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theus\Desktop\GitHub\FWilks_Python\"/>
    </mc:Choice>
  </mc:AlternateContent>
  <xr:revisionPtr revIDLastSave="0" documentId="13_ncr:1_{D58A5D78-566C-4419-BB5E-0E5A0BBBF367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ine" sheetId="94" r:id="rId1"/>
    <sheet name="DryBean" sheetId="104" r:id="rId2"/>
    <sheet name="ChemicalComposition" sheetId="106" r:id="rId3"/>
    <sheet name="ConnectionistBench" sheetId="108" r:id="rId4"/>
    <sheet name="AlgerianForestFire" sheetId="109" r:id="rId5"/>
    <sheet name="ForestType" sheetId="111" r:id="rId6"/>
    <sheet name="VehicleSilhouettes" sheetId="112" r:id="rId7"/>
    <sheet name="QsarBiodegradation" sheetId="113" r:id="rId8"/>
    <sheet name="DiabeticRetinopathy" sheetId="115" r:id="rId9"/>
    <sheet name="ImageSegmentation" sheetId="116" r:id="rId10"/>
    <sheet name="LandsatSatellite" sheetId="117" r:id="rId11"/>
  </sheets>
  <definedNames>
    <definedName name="solver_eng" localSheetId="4" hidden="1">1</definedName>
    <definedName name="solver_eng" localSheetId="2" hidden="1">1</definedName>
    <definedName name="solver_eng" localSheetId="3" hidden="1">1</definedName>
    <definedName name="solver_eng" localSheetId="8" hidden="1">1</definedName>
    <definedName name="solver_eng" localSheetId="1" hidden="1">1</definedName>
    <definedName name="solver_eng" localSheetId="5" hidden="1">1</definedName>
    <definedName name="solver_eng" localSheetId="9" hidden="1">1</definedName>
    <definedName name="solver_eng" localSheetId="10" hidden="1">1</definedName>
    <definedName name="solver_eng" localSheetId="7" hidden="1">1</definedName>
    <definedName name="solver_eng" localSheetId="6" hidden="1">1</definedName>
    <definedName name="solver_eng" localSheetId="0" hidden="1">1</definedName>
    <definedName name="solver_neg" localSheetId="4" hidden="1">1</definedName>
    <definedName name="solver_neg" localSheetId="2" hidden="1">1</definedName>
    <definedName name="solver_neg" localSheetId="3" hidden="1">1</definedName>
    <definedName name="solver_neg" localSheetId="8" hidden="1">1</definedName>
    <definedName name="solver_neg" localSheetId="1" hidden="1">1</definedName>
    <definedName name="solver_neg" localSheetId="5" hidden="1">1</definedName>
    <definedName name="solver_neg" localSheetId="9" hidden="1">1</definedName>
    <definedName name="solver_neg" localSheetId="10" hidden="1">1</definedName>
    <definedName name="solver_neg" localSheetId="7" hidden="1">1</definedName>
    <definedName name="solver_neg" localSheetId="6" hidden="1">1</definedName>
    <definedName name="solver_neg" localSheetId="0" hidden="1">1</definedName>
    <definedName name="solver_num" localSheetId="4" hidden="1">0</definedName>
    <definedName name="solver_num" localSheetId="2" hidden="1">0</definedName>
    <definedName name="solver_num" localSheetId="3" hidden="1">0</definedName>
    <definedName name="solver_num" localSheetId="8" hidden="1">0</definedName>
    <definedName name="solver_num" localSheetId="1" hidden="1">0</definedName>
    <definedName name="solver_num" localSheetId="5" hidden="1">0</definedName>
    <definedName name="solver_num" localSheetId="9" hidden="1">0</definedName>
    <definedName name="solver_num" localSheetId="10" hidden="1">0</definedName>
    <definedName name="solver_num" localSheetId="7" hidden="1">0</definedName>
    <definedName name="solver_num" localSheetId="6" hidden="1">0</definedName>
    <definedName name="solver_num" localSheetId="0" hidden="1">0</definedName>
    <definedName name="solver_opt" localSheetId="4" hidden="1">AlgerianForestFire!$O$3</definedName>
    <definedName name="solver_opt" localSheetId="2" hidden="1">ChemicalComposition!$O$3</definedName>
    <definedName name="solver_opt" localSheetId="3" hidden="1">ConnectionistBench!$O$3</definedName>
    <definedName name="solver_opt" localSheetId="8" hidden="1">DiabeticRetinopathy!$O$3</definedName>
    <definedName name="solver_opt" localSheetId="1" hidden="1">DryBean!$O$3</definedName>
    <definedName name="solver_opt" localSheetId="5" hidden="1">ForestType!$O$3</definedName>
    <definedName name="solver_opt" localSheetId="9" hidden="1">ImageSegmentation!$O$3</definedName>
    <definedName name="solver_opt" localSheetId="10" hidden="1">LandsatSatellite!$O$3</definedName>
    <definedName name="solver_opt" localSheetId="7" hidden="1">QsarBiodegradation!$O$3</definedName>
    <definedName name="solver_opt" localSheetId="6" hidden="1">VehicleSilhouettes!$O$3</definedName>
    <definedName name="solver_opt" localSheetId="0" hidden="1">Wine!$O$3</definedName>
    <definedName name="solver_typ" localSheetId="4" hidden="1">1</definedName>
    <definedName name="solver_typ" localSheetId="2" hidden="1">1</definedName>
    <definedName name="solver_typ" localSheetId="3" hidden="1">1</definedName>
    <definedName name="solver_typ" localSheetId="8" hidden="1">1</definedName>
    <definedName name="solver_typ" localSheetId="1" hidden="1">1</definedName>
    <definedName name="solver_typ" localSheetId="5" hidden="1">1</definedName>
    <definedName name="solver_typ" localSheetId="9" hidden="1">1</definedName>
    <definedName name="solver_typ" localSheetId="10" hidden="1">1</definedName>
    <definedName name="solver_typ" localSheetId="7" hidden="1">1</definedName>
    <definedName name="solver_typ" localSheetId="6" hidden="1">1</definedName>
    <definedName name="solver_typ" localSheetId="0" hidden="1">1</definedName>
    <definedName name="solver_val" localSheetId="4" hidden="1">0</definedName>
    <definedName name="solver_val" localSheetId="2" hidden="1">0</definedName>
    <definedName name="solver_val" localSheetId="3" hidden="1">0</definedName>
    <definedName name="solver_val" localSheetId="8" hidden="1">0</definedName>
    <definedName name="solver_val" localSheetId="1" hidden="1">0</definedName>
    <definedName name="solver_val" localSheetId="5" hidden="1">0</definedName>
    <definedName name="solver_val" localSheetId="9" hidden="1">0</definedName>
    <definedName name="solver_val" localSheetId="10" hidden="1">0</definedName>
    <definedName name="solver_val" localSheetId="7" hidden="1">0</definedName>
    <definedName name="solver_val" localSheetId="6" hidden="1">0</definedName>
    <definedName name="solver_val" localSheetId="0" hidden="1">0</definedName>
    <definedName name="solver_ver" localSheetId="4" hidden="1">3</definedName>
    <definedName name="solver_ver" localSheetId="2" hidden="1">3</definedName>
    <definedName name="solver_ver" localSheetId="3" hidden="1">3</definedName>
    <definedName name="solver_ver" localSheetId="8" hidden="1">3</definedName>
    <definedName name="solver_ver" localSheetId="1" hidden="1">3</definedName>
    <definedName name="solver_ver" localSheetId="5" hidden="1">3</definedName>
    <definedName name="solver_ver" localSheetId="9" hidden="1">3</definedName>
    <definedName name="solver_ver" localSheetId="10" hidden="1">3</definedName>
    <definedName name="solver_ver" localSheetId="7" hidden="1">3</definedName>
    <definedName name="solver_ver" localSheetId="6" hidden="1">3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G61" i="117" l="1"/>
  <c r="BG61" i="117" a="1"/>
  <c r="BG60" i="117" a="1"/>
  <c r="BG60" i="117" s="1"/>
  <c r="BG59" i="117" a="1"/>
  <c r="BG59" i="117" s="1"/>
  <c r="BG58" i="117" a="1"/>
  <c r="BG58" i="117" s="1"/>
  <c r="BG57" i="117" a="1"/>
  <c r="BG57" i="117" s="1"/>
  <c r="BG56" i="117" a="1"/>
  <c r="BG56" i="117" s="1"/>
  <c r="BG55" i="117" a="1"/>
  <c r="BG55" i="117" s="1"/>
  <c r="BG54" i="117" a="1"/>
  <c r="BG54" i="117" s="1"/>
  <c r="BG51" i="117"/>
  <c r="BG50" i="117"/>
  <c r="BG49" i="117"/>
  <c r="BG48" i="117"/>
  <c r="BG47" i="117"/>
  <c r="BG61" i="116" a="1"/>
  <c r="BG61" i="116" s="1"/>
  <c r="BG60" i="116" a="1"/>
  <c r="BG60" i="116" s="1"/>
  <c r="BG59" i="116" a="1"/>
  <c r="BG59" i="116" s="1"/>
  <c r="BG58" i="116" a="1"/>
  <c r="BG58" i="116" s="1"/>
  <c r="BG57" i="116" a="1"/>
  <c r="BG57" i="116" s="1"/>
  <c r="BG56" i="116" a="1"/>
  <c r="BG56" i="116" s="1"/>
  <c r="BG55" i="116" a="1"/>
  <c r="BG55" i="116" s="1"/>
  <c r="BG54" i="116" a="1"/>
  <c r="BG54" i="116" s="1"/>
  <c r="BG51" i="116"/>
  <c r="BG50" i="116"/>
  <c r="BG49" i="116"/>
  <c r="BG48" i="116"/>
  <c r="BG47" i="116"/>
  <c r="BG61" i="115" a="1"/>
  <c r="BG61" i="115" s="1"/>
  <c r="BG60" i="115" a="1"/>
  <c r="BG60" i="115" s="1"/>
  <c r="BG59" i="115" a="1"/>
  <c r="BG59" i="115" s="1"/>
  <c r="BG58" i="115" a="1"/>
  <c r="BG58" i="115" s="1"/>
  <c r="BG57" i="115" a="1"/>
  <c r="BG57" i="115" s="1"/>
  <c r="BG56" i="115" a="1"/>
  <c r="BG56" i="115" s="1"/>
  <c r="BG55" i="115" a="1"/>
  <c r="BG55" i="115" s="1"/>
  <c r="BG54" i="115" a="1"/>
  <c r="BG54" i="115" s="1"/>
  <c r="BG51" i="115"/>
  <c r="BG50" i="115"/>
  <c r="BG49" i="115"/>
  <c r="BG48" i="115"/>
  <c r="BG47" i="115"/>
  <c r="BG61" i="113"/>
  <c r="BG61" i="113" a="1"/>
  <c r="BG60" i="113" a="1"/>
  <c r="BG60" i="113" s="1"/>
  <c r="BG59" i="113"/>
  <c r="BG59" i="113" a="1"/>
  <c r="BG58" i="113" a="1"/>
  <c r="BG58" i="113" s="1"/>
  <c r="BG57" i="113" a="1"/>
  <c r="BG57" i="113" s="1"/>
  <c r="BG56" i="113" a="1"/>
  <c r="BG56" i="113" s="1"/>
  <c r="BG55" i="113"/>
  <c r="BG55" i="113" a="1"/>
  <c r="BG54" i="113" a="1"/>
  <c r="BG54" i="113" s="1"/>
  <c r="BG51" i="113"/>
  <c r="BG50" i="113"/>
  <c r="BG49" i="113"/>
  <c r="BG48" i="113"/>
  <c r="BG47" i="113"/>
  <c r="BG61" i="112" a="1"/>
  <c r="BG61" i="112" s="1"/>
  <c r="BG60" i="112" a="1"/>
  <c r="BG60" i="112" s="1"/>
  <c r="BG59" i="112"/>
  <c r="BG59" i="112" a="1"/>
  <c r="BG58" i="112" a="1"/>
  <c r="BG58" i="112" s="1"/>
  <c r="BG57" i="112" a="1"/>
  <c r="BG57" i="112" s="1"/>
  <c r="BG56" i="112" a="1"/>
  <c r="BG56" i="112" s="1"/>
  <c r="BG55" i="112" a="1"/>
  <c r="BG55" i="112" s="1"/>
  <c r="BG54" i="112" a="1"/>
  <c r="BG54" i="112" s="1"/>
  <c r="BG51" i="112"/>
  <c r="BG50" i="112"/>
  <c r="BG49" i="112"/>
  <c r="BG48" i="112"/>
  <c r="BG47" i="112"/>
  <c r="BG61" i="111" a="1"/>
  <c r="BG61" i="111" s="1"/>
  <c r="BG60" i="111" a="1"/>
  <c r="BG60" i="111" s="1"/>
  <c r="BG59" i="111" a="1"/>
  <c r="BG59" i="111" s="1"/>
  <c r="BG58" i="111" a="1"/>
  <c r="BG58" i="111" s="1"/>
  <c r="BG57" i="111" a="1"/>
  <c r="BG57" i="111" s="1"/>
  <c r="BG56" i="111" a="1"/>
  <c r="BG56" i="111" s="1"/>
  <c r="BG55" i="111" a="1"/>
  <c r="BG55" i="111" s="1"/>
  <c r="BG54" i="111" a="1"/>
  <c r="BG54" i="111" s="1"/>
  <c r="BG51" i="111"/>
  <c r="BG50" i="111"/>
  <c r="BG49" i="111"/>
  <c r="BG48" i="111"/>
  <c r="BG47" i="111"/>
  <c r="BG61" i="109"/>
  <c r="BG61" i="109" a="1"/>
  <c r="BG60" i="109" a="1"/>
  <c r="BG60" i="109" s="1"/>
  <c r="BG59" i="109"/>
  <c r="BG59" i="109" a="1"/>
  <c r="BG58" i="109" a="1"/>
  <c r="BG58" i="109" s="1"/>
  <c r="BG57" i="109"/>
  <c r="BG57" i="109" a="1"/>
  <c r="BG56" i="109" a="1"/>
  <c r="BG56" i="109" s="1"/>
  <c r="BG55" i="109"/>
  <c r="BG55" i="109" a="1"/>
  <c r="BG54" i="109" a="1"/>
  <c r="BG54" i="109" s="1"/>
  <c r="BG51" i="109"/>
  <c r="BG50" i="109"/>
  <c r="BG49" i="109"/>
  <c r="BG48" i="109"/>
  <c r="BG47" i="109"/>
  <c r="BG61" i="108" a="1"/>
  <c r="BG61" i="108" s="1"/>
  <c r="BG60" i="108" a="1"/>
  <c r="BG60" i="108" s="1"/>
  <c r="BG59" i="108" a="1"/>
  <c r="BG59" i="108" s="1"/>
  <c r="BG58" i="108" a="1"/>
  <c r="BG58" i="108" s="1"/>
  <c r="BG57" i="108" a="1"/>
  <c r="BG57" i="108" s="1"/>
  <c r="BG56" i="108" a="1"/>
  <c r="BG56" i="108" s="1"/>
  <c r="BG55" i="108" a="1"/>
  <c r="BG55" i="108" s="1"/>
  <c r="BG54" i="108" a="1"/>
  <c r="BG54" i="108" s="1"/>
  <c r="BG51" i="108"/>
  <c r="BG50" i="108"/>
  <c r="BG49" i="108"/>
  <c r="BG48" i="108"/>
  <c r="BG47" i="108"/>
  <c r="BG61" i="106"/>
  <c r="BG61" i="106" a="1"/>
  <c r="BG60" i="106" a="1"/>
  <c r="BG60" i="106" s="1"/>
  <c r="BG59" i="106" a="1"/>
  <c r="BG59" i="106" s="1"/>
  <c r="BG58" i="106" a="1"/>
  <c r="BG58" i="106" s="1"/>
  <c r="BG57" i="106"/>
  <c r="BG57" i="106" a="1"/>
  <c r="BG56" i="106" a="1"/>
  <c r="BG56" i="106" s="1"/>
  <c r="BG55" i="106"/>
  <c r="BG55" i="106" a="1"/>
  <c r="BG54" i="106" a="1"/>
  <c r="BG54" i="106" s="1"/>
  <c r="BG51" i="106"/>
  <c r="BG50" i="106"/>
  <c r="BG49" i="106"/>
  <c r="BG48" i="106"/>
  <c r="BG47" i="106"/>
  <c r="BG61" i="94" a="1"/>
  <c r="BG61" i="94" s="1"/>
  <c r="BG60" i="94"/>
  <c r="BG60" i="94" a="1"/>
  <c r="BG59" i="94"/>
  <c r="BG59" i="94" a="1"/>
  <c r="BG58" i="94" a="1"/>
  <c r="BG58" i="94" s="1"/>
  <c r="BG57" i="94" a="1"/>
  <c r="BG57" i="94" s="1"/>
  <c r="BG56" i="94" a="1"/>
  <c r="BG56" i="94" s="1"/>
  <c r="BG55" i="94" a="1"/>
  <c r="BG55" i="94" s="1"/>
  <c r="BG54" i="94" a="1"/>
  <c r="BG54" i="94" s="1"/>
  <c r="BG51" i="94"/>
  <c r="BG50" i="94"/>
  <c r="BG49" i="94"/>
  <c r="BG48" i="94"/>
  <c r="BG47" i="94"/>
  <c r="BH47" i="94"/>
  <c r="BI47" i="94"/>
  <c r="BJ47" i="94"/>
  <c r="BH48" i="94"/>
  <c r="BI48" i="94"/>
  <c r="BJ48" i="94"/>
  <c r="BH49" i="94"/>
  <c r="BI49" i="94"/>
  <c r="BJ49" i="94"/>
  <c r="BH50" i="94"/>
  <c r="BI50" i="94"/>
  <c r="BJ50" i="94"/>
  <c r="BH51" i="94"/>
  <c r="BI51" i="94"/>
  <c r="BJ51" i="94"/>
  <c r="BH54" i="94" a="1"/>
  <c r="BH54" i="94"/>
  <c r="BI54" i="94" a="1"/>
  <c r="BI54" i="94"/>
  <c r="BJ54" i="94" a="1"/>
  <c r="BJ54" i="94" s="1"/>
  <c r="BH55" i="94" a="1"/>
  <c r="BH55" i="94"/>
  <c r="BI55" i="94" a="1"/>
  <c r="BI55" i="94" s="1"/>
  <c r="BJ55" i="94" a="1"/>
  <c r="BJ55" i="94" s="1"/>
  <c r="BH56" i="94" a="1"/>
  <c r="BH56" i="94" s="1"/>
  <c r="BI56" i="94" a="1"/>
  <c r="BI56" i="94"/>
  <c r="BJ56" i="94" a="1"/>
  <c r="BJ56" i="94" s="1"/>
  <c r="BH57" i="94" a="1"/>
  <c r="BH57" i="94"/>
  <c r="BI57" i="94" a="1"/>
  <c r="BI57" i="94" s="1"/>
  <c r="BJ57" i="94" a="1"/>
  <c r="BJ57" i="94" s="1"/>
  <c r="BH58" i="94" a="1"/>
  <c r="BH58" i="94" s="1"/>
  <c r="BI58" i="94" a="1"/>
  <c r="BI58" i="94" s="1"/>
  <c r="BJ58" i="94" a="1"/>
  <c r="BJ58" i="94" s="1"/>
  <c r="BH59" i="94" a="1"/>
  <c r="BH59" i="94"/>
  <c r="BI59" i="94" a="1"/>
  <c r="BI59" i="94" s="1"/>
  <c r="BJ59" i="94" a="1"/>
  <c r="BJ59" i="94" s="1"/>
  <c r="BH60" i="94" a="1"/>
  <c r="BH60" i="94" s="1"/>
  <c r="BI60" i="94" a="1"/>
  <c r="BI60" i="94" s="1"/>
  <c r="BJ60" i="94" a="1"/>
  <c r="BJ60" i="94" s="1"/>
  <c r="BH61" i="94" a="1"/>
  <c r="BH61" i="94"/>
  <c r="BI61" i="94" a="1"/>
  <c r="BI61" i="94" s="1"/>
  <c r="BJ61" i="94" a="1"/>
  <c r="BJ61" i="94" s="1"/>
  <c r="BH47" i="106"/>
  <c r="BI47" i="106"/>
  <c r="BJ47" i="106"/>
  <c r="BH48" i="106"/>
  <c r="BI48" i="106"/>
  <c r="BJ48" i="106"/>
  <c r="BH49" i="106"/>
  <c r="BI49" i="106"/>
  <c r="BJ49" i="106"/>
  <c r="BH50" i="106"/>
  <c r="BI50" i="106"/>
  <c r="BJ50" i="106"/>
  <c r="BH51" i="106"/>
  <c r="BI51" i="106"/>
  <c r="BJ51" i="106"/>
  <c r="BH54" i="106" a="1"/>
  <c r="BH54" i="106" s="1"/>
  <c r="BI54" i="106" a="1"/>
  <c r="BI54" i="106"/>
  <c r="BJ54" i="106" a="1"/>
  <c r="BJ54" i="106" s="1"/>
  <c r="BH55" i="106" a="1"/>
  <c r="BH55" i="106"/>
  <c r="BI55" i="106" a="1"/>
  <c r="BI55" i="106" s="1"/>
  <c r="BJ55" i="106" a="1"/>
  <c r="BJ55" i="106" s="1"/>
  <c r="BH56" i="106" a="1"/>
  <c r="BH56" i="106" s="1"/>
  <c r="BI56" i="106" a="1"/>
  <c r="BI56" i="106"/>
  <c r="BJ56" i="106" a="1"/>
  <c r="BJ56" i="106" s="1"/>
  <c r="BH57" i="106" a="1"/>
  <c r="BH57" i="106"/>
  <c r="BI57" i="106" a="1"/>
  <c r="BI57" i="106" s="1"/>
  <c r="BJ57" i="106" a="1"/>
  <c r="BJ57" i="106" s="1"/>
  <c r="BH58" i="106" a="1"/>
  <c r="BH58" i="106" s="1"/>
  <c r="BI58" i="106" a="1"/>
  <c r="BI58" i="106"/>
  <c r="BJ58" i="106" a="1"/>
  <c r="BJ58" i="106" s="1"/>
  <c r="BH59" i="106" a="1"/>
  <c r="BH59" i="106"/>
  <c r="BI59" i="106" a="1"/>
  <c r="BI59" i="106" s="1"/>
  <c r="BJ59" i="106" a="1"/>
  <c r="BJ59" i="106" s="1"/>
  <c r="BH60" i="106" a="1"/>
  <c r="BH60" i="106" s="1"/>
  <c r="BI60" i="106" a="1"/>
  <c r="BI60" i="106"/>
  <c r="BJ60" i="106" a="1"/>
  <c r="BJ60" i="106" s="1"/>
  <c r="BH61" i="106" a="1"/>
  <c r="BH61" i="106"/>
  <c r="BI61" i="106" a="1"/>
  <c r="BI61" i="106" s="1"/>
  <c r="BJ61" i="106" a="1"/>
  <c r="BJ61" i="106" s="1"/>
  <c r="BH47" i="108"/>
  <c r="BI47" i="108"/>
  <c r="BJ47" i="108"/>
  <c r="BH48" i="108"/>
  <c r="BI48" i="108"/>
  <c r="BJ48" i="108"/>
  <c r="BH49" i="108"/>
  <c r="BI49" i="108"/>
  <c r="BJ49" i="108"/>
  <c r="BH50" i="108"/>
  <c r="BI50" i="108"/>
  <c r="BJ50" i="108"/>
  <c r="BH51" i="108"/>
  <c r="BI51" i="108"/>
  <c r="BJ51" i="108"/>
  <c r="BH54" i="108" a="1"/>
  <c r="BH54" i="108" s="1"/>
  <c r="BI54" i="108" a="1"/>
  <c r="BI54" i="108" s="1"/>
  <c r="BJ54" i="108" a="1"/>
  <c r="BJ54" i="108"/>
  <c r="BH55" i="108" a="1"/>
  <c r="BH55" i="108" s="1"/>
  <c r="BI55" i="108" a="1"/>
  <c r="BI55" i="108" s="1"/>
  <c r="BJ55" i="108" a="1"/>
  <c r="BJ55" i="108" s="1"/>
  <c r="BH56" i="108" a="1"/>
  <c r="BH56" i="108" s="1"/>
  <c r="BI56" i="108" a="1"/>
  <c r="BI56" i="108" s="1"/>
  <c r="BJ56" i="108" a="1"/>
  <c r="BJ56" i="108"/>
  <c r="BH57" i="108" a="1"/>
  <c r="BH57" i="108"/>
  <c r="BI57" i="108" a="1"/>
  <c r="BI57" i="108" s="1"/>
  <c r="BJ57" i="108" a="1"/>
  <c r="BJ57" i="108" s="1"/>
  <c r="BH58" i="108" a="1"/>
  <c r="BH58" i="108" s="1"/>
  <c r="BI58" i="108" a="1"/>
  <c r="BI58" i="108" s="1"/>
  <c r="BJ58" i="108" a="1"/>
  <c r="BJ58" i="108"/>
  <c r="BH59" i="108" a="1"/>
  <c r="BH59" i="108"/>
  <c r="BI59" i="108" a="1"/>
  <c r="BI59" i="108" s="1"/>
  <c r="BJ59" i="108" a="1"/>
  <c r="BJ59" i="108" s="1"/>
  <c r="BH60" i="108" a="1"/>
  <c r="BH60" i="108" s="1"/>
  <c r="BI60" i="108" a="1"/>
  <c r="BI60" i="108" s="1"/>
  <c r="BJ60" i="108" a="1"/>
  <c r="BJ60" i="108"/>
  <c r="BH61" i="108" a="1"/>
  <c r="BH61" i="108" s="1"/>
  <c r="BI61" i="108" a="1"/>
  <c r="BI61" i="108" s="1"/>
  <c r="BJ61" i="108" a="1"/>
  <c r="BJ61" i="108" s="1"/>
  <c r="BH47" i="109"/>
  <c r="BI47" i="109"/>
  <c r="BJ47" i="109"/>
  <c r="BH48" i="109"/>
  <c r="BI48" i="109"/>
  <c r="BJ48" i="109"/>
  <c r="BH49" i="109"/>
  <c r="BI49" i="109"/>
  <c r="BJ49" i="109"/>
  <c r="BH50" i="109"/>
  <c r="BI50" i="109"/>
  <c r="BJ50" i="109"/>
  <c r="BH51" i="109"/>
  <c r="BI51" i="109"/>
  <c r="BJ51" i="109"/>
  <c r="BH54" i="109" a="1"/>
  <c r="BH54" i="109" s="1"/>
  <c r="BI54" i="109" a="1"/>
  <c r="BI54" i="109"/>
  <c r="BJ54" i="109" a="1"/>
  <c r="BJ54" i="109" s="1"/>
  <c r="BH55" i="109" a="1"/>
  <c r="BH55" i="109"/>
  <c r="BI55" i="109" a="1"/>
  <c r="BI55" i="109" s="1"/>
  <c r="BJ55" i="109" a="1"/>
  <c r="BJ55" i="109" s="1"/>
  <c r="BH56" i="109" a="1"/>
  <c r="BH56" i="109" s="1"/>
  <c r="BI56" i="109" a="1"/>
  <c r="BI56" i="109"/>
  <c r="BJ56" i="109" a="1"/>
  <c r="BJ56" i="109" s="1"/>
  <c r="BH57" i="109" a="1"/>
  <c r="BH57" i="109"/>
  <c r="BI57" i="109" a="1"/>
  <c r="BI57" i="109" s="1"/>
  <c r="BJ57" i="109" a="1"/>
  <c r="BJ57" i="109" s="1"/>
  <c r="BH58" i="109" a="1"/>
  <c r="BH58" i="109" s="1"/>
  <c r="BI58" i="109" a="1"/>
  <c r="BI58" i="109"/>
  <c r="BJ58" i="109" a="1"/>
  <c r="BJ58" i="109" s="1"/>
  <c r="BH59" i="109" a="1"/>
  <c r="BH59" i="109"/>
  <c r="BI59" i="109" a="1"/>
  <c r="BI59" i="109" s="1"/>
  <c r="BJ59" i="109" a="1"/>
  <c r="BJ59" i="109" s="1"/>
  <c r="BH60" i="109" a="1"/>
  <c r="BH60" i="109" s="1"/>
  <c r="BI60" i="109" a="1"/>
  <c r="BI60" i="109"/>
  <c r="BJ60" i="109" a="1"/>
  <c r="BJ60" i="109" s="1"/>
  <c r="BH61" i="109" a="1"/>
  <c r="BH61" i="109"/>
  <c r="BI61" i="109" a="1"/>
  <c r="BI61" i="109" s="1"/>
  <c r="BJ61" i="109" a="1"/>
  <c r="BJ61" i="109" s="1"/>
  <c r="BH47" i="111"/>
  <c r="BI47" i="111"/>
  <c r="BJ47" i="111"/>
  <c r="BH48" i="111"/>
  <c r="BI48" i="111"/>
  <c r="BJ48" i="111"/>
  <c r="BH49" i="111"/>
  <c r="BI49" i="111"/>
  <c r="BJ49" i="111"/>
  <c r="BH50" i="111"/>
  <c r="BI50" i="111"/>
  <c r="BJ50" i="111"/>
  <c r="BH51" i="111"/>
  <c r="BI51" i="111"/>
  <c r="BJ51" i="111"/>
  <c r="BH54" i="111" a="1"/>
  <c r="BH54" i="111" s="1"/>
  <c r="BI54" i="111" a="1"/>
  <c r="BI54" i="111"/>
  <c r="BJ54" i="111" a="1"/>
  <c r="BJ54" i="111" s="1"/>
  <c r="BH55" i="111" a="1"/>
  <c r="BH55" i="111" s="1"/>
  <c r="BI55" i="111" a="1"/>
  <c r="BI55" i="111" s="1"/>
  <c r="BJ55" i="111" a="1"/>
  <c r="BJ55" i="111" s="1"/>
  <c r="BH56" i="111" a="1"/>
  <c r="BH56" i="111" s="1"/>
  <c r="BI56" i="111" a="1"/>
  <c r="BI56" i="111"/>
  <c r="BJ56" i="111" a="1"/>
  <c r="BJ56" i="111" s="1"/>
  <c r="BH57" i="111" a="1"/>
  <c r="BH57" i="111" s="1"/>
  <c r="BI57" i="111" a="1"/>
  <c r="BI57" i="111" s="1"/>
  <c r="BJ57" i="111" a="1"/>
  <c r="BJ57" i="111" s="1"/>
  <c r="BH58" i="111" a="1"/>
  <c r="BH58" i="111" s="1"/>
  <c r="BI58" i="111" a="1"/>
  <c r="BI58" i="111"/>
  <c r="BJ58" i="111" a="1"/>
  <c r="BJ58" i="111" s="1"/>
  <c r="BH59" i="111" a="1"/>
  <c r="BH59" i="111" s="1"/>
  <c r="BI59" i="111" a="1"/>
  <c r="BI59" i="111" s="1"/>
  <c r="BJ59" i="111" a="1"/>
  <c r="BJ59" i="111" s="1"/>
  <c r="BH60" i="111" a="1"/>
  <c r="BH60" i="111" s="1"/>
  <c r="BI60" i="111" a="1"/>
  <c r="BI60" i="111"/>
  <c r="BJ60" i="111" a="1"/>
  <c r="BJ60" i="111" s="1"/>
  <c r="BH61" i="111" a="1"/>
  <c r="BH61" i="111" s="1"/>
  <c r="BI61" i="111" a="1"/>
  <c r="BI61" i="111" s="1"/>
  <c r="BJ61" i="111" a="1"/>
  <c r="BJ61" i="111" s="1"/>
  <c r="BH47" i="112"/>
  <c r="BI47" i="112"/>
  <c r="BJ47" i="112"/>
  <c r="BH48" i="112"/>
  <c r="BI48" i="112"/>
  <c r="BJ48" i="112"/>
  <c r="BH49" i="112"/>
  <c r="BI49" i="112"/>
  <c r="BJ49" i="112"/>
  <c r="BH50" i="112"/>
  <c r="BI50" i="112"/>
  <c r="BJ50" i="112"/>
  <c r="BH51" i="112"/>
  <c r="BI51" i="112"/>
  <c r="BJ51" i="112"/>
  <c r="BH54" i="112" a="1"/>
  <c r="BH54" i="112"/>
  <c r="BI54" i="112" a="1"/>
  <c r="BI54" i="112" s="1"/>
  <c r="BJ54" i="112" a="1"/>
  <c r="BJ54" i="112"/>
  <c r="BH55" i="112" a="1"/>
  <c r="BH55" i="112" s="1"/>
  <c r="BI55" i="112" a="1"/>
  <c r="BI55" i="112" s="1"/>
  <c r="BJ55" i="112" a="1"/>
  <c r="BJ55" i="112" s="1"/>
  <c r="BH56" i="112" a="1"/>
  <c r="BH56" i="112" s="1"/>
  <c r="BI56" i="112" a="1"/>
  <c r="BI56" i="112" s="1"/>
  <c r="BJ56" i="112" a="1"/>
  <c r="BJ56" i="112"/>
  <c r="BH57" i="112" a="1"/>
  <c r="BH57" i="112" s="1"/>
  <c r="BI57" i="112" a="1"/>
  <c r="BI57" i="112" s="1"/>
  <c r="BJ57" i="112" a="1"/>
  <c r="BJ57" i="112" s="1"/>
  <c r="BH58" i="112" a="1"/>
  <c r="BH58" i="112" s="1"/>
  <c r="BI58" i="112" a="1"/>
  <c r="BI58" i="112" s="1"/>
  <c r="BJ58" i="112" a="1"/>
  <c r="BJ58" i="112" s="1"/>
  <c r="BH59" i="112" a="1"/>
  <c r="BH59" i="112" s="1"/>
  <c r="BI59" i="112" a="1"/>
  <c r="BI59" i="112" s="1"/>
  <c r="BJ59" i="112" a="1"/>
  <c r="BJ59" i="112" s="1"/>
  <c r="BH60" i="112" a="1"/>
  <c r="BH60" i="112" s="1"/>
  <c r="BI60" i="112" a="1"/>
  <c r="BI60" i="112" s="1"/>
  <c r="BJ60" i="112" a="1"/>
  <c r="BJ60" i="112" s="1"/>
  <c r="BH61" i="112" a="1"/>
  <c r="BH61" i="112" s="1"/>
  <c r="BI61" i="112" a="1"/>
  <c r="BI61" i="112" s="1"/>
  <c r="BJ61" i="112" a="1"/>
  <c r="BJ61" i="112" s="1"/>
  <c r="BH47" i="113"/>
  <c r="BI47" i="113"/>
  <c r="BJ47" i="113"/>
  <c r="BH48" i="113"/>
  <c r="BI48" i="113"/>
  <c r="BJ48" i="113"/>
  <c r="BH49" i="113"/>
  <c r="BI49" i="113"/>
  <c r="BJ49" i="113"/>
  <c r="BH50" i="113"/>
  <c r="BI50" i="113"/>
  <c r="BJ50" i="113"/>
  <c r="BH51" i="113"/>
  <c r="BI51" i="113"/>
  <c r="BJ51" i="113"/>
  <c r="BH54" i="113" a="1"/>
  <c r="BH54" i="113" s="1"/>
  <c r="BI54" i="113" a="1"/>
  <c r="BI54" i="113" s="1"/>
  <c r="BJ54" i="113" a="1"/>
  <c r="BJ54" i="113" s="1"/>
  <c r="BH55" i="113" a="1"/>
  <c r="BH55" i="113" s="1"/>
  <c r="BI55" i="113" a="1"/>
  <c r="BI55" i="113" s="1"/>
  <c r="BJ55" i="113" a="1"/>
  <c r="BJ55" i="113" s="1"/>
  <c r="BH56" i="113" a="1"/>
  <c r="BH56" i="113" s="1"/>
  <c r="BI56" i="113" a="1"/>
  <c r="BI56" i="113" s="1"/>
  <c r="BJ56" i="113" a="1"/>
  <c r="BJ56" i="113" s="1"/>
  <c r="BH57" i="113" a="1"/>
  <c r="BH57" i="113" s="1"/>
  <c r="BI57" i="113" a="1"/>
  <c r="BI57" i="113" s="1"/>
  <c r="BJ57" i="113" a="1"/>
  <c r="BJ57" i="113" s="1"/>
  <c r="BH58" i="113" a="1"/>
  <c r="BH58" i="113" s="1"/>
  <c r="BI58" i="113" a="1"/>
  <c r="BI58" i="113" s="1"/>
  <c r="BJ58" i="113" a="1"/>
  <c r="BJ58" i="113" s="1"/>
  <c r="BH59" i="113" a="1"/>
  <c r="BH59" i="113" s="1"/>
  <c r="BI59" i="113" a="1"/>
  <c r="BI59" i="113" s="1"/>
  <c r="BJ59" i="113" a="1"/>
  <c r="BJ59" i="113" s="1"/>
  <c r="BH60" i="113" a="1"/>
  <c r="BH60" i="113" s="1"/>
  <c r="BI60" i="113" a="1"/>
  <c r="BI60" i="113" s="1"/>
  <c r="BJ60" i="113" a="1"/>
  <c r="BJ60" i="113" s="1"/>
  <c r="BH61" i="113" a="1"/>
  <c r="BH61" i="113" s="1"/>
  <c r="BI61" i="113" a="1"/>
  <c r="BI61" i="113" s="1"/>
  <c r="BJ61" i="113" a="1"/>
  <c r="BJ61" i="113" s="1"/>
  <c r="BH47" i="115"/>
  <c r="BI47" i="115"/>
  <c r="BJ47" i="115"/>
  <c r="BH48" i="115"/>
  <c r="BI48" i="115"/>
  <c r="BJ48" i="115"/>
  <c r="BH49" i="115"/>
  <c r="BI49" i="115"/>
  <c r="BJ49" i="115"/>
  <c r="BH50" i="115"/>
  <c r="BI50" i="115"/>
  <c r="BJ50" i="115"/>
  <c r="BH51" i="115"/>
  <c r="BI51" i="115"/>
  <c r="BJ51" i="115"/>
  <c r="BH54" i="115" a="1"/>
  <c r="BH54" i="115" s="1"/>
  <c r="BI54" i="115" a="1"/>
  <c r="BI54" i="115"/>
  <c r="BJ54" i="115" a="1"/>
  <c r="BJ54" i="115"/>
  <c r="BH55" i="115" a="1"/>
  <c r="BH55" i="115"/>
  <c r="BI55" i="115" a="1"/>
  <c r="BI55" i="115" s="1"/>
  <c r="BJ55" i="115" a="1"/>
  <c r="BJ55" i="115" s="1"/>
  <c r="BH56" i="115" a="1"/>
  <c r="BH56" i="115" s="1"/>
  <c r="BI56" i="115" a="1"/>
  <c r="BI56" i="115" s="1"/>
  <c r="BJ56" i="115" a="1"/>
  <c r="BJ56" i="115"/>
  <c r="BH57" i="115" a="1"/>
  <c r="BH57" i="115"/>
  <c r="BI57" i="115" a="1"/>
  <c r="BI57" i="115" s="1"/>
  <c r="BJ57" i="115" a="1"/>
  <c r="BJ57" i="115" s="1"/>
  <c r="BH58" i="115" a="1"/>
  <c r="BH58" i="115" s="1"/>
  <c r="BI58" i="115" a="1"/>
  <c r="BI58" i="115" s="1"/>
  <c r="BJ58" i="115" a="1"/>
  <c r="BJ58" i="115"/>
  <c r="BH59" i="115" a="1"/>
  <c r="BH59" i="115"/>
  <c r="BI59" i="115" a="1"/>
  <c r="BI59" i="115" s="1"/>
  <c r="BJ59" i="115" a="1"/>
  <c r="BJ59" i="115" s="1"/>
  <c r="BH60" i="115" a="1"/>
  <c r="BH60" i="115" s="1"/>
  <c r="BI60" i="115" a="1"/>
  <c r="BI60" i="115" s="1"/>
  <c r="BJ60" i="115" a="1"/>
  <c r="BJ60" i="115"/>
  <c r="BH61" i="115" a="1"/>
  <c r="BH61" i="115"/>
  <c r="BI61" i="115" a="1"/>
  <c r="BI61" i="115" s="1"/>
  <c r="BJ61" i="115" a="1"/>
  <c r="BJ61" i="115" s="1"/>
  <c r="BG3" i="117"/>
  <c r="BH3" i="117"/>
  <c r="BI3" i="117"/>
  <c r="BJ3" i="117"/>
  <c r="BG4" i="117"/>
  <c r="BH4" i="117"/>
  <c r="BI4" i="117"/>
  <c r="BJ4" i="117"/>
  <c r="BG5" i="117"/>
  <c r="BH5" i="117"/>
  <c r="BI5" i="117"/>
  <c r="BJ5" i="117"/>
  <c r="BG6" i="117"/>
  <c r="BH6" i="117"/>
  <c r="BI6" i="117"/>
  <c r="BJ6" i="117"/>
  <c r="BG7" i="117"/>
  <c r="BH7" i="117"/>
  <c r="BI7" i="117"/>
  <c r="BJ7" i="117"/>
  <c r="BG8" i="117"/>
  <c r="BH8" i="117"/>
  <c r="BI8" i="117"/>
  <c r="BJ8" i="117"/>
  <c r="BG9" i="117"/>
  <c r="BH9" i="117"/>
  <c r="BI9" i="117"/>
  <c r="BJ9" i="117"/>
  <c r="BG10" i="117"/>
  <c r="BH10" i="117"/>
  <c r="BI10" i="117"/>
  <c r="BJ10" i="117"/>
  <c r="BG11" i="117"/>
  <c r="BH11" i="117"/>
  <c r="BI11" i="117"/>
  <c r="BJ11" i="117"/>
  <c r="BG12" i="117"/>
  <c r="BH12" i="117"/>
  <c r="BI12" i="117"/>
  <c r="BJ12" i="117"/>
  <c r="BG13" i="117"/>
  <c r="BH13" i="117"/>
  <c r="BI13" i="117"/>
  <c r="BJ13" i="117"/>
  <c r="BG14" i="117"/>
  <c r="BH14" i="117"/>
  <c r="BI14" i="117"/>
  <c r="BJ14" i="117"/>
  <c r="BG15" i="117"/>
  <c r="BH15" i="117"/>
  <c r="BI15" i="117"/>
  <c r="BJ15" i="117"/>
  <c r="BG16" i="117"/>
  <c r="BH16" i="117"/>
  <c r="BI16" i="117"/>
  <c r="BJ16" i="117"/>
  <c r="BG17" i="117"/>
  <c r="BH17" i="117"/>
  <c r="BI17" i="117"/>
  <c r="BJ17" i="117"/>
  <c r="BG18" i="117"/>
  <c r="BH18" i="117"/>
  <c r="BI18" i="117"/>
  <c r="BJ18" i="117"/>
  <c r="BG19" i="117"/>
  <c r="BH19" i="117"/>
  <c r="BI19" i="117"/>
  <c r="BJ19" i="117"/>
  <c r="BG20" i="117"/>
  <c r="BH20" i="117"/>
  <c r="BI20" i="117"/>
  <c r="BJ20" i="117"/>
  <c r="BG21" i="117"/>
  <c r="BH21" i="117"/>
  <c r="BI21" i="117"/>
  <c r="BJ21" i="117"/>
  <c r="BG22" i="117"/>
  <c r="BH22" i="117"/>
  <c r="BI22" i="117"/>
  <c r="BJ22" i="117"/>
  <c r="BG23" i="117"/>
  <c r="BH23" i="117"/>
  <c r="BI23" i="117"/>
  <c r="BJ23" i="117"/>
  <c r="BG24" i="117"/>
  <c r="BH24" i="117"/>
  <c r="BI24" i="117"/>
  <c r="BJ24" i="117"/>
  <c r="BG25" i="117"/>
  <c r="BH25" i="117"/>
  <c r="BI25" i="117"/>
  <c r="BJ25" i="117"/>
  <c r="BG26" i="117"/>
  <c r="BH26" i="117"/>
  <c r="BI26" i="117"/>
  <c r="BJ26" i="117"/>
  <c r="BG27" i="117"/>
  <c r="BH27" i="117"/>
  <c r="BI27" i="117"/>
  <c r="BJ27" i="117"/>
  <c r="BG28" i="117"/>
  <c r="BH28" i="117"/>
  <c r="BI28" i="117"/>
  <c r="BJ28" i="117"/>
  <c r="BG29" i="117"/>
  <c r="BH29" i="117"/>
  <c r="BI29" i="117"/>
  <c r="BJ29" i="117"/>
  <c r="BG30" i="117"/>
  <c r="BH30" i="117"/>
  <c r="BI30" i="117"/>
  <c r="BJ30" i="117"/>
  <c r="BG31" i="117"/>
  <c r="BH31" i="117"/>
  <c r="BI31" i="117"/>
  <c r="BJ31" i="117"/>
  <c r="BG32" i="117"/>
  <c r="BH32" i="117"/>
  <c r="BI32" i="117"/>
  <c r="BJ32" i="117"/>
  <c r="BG33" i="117"/>
  <c r="BH33" i="117"/>
  <c r="BI33" i="117"/>
  <c r="BJ33" i="117"/>
  <c r="BG34" i="117"/>
  <c r="BH34" i="117"/>
  <c r="BI34" i="117"/>
  <c r="BJ34" i="117"/>
  <c r="BG35" i="117"/>
  <c r="BH35" i="117"/>
  <c r="BI35" i="117"/>
  <c r="BJ35" i="117"/>
  <c r="BG36" i="117"/>
  <c r="BH36" i="117"/>
  <c r="BI36" i="117"/>
  <c r="BJ36" i="117"/>
  <c r="BG37" i="117"/>
  <c r="BH37" i="117"/>
  <c r="BI37" i="117"/>
  <c r="BJ37" i="117"/>
  <c r="BG38" i="117"/>
  <c r="BH38" i="117"/>
  <c r="BI38" i="117"/>
  <c r="BJ38" i="117"/>
  <c r="BG39" i="117"/>
  <c r="BH39" i="117"/>
  <c r="BI39" i="117"/>
  <c r="BJ39" i="117"/>
  <c r="BG40" i="117"/>
  <c r="BH40" i="117"/>
  <c r="BI40" i="117"/>
  <c r="BJ40" i="117"/>
  <c r="BG41" i="117"/>
  <c r="BH41" i="117"/>
  <c r="BI41" i="117"/>
  <c r="BJ41" i="117"/>
  <c r="BG42" i="117"/>
  <c r="BH42" i="117"/>
  <c r="BI42" i="117"/>
  <c r="BJ42" i="117"/>
  <c r="BG3" i="116"/>
  <c r="BH3" i="116"/>
  <c r="BI3" i="116"/>
  <c r="BJ3" i="116"/>
  <c r="BG4" i="116"/>
  <c r="BH4" i="116"/>
  <c r="BI4" i="116"/>
  <c r="BJ4" i="116"/>
  <c r="BG5" i="116"/>
  <c r="BH5" i="116"/>
  <c r="BI5" i="116"/>
  <c r="BJ5" i="116"/>
  <c r="BG6" i="116"/>
  <c r="BH6" i="116"/>
  <c r="BI6" i="116"/>
  <c r="BJ6" i="116"/>
  <c r="BG7" i="116"/>
  <c r="BH7" i="116"/>
  <c r="BI7" i="116"/>
  <c r="BJ7" i="116"/>
  <c r="BG8" i="116"/>
  <c r="BH8" i="116"/>
  <c r="BI8" i="116"/>
  <c r="BJ8" i="116"/>
  <c r="BG9" i="116"/>
  <c r="BH9" i="116"/>
  <c r="BI9" i="116"/>
  <c r="BJ9" i="116"/>
  <c r="BG10" i="116"/>
  <c r="BH10" i="116"/>
  <c r="BI10" i="116"/>
  <c r="BJ10" i="116"/>
  <c r="BG11" i="116"/>
  <c r="BH11" i="116"/>
  <c r="BI11" i="116"/>
  <c r="BJ11" i="116"/>
  <c r="BG12" i="116"/>
  <c r="BH12" i="116"/>
  <c r="BI12" i="116"/>
  <c r="BJ12" i="116"/>
  <c r="BG13" i="116"/>
  <c r="BH13" i="116"/>
  <c r="BI13" i="116"/>
  <c r="BJ13" i="116"/>
  <c r="BG14" i="116"/>
  <c r="BH14" i="116"/>
  <c r="BI14" i="116"/>
  <c r="BJ14" i="116"/>
  <c r="BG15" i="116"/>
  <c r="BH15" i="116"/>
  <c r="BI15" i="116"/>
  <c r="BJ15" i="116"/>
  <c r="BG16" i="116"/>
  <c r="BH16" i="116"/>
  <c r="BI16" i="116"/>
  <c r="BJ16" i="116"/>
  <c r="BG17" i="116"/>
  <c r="BH17" i="116"/>
  <c r="BI17" i="116"/>
  <c r="BJ17" i="116"/>
  <c r="BG18" i="116"/>
  <c r="BH18" i="116"/>
  <c r="BI18" i="116"/>
  <c r="BJ18" i="116"/>
  <c r="BG19" i="116"/>
  <c r="BH19" i="116"/>
  <c r="BI19" i="116"/>
  <c r="BJ19" i="116"/>
  <c r="BG20" i="116"/>
  <c r="BH20" i="116"/>
  <c r="BI20" i="116"/>
  <c r="BJ20" i="116"/>
  <c r="BG21" i="116"/>
  <c r="BH21" i="116"/>
  <c r="BI21" i="116"/>
  <c r="BJ21" i="116"/>
  <c r="BG22" i="116"/>
  <c r="BH22" i="116"/>
  <c r="BI22" i="116"/>
  <c r="BJ22" i="116"/>
  <c r="BG23" i="116"/>
  <c r="BH23" i="116"/>
  <c r="BI23" i="116"/>
  <c r="BJ23" i="116"/>
  <c r="BG24" i="116"/>
  <c r="BH24" i="116"/>
  <c r="BI24" i="116"/>
  <c r="BJ24" i="116"/>
  <c r="BG25" i="116"/>
  <c r="BH25" i="116"/>
  <c r="BI25" i="116"/>
  <c r="BJ25" i="116"/>
  <c r="BG26" i="116"/>
  <c r="BH26" i="116"/>
  <c r="BI26" i="116"/>
  <c r="BJ26" i="116"/>
  <c r="BG27" i="116"/>
  <c r="BH27" i="116"/>
  <c r="BI27" i="116"/>
  <c r="BJ27" i="116"/>
  <c r="BG28" i="116"/>
  <c r="BH28" i="116"/>
  <c r="BI28" i="116"/>
  <c r="BJ28" i="116"/>
  <c r="BG29" i="116"/>
  <c r="BH29" i="116"/>
  <c r="BI29" i="116"/>
  <c r="BJ29" i="116"/>
  <c r="BG30" i="116"/>
  <c r="BH30" i="116"/>
  <c r="BI30" i="116"/>
  <c r="BJ30" i="116"/>
  <c r="BG31" i="116"/>
  <c r="BH31" i="116"/>
  <c r="BI31" i="116"/>
  <c r="BJ31" i="116"/>
  <c r="BG32" i="116"/>
  <c r="BH32" i="116"/>
  <c r="BI32" i="116"/>
  <c r="BJ32" i="116"/>
  <c r="BG33" i="116"/>
  <c r="BH33" i="116"/>
  <c r="BI33" i="116"/>
  <c r="BJ33" i="116"/>
  <c r="BG34" i="116"/>
  <c r="BH34" i="116"/>
  <c r="BI34" i="116"/>
  <c r="BJ34" i="116"/>
  <c r="BG35" i="116"/>
  <c r="BH35" i="116"/>
  <c r="BI35" i="116"/>
  <c r="BJ35" i="116"/>
  <c r="BG36" i="116"/>
  <c r="BH36" i="116"/>
  <c r="BI36" i="116"/>
  <c r="BJ36" i="116"/>
  <c r="BG37" i="116"/>
  <c r="BH37" i="116"/>
  <c r="BI37" i="116"/>
  <c r="BJ37" i="116"/>
  <c r="BG38" i="116"/>
  <c r="BH38" i="116"/>
  <c r="BI38" i="116"/>
  <c r="BJ38" i="116"/>
  <c r="BG39" i="116"/>
  <c r="BH39" i="116"/>
  <c r="BI39" i="116"/>
  <c r="BJ39" i="116"/>
  <c r="BG40" i="116"/>
  <c r="BH40" i="116"/>
  <c r="BI40" i="116"/>
  <c r="BJ40" i="116"/>
  <c r="BG41" i="116"/>
  <c r="BH41" i="116"/>
  <c r="BI41" i="116"/>
  <c r="BJ41" i="116"/>
  <c r="BG42" i="116"/>
  <c r="BH42" i="116"/>
  <c r="BI42" i="116"/>
  <c r="BJ42" i="116"/>
  <c r="BG3" i="115"/>
  <c r="BH3" i="115"/>
  <c r="BI3" i="115"/>
  <c r="BJ3" i="115"/>
  <c r="BG4" i="115"/>
  <c r="BH4" i="115"/>
  <c r="BI4" i="115"/>
  <c r="BJ4" i="115"/>
  <c r="BG5" i="115"/>
  <c r="BH5" i="115"/>
  <c r="BI5" i="115"/>
  <c r="BJ5" i="115"/>
  <c r="BG6" i="115"/>
  <c r="BH6" i="115"/>
  <c r="BI6" i="115"/>
  <c r="BJ6" i="115"/>
  <c r="BG7" i="115"/>
  <c r="BH7" i="115"/>
  <c r="BI7" i="115"/>
  <c r="BJ7" i="115"/>
  <c r="BG8" i="115"/>
  <c r="BH8" i="115"/>
  <c r="BI8" i="115"/>
  <c r="BJ8" i="115"/>
  <c r="BG9" i="115"/>
  <c r="BH9" i="115"/>
  <c r="BI9" i="115"/>
  <c r="BJ9" i="115"/>
  <c r="BG10" i="115"/>
  <c r="BH10" i="115"/>
  <c r="BI10" i="115"/>
  <c r="BJ10" i="115"/>
  <c r="BG11" i="115"/>
  <c r="BH11" i="115"/>
  <c r="BI11" i="115"/>
  <c r="BJ11" i="115"/>
  <c r="BG12" i="115"/>
  <c r="BH12" i="115"/>
  <c r="BI12" i="115"/>
  <c r="BJ12" i="115"/>
  <c r="BG13" i="115"/>
  <c r="BH13" i="115"/>
  <c r="BI13" i="115"/>
  <c r="BJ13" i="115"/>
  <c r="BG14" i="115"/>
  <c r="BH14" i="115"/>
  <c r="BI14" i="115"/>
  <c r="BJ14" i="115"/>
  <c r="BG15" i="115"/>
  <c r="BH15" i="115"/>
  <c r="BI15" i="115"/>
  <c r="BJ15" i="115"/>
  <c r="BG16" i="115"/>
  <c r="BH16" i="115"/>
  <c r="BI16" i="115"/>
  <c r="BJ16" i="115"/>
  <c r="BG17" i="115"/>
  <c r="BH17" i="115"/>
  <c r="BI17" i="115"/>
  <c r="BJ17" i="115"/>
  <c r="BG18" i="115"/>
  <c r="BH18" i="115"/>
  <c r="BI18" i="115"/>
  <c r="BJ18" i="115"/>
  <c r="BG19" i="115"/>
  <c r="BH19" i="115"/>
  <c r="BI19" i="115"/>
  <c r="BJ19" i="115"/>
  <c r="BG20" i="115"/>
  <c r="BH20" i="115"/>
  <c r="BI20" i="115"/>
  <c r="BJ20" i="115"/>
  <c r="BG21" i="115"/>
  <c r="BH21" i="115"/>
  <c r="BI21" i="115"/>
  <c r="BJ21" i="115"/>
  <c r="BG22" i="115"/>
  <c r="BH22" i="115"/>
  <c r="BI22" i="115"/>
  <c r="BJ22" i="115"/>
  <c r="BG23" i="115"/>
  <c r="BH23" i="115"/>
  <c r="BI23" i="115"/>
  <c r="BJ23" i="115"/>
  <c r="BG24" i="115"/>
  <c r="BH24" i="115"/>
  <c r="BI24" i="115"/>
  <c r="BJ24" i="115"/>
  <c r="BG25" i="115"/>
  <c r="BH25" i="115"/>
  <c r="BI25" i="115"/>
  <c r="BJ25" i="115"/>
  <c r="BG26" i="115"/>
  <c r="BH26" i="115"/>
  <c r="BI26" i="115"/>
  <c r="BJ26" i="115"/>
  <c r="BG27" i="115"/>
  <c r="BH27" i="115"/>
  <c r="BI27" i="115"/>
  <c r="BJ27" i="115"/>
  <c r="BG28" i="115"/>
  <c r="BH28" i="115"/>
  <c r="BI28" i="115"/>
  <c r="BJ28" i="115"/>
  <c r="BG29" i="115"/>
  <c r="BH29" i="115"/>
  <c r="BI29" i="115"/>
  <c r="BJ29" i="115"/>
  <c r="BG30" i="115"/>
  <c r="BH30" i="115"/>
  <c r="BI30" i="115"/>
  <c r="BJ30" i="115"/>
  <c r="BG31" i="115"/>
  <c r="BH31" i="115"/>
  <c r="BI31" i="115"/>
  <c r="BJ31" i="115"/>
  <c r="BG32" i="115"/>
  <c r="BH32" i="115"/>
  <c r="BI32" i="115"/>
  <c r="BJ32" i="115"/>
  <c r="BG33" i="115"/>
  <c r="BH33" i="115"/>
  <c r="BI33" i="115"/>
  <c r="BJ33" i="115"/>
  <c r="BG34" i="115"/>
  <c r="BH34" i="115"/>
  <c r="BI34" i="115"/>
  <c r="BJ34" i="115"/>
  <c r="BG35" i="115"/>
  <c r="BH35" i="115"/>
  <c r="BI35" i="115"/>
  <c r="BJ35" i="115"/>
  <c r="BG36" i="115"/>
  <c r="BH36" i="115"/>
  <c r="BI36" i="115"/>
  <c r="BJ36" i="115"/>
  <c r="BG37" i="115"/>
  <c r="BH37" i="115"/>
  <c r="BI37" i="115"/>
  <c r="BJ37" i="115"/>
  <c r="BG38" i="115"/>
  <c r="BH38" i="115"/>
  <c r="BI38" i="115"/>
  <c r="BJ38" i="115"/>
  <c r="BG39" i="115"/>
  <c r="BH39" i="115"/>
  <c r="BI39" i="115"/>
  <c r="BJ39" i="115"/>
  <c r="BG40" i="115"/>
  <c r="BH40" i="115"/>
  <c r="BI40" i="115"/>
  <c r="BJ40" i="115"/>
  <c r="BG41" i="115"/>
  <c r="BH41" i="115"/>
  <c r="BI41" i="115"/>
  <c r="BJ41" i="115"/>
  <c r="BG42" i="115"/>
  <c r="BH42" i="115"/>
  <c r="BI42" i="115"/>
  <c r="BJ42" i="115"/>
  <c r="BG3" i="113"/>
  <c r="BH3" i="113"/>
  <c r="BI3" i="113"/>
  <c r="BJ3" i="113"/>
  <c r="BG4" i="113"/>
  <c r="BH4" i="113"/>
  <c r="BI4" i="113"/>
  <c r="BJ4" i="113"/>
  <c r="BG5" i="113"/>
  <c r="BH5" i="113"/>
  <c r="BI5" i="113"/>
  <c r="BJ5" i="113"/>
  <c r="BG6" i="113"/>
  <c r="BH6" i="113"/>
  <c r="BI6" i="113"/>
  <c r="BJ6" i="113"/>
  <c r="BG7" i="113"/>
  <c r="BH7" i="113"/>
  <c r="BI7" i="113"/>
  <c r="BJ7" i="113"/>
  <c r="BG8" i="113"/>
  <c r="BH8" i="113"/>
  <c r="BI8" i="113"/>
  <c r="BJ8" i="113"/>
  <c r="BG9" i="113"/>
  <c r="BH9" i="113"/>
  <c r="BI9" i="113"/>
  <c r="BJ9" i="113"/>
  <c r="BG10" i="113"/>
  <c r="BH10" i="113"/>
  <c r="BI10" i="113"/>
  <c r="BJ10" i="113"/>
  <c r="BG11" i="113"/>
  <c r="BH11" i="113"/>
  <c r="BI11" i="113"/>
  <c r="BJ11" i="113"/>
  <c r="BG12" i="113"/>
  <c r="BH12" i="113"/>
  <c r="BI12" i="113"/>
  <c r="BJ12" i="113"/>
  <c r="BG13" i="113"/>
  <c r="BH13" i="113"/>
  <c r="BI13" i="113"/>
  <c r="BJ13" i="113"/>
  <c r="BG14" i="113"/>
  <c r="BH14" i="113"/>
  <c r="BI14" i="113"/>
  <c r="BJ14" i="113"/>
  <c r="BG15" i="113"/>
  <c r="BH15" i="113"/>
  <c r="BI15" i="113"/>
  <c r="BJ15" i="113"/>
  <c r="BG16" i="113"/>
  <c r="BH16" i="113"/>
  <c r="BI16" i="113"/>
  <c r="BJ16" i="113"/>
  <c r="BG17" i="113"/>
  <c r="BH17" i="113"/>
  <c r="BI17" i="113"/>
  <c r="BJ17" i="113"/>
  <c r="BG18" i="113"/>
  <c r="BH18" i="113"/>
  <c r="BI18" i="113"/>
  <c r="BJ18" i="113"/>
  <c r="BG19" i="113"/>
  <c r="BH19" i="113"/>
  <c r="BI19" i="113"/>
  <c r="BJ19" i="113"/>
  <c r="BG20" i="113"/>
  <c r="BH20" i="113"/>
  <c r="BI20" i="113"/>
  <c r="BJ20" i="113"/>
  <c r="BG21" i="113"/>
  <c r="BH21" i="113"/>
  <c r="BI21" i="113"/>
  <c r="BJ21" i="113"/>
  <c r="BG22" i="113"/>
  <c r="BH22" i="113"/>
  <c r="BI22" i="113"/>
  <c r="BJ22" i="113"/>
  <c r="BG23" i="113"/>
  <c r="BH23" i="113"/>
  <c r="BI23" i="113"/>
  <c r="BJ23" i="113"/>
  <c r="BG24" i="113"/>
  <c r="BH24" i="113"/>
  <c r="BI24" i="113"/>
  <c r="BJ24" i="113"/>
  <c r="BG25" i="113"/>
  <c r="BH25" i="113"/>
  <c r="BI25" i="113"/>
  <c r="BJ25" i="113"/>
  <c r="BG26" i="113"/>
  <c r="BH26" i="113"/>
  <c r="BI26" i="113"/>
  <c r="BJ26" i="113"/>
  <c r="BG27" i="113"/>
  <c r="BH27" i="113"/>
  <c r="BI27" i="113"/>
  <c r="BJ27" i="113"/>
  <c r="BG28" i="113"/>
  <c r="BH28" i="113"/>
  <c r="BI28" i="113"/>
  <c r="BJ28" i="113"/>
  <c r="BG29" i="113"/>
  <c r="BH29" i="113"/>
  <c r="BI29" i="113"/>
  <c r="BJ29" i="113"/>
  <c r="BG30" i="113"/>
  <c r="BH30" i="113"/>
  <c r="BI30" i="113"/>
  <c r="BJ30" i="113"/>
  <c r="BG31" i="113"/>
  <c r="BH31" i="113"/>
  <c r="BI31" i="113"/>
  <c r="BJ31" i="113"/>
  <c r="BG32" i="113"/>
  <c r="BH32" i="113"/>
  <c r="BI32" i="113"/>
  <c r="BJ32" i="113"/>
  <c r="BG33" i="113"/>
  <c r="BH33" i="113"/>
  <c r="BI33" i="113"/>
  <c r="BJ33" i="113"/>
  <c r="BG34" i="113"/>
  <c r="BH34" i="113"/>
  <c r="BI34" i="113"/>
  <c r="BJ34" i="113"/>
  <c r="BG35" i="113"/>
  <c r="BH35" i="113"/>
  <c r="BI35" i="113"/>
  <c r="BJ35" i="113"/>
  <c r="BG36" i="113"/>
  <c r="BH36" i="113"/>
  <c r="BI36" i="113"/>
  <c r="BJ36" i="113"/>
  <c r="BG37" i="113"/>
  <c r="BH37" i="113"/>
  <c r="BI37" i="113"/>
  <c r="BJ37" i="113"/>
  <c r="BG38" i="113"/>
  <c r="BH38" i="113"/>
  <c r="BI38" i="113"/>
  <c r="BJ38" i="113"/>
  <c r="BG39" i="113"/>
  <c r="BH39" i="113"/>
  <c r="BI39" i="113"/>
  <c r="BJ39" i="113"/>
  <c r="BG40" i="113"/>
  <c r="BH40" i="113"/>
  <c r="BI40" i="113"/>
  <c r="BJ40" i="113"/>
  <c r="BG41" i="113"/>
  <c r="BH41" i="113"/>
  <c r="BI41" i="113"/>
  <c r="BJ41" i="113"/>
  <c r="BG42" i="113"/>
  <c r="BH42" i="113"/>
  <c r="BI42" i="113"/>
  <c r="BJ42" i="113"/>
  <c r="BG3" i="112"/>
  <c r="BH3" i="112"/>
  <c r="BI3" i="112"/>
  <c r="BJ3" i="112"/>
  <c r="BG4" i="112"/>
  <c r="BH4" i="112"/>
  <c r="BI4" i="112"/>
  <c r="BJ4" i="112"/>
  <c r="BG5" i="112"/>
  <c r="BH5" i="112"/>
  <c r="BI5" i="112"/>
  <c r="BJ5" i="112"/>
  <c r="BG6" i="112"/>
  <c r="BH6" i="112"/>
  <c r="BI6" i="112"/>
  <c r="BJ6" i="112"/>
  <c r="BG7" i="112"/>
  <c r="BH7" i="112"/>
  <c r="BI7" i="112"/>
  <c r="BJ7" i="112"/>
  <c r="BG8" i="112"/>
  <c r="BH8" i="112"/>
  <c r="BI8" i="112"/>
  <c r="BJ8" i="112"/>
  <c r="BG9" i="112"/>
  <c r="BH9" i="112"/>
  <c r="BI9" i="112"/>
  <c r="BJ9" i="112"/>
  <c r="BG10" i="112"/>
  <c r="BH10" i="112"/>
  <c r="BI10" i="112"/>
  <c r="BJ10" i="112"/>
  <c r="BG11" i="112"/>
  <c r="BH11" i="112"/>
  <c r="BI11" i="112"/>
  <c r="BJ11" i="112"/>
  <c r="BG12" i="112"/>
  <c r="BH12" i="112"/>
  <c r="BI12" i="112"/>
  <c r="BJ12" i="112"/>
  <c r="BG13" i="112"/>
  <c r="BH13" i="112"/>
  <c r="BI13" i="112"/>
  <c r="BJ13" i="112"/>
  <c r="BG14" i="112"/>
  <c r="BH14" i="112"/>
  <c r="BI14" i="112"/>
  <c r="BJ14" i="112"/>
  <c r="BG15" i="112"/>
  <c r="BH15" i="112"/>
  <c r="BI15" i="112"/>
  <c r="BJ15" i="112"/>
  <c r="BG16" i="112"/>
  <c r="BH16" i="112"/>
  <c r="BI16" i="112"/>
  <c r="BJ16" i="112"/>
  <c r="BG17" i="112"/>
  <c r="BH17" i="112"/>
  <c r="BI17" i="112"/>
  <c r="BJ17" i="112"/>
  <c r="BG18" i="112"/>
  <c r="BH18" i="112"/>
  <c r="BI18" i="112"/>
  <c r="BJ18" i="112"/>
  <c r="BG19" i="112"/>
  <c r="BH19" i="112"/>
  <c r="BI19" i="112"/>
  <c r="BJ19" i="112"/>
  <c r="BG20" i="112"/>
  <c r="BH20" i="112"/>
  <c r="BI20" i="112"/>
  <c r="BJ20" i="112"/>
  <c r="BG21" i="112"/>
  <c r="BH21" i="112"/>
  <c r="BI21" i="112"/>
  <c r="BJ21" i="112"/>
  <c r="BG22" i="112"/>
  <c r="BH22" i="112"/>
  <c r="BI22" i="112"/>
  <c r="BJ22" i="112"/>
  <c r="BG23" i="112"/>
  <c r="BH23" i="112"/>
  <c r="BI23" i="112"/>
  <c r="BJ23" i="112"/>
  <c r="BG24" i="112"/>
  <c r="BH24" i="112"/>
  <c r="BI24" i="112"/>
  <c r="BJ24" i="112"/>
  <c r="BG25" i="112"/>
  <c r="BH25" i="112"/>
  <c r="BI25" i="112"/>
  <c r="BJ25" i="112"/>
  <c r="BG26" i="112"/>
  <c r="BH26" i="112"/>
  <c r="BI26" i="112"/>
  <c r="BJ26" i="112"/>
  <c r="BG27" i="112"/>
  <c r="BH27" i="112"/>
  <c r="BI27" i="112"/>
  <c r="BJ27" i="112"/>
  <c r="BG28" i="112"/>
  <c r="BH28" i="112"/>
  <c r="BI28" i="112"/>
  <c r="BJ28" i="112"/>
  <c r="BG29" i="112"/>
  <c r="BH29" i="112"/>
  <c r="BI29" i="112"/>
  <c r="BJ29" i="112"/>
  <c r="BG30" i="112"/>
  <c r="BH30" i="112"/>
  <c r="BI30" i="112"/>
  <c r="BJ30" i="112"/>
  <c r="BG31" i="112"/>
  <c r="BH31" i="112"/>
  <c r="BI31" i="112"/>
  <c r="BJ31" i="112"/>
  <c r="BG32" i="112"/>
  <c r="BH32" i="112"/>
  <c r="BI32" i="112"/>
  <c r="BJ32" i="112"/>
  <c r="BG33" i="112"/>
  <c r="BH33" i="112"/>
  <c r="BI33" i="112"/>
  <c r="BJ33" i="112"/>
  <c r="BG34" i="112"/>
  <c r="BH34" i="112"/>
  <c r="BI34" i="112"/>
  <c r="BJ34" i="112"/>
  <c r="BG35" i="112"/>
  <c r="BH35" i="112"/>
  <c r="BI35" i="112"/>
  <c r="BJ35" i="112"/>
  <c r="BG36" i="112"/>
  <c r="BH36" i="112"/>
  <c r="BI36" i="112"/>
  <c r="BJ36" i="112"/>
  <c r="BG37" i="112"/>
  <c r="BH37" i="112"/>
  <c r="BI37" i="112"/>
  <c r="BJ37" i="112"/>
  <c r="BG38" i="112"/>
  <c r="BH38" i="112"/>
  <c r="BI38" i="112"/>
  <c r="BJ38" i="112"/>
  <c r="BG39" i="112"/>
  <c r="BH39" i="112"/>
  <c r="BI39" i="112"/>
  <c r="BJ39" i="112"/>
  <c r="BG40" i="112"/>
  <c r="BH40" i="112"/>
  <c r="BI40" i="112"/>
  <c r="BJ40" i="112"/>
  <c r="BG41" i="112"/>
  <c r="BH41" i="112"/>
  <c r="BI41" i="112"/>
  <c r="BJ41" i="112"/>
  <c r="BG42" i="112"/>
  <c r="BH42" i="112"/>
  <c r="BI42" i="112"/>
  <c r="BJ42" i="112"/>
  <c r="BG3" i="111"/>
  <c r="BH3" i="111"/>
  <c r="BI3" i="111"/>
  <c r="BJ3" i="111"/>
  <c r="BG4" i="111"/>
  <c r="BH4" i="111"/>
  <c r="BI4" i="111"/>
  <c r="BJ4" i="111"/>
  <c r="BG5" i="111"/>
  <c r="BH5" i="111"/>
  <c r="BI5" i="111"/>
  <c r="BJ5" i="111"/>
  <c r="BG6" i="111"/>
  <c r="BH6" i="111"/>
  <c r="BI6" i="111"/>
  <c r="BJ6" i="111"/>
  <c r="BG7" i="111"/>
  <c r="BH7" i="111"/>
  <c r="BI7" i="111"/>
  <c r="BJ7" i="111"/>
  <c r="BG8" i="111"/>
  <c r="BH8" i="111"/>
  <c r="BI8" i="111"/>
  <c r="BJ8" i="111"/>
  <c r="BG9" i="111"/>
  <c r="BH9" i="111"/>
  <c r="BI9" i="111"/>
  <c r="BJ9" i="111"/>
  <c r="BG10" i="111"/>
  <c r="BH10" i="111"/>
  <c r="BI10" i="111"/>
  <c r="BJ10" i="111"/>
  <c r="BG11" i="111"/>
  <c r="BH11" i="111"/>
  <c r="BI11" i="111"/>
  <c r="BJ11" i="111"/>
  <c r="BG12" i="111"/>
  <c r="BH12" i="111"/>
  <c r="BI12" i="111"/>
  <c r="BJ12" i="111"/>
  <c r="BG13" i="111"/>
  <c r="BH13" i="111"/>
  <c r="BI13" i="111"/>
  <c r="BJ13" i="111"/>
  <c r="BG14" i="111"/>
  <c r="BH14" i="111"/>
  <c r="BI14" i="111"/>
  <c r="BJ14" i="111"/>
  <c r="BG15" i="111"/>
  <c r="BH15" i="111"/>
  <c r="BI15" i="111"/>
  <c r="BJ15" i="111"/>
  <c r="BG16" i="111"/>
  <c r="BH16" i="111"/>
  <c r="BI16" i="111"/>
  <c r="BJ16" i="111"/>
  <c r="BG17" i="111"/>
  <c r="BH17" i="111"/>
  <c r="BI17" i="111"/>
  <c r="BJ17" i="111"/>
  <c r="BG18" i="111"/>
  <c r="BH18" i="111"/>
  <c r="BI18" i="111"/>
  <c r="BJ18" i="111"/>
  <c r="BG19" i="111"/>
  <c r="BH19" i="111"/>
  <c r="BI19" i="111"/>
  <c r="BJ19" i="111"/>
  <c r="BG20" i="111"/>
  <c r="BH20" i="111"/>
  <c r="BI20" i="111"/>
  <c r="BJ20" i="111"/>
  <c r="BG21" i="111"/>
  <c r="BH21" i="111"/>
  <c r="BI21" i="111"/>
  <c r="BJ21" i="111"/>
  <c r="BG22" i="111"/>
  <c r="BH22" i="111"/>
  <c r="BI22" i="111"/>
  <c r="BJ22" i="111"/>
  <c r="BG23" i="111"/>
  <c r="BH23" i="111"/>
  <c r="BI23" i="111"/>
  <c r="BJ23" i="111"/>
  <c r="BG24" i="111"/>
  <c r="BH24" i="111"/>
  <c r="BI24" i="111"/>
  <c r="BJ24" i="111"/>
  <c r="BG25" i="111"/>
  <c r="BH25" i="111"/>
  <c r="BI25" i="111"/>
  <c r="BJ25" i="111"/>
  <c r="BG26" i="111"/>
  <c r="BH26" i="111"/>
  <c r="BI26" i="111"/>
  <c r="BJ26" i="111"/>
  <c r="BG27" i="111"/>
  <c r="BH27" i="111"/>
  <c r="BI27" i="111"/>
  <c r="BJ27" i="111"/>
  <c r="BG28" i="111"/>
  <c r="BH28" i="111"/>
  <c r="BI28" i="111"/>
  <c r="BJ28" i="111"/>
  <c r="BG29" i="111"/>
  <c r="BH29" i="111"/>
  <c r="BI29" i="111"/>
  <c r="BJ29" i="111"/>
  <c r="BG30" i="111"/>
  <c r="BH30" i="111"/>
  <c r="BI30" i="111"/>
  <c r="BJ30" i="111"/>
  <c r="BG31" i="111"/>
  <c r="BH31" i="111"/>
  <c r="BI31" i="111"/>
  <c r="BJ31" i="111"/>
  <c r="BG32" i="111"/>
  <c r="BH32" i="111"/>
  <c r="BI32" i="111"/>
  <c r="BJ32" i="111"/>
  <c r="BG33" i="111"/>
  <c r="BH33" i="111"/>
  <c r="BI33" i="111"/>
  <c r="BJ33" i="111"/>
  <c r="BG34" i="111"/>
  <c r="BH34" i="111"/>
  <c r="BI34" i="111"/>
  <c r="BJ34" i="111"/>
  <c r="BG35" i="111"/>
  <c r="BH35" i="111"/>
  <c r="BI35" i="111"/>
  <c r="BJ35" i="111"/>
  <c r="BG36" i="111"/>
  <c r="BH36" i="111"/>
  <c r="BI36" i="111"/>
  <c r="BJ36" i="111"/>
  <c r="BG37" i="111"/>
  <c r="BH37" i="111"/>
  <c r="BI37" i="111"/>
  <c r="BJ37" i="111"/>
  <c r="BG38" i="111"/>
  <c r="BH38" i="111"/>
  <c r="BI38" i="111"/>
  <c r="BJ38" i="111"/>
  <c r="BG39" i="111"/>
  <c r="BH39" i="111"/>
  <c r="BI39" i="111"/>
  <c r="BJ39" i="111"/>
  <c r="BG40" i="111"/>
  <c r="BH40" i="111"/>
  <c r="BI40" i="111"/>
  <c r="BJ40" i="111"/>
  <c r="BG41" i="111"/>
  <c r="BH41" i="111"/>
  <c r="BI41" i="111"/>
  <c r="BJ41" i="111"/>
  <c r="BG42" i="111"/>
  <c r="BH42" i="111"/>
  <c r="BI42" i="111"/>
  <c r="BJ42" i="111"/>
  <c r="BG3" i="109"/>
  <c r="BH3" i="109"/>
  <c r="BI3" i="109"/>
  <c r="BJ3" i="109"/>
  <c r="BG4" i="109"/>
  <c r="BH4" i="109"/>
  <c r="BI4" i="109"/>
  <c r="BJ4" i="109"/>
  <c r="BG5" i="109"/>
  <c r="BH5" i="109"/>
  <c r="BI5" i="109"/>
  <c r="BJ5" i="109"/>
  <c r="BG6" i="109"/>
  <c r="BH6" i="109"/>
  <c r="BI6" i="109"/>
  <c r="BJ6" i="109"/>
  <c r="BG7" i="109"/>
  <c r="BH7" i="109"/>
  <c r="BI7" i="109"/>
  <c r="BJ7" i="109"/>
  <c r="BG8" i="109"/>
  <c r="BH8" i="109"/>
  <c r="BI8" i="109"/>
  <c r="BJ8" i="109"/>
  <c r="BG9" i="109"/>
  <c r="BH9" i="109"/>
  <c r="BI9" i="109"/>
  <c r="BJ9" i="109"/>
  <c r="BG10" i="109"/>
  <c r="BH10" i="109"/>
  <c r="BI10" i="109"/>
  <c r="BJ10" i="109"/>
  <c r="BG11" i="109"/>
  <c r="BH11" i="109"/>
  <c r="BI11" i="109"/>
  <c r="BJ11" i="109"/>
  <c r="BG12" i="109"/>
  <c r="BH12" i="109"/>
  <c r="BI12" i="109"/>
  <c r="BJ12" i="109"/>
  <c r="BG13" i="109"/>
  <c r="BH13" i="109"/>
  <c r="BI13" i="109"/>
  <c r="BJ13" i="109"/>
  <c r="BG14" i="109"/>
  <c r="BH14" i="109"/>
  <c r="BI14" i="109"/>
  <c r="BJ14" i="109"/>
  <c r="BG15" i="109"/>
  <c r="BH15" i="109"/>
  <c r="BI15" i="109"/>
  <c r="BJ15" i="109"/>
  <c r="BG16" i="109"/>
  <c r="BH16" i="109"/>
  <c r="BI16" i="109"/>
  <c r="BJ16" i="109"/>
  <c r="BG17" i="109"/>
  <c r="BH17" i="109"/>
  <c r="BI17" i="109"/>
  <c r="BJ17" i="109"/>
  <c r="BG18" i="109"/>
  <c r="BH18" i="109"/>
  <c r="BI18" i="109"/>
  <c r="BJ18" i="109"/>
  <c r="BG19" i="109"/>
  <c r="BH19" i="109"/>
  <c r="BI19" i="109"/>
  <c r="BJ19" i="109"/>
  <c r="BG20" i="109"/>
  <c r="BH20" i="109"/>
  <c r="BI20" i="109"/>
  <c r="BJ20" i="109"/>
  <c r="BG21" i="109"/>
  <c r="BH21" i="109"/>
  <c r="BI21" i="109"/>
  <c r="BJ21" i="109"/>
  <c r="BG22" i="109"/>
  <c r="BH22" i="109"/>
  <c r="BI22" i="109"/>
  <c r="BJ22" i="109"/>
  <c r="BG23" i="109"/>
  <c r="BH23" i="109"/>
  <c r="BI23" i="109"/>
  <c r="BJ23" i="109"/>
  <c r="BG24" i="109"/>
  <c r="BH24" i="109"/>
  <c r="BI24" i="109"/>
  <c r="BJ24" i="109"/>
  <c r="BG25" i="109"/>
  <c r="BH25" i="109"/>
  <c r="BI25" i="109"/>
  <c r="BJ25" i="109"/>
  <c r="BG26" i="109"/>
  <c r="BH26" i="109"/>
  <c r="BI26" i="109"/>
  <c r="BJ26" i="109"/>
  <c r="BG27" i="109"/>
  <c r="BH27" i="109"/>
  <c r="BI27" i="109"/>
  <c r="BJ27" i="109"/>
  <c r="BG28" i="109"/>
  <c r="BH28" i="109"/>
  <c r="BI28" i="109"/>
  <c r="BJ28" i="109"/>
  <c r="BG29" i="109"/>
  <c r="BH29" i="109"/>
  <c r="BI29" i="109"/>
  <c r="BJ29" i="109"/>
  <c r="BG30" i="109"/>
  <c r="BH30" i="109"/>
  <c r="BI30" i="109"/>
  <c r="BJ30" i="109"/>
  <c r="BG31" i="109"/>
  <c r="BH31" i="109"/>
  <c r="BI31" i="109"/>
  <c r="BJ31" i="109"/>
  <c r="BG32" i="109"/>
  <c r="BH32" i="109"/>
  <c r="BI32" i="109"/>
  <c r="BJ32" i="109"/>
  <c r="BG33" i="109"/>
  <c r="BH33" i="109"/>
  <c r="BI33" i="109"/>
  <c r="BJ33" i="109"/>
  <c r="BG34" i="109"/>
  <c r="BH34" i="109"/>
  <c r="BI34" i="109"/>
  <c r="BJ34" i="109"/>
  <c r="BG35" i="109"/>
  <c r="BH35" i="109"/>
  <c r="BI35" i="109"/>
  <c r="BJ35" i="109"/>
  <c r="BG36" i="109"/>
  <c r="BH36" i="109"/>
  <c r="BI36" i="109"/>
  <c r="BJ36" i="109"/>
  <c r="BG37" i="109"/>
  <c r="BH37" i="109"/>
  <c r="BI37" i="109"/>
  <c r="BJ37" i="109"/>
  <c r="BG38" i="109"/>
  <c r="BH38" i="109"/>
  <c r="BI38" i="109"/>
  <c r="BJ38" i="109"/>
  <c r="BG39" i="109"/>
  <c r="BH39" i="109"/>
  <c r="BI39" i="109"/>
  <c r="BJ39" i="109"/>
  <c r="BG40" i="109"/>
  <c r="BH40" i="109"/>
  <c r="BI40" i="109"/>
  <c r="BJ40" i="109"/>
  <c r="BG41" i="109"/>
  <c r="BH41" i="109"/>
  <c r="BI41" i="109"/>
  <c r="BJ41" i="109"/>
  <c r="BG42" i="109"/>
  <c r="BH42" i="109"/>
  <c r="BI42" i="109"/>
  <c r="BJ42" i="109"/>
  <c r="BG3" i="108"/>
  <c r="BH3" i="108"/>
  <c r="BI3" i="108"/>
  <c r="BJ3" i="108"/>
  <c r="BG4" i="108"/>
  <c r="BH4" i="108"/>
  <c r="BI4" i="108"/>
  <c r="BJ4" i="108"/>
  <c r="BG5" i="108"/>
  <c r="BH5" i="108"/>
  <c r="BI5" i="108"/>
  <c r="BJ5" i="108"/>
  <c r="BG6" i="108"/>
  <c r="BH6" i="108"/>
  <c r="BI6" i="108"/>
  <c r="BJ6" i="108"/>
  <c r="BG7" i="108"/>
  <c r="BH7" i="108"/>
  <c r="BI7" i="108"/>
  <c r="BJ7" i="108"/>
  <c r="BG8" i="108"/>
  <c r="BH8" i="108"/>
  <c r="BI8" i="108"/>
  <c r="BJ8" i="108"/>
  <c r="BG9" i="108"/>
  <c r="BH9" i="108"/>
  <c r="BI9" i="108"/>
  <c r="BJ9" i="108"/>
  <c r="BG10" i="108"/>
  <c r="BH10" i="108"/>
  <c r="BI10" i="108"/>
  <c r="BJ10" i="108"/>
  <c r="BG11" i="108"/>
  <c r="BH11" i="108"/>
  <c r="BI11" i="108"/>
  <c r="BJ11" i="108"/>
  <c r="BG12" i="108"/>
  <c r="BH12" i="108"/>
  <c r="BI12" i="108"/>
  <c r="BJ12" i="108"/>
  <c r="BG13" i="108"/>
  <c r="BH13" i="108"/>
  <c r="BI13" i="108"/>
  <c r="BJ13" i="108"/>
  <c r="BG14" i="108"/>
  <c r="BH14" i="108"/>
  <c r="BI14" i="108"/>
  <c r="BJ14" i="108"/>
  <c r="BG15" i="108"/>
  <c r="BH15" i="108"/>
  <c r="BI15" i="108"/>
  <c r="BJ15" i="108"/>
  <c r="BG16" i="108"/>
  <c r="BH16" i="108"/>
  <c r="BI16" i="108"/>
  <c r="BJ16" i="108"/>
  <c r="BG17" i="108"/>
  <c r="BH17" i="108"/>
  <c r="BI17" i="108"/>
  <c r="BJ17" i="108"/>
  <c r="BG18" i="108"/>
  <c r="BH18" i="108"/>
  <c r="BI18" i="108"/>
  <c r="BJ18" i="108"/>
  <c r="BG19" i="108"/>
  <c r="BH19" i="108"/>
  <c r="BI19" i="108"/>
  <c r="BJ19" i="108"/>
  <c r="BG20" i="108"/>
  <c r="BH20" i="108"/>
  <c r="BI20" i="108"/>
  <c r="BJ20" i="108"/>
  <c r="BG21" i="108"/>
  <c r="BH21" i="108"/>
  <c r="BI21" i="108"/>
  <c r="BJ21" i="108"/>
  <c r="BG22" i="108"/>
  <c r="BH22" i="108"/>
  <c r="BI22" i="108"/>
  <c r="BJ22" i="108"/>
  <c r="BG23" i="108"/>
  <c r="BH23" i="108"/>
  <c r="BI23" i="108"/>
  <c r="BJ23" i="108"/>
  <c r="BG24" i="108"/>
  <c r="BH24" i="108"/>
  <c r="BI24" i="108"/>
  <c r="BJ24" i="108"/>
  <c r="BG25" i="108"/>
  <c r="BH25" i="108"/>
  <c r="BI25" i="108"/>
  <c r="BJ25" i="108"/>
  <c r="BG26" i="108"/>
  <c r="BH26" i="108"/>
  <c r="BI26" i="108"/>
  <c r="BJ26" i="108"/>
  <c r="BG27" i="108"/>
  <c r="BH27" i="108"/>
  <c r="BI27" i="108"/>
  <c r="BJ27" i="108"/>
  <c r="BG28" i="108"/>
  <c r="BH28" i="108"/>
  <c r="BI28" i="108"/>
  <c r="BJ28" i="108"/>
  <c r="BG29" i="108"/>
  <c r="BH29" i="108"/>
  <c r="BI29" i="108"/>
  <c r="BJ29" i="108"/>
  <c r="BG30" i="108"/>
  <c r="BH30" i="108"/>
  <c r="BI30" i="108"/>
  <c r="BJ30" i="108"/>
  <c r="BG31" i="108"/>
  <c r="BH31" i="108"/>
  <c r="BI31" i="108"/>
  <c r="BJ31" i="108"/>
  <c r="BG32" i="108"/>
  <c r="BH32" i="108"/>
  <c r="BI32" i="108"/>
  <c r="BJ32" i="108"/>
  <c r="BG33" i="108"/>
  <c r="BH33" i="108"/>
  <c r="BI33" i="108"/>
  <c r="BJ33" i="108"/>
  <c r="BG34" i="108"/>
  <c r="BH34" i="108"/>
  <c r="BI34" i="108"/>
  <c r="BJ34" i="108"/>
  <c r="BG35" i="108"/>
  <c r="BH35" i="108"/>
  <c r="BI35" i="108"/>
  <c r="BJ35" i="108"/>
  <c r="BG36" i="108"/>
  <c r="BH36" i="108"/>
  <c r="BI36" i="108"/>
  <c r="BJ36" i="108"/>
  <c r="BG37" i="108"/>
  <c r="BH37" i="108"/>
  <c r="BI37" i="108"/>
  <c r="BJ37" i="108"/>
  <c r="BG38" i="108"/>
  <c r="BH38" i="108"/>
  <c r="BI38" i="108"/>
  <c r="BJ38" i="108"/>
  <c r="BG39" i="108"/>
  <c r="BH39" i="108"/>
  <c r="BI39" i="108"/>
  <c r="BJ39" i="108"/>
  <c r="BG40" i="108"/>
  <c r="BH40" i="108"/>
  <c r="BI40" i="108"/>
  <c r="BJ40" i="108"/>
  <c r="BG41" i="108"/>
  <c r="BH41" i="108"/>
  <c r="BI41" i="108"/>
  <c r="BJ41" i="108"/>
  <c r="BG42" i="108"/>
  <c r="BH42" i="108"/>
  <c r="BI42" i="108"/>
  <c r="BJ42" i="108"/>
  <c r="BG3" i="106"/>
  <c r="BH3" i="106"/>
  <c r="BI3" i="106"/>
  <c r="BJ3" i="106"/>
  <c r="BG4" i="106"/>
  <c r="BH4" i="106"/>
  <c r="BI4" i="106"/>
  <c r="BJ4" i="106"/>
  <c r="BG5" i="106"/>
  <c r="BH5" i="106"/>
  <c r="BI5" i="106"/>
  <c r="BJ5" i="106"/>
  <c r="BG6" i="106"/>
  <c r="BH6" i="106"/>
  <c r="BI6" i="106"/>
  <c r="BJ6" i="106"/>
  <c r="BG7" i="106"/>
  <c r="BH7" i="106"/>
  <c r="BI7" i="106"/>
  <c r="BJ7" i="106"/>
  <c r="BG8" i="106"/>
  <c r="BH8" i="106"/>
  <c r="BI8" i="106"/>
  <c r="BJ8" i="106"/>
  <c r="BG9" i="106"/>
  <c r="BH9" i="106"/>
  <c r="BI9" i="106"/>
  <c r="BJ9" i="106"/>
  <c r="BG10" i="106"/>
  <c r="BH10" i="106"/>
  <c r="BI10" i="106"/>
  <c r="BJ10" i="106"/>
  <c r="BG11" i="106"/>
  <c r="BH11" i="106"/>
  <c r="BI11" i="106"/>
  <c r="BJ11" i="106"/>
  <c r="BG12" i="106"/>
  <c r="BH12" i="106"/>
  <c r="BI12" i="106"/>
  <c r="BJ12" i="106"/>
  <c r="BG13" i="106"/>
  <c r="BH13" i="106"/>
  <c r="BI13" i="106"/>
  <c r="BJ13" i="106"/>
  <c r="BG14" i="106"/>
  <c r="BH14" i="106"/>
  <c r="BI14" i="106"/>
  <c r="BJ14" i="106"/>
  <c r="BG15" i="106"/>
  <c r="BH15" i="106"/>
  <c r="BI15" i="106"/>
  <c r="BJ15" i="106"/>
  <c r="BG16" i="106"/>
  <c r="BH16" i="106"/>
  <c r="BI16" i="106"/>
  <c r="BJ16" i="106"/>
  <c r="BG17" i="106"/>
  <c r="BH17" i="106"/>
  <c r="BI17" i="106"/>
  <c r="BJ17" i="106"/>
  <c r="BG18" i="106"/>
  <c r="BH18" i="106"/>
  <c r="BI18" i="106"/>
  <c r="BJ18" i="106"/>
  <c r="BG19" i="106"/>
  <c r="BH19" i="106"/>
  <c r="BI19" i="106"/>
  <c r="BJ19" i="106"/>
  <c r="BG20" i="106"/>
  <c r="BH20" i="106"/>
  <c r="BI20" i="106"/>
  <c r="BJ20" i="106"/>
  <c r="BG21" i="106"/>
  <c r="BH21" i="106"/>
  <c r="BI21" i="106"/>
  <c r="BJ21" i="106"/>
  <c r="BG22" i="106"/>
  <c r="BH22" i="106"/>
  <c r="BI22" i="106"/>
  <c r="BJ22" i="106"/>
  <c r="BG23" i="106"/>
  <c r="BH23" i="106"/>
  <c r="BI23" i="106"/>
  <c r="BJ23" i="106"/>
  <c r="BG24" i="106"/>
  <c r="BH24" i="106"/>
  <c r="BI24" i="106"/>
  <c r="BJ24" i="106"/>
  <c r="BG25" i="106"/>
  <c r="BH25" i="106"/>
  <c r="BI25" i="106"/>
  <c r="BJ25" i="106"/>
  <c r="BG26" i="106"/>
  <c r="BH26" i="106"/>
  <c r="BI26" i="106"/>
  <c r="BJ26" i="106"/>
  <c r="BG27" i="106"/>
  <c r="BH27" i="106"/>
  <c r="BI27" i="106"/>
  <c r="BJ27" i="106"/>
  <c r="BG28" i="106"/>
  <c r="BH28" i="106"/>
  <c r="BI28" i="106"/>
  <c r="BJ28" i="106"/>
  <c r="BG29" i="106"/>
  <c r="BH29" i="106"/>
  <c r="BI29" i="106"/>
  <c r="BJ29" i="106"/>
  <c r="BG30" i="106"/>
  <c r="BH30" i="106"/>
  <c r="BI30" i="106"/>
  <c r="BJ30" i="106"/>
  <c r="BG31" i="106"/>
  <c r="BH31" i="106"/>
  <c r="BI31" i="106"/>
  <c r="BJ31" i="106"/>
  <c r="BG32" i="106"/>
  <c r="BH32" i="106"/>
  <c r="BI32" i="106"/>
  <c r="BJ32" i="106"/>
  <c r="BG33" i="106"/>
  <c r="BH33" i="106"/>
  <c r="BI33" i="106"/>
  <c r="BJ33" i="106"/>
  <c r="BG34" i="106"/>
  <c r="BH34" i="106"/>
  <c r="BI34" i="106"/>
  <c r="BJ34" i="106"/>
  <c r="BG35" i="106"/>
  <c r="BH35" i="106"/>
  <c r="BI35" i="106"/>
  <c r="BJ35" i="106"/>
  <c r="BG36" i="106"/>
  <c r="BH36" i="106"/>
  <c r="BI36" i="106"/>
  <c r="BJ36" i="106"/>
  <c r="BG37" i="106"/>
  <c r="BH37" i="106"/>
  <c r="BI37" i="106"/>
  <c r="BJ37" i="106"/>
  <c r="BG38" i="106"/>
  <c r="BH38" i="106"/>
  <c r="BI38" i="106"/>
  <c r="BJ38" i="106"/>
  <c r="BG39" i="106"/>
  <c r="BH39" i="106"/>
  <c r="BI39" i="106"/>
  <c r="BJ39" i="106"/>
  <c r="BG40" i="106"/>
  <c r="BH40" i="106"/>
  <c r="BI40" i="106"/>
  <c r="BJ40" i="106"/>
  <c r="BG41" i="106"/>
  <c r="BH41" i="106"/>
  <c r="BI41" i="106"/>
  <c r="BJ41" i="106"/>
  <c r="BG42" i="106"/>
  <c r="BH42" i="106"/>
  <c r="BI42" i="106"/>
  <c r="BJ42" i="106"/>
  <c r="BG3" i="104"/>
  <c r="BH3" i="104"/>
  <c r="BI3" i="104"/>
  <c r="BJ3" i="104"/>
  <c r="BG4" i="104"/>
  <c r="BH4" i="104"/>
  <c r="BI4" i="104"/>
  <c r="BJ4" i="104"/>
  <c r="BG5" i="104"/>
  <c r="BH5" i="104"/>
  <c r="BI5" i="104"/>
  <c r="BJ5" i="104"/>
  <c r="BG6" i="104"/>
  <c r="BH6" i="104"/>
  <c r="BI6" i="104"/>
  <c r="BJ6" i="104"/>
  <c r="BG7" i="104"/>
  <c r="BH7" i="104"/>
  <c r="BI7" i="104"/>
  <c r="BJ7" i="104"/>
  <c r="BG8" i="104"/>
  <c r="BH8" i="104"/>
  <c r="BI8" i="104"/>
  <c r="BJ8" i="104"/>
  <c r="BG9" i="104"/>
  <c r="BH9" i="104"/>
  <c r="BI9" i="104"/>
  <c r="BJ9" i="104"/>
  <c r="BG10" i="104"/>
  <c r="BH10" i="104"/>
  <c r="BI10" i="104"/>
  <c r="BJ10" i="104"/>
  <c r="BG11" i="104"/>
  <c r="BH11" i="104"/>
  <c r="BI11" i="104"/>
  <c r="BJ11" i="104"/>
  <c r="BG12" i="104"/>
  <c r="BH12" i="104"/>
  <c r="BI12" i="104"/>
  <c r="BJ12" i="104"/>
  <c r="BG13" i="104"/>
  <c r="BH13" i="104"/>
  <c r="BI13" i="104"/>
  <c r="BJ13" i="104"/>
  <c r="BG14" i="104"/>
  <c r="BH14" i="104"/>
  <c r="BI14" i="104"/>
  <c r="BJ14" i="104"/>
  <c r="BG15" i="104"/>
  <c r="BH15" i="104"/>
  <c r="BI15" i="104"/>
  <c r="BJ15" i="104"/>
  <c r="BG16" i="104"/>
  <c r="BH16" i="104"/>
  <c r="BI16" i="104"/>
  <c r="BJ16" i="104"/>
  <c r="BG17" i="104"/>
  <c r="BH17" i="104"/>
  <c r="BI17" i="104"/>
  <c r="BJ17" i="104"/>
  <c r="BG18" i="104"/>
  <c r="BH18" i="104"/>
  <c r="BI18" i="104"/>
  <c r="BJ18" i="104"/>
  <c r="BG19" i="104"/>
  <c r="BH19" i="104"/>
  <c r="BI19" i="104"/>
  <c r="BJ19" i="104"/>
  <c r="BG20" i="104"/>
  <c r="BH20" i="104"/>
  <c r="BI20" i="104"/>
  <c r="BJ20" i="104"/>
  <c r="BG21" i="104"/>
  <c r="BH21" i="104"/>
  <c r="BI21" i="104"/>
  <c r="BJ21" i="104"/>
  <c r="BG22" i="104"/>
  <c r="BH22" i="104"/>
  <c r="BI22" i="104"/>
  <c r="BJ22" i="104"/>
  <c r="BG23" i="104"/>
  <c r="BH23" i="104"/>
  <c r="BI23" i="104"/>
  <c r="BJ23" i="104"/>
  <c r="BG24" i="104"/>
  <c r="BH24" i="104"/>
  <c r="BI24" i="104"/>
  <c r="BJ24" i="104"/>
  <c r="BG25" i="104"/>
  <c r="BH25" i="104"/>
  <c r="BI25" i="104"/>
  <c r="BJ25" i="104"/>
  <c r="BG26" i="104"/>
  <c r="BH26" i="104"/>
  <c r="BI26" i="104"/>
  <c r="BJ26" i="104"/>
  <c r="BG27" i="104"/>
  <c r="BH27" i="104"/>
  <c r="BI27" i="104"/>
  <c r="BJ27" i="104"/>
  <c r="BG28" i="104"/>
  <c r="BH28" i="104"/>
  <c r="BI28" i="104"/>
  <c r="BJ28" i="104"/>
  <c r="BG29" i="104"/>
  <c r="BH29" i="104"/>
  <c r="BI29" i="104"/>
  <c r="BJ29" i="104"/>
  <c r="BG30" i="104"/>
  <c r="BH30" i="104"/>
  <c r="BI30" i="104"/>
  <c r="BJ30" i="104"/>
  <c r="BG31" i="104"/>
  <c r="BH31" i="104"/>
  <c r="BI31" i="104"/>
  <c r="BJ31" i="104"/>
  <c r="BG32" i="104"/>
  <c r="BH32" i="104"/>
  <c r="BI32" i="104"/>
  <c r="BJ32" i="104"/>
  <c r="BG33" i="104"/>
  <c r="BH33" i="104"/>
  <c r="BI33" i="104"/>
  <c r="BJ33" i="104"/>
  <c r="BG34" i="104"/>
  <c r="BH34" i="104"/>
  <c r="BI34" i="104"/>
  <c r="BJ34" i="104"/>
  <c r="BG35" i="104"/>
  <c r="BH35" i="104"/>
  <c r="BI35" i="104"/>
  <c r="BJ35" i="104"/>
  <c r="BG36" i="104"/>
  <c r="BH36" i="104"/>
  <c r="BI36" i="104"/>
  <c r="BJ36" i="104"/>
  <c r="BG37" i="104"/>
  <c r="BH37" i="104"/>
  <c r="BI37" i="104"/>
  <c r="BJ37" i="104"/>
  <c r="BG38" i="104"/>
  <c r="BH38" i="104"/>
  <c r="BI38" i="104"/>
  <c r="BJ38" i="104"/>
  <c r="BG39" i="104"/>
  <c r="BH39" i="104"/>
  <c r="BI39" i="104"/>
  <c r="BJ39" i="104"/>
  <c r="BG40" i="104"/>
  <c r="BH40" i="104"/>
  <c r="BI40" i="104"/>
  <c r="BJ40" i="104"/>
  <c r="BG41" i="104"/>
  <c r="BH41" i="104"/>
  <c r="BI41" i="104"/>
  <c r="BJ41" i="104"/>
  <c r="BG42" i="104"/>
  <c r="BH42" i="104"/>
  <c r="BI42" i="104"/>
  <c r="BJ42" i="104"/>
  <c r="BD133" i="117" l="1"/>
  <c r="BC133" i="117"/>
  <c r="BB133" i="117"/>
  <c r="BA133" i="117"/>
  <c r="AZ133" i="117"/>
  <c r="AY133" i="117"/>
  <c r="AX133" i="117"/>
  <c r="AW133" i="117"/>
  <c r="AV133" i="117"/>
  <c r="AU133" i="117"/>
  <c r="AT133" i="117"/>
  <c r="AS133" i="117"/>
  <c r="AR133" i="117"/>
  <c r="AQ133" i="117"/>
  <c r="AP133" i="117"/>
  <c r="AO133" i="117"/>
  <c r="AN133" i="117"/>
  <c r="AM133" i="117"/>
  <c r="AL133" i="117"/>
  <c r="AK133" i="117"/>
  <c r="AJ133" i="117"/>
  <c r="AI133" i="117"/>
  <c r="AH133" i="117"/>
  <c r="AG133" i="117"/>
  <c r="AF133" i="117"/>
  <c r="AE133" i="117"/>
  <c r="AD133" i="117"/>
  <c r="AC133" i="117"/>
  <c r="AB133" i="117"/>
  <c r="AA133" i="117"/>
  <c r="Z133" i="117"/>
  <c r="Y133" i="117"/>
  <c r="X133" i="117"/>
  <c r="W133" i="117"/>
  <c r="V133" i="117"/>
  <c r="U133" i="117"/>
  <c r="T133" i="117"/>
  <c r="S133" i="117"/>
  <c r="R133" i="117"/>
  <c r="Q133" i="117"/>
  <c r="P133" i="117"/>
  <c r="O133" i="117"/>
  <c r="N133" i="117"/>
  <c r="M133" i="117"/>
  <c r="BD132" i="117"/>
  <c r="BC132" i="117"/>
  <c r="BB132" i="117"/>
  <c r="BA132" i="117"/>
  <c r="AZ132" i="117"/>
  <c r="AY132" i="117"/>
  <c r="AX132" i="117"/>
  <c r="AW132" i="117"/>
  <c r="AV132" i="117"/>
  <c r="AU132" i="117"/>
  <c r="AT132" i="117"/>
  <c r="AS132" i="117"/>
  <c r="AR132" i="117"/>
  <c r="AQ132" i="117"/>
  <c r="AP132" i="117"/>
  <c r="AO132" i="117"/>
  <c r="AN132" i="117"/>
  <c r="AM132" i="117"/>
  <c r="AL132" i="117"/>
  <c r="AK132" i="117"/>
  <c r="AJ132" i="117"/>
  <c r="AI132" i="117"/>
  <c r="AH132" i="117"/>
  <c r="AG132" i="117"/>
  <c r="AF132" i="117"/>
  <c r="AE132" i="117"/>
  <c r="AD132" i="117"/>
  <c r="AC132" i="117"/>
  <c r="AB132" i="117"/>
  <c r="AA132" i="117"/>
  <c r="Z132" i="117"/>
  <c r="Y132" i="117"/>
  <c r="X132" i="117"/>
  <c r="W132" i="117"/>
  <c r="V132" i="117"/>
  <c r="U132" i="117"/>
  <c r="T132" i="117"/>
  <c r="S132" i="117"/>
  <c r="R132" i="117"/>
  <c r="Q132" i="117"/>
  <c r="P132" i="117"/>
  <c r="O132" i="117"/>
  <c r="N132" i="117"/>
  <c r="M132" i="117"/>
  <c r="BS41" i="117"/>
  <c r="BP41" i="117"/>
  <c r="BM41" i="117"/>
  <c r="BS40" i="117"/>
  <c r="BP40" i="117"/>
  <c r="BM40" i="117"/>
  <c r="BS39" i="117"/>
  <c r="BP39" i="117"/>
  <c r="BM39" i="117"/>
  <c r="BS38" i="117"/>
  <c r="BP38" i="117"/>
  <c r="BM38" i="117"/>
  <c r="BS36" i="117"/>
  <c r="BP36" i="117"/>
  <c r="BM36" i="117"/>
  <c r="BS35" i="117"/>
  <c r="BP35" i="117"/>
  <c r="BM35" i="117"/>
  <c r="BS34" i="117"/>
  <c r="BP34" i="117"/>
  <c r="BM34" i="117"/>
  <c r="BS33" i="117"/>
  <c r="BP33" i="117"/>
  <c r="BM33" i="117"/>
  <c r="BS31" i="117"/>
  <c r="BP31" i="117"/>
  <c r="BM31" i="117"/>
  <c r="BS30" i="117"/>
  <c r="BP30" i="117"/>
  <c r="BM30" i="117"/>
  <c r="BS29" i="117"/>
  <c r="BP29" i="117"/>
  <c r="BM29" i="117"/>
  <c r="BS28" i="117"/>
  <c r="BP28" i="117"/>
  <c r="BM28" i="117"/>
  <c r="BS26" i="117"/>
  <c r="BP26" i="117"/>
  <c r="BS25" i="117"/>
  <c r="BP25" i="117"/>
  <c r="BS24" i="117"/>
  <c r="BP24" i="117"/>
  <c r="BS23" i="117"/>
  <c r="BP23" i="117"/>
  <c r="BS21" i="117"/>
  <c r="BP21" i="117"/>
  <c r="BM21" i="117"/>
  <c r="BS20" i="117"/>
  <c r="BP20" i="117"/>
  <c r="BM20" i="117"/>
  <c r="BS19" i="117"/>
  <c r="BP19" i="117"/>
  <c r="BM19" i="117"/>
  <c r="BS18" i="117"/>
  <c r="BP18" i="117"/>
  <c r="BM18" i="117"/>
  <c r="BI57" i="117" a="1"/>
  <c r="BI57" i="117" s="1"/>
  <c r="BS16" i="117"/>
  <c r="BP16" i="117"/>
  <c r="BM16" i="117"/>
  <c r="BS15" i="117"/>
  <c r="BP15" i="117"/>
  <c r="BM15" i="117"/>
  <c r="BS14" i="117"/>
  <c r="BP14" i="117"/>
  <c r="BM14" i="117"/>
  <c r="BS13" i="117"/>
  <c r="BP13" i="117"/>
  <c r="BM13" i="117"/>
  <c r="BI56" i="117" a="1"/>
  <c r="BI56" i="117" s="1"/>
  <c r="BS11" i="117"/>
  <c r="BP11" i="117"/>
  <c r="BM11" i="117"/>
  <c r="BS10" i="117"/>
  <c r="BP10" i="117"/>
  <c r="BM10" i="117"/>
  <c r="BS9" i="117"/>
  <c r="BP9" i="117"/>
  <c r="BM9" i="117"/>
  <c r="BS8" i="117"/>
  <c r="BP8" i="117"/>
  <c r="BM8" i="117"/>
  <c r="BI55" i="117" a="1"/>
  <c r="BI55" i="117" s="1"/>
  <c r="BJ51" i="117"/>
  <c r="BI51" i="117"/>
  <c r="BH51" i="117"/>
  <c r="BS6" i="117"/>
  <c r="BP6" i="117"/>
  <c r="BM6" i="117"/>
  <c r="BH50" i="117"/>
  <c r="BS5" i="117"/>
  <c r="BP5" i="117"/>
  <c r="BM5" i="117"/>
  <c r="BI49" i="117"/>
  <c r="BH49" i="117"/>
  <c r="BS4" i="117"/>
  <c r="BP4" i="117"/>
  <c r="BM4" i="117"/>
  <c r="BJ48" i="117"/>
  <c r="BS3" i="117"/>
  <c r="BP3" i="117"/>
  <c r="BM3" i="117"/>
  <c r="BD133" i="116"/>
  <c r="BC133" i="116"/>
  <c r="BB133" i="116"/>
  <c r="BA133" i="116"/>
  <c r="AZ133" i="116"/>
  <c r="AY133" i="116"/>
  <c r="AX133" i="116"/>
  <c r="AW133" i="116"/>
  <c r="AV133" i="116"/>
  <c r="AU133" i="116"/>
  <c r="AT133" i="116"/>
  <c r="AS133" i="116"/>
  <c r="AR133" i="116"/>
  <c r="AQ133" i="116"/>
  <c r="AP133" i="116"/>
  <c r="AO133" i="116"/>
  <c r="AN133" i="116"/>
  <c r="AM133" i="116"/>
  <c r="AL133" i="116"/>
  <c r="AK133" i="116"/>
  <c r="AJ133" i="116"/>
  <c r="AI133" i="116"/>
  <c r="AH133" i="116"/>
  <c r="AG133" i="116"/>
  <c r="AF133" i="116"/>
  <c r="AE133" i="116"/>
  <c r="AD133" i="116"/>
  <c r="AC133" i="116"/>
  <c r="AB133" i="116"/>
  <c r="AA133" i="116"/>
  <c r="Z133" i="116"/>
  <c r="Y133" i="116"/>
  <c r="X133" i="116"/>
  <c r="W133" i="116"/>
  <c r="V133" i="116"/>
  <c r="U133" i="116"/>
  <c r="T133" i="116"/>
  <c r="S133" i="116"/>
  <c r="R133" i="116"/>
  <c r="Q133" i="116"/>
  <c r="P133" i="116"/>
  <c r="O133" i="116"/>
  <c r="N133" i="116"/>
  <c r="M133" i="116"/>
  <c r="BD132" i="116"/>
  <c r="BC132" i="116"/>
  <c r="BB132" i="116"/>
  <c r="BA132" i="116"/>
  <c r="AZ132" i="116"/>
  <c r="AY132" i="116"/>
  <c r="AX132" i="116"/>
  <c r="AW132" i="116"/>
  <c r="AV132" i="116"/>
  <c r="AU132" i="116"/>
  <c r="AT132" i="116"/>
  <c r="AS132" i="116"/>
  <c r="AR132" i="116"/>
  <c r="AQ132" i="116"/>
  <c r="AP132" i="116"/>
  <c r="AO132" i="116"/>
  <c r="AN132" i="116"/>
  <c r="AM132" i="116"/>
  <c r="AL132" i="116"/>
  <c r="AK132" i="116"/>
  <c r="AJ132" i="116"/>
  <c r="AI132" i="116"/>
  <c r="AH132" i="116"/>
  <c r="AG132" i="116"/>
  <c r="AF132" i="116"/>
  <c r="AE132" i="116"/>
  <c r="AD132" i="116"/>
  <c r="AC132" i="116"/>
  <c r="AB132" i="116"/>
  <c r="AA132" i="116"/>
  <c r="Z132" i="116"/>
  <c r="Y132" i="116"/>
  <c r="X132" i="116"/>
  <c r="W132" i="116"/>
  <c r="V132" i="116"/>
  <c r="U132" i="116"/>
  <c r="T132" i="116"/>
  <c r="S132" i="116"/>
  <c r="R132" i="116"/>
  <c r="Q132" i="116"/>
  <c r="P132" i="116"/>
  <c r="O132" i="116"/>
  <c r="N132" i="116"/>
  <c r="M132" i="116"/>
  <c r="BS41" i="116"/>
  <c r="BP41" i="116"/>
  <c r="BM41" i="116"/>
  <c r="BS40" i="116"/>
  <c r="BP40" i="116"/>
  <c r="BM40" i="116"/>
  <c r="BS39" i="116"/>
  <c r="BP39" i="116"/>
  <c r="BM39" i="116"/>
  <c r="BS38" i="116"/>
  <c r="BP38" i="116"/>
  <c r="BM38" i="116"/>
  <c r="BJ61" i="116" a="1"/>
  <c r="BJ61" i="116" s="1"/>
  <c r="BH61" i="116" a="1"/>
  <c r="BH61" i="116" s="1"/>
  <c r="BS36" i="116"/>
  <c r="BP36" i="116"/>
  <c r="BM36" i="116"/>
  <c r="BS35" i="116"/>
  <c r="BP35" i="116"/>
  <c r="BM35" i="116"/>
  <c r="BS34" i="116"/>
  <c r="BP34" i="116"/>
  <c r="BM34" i="116"/>
  <c r="BS33" i="116"/>
  <c r="BP33" i="116"/>
  <c r="BM33" i="116"/>
  <c r="BJ60" i="116" a="1"/>
  <c r="BJ60" i="116" s="1"/>
  <c r="BH60" i="116" a="1"/>
  <c r="BH60" i="116" s="1"/>
  <c r="BS31" i="116"/>
  <c r="BP31" i="116"/>
  <c r="BM31" i="116"/>
  <c r="BS30" i="116"/>
  <c r="BP30" i="116"/>
  <c r="BM30" i="116"/>
  <c r="BS29" i="116"/>
  <c r="BP29" i="116"/>
  <c r="BM29" i="116"/>
  <c r="BS28" i="116"/>
  <c r="BP28" i="116"/>
  <c r="BM28" i="116"/>
  <c r="BJ59" i="116" a="1"/>
  <c r="BJ59" i="116" s="1"/>
  <c r="BH59" i="116" a="1"/>
  <c r="BH59" i="116" s="1"/>
  <c r="BS26" i="116"/>
  <c r="BP26" i="116"/>
  <c r="BS25" i="116"/>
  <c r="BP25" i="116"/>
  <c r="BS24" i="116"/>
  <c r="BP24" i="116"/>
  <c r="BS23" i="116"/>
  <c r="BP23" i="116"/>
  <c r="BS21" i="116"/>
  <c r="BP21" i="116"/>
  <c r="BM21" i="116"/>
  <c r="BS20" i="116"/>
  <c r="BP20" i="116"/>
  <c r="BM20" i="116"/>
  <c r="BS19" i="116"/>
  <c r="BP19" i="116"/>
  <c r="BM19" i="116"/>
  <c r="BS18" i="116"/>
  <c r="BP18" i="116"/>
  <c r="BM18" i="116"/>
  <c r="BS16" i="116"/>
  <c r="BP16" i="116"/>
  <c r="BM16" i="116"/>
  <c r="BS15" i="116"/>
  <c r="BP15" i="116"/>
  <c r="BM15" i="116"/>
  <c r="BS14" i="116"/>
  <c r="BP14" i="116"/>
  <c r="BM14" i="116"/>
  <c r="BS13" i="116"/>
  <c r="BP13" i="116"/>
  <c r="BM13" i="116"/>
  <c r="BS11" i="116"/>
  <c r="BP11" i="116"/>
  <c r="BM11" i="116"/>
  <c r="BS10" i="116"/>
  <c r="BP10" i="116"/>
  <c r="BM10" i="116"/>
  <c r="BS9" i="116"/>
  <c r="BP9" i="116"/>
  <c r="BM9" i="116"/>
  <c r="BS8" i="116"/>
  <c r="BP8" i="116"/>
  <c r="BM8" i="116"/>
  <c r="BJ51" i="116"/>
  <c r="BH51" i="116"/>
  <c r="BS6" i="116"/>
  <c r="BP6" i="116"/>
  <c r="BM6" i="116"/>
  <c r="BJ50" i="116"/>
  <c r="BS5" i="116"/>
  <c r="BP5" i="116"/>
  <c r="BM5" i="116"/>
  <c r="BJ49" i="116"/>
  <c r="BI49" i="116"/>
  <c r="BS4" i="116"/>
  <c r="BP4" i="116"/>
  <c r="BM4" i="116"/>
  <c r="BJ48" i="116"/>
  <c r="BI48" i="116"/>
  <c r="BH48" i="116"/>
  <c r="BS3" i="116"/>
  <c r="BP3" i="116"/>
  <c r="BM3" i="116"/>
  <c r="BD133" i="115"/>
  <c r="BC133" i="115"/>
  <c r="BB133" i="115"/>
  <c r="BA133" i="115"/>
  <c r="AZ133" i="115"/>
  <c r="AY133" i="115"/>
  <c r="AX133" i="115"/>
  <c r="AW133" i="115"/>
  <c r="AV133" i="115"/>
  <c r="AU133" i="115"/>
  <c r="AT133" i="115"/>
  <c r="AS133" i="115"/>
  <c r="AR133" i="115"/>
  <c r="AQ133" i="115"/>
  <c r="AP133" i="115"/>
  <c r="AO133" i="115"/>
  <c r="AN133" i="115"/>
  <c r="AM133" i="115"/>
  <c r="AL133" i="115"/>
  <c r="AK133" i="115"/>
  <c r="AJ133" i="115"/>
  <c r="AI133" i="115"/>
  <c r="AH133" i="115"/>
  <c r="AG133" i="115"/>
  <c r="AF133" i="115"/>
  <c r="AE133" i="115"/>
  <c r="AD133" i="115"/>
  <c r="AC133" i="115"/>
  <c r="AB133" i="115"/>
  <c r="AA133" i="115"/>
  <c r="Z133" i="115"/>
  <c r="Y133" i="115"/>
  <c r="X133" i="115"/>
  <c r="W133" i="115"/>
  <c r="V133" i="115"/>
  <c r="U133" i="115"/>
  <c r="T133" i="115"/>
  <c r="S133" i="115"/>
  <c r="R133" i="115"/>
  <c r="Q133" i="115"/>
  <c r="P133" i="115"/>
  <c r="O133" i="115"/>
  <c r="N133" i="115"/>
  <c r="M133" i="115"/>
  <c r="BD132" i="115"/>
  <c r="BC132" i="115"/>
  <c r="BB132" i="115"/>
  <c r="BA132" i="115"/>
  <c r="AZ132" i="115"/>
  <c r="AY132" i="115"/>
  <c r="AX132" i="115"/>
  <c r="AW132" i="115"/>
  <c r="AV132" i="115"/>
  <c r="AU132" i="115"/>
  <c r="AT132" i="115"/>
  <c r="AS132" i="115"/>
  <c r="AR132" i="115"/>
  <c r="AQ132" i="115"/>
  <c r="AP132" i="115"/>
  <c r="AO132" i="115"/>
  <c r="AN132" i="115"/>
  <c r="AM132" i="115"/>
  <c r="AL132" i="115"/>
  <c r="AK132" i="115"/>
  <c r="AJ132" i="115"/>
  <c r="AI132" i="115"/>
  <c r="AH132" i="115"/>
  <c r="AG132" i="115"/>
  <c r="AF132" i="115"/>
  <c r="AE132" i="115"/>
  <c r="AD132" i="115"/>
  <c r="AC132" i="115"/>
  <c r="AB132" i="115"/>
  <c r="AA132" i="115"/>
  <c r="Z132" i="115"/>
  <c r="Y132" i="115"/>
  <c r="X132" i="115"/>
  <c r="W132" i="115"/>
  <c r="V132" i="115"/>
  <c r="U132" i="115"/>
  <c r="T132" i="115"/>
  <c r="S132" i="115"/>
  <c r="R132" i="115"/>
  <c r="Q132" i="115"/>
  <c r="P132" i="115"/>
  <c r="O132" i="115"/>
  <c r="N132" i="115"/>
  <c r="M132" i="115"/>
  <c r="BS41" i="115"/>
  <c r="BP41" i="115"/>
  <c r="BM41" i="115"/>
  <c r="BS40" i="115"/>
  <c r="BP40" i="115"/>
  <c r="BM40" i="115"/>
  <c r="BS39" i="115"/>
  <c r="BP39" i="115"/>
  <c r="BM39" i="115"/>
  <c r="BS38" i="115"/>
  <c r="BP38" i="115"/>
  <c r="BM38" i="115"/>
  <c r="BS36" i="115"/>
  <c r="BP36" i="115"/>
  <c r="BM36" i="115"/>
  <c r="BS35" i="115"/>
  <c r="BP35" i="115"/>
  <c r="BM35" i="115"/>
  <c r="BS34" i="115"/>
  <c r="BP34" i="115"/>
  <c r="BM34" i="115"/>
  <c r="BS33" i="115"/>
  <c r="BP33" i="115"/>
  <c r="BM33" i="115"/>
  <c r="BS31" i="115"/>
  <c r="BP31" i="115"/>
  <c r="BM31" i="115"/>
  <c r="BS30" i="115"/>
  <c r="BP30" i="115"/>
  <c r="BM30" i="115"/>
  <c r="BS29" i="115"/>
  <c r="BP29" i="115"/>
  <c r="BM29" i="115"/>
  <c r="BS28" i="115"/>
  <c r="BP28" i="115"/>
  <c r="BM28" i="115"/>
  <c r="BS26" i="115"/>
  <c r="BP26" i="115"/>
  <c r="BS25" i="115"/>
  <c r="BP25" i="115"/>
  <c r="BS24" i="115"/>
  <c r="BP24" i="115"/>
  <c r="BS23" i="115"/>
  <c r="BP23" i="115"/>
  <c r="BS21" i="115"/>
  <c r="BP21" i="115"/>
  <c r="BM21" i="115"/>
  <c r="BS20" i="115"/>
  <c r="BP20" i="115"/>
  <c r="BM20" i="115"/>
  <c r="BS19" i="115"/>
  <c r="BP19" i="115"/>
  <c r="BM19" i="115"/>
  <c r="BS18" i="115"/>
  <c r="BP18" i="115"/>
  <c r="BM18" i="115"/>
  <c r="BS16" i="115"/>
  <c r="BP16" i="115"/>
  <c r="BM16" i="115"/>
  <c r="BS15" i="115"/>
  <c r="BP15" i="115"/>
  <c r="BM15" i="115"/>
  <c r="BS14" i="115"/>
  <c r="BP14" i="115"/>
  <c r="BM14" i="115"/>
  <c r="BS13" i="115"/>
  <c r="BP13" i="115"/>
  <c r="BM13" i="115"/>
  <c r="BS11" i="115"/>
  <c r="BP11" i="115"/>
  <c r="BM11" i="115"/>
  <c r="BS10" i="115"/>
  <c r="BP10" i="115"/>
  <c r="BM10" i="115"/>
  <c r="BS9" i="115"/>
  <c r="BP9" i="115"/>
  <c r="BM9" i="115"/>
  <c r="BS8" i="115"/>
  <c r="BP8" i="115"/>
  <c r="BM8" i="115"/>
  <c r="BS6" i="115"/>
  <c r="BP6" i="115"/>
  <c r="BM6" i="115"/>
  <c r="BS5" i="115"/>
  <c r="BP5" i="115"/>
  <c r="BM5" i="115"/>
  <c r="BS4" i="115"/>
  <c r="BP4" i="115"/>
  <c r="BM4" i="115"/>
  <c r="BS3" i="115"/>
  <c r="BP3" i="115"/>
  <c r="BM3" i="115"/>
  <c r="BD133" i="113"/>
  <c r="BC133" i="113"/>
  <c r="BB133" i="113"/>
  <c r="BA133" i="113"/>
  <c r="AZ133" i="113"/>
  <c r="AY133" i="113"/>
  <c r="AX133" i="113"/>
  <c r="AW133" i="113"/>
  <c r="AV133" i="113"/>
  <c r="AU133" i="113"/>
  <c r="AT133" i="113"/>
  <c r="AS133" i="113"/>
  <c r="AR133" i="113"/>
  <c r="AQ133" i="113"/>
  <c r="AP133" i="113"/>
  <c r="AO133" i="113"/>
  <c r="AN133" i="113"/>
  <c r="AM133" i="113"/>
  <c r="AL133" i="113"/>
  <c r="AK133" i="113"/>
  <c r="AJ133" i="113"/>
  <c r="AI133" i="113"/>
  <c r="AH133" i="113"/>
  <c r="AG133" i="113"/>
  <c r="AF133" i="113"/>
  <c r="AE133" i="113"/>
  <c r="AD133" i="113"/>
  <c r="AC133" i="113"/>
  <c r="AB133" i="113"/>
  <c r="AA133" i="113"/>
  <c r="Z133" i="113"/>
  <c r="Y133" i="113"/>
  <c r="X133" i="113"/>
  <c r="W133" i="113"/>
  <c r="V133" i="113"/>
  <c r="U133" i="113"/>
  <c r="T133" i="113"/>
  <c r="S133" i="113"/>
  <c r="R133" i="113"/>
  <c r="Q133" i="113"/>
  <c r="P133" i="113"/>
  <c r="O133" i="113"/>
  <c r="N133" i="113"/>
  <c r="M133" i="113"/>
  <c r="BD132" i="113"/>
  <c r="BC132" i="113"/>
  <c r="BB132" i="113"/>
  <c r="BA132" i="113"/>
  <c r="AZ132" i="113"/>
  <c r="AY132" i="113"/>
  <c r="AX132" i="113"/>
  <c r="AW132" i="113"/>
  <c r="AV132" i="113"/>
  <c r="AU132" i="113"/>
  <c r="AT132" i="113"/>
  <c r="AS132" i="113"/>
  <c r="AR132" i="113"/>
  <c r="AQ132" i="113"/>
  <c r="AP132" i="113"/>
  <c r="AO132" i="113"/>
  <c r="AN132" i="113"/>
  <c r="AM132" i="113"/>
  <c r="AL132" i="113"/>
  <c r="AK132" i="113"/>
  <c r="AJ132" i="113"/>
  <c r="AI132" i="113"/>
  <c r="AH132" i="113"/>
  <c r="AG132" i="113"/>
  <c r="AF132" i="113"/>
  <c r="AE132" i="113"/>
  <c r="AD132" i="113"/>
  <c r="AC132" i="113"/>
  <c r="AB132" i="113"/>
  <c r="AA132" i="113"/>
  <c r="Z132" i="113"/>
  <c r="Y132" i="113"/>
  <c r="X132" i="113"/>
  <c r="W132" i="113"/>
  <c r="V132" i="113"/>
  <c r="U132" i="113"/>
  <c r="T132" i="113"/>
  <c r="S132" i="113"/>
  <c r="R132" i="113"/>
  <c r="Q132" i="113"/>
  <c r="P132" i="113"/>
  <c r="O132" i="113"/>
  <c r="N132" i="113"/>
  <c r="M132" i="113"/>
  <c r="BS41" i="113"/>
  <c r="BP41" i="113"/>
  <c r="BM41" i="113"/>
  <c r="BS40" i="113"/>
  <c r="BP40" i="113"/>
  <c r="BM40" i="113"/>
  <c r="BS39" i="113"/>
  <c r="BP39" i="113"/>
  <c r="BM39" i="113"/>
  <c r="BS38" i="113"/>
  <c r="BP38" i="113"/>
  <c r="BM38" i="113"/>
  <c r="BS36" i="113"/>
  <c r="BP36" i="113"/>
  <c r="BM36" i="113"/>
  <c r="BS35" i="113"/>
  <c r="BP35" i="113"/>
  <c r="BM35" i="113"/>
  <c r="BS34" i="113"/>
  <c r="BP34" i="113"/>
  <c r="BM34" i="113"/>
  <c r="BS33" i="113"/>
  <c r="BP33" i="113"/>
  <c r="BM33" i="113"/>
  <c r="BS31" i="113"/>
  <c r="BP31" i="113"/>
  <c r="BM31" i="113"/>
  <c r="BS30" i="113"/>
  <c r="BP30" i="113"/>
  <c r="BM30" i="113"/>
  <c r="BS29" i="113"/>
  <c r="BP29" i="113"/>
  <c r="BM29" i="113"/>
  <c r="BS28" i="113"/>
  <c r="BP28" i="113"/>
  <c r="BM28" i="113"/>
  <c r="BS26" i="113"/>
  <c r="BP26" i="113"/>
  <c r="BS25" i="113"/>
  <c r="BP25" i="113"/>
  <c r="BS24" i="113"/>
  <c r="BP24" i="113"/>
  <c r="BS23" i="113"/>
  <c r="BP23" i="113"/>
  <c r="BS21" i="113"/>
  <c r="BP21" i="113"/>
  <c r="BM21" i="113"/>
  <c r="BS20" i="113"/>
  <c r="BP20" i="113"/>
  <c r="BM20" i="113"/>
  <c r="BS19" i="113"/>
  <c r="BP19" i="113"/>
  <c r="BM19" i="113"/>
  <c r="BS18" i="113"/>
  <c r="BP18" i="113"/>
  <c r="BM18" i="113"/>
  <c r="BS16" i="113"/>
  <c r="BP16" i="113"/>
  <c r="BM16" i="113"/>
  <c r="BS15" i="113"/>
  <c r="BP15" i="113"/>
  <c r="BM15" i="113"/>
  <c r="BS14" i="113"/>
  <c r="BP14" i="113"/>
  <c r="BM14" i="113"/>
  <c r="BS13" i="113"/>
  <c r="BP13" i="113"/>
  <c r="BM13" i="113"/>
  <c r="BS11" i="113"/>
  <c r="BP11" i="113"/>
  <c r="BM11" i="113"/>
  <c r="BS10" i="113"/>
  <c r="BP10" i="113"/>
  <c r="BM10" i="113"/>
  <c r="BS9" i="113"/>
  <c r="BP9" i="113"/>
  <c r="BM9" i="113"/>
  <c r="BS8" i="113"/>
  <c r="BP8" i="113"/>
  <c r="BM8" i="113"/>
  <c r="BS6" i="113"/>
  <c r="BP6" i="113"/>
  <c r="BM6" i="113"/>
  <c r="BS5" i="113"/>
  <c r="BP5" i="113"/>
  <c r="BM5" i="113"/>
  <c r="BS4" i="113"/>
  <c r="BP4" i="113"/>
  <c r="BM4" i="113"/>
  <c r="BS3" i="113"/>
  <c r="BP3" i="113"/>
  <c r="BM3" i="113"/>
  <c r="BG44" i="113" a="1"/>
  <c r="BG44" i="113" s="1"/>
  <c r="BD133" i="112"/>
  <c r="BC133" i="112"/>
  <c r="BB133" i="112"/>
  <c r="BA133" i="112"/>
  <c r="AZ133" i="112"/>
  <c r="AY133" i="112"/>
  <c r="AX133" i="112"/>
  <c r="AW133" i="112"/>
  <c r="AV133" i="112"/>
  <c r="AU133" i="112"/>
  <c r="AT133" i="112"/>
  <c r="AS133" i="112"/>
  <c r="AR133" i="112"/>
  <c r="AQ133" i="112"/>
  <c r="AP133" i="112"/>
  <c r="AO133" i="112"/>
  <c r="AN133" i="112"/>
  <c r="AM133" i="112"/>
  <c r="AL133" i="112"/>
  <c r="AK133" i="112"/>
  <c r="AJ133" i="112"/>
  <c r="AI133" i="112"/>
  <c r="AH133" i="112"/>
  <c r="AG133" i="112"/>
  <c r="AF133" i="112"/>
  <c r="AE133" i="112"/>
  <c r="AD133" i="112"/>
  <c r="AC133" i="112"/>
  <c r="AB133" i="112"/>
  <c r="AA133" i="112"/>
  <c r="Z133" i="112"/>
  <c r="Y133" i="112"/>
  <c r="X133" i="112"/>
  <c r="W133" i="112"/>
  <c r="V133" i="112"/>
  <c r="U133" i="112"/>
  <c r="T133" i="112"/>
  <c r="S133" i="112"/>
  <c r="R133" i="112"/>
  <c r="Q133" i="112"/>
  <c r="P133" i="112"/>
  <c r="O133" i="112"/>
  <c r="N133" i="112"/>
  <c r="M133" i="112"/>
  <c r="BD132" i="112"/>
  <c r="BC132" i="112"/>
  <c r="BB132" i="112"/>
  <c r="BA132" i="112"/>
  <c r="AZ132" i="112"/>
  <c r="AY132" i="112"/>
  <c r="AX132" i="112"/>
  <c r="AW132" i="112"/>
  <c r="AV132" i="112"/>
  <c r="AU132" i="112"/>
  <c r="AT132" i="112"/>
  <c r="AS132" i="112"/>
  <c r="AR132" i="112"/>
  <c r="AQ132" i="112"/>
  <c r="AP132" i="112"/>
  <c r="AO132" i="112"/>
  <c r="AN132" i="112"/>
  <c r="AM132" i="112"/>
  <c r="AL132" i="112"/>
  <c r="AK132" i="112"/>
  <c r="AJ132" i="112"/>
  <c r="AI132" i="112"/>
  <c r="AH132" i="112"/>
  <c r="AG132" i="112"/>
  <c r="AF132" i="112"/>
  <c r="AE132" i="112"/>
  <c r="AD132" i="112"/>
  <c r="AC132" i="112"/>
  <c r="AB132" i="112"/>
  <c r="AA132" i="112"/>
  <c r="Z132" i="112"/>
  <c r="Y132" i="112"/>
  <c r="X132" i="112"/>
  <c r="W132" i="112"/>
  <c r="V132" i="112"/>
  <c r="U132" i="112"/>
  <c r="T132" i="112"/>
  <c r="S132" i="112"/>
  <c r="R132" i="112"/>
  <c r="Q132" i="112"/>
  <c r="P132" i="112"/>
  <c r="O132" i="112"/>
  <c r="N132" i="112"/>
  <c r="M132" i="112"/>
  <c r="BS41" i="112"/>
  <c r="BP41" i="112"/>
  <c r="BM41" i="112"/>
  <c r="BS40" i="112"/>
  <c r="BP40" i="112"/>
  <c r="BM40" i="112"/>
  <c r="BS39" i="112"/>
  <c r="BP39" i="112"/>
  <c r="BM39" i="112"/>
  <c r="BS38" i="112"/>
  <c r="BP38" i="112"/>
  <c r="BM38" i="112"/>
  <c r="BS36" i="112"/>
  <c r="BP36" i="112"/>
  <c r="BM36" i="112"/>
  <c r="BS35" i="112"/>
  <c r="BP35" i="112"/>
  <c r="BM35" i="112"/>
  <c r="BS34" i="112"/>
  <c r="BP34" i="112"/>
  <c r="BM34" i="112"/>
  <c r="BS33" i="112"/>
  <c r="BP33" i="112"/>
  <c r="BM33" i="112"/>
  <c r="BS31" i="112"/>
  <c r="BP31" i="112"/>
  <c r="BM31" i="112"/>
  <c r="BS30" i="112"/>
  <c r="BP30" i="112"/>
  <c r="BM30" i="112"/>
  <c r="BS29" i="112"/>
  <c r="BP29" i="112"/>
  <c r="BM29" i="112"/>
  <c r="BS28" i="112"/>
  <c r="BP28" i="112"/>
  <c r="BM28" i="112"/>
  <c r="BS26" i="112"/>
  <c r="BP26" i="112"/>
  <c r="BS25" i="112"/>
  <c r="BP25" i="112"/>
  <c r="BS24" i="112"/>
  <c r="BP24" i="112"/>
  <c r="BS23" i="112"/>
  <c r="BP23" i="112"/>
  <c r="BS21" i="112"/>
  <c r="BP21" i="112"/>
  <c r="BM21" i="112"/>
  <c r="BS20" i="112"/>
  <c r="BP20" i="112"/>
  <c r="BM20" i="112"/>
  <c r="BS19" i="112"/>
  <c r="BP19" i="112"/>
  <c r="BM19" i="112"/>
  <c r="BS18" i="112"/>
  <c r="BP18" i="112"/>
  <c r="BM18" i="112"/>
  <c r="BS16" i="112"/>
  <c r="BP16" i="112"/>
  <c r="BM16" i="112"/>
  <c r="BS15" i="112"/>
  <c r="BP15" i="112"/>
  <c r="BM15" i="112"/>
  <c r="BS14" i="112"/>
  <c r="BP14" i="112"/>
  <c r="BM14" i="112"/>
  <c r="BS13" i="112"/>
  <c r="BP13" i="112"/>
  <c r="BM13" i="112"/>
  <c r="BS11" i="112"/>
  <c r="BP11" i="112"/>
  <c r="BM11" i="112"/>
  <c r="BS10" i="112"/>
  <c r="BP10" i="112"/>
  <c r="BM10" i="112"/>
  <c r="BS9" i="112"/>
  <c r="BP9" i="112"/>
  <c r="BM9" i="112"/>
  <c r="BS8" i="112"/>
  <c r="BP8" i="112"/>
  <c r="BM8" i="112"/>
  <c r="BS6" i="112"/>
  <c r="BP6" i="112"/>
  <c r="BM6" i="112"/>
  <c r="BS5" i="112"/>
  <c r="BP5" i="112"/>
  <c r="BM5" i="112"/>
  <c r="BS4" i="112"/>
  <c r="BP4" i="112"/>
  <c r="BM4" i="112"/>
  <c r="BS3" i="112"/>
  <c r="BP3" i="112"/>
  <c r="BM3" i="112"/>
  <c r="BD133" i="111"/>
  <c r="BC133" i="111"/>
  <c r="BB133" i="111"/>
  <c r="BA133" i="111"/>
  <c r="AZ133" i="111"/>
  <c r="AY133" i="111"/>
  <c r="AX133" i="111"/>
  <c r="AW133" i="111"/>
  <c r="AV133" i="111"/>
  <c r="AU133" i="111"/>
  <c r="AT133" i="111"/>
  <c r="AS133" i="111"/>
  <c r="AR133" i="111"/>
  <c r="AQ133" i="111"/>
  <c r="AP133" i="111"/>
  <c r="AO133" i="111"/>
  <c r="AN133" i="111"/>
  <c r="AM133" i="111"/>
  <c r="AL133" i="111"/>
  <c r="AK133" i="111"/>
  <c r="AJ133" i="111"/>
  <c r="AI133" i="111"/>
  <c r="AH133" i="111"/>
  <c r="AG133" i="111"/>
  <c r="AF133" i="111"/>
  <c r="AE133" i="111"/>
  <c r="AD133" i="111"/>
  <c r="AC133" i="111"/>
  <c r="AB133" i="111"/>
  <c r="AA133" i="111"/>
  <c r="Z133" i="111"/>
  <c r="Y133" i="111"/>
  <c r="X133" i="111"/>
  <c r="W133" i="111"/>
  <c r="V133" i="111"/>
  <c r="U133" i="111"/>
  <c r="T133" i="111"/>
  <c r="S133" i="111"/>
  <c r="R133" i="111"/>
  <c r="Q133" i="111"/>
  <c r="P133" i="111"/>
  <c r="O133" i="111"/>
  <c r="N133" i="111"/>
  <c r="M133" i="111"/>
  <c r="BD132" i="111"/>
  <c r="BC132" i="111"/>
  <c r="BB132" i="111"/>
  <c r="BA132" i="111"/>
  <c r="AZ132" i="111"/>
  <c r="AY132" i="111"/>
  <c r="AX132" i="111"/>
  <c r="AW132" i="111"/>
  <c r="AV132" i="111"/>
  <c r="AU132" i="111"/>
  <c r="AT132" i="111"/>
  <c r="AS132" i="111"/>
  <c r="AR132" i="111"/>
  <c r="AQ132" i="111"/>
  <c r="AP132" i="111"/>
  <c r="AO132" i="111"/>
  <c r="AN132" i="111"/>
  <c r="AM132" i="111"/>
  <c r="AL132" i="111"/>
  <c r="AK132" i="111"/>
  <c r="AJ132" i="111"/>
  <c r="AI132" i="111"/>
  <c r="AH132" i="111"/>
  <c r="AG132" i="111"/>
  <c r="AF132" i="111"/>
  <c r="AE132" i="111"/>
  <c r="AD132" i="111"/>
  <c r="AC132" i="111"/>
  <c r="AB132" i="111"/>
  <c r="AA132" i="111"/>
  <c r="Z132" i="111"/>
  <c r="Y132" i="111"/>
  <c r="X132" i="111"/>
  <c r="W132" i="111"/>
  <c r="V132" i="111"/>
  <c r="U132" i="111"/>
  <c r="T132" i="111"/>
  <c r="S132" i="111"/>
  <c r="R132" i="111"/>
  <c r="Q132" i="111"/>
  <c r="P132" i="111"/>
  <c r="O132" i="111"/>
  <c r="N132" i="111"/>
  <c r="M132" i="111"/>
  <c r="BS41" i="111"/>
  <c r="BP41" i="111"/>
  <c r="BM41" i="111"/>
  <c r="BS40" i="111"/>
  <c r="BP40" i="111"/>
  <c r="BM40" i="111"/>
  <c r="BS39" i="111"/>
  <c r="BP39" i="111"/>
  <c r="BM39" i="111"/>
  <c r="BS38" i="111"/>
  <c r="BP38" i="111"/>
  <c r="BM38" i="111"/>
  <c r="BS36" i="111"/>
  <c r="BP36" i="111"/>
  <c r="BM36" i="111"/>
  <c r="BS35" i="111"/>
  <c r="BP35" i="111"/>
  <c r="BM35" i="111"/>
  <c r="BS34" i="111"/>
  <c r="BP34" i="111"/>
  <c r="BM34" i="111"/>
  <c r="BS33" i="111"/>
  <c r="BP33" i="111"/>
  <c r="BM33" i="111"/>
  <c r="BS31" i="111"/>
  <c r="BP31" i="111"/>
  <c r="BM31" i="111"/>
  <c r="BS30" i="111"/>
  <c r="BP30" i="111"/>
  <c r="BM30" i="111"/>
  <c r="BS29" i="111"/>
  <c r="BP29" i="111"/>
  <c r="BM29" i="111"/>
  <c r="BS28" i="111"/>
  <c r="BP28" i="111"/>
  <c r="BM28" i="111"/>
  <c r="BS26" i="111"/>
  <c r="BP26" i="111"/>
  <c r="BS25" i="111"/>
  <c r="BP25" i="111"/>
  <c r="BS24" i="111"/>
  <c r="BP24" i="111"/>
  <c r="BS23" i="111"/>
  <c r="BP23" i="111"/>
  <c r="BS21" i="111"/>
  <c r="BP21" i="111"/>
  <c r="BM21" i="111"/>
  <c r="BS20" i="111"/>
  <c r="BP20" i="111"/>
  <c r="BM20" i="111"/>
  <c r="BS19" i="111"/>
  <c r="BP19" i="111"/>
  <c r="BM19" i="111"/>
  <c r="BS18" i="111"/>
  <c r="BP18" i="111"/>
  <c r="BM18" i="111"/>
  <c r="BS16" i="111"/>
  <c r="BP16" i="111"/>
  <c r="BM16" i="111"/>
  <c r="BS15" i="111"/>
  <c r="BP15" i="111"/>
  <c r="BM15" i="111"/>
  <c r="BS14" i="111"/>
  <c r="BP14" i="111"/>
  <c r="BM14" i="111"/>
  <c r="BS13" i="111"/>
  <c r="BP13" i="111"/>
  <c r="BM13" i="111"/>
  <c r="BS11" i="111"/>
  <c r="BP11" i="111"/>
  <c r="BM11" i="111"/>
  <c r="BS10" i="111"/>
  <c r="BP10" i="111"/>
  <c r="BM10" i="111"/>
  <c r="BS9" i="111"/>
  <c r="BP9" i="111"/>
  <c r="BM9" i="111"/>
  <c r="BS8" i="111"/>
  <c r="BP8" i="111"/>
  <c r="BM8" i="111"/>
  <c r="BS6" i="111"/>
  <c r="BP6" i="111"/>
  <c r="BM6" i="111"/>
  <c r="BS5" i="111"/>
  <c r="BP5" i="111"/>
  <c r="BM5" i="111"/>
  <c r="BS4" i="111"/>
  <c r="BP4" i="111"/>
  <c r="BM4" i="111"/>
  <c r="BS3" i="111"/>
  <c r="BP3" i="111"/>
  <c r="BM3" i="111"/>
  <c r="BD133" i="109"/>
  <c r="BC133" i="109"/>
  <c r="BB133" i="109"/>
  <c r="BA133" i="109"/>
  <c r="AZ133" i="109"/>
  <c r="AY133" i="109"/>
  <c r="AX133" i="109"/>
  <c r="AW133" i="109"/>
  <c r="AV133" i="109"/>
  <c r="AU133" i="109"/>
  <c r="AT133" i="109"/>
  <c r="AS133" i="109"/>
  <c r="AR133" i="109"/>
  <c r="AQ133" i="109"/>
  <c r="AP133" i="109"/>
  <c r="AO133" i="109"/>
  <c r="AN133" i="109"/>
  <c r="AM133" i="109"/>
  <c r="AL133" i="109"/>
  <c r="AK133" i="109"/>
  <c r="AJ133" i="109"/>
  <c r="AI133" i="109"/>
  <c r="AH133" i="109"/>
  <c r="AG133" i="109"/>
  <c r="AF133" i="109"/>
  <c r="AE133" i="109"/>
  <c r="AD133" i="109"/>
  <c r="AC133" i="109"/>
  <c r="AB133" i="109"/>
  <c r="AA133" i="109"/>
  <c r="Z133" i="109"/>
  <c r="Y133" i="109"/>
  <c r="X133" i="109"/>
  <c r="W133" i="109"/>
  <c r="V133" i="109"/>
  <c r="U133" i="109"/>
  <c r="T133" i="109"/>
  <c r="S133" i="109"/>
  <c r="R133" i="109"/>
  <c r="Q133" i="109"/>
  <c r="P133" i="109"/>
  <c r="O133" i="109"/>
  <c r="N133" i="109"/>
  <c r="M133" i="109"/>
  <c r="BD132" i="109"/>
  <c r="BC132" i="109"/>
  <c r="BB132" i="109"/>
  <c r="BA132" i="109"/>
  <c r="AZ132" i="109"/>
  <c r="AY132" i="109"/>
  <c r="AX132" i="109"/>
  <c r="AW132" i="109"/>
  <c r="AV132" i="109"/>
  <c r="AU132" i="109"/>
  <c r="AT132" i="109"/>
  <c r="AS132" i="109"/>
  <c r="AR132" i="109"/>
  <c r="AQ132" i="109"/>
  <c r="AP132" i="109"/>
  <c r="AO132" i="109"/>
  <c r="AN132" i="109"/>
  <c r="AM132" i="109"/>
  <c r="AL132" i="109"/>
  <c r="AK132" i="109"/>
  <c r="AJ132" i="109"/>
  <c r="AI132" i="109"/>
  <c r="AH132" i="109"/>
  <c r="AG132" i="109"/>
  <c r="AF132" i="109"/>
  <c r="AE132" i="109"/>
  <c r="AD132" i="109"/>
  <c r="AC132" i="109"/>
  <c r="AB132" i="109"/>
  <c r="AA132" i="109"/>
  <c r="Z132" i="109"/>
  <c r="Y132" i="109"/>
  <c r="X132" i="109"/>
  <c r="W132" i="109"/>
  <c r="V132" i="109"/>
  <c r="U132" i="109"/>
  <c r="T132" i="109"/>
  <c r="S132" i="109"/>
  <c r="R132" i="109"/>
  <c r="Q132" i="109"/>
  <c r="P132" i="109"/>
  <c r="O132" i="109"/>
  <c r="N132" i="109"/>
  <c r="M132" i="109"/>
  <c r="BS41" i="109"/>
  <c r="BP41" i="109"/>
  <c r="BM41" i="109"/>
  <c r="BS40" i="109"/>
  <c r="BP40" i="109"/>
  <c r="BM40" i="109"/>
  <c r="BS39" i="109"/>
  <c r="BP39" i="109"/>
  <c r="BM39" i="109"/>
  <c r="BS38" i="109"/>
  <c r="BP38" i="109"/>
  <c r="BM38" i="109"/>
  <c r="BS36" i="109"/>
  <c r="BP36" i="109"/>
  <c r="BM36" i="109"/>
  <c r="BS35" i="109"/>
  <c r="BP35" i="109"/>
  <c r="BM35" i="109"/>
  <c r="BS34" i="109"/>
  <c r="BP34" i="109"/>
  <c r="BM34" i="109"/>
  <c r="BS33" i="109"/>
  <c r="BP33" i="109"/>
  <c r="BM33" i="109"/>
  <c r="BS31" i="109"/>
  <c r="BP31" i="109"/>
  <c r="BM31" i="109"/>
  <c r="BS30" i="109"/>
  <c r="BP30" i="109"/>
  <c r="BM30" i="109"/>
  <c r="BS29" i="109"/>
  <c r="BP29" i="109"/>
  <c r="BM29" i="109"/>
  <c r="BS28" i="109"/>
  <c r="BP28" i="109"/>
  <c r="BM28" i="109"/>
  <c r="BS26" i="109"/>
  <c r="BP26" i="109"/>
  <c r="BS25" i="109"/>
  <c r="BP25" i="109"/>
  <c r="BS24" i="109"/>
  <c r="BP24" i="109"/>
  <c r="BS23" i="109"/>
  <c r="BP23" i="109"/>
  <c r="BS21" i="109"/>
  <c r="BP21" i="109"/>
  <c r="BM21" i="109"/>
  <c r="BS20" i="109"/>
  <c r="BP20" i="109"/>
  <c r="BM20" i="109"/>
  <c r="BS19" i="109"/>
  <c r="BP19" i="109"/>
  <c r="BM19" i="109"/>
  <c r="BS18" i="109"/>
  <c r="BP18" i="109"/>
  <c r="BM18" i="109"/>
  <c r="BS16" i="109"/>
  <c r="BP16" i="109"/>
  <c r="BM16" i="109"/>
  <c r="BS15" i="109"/>
  <c r="BP15" i="109"/>
  <c r="BM15" i="109"/>
  <c r="BS14" i="109"/>
  <c r="BP14" i="109"/>
  <c r="BM14" i="109"/>
  <c r="BS13" i="109"/>
  <c r="BP13" i="109"/>
  <c r="BM13" i="109"/>
  <c r="BS11" i="109"/>
  <c r="BP11" i="109"/>
  <c r="BM11" i="109"/>
  <c r="BS10" i="109"/>
  <c r="BP10" i="109"/>
  <c r="BM10" i="109"/>
  <c r="BS9" i="109"/>
  <c r="BP9" i="109"/>
  <c r="BM9" i="109"/>
  <c r="BS8" i="109"/>
  <c r="BP8" i="109"/>
  <c r="BM8" i="109"/>
  <c r="BS6" i="109"/>
  <c r="BP6" i="109"/>
  <c r="BM6" i="109"/>
  <c r="BS5" i="109"/>
  <c r="BP5" i="109"/>
  <c r="BM5" i="109"/>
  <c r="BS4" i="109"/>
  <c r="BP4" i="109"/>
  <c r="BM4" i="109"/>
  <c r="BS3" i="109"/>
  <c r="BP3" i="109"/>
  <c r="BM3" i="109"/>
  <c r="BD133" i="108"/>
  <c r="BC133" i="108"/>
  <c r="BB133" i="108"/>
  <c r="BA133" i="108"/>
  <c r="AZ133" i="108"/>
  <c r="AY133" i="108"/>
  <c r="AX133" i="108"/>
  <c r="AW133" i="108"/>
  <c r="AV133" i="108"/>
  <c r="AU133" i="108"/>
  <c r="AT133" i="108"/>
  <c r="AS133" i="108"/>
  <c r="AR133" i="108"/>
  <c r="AQ133" i="108"/>
  <c r="AP133" i="108"/>
  <c r="AO133" i="108"/>
  <c r="AN133" i="108"/>
  <c r="AM133" i="108"/>
  <c r="AL133" i="108"/>
  <c r="AK133" i="108"/>
  <c r="AJ133" i="108"/>
  <c r="AI133" i="108"/>
  <c r="AH133" i="108"/>
  <c r="AG133" i="108"/>
  <c r="AF133" i="108"/>
  <c r="AE133" i="108"/>
  <c r="AD133" i="108"/>
  <c r="AC133" i="108"/>
  <c r="AB133" i="108"/>
  <c r="AA133" i="108"/>
  <c r="Z133" i="108"/>
  <c r="Y133" i="108"/>
  <c r="X133" i="108"/>
  <c r="W133" i="108"/>
  <c r="V133" i="108"/>
  <c r="U133" i="108"/>
  <c r="T133" i="108"/>
  <c r="S133" i="108"/>
  <c r="R133" i="108"/>
  <c r="Q133" i="108"/>
  <c r="P133" i="108"/>
  <c r="O133" i="108"/>
  <c r="N133" i="108"/>
  <c r="M133" i="108"/>
  <c r="BD132" i="108"/>
  <c r="BC132" i="108"/>
  <c r="BB132" i="108"/>
  <c r="BA132" i="108"/>
  <c r="AZ132" i="108"/>
  <c r="AY132" i="108"/>
  <c r="AX132" i="108"/>
  <c r="AW132" i="108"/>
  <c r="AV132" i="108"/>
  <c r="AU132" i="108"/>
  <c r="AT132" i="108"/>
  <c r="AS132" i="108"/>
  <c r="AR132" i="108"/>
  <c r="AQ132" i="108"/>
  <c r="AP132" i="108"/>
  <c r="AO132" i="108"/>
  <c r="AN132" i="108"/>
  <c r="AM132" i="108"/>
  <c r="AL132" i="108"/>
  <c r="AK132" i="108"/>
  <c r="AJ132" i="108"/>
  <c r="AI132" i="108"/>
  <c r="AH132" i="108"/>
  <c r="AG132" i="108"/>
  <c r="AF132" i="108"/>
  <c r="AE132" i="108"/>
  <c r="AD132" i="108"/>
  <c r="AC132" i="108"/>
  <c r="AB132" i="108"/>
  <c r="AA132" i="108"/>
  <c r="Z132" i="108"/>
  <c r="Y132" i="108"/>
  <c r="X132" i="108"/>
  <c r="W132" i="108"/>
  <c r="V132" i="108"/>
  <c r="U132" i="108"/>
  <c r="T132" i="108"/>
  <c r="S132" i="108"/>
  <c r="R132" i="108"/>
  <c r="Q132" i="108"/>
  <c r="P132" i="108"/>
  <c r="O132" i="108"/>
  <c r="N132" i="108"/>
  <c r="M132" i="108"/>
  <c r="BS41" i="108"/>
  <c r="BP41" i="108"/>
  <c r="BM41" i="108"/>
  <c r="BS40" i="108"/>
  <c r="BP40" i="108"/>
  <c r="BM40" i="108"/>
  <c r="BS39" i="108"/>
  <c r="BP39" i="108"/>
  <c r="BM39" i="108"/>
  <c r="BS38" i="108"/>
  <c r="BP38" i="108"/>
  <c r="BM38" i="108"/>
  <c r="BS36" i="108"/>
  <c r="BP36" i="108"/>
  <c r="BM36" i="108"/>
  <c r="BS35" i="108"/>
  <c r="BP35" i="108"/>
  <c r="BM35" i="108"/>
  <c r="BS34" i="108"/>
  <c r="BP34" i="108"/>
  <c r="BM34" i="108"/>
  <c r="BS33" i="108"/>
  <c r="BP33" i="108"/>
  <c r="BM33" i="108"/>
  <c r="BS31" i="108"/>
  <c r="BP31" i="108"/>
  <c r="BM31" i="108"/>
  <c r="BS30" i="108"/>
  <c r="BP30" i="108"/>
  <c r="BM30" i="108"/>
  <c r="BS29" i="108"/>
  <c r="BP29" i="108"/>
  <c r="BM29" i="108"/>
  <c r="BS28" i="108"/>
  <c r="BP28" i="108"/>
  <c r="BM28" i="108"/>
  <c r="BS26" i="108"/>
  <c r="BP26" i="108"/>
  <c r="BS25" i="108"/>
  <c r="BP25" i="108"/>
  <c r="BS24" i="108"/>
  <c r="BP24" i="108"/>
  <c r="BS23" i="108"/>
  <c r="BP23" i="108"/>
  <c r="BS21" i="108"/>
  <c r="BP21" i="108"/>
  <c r="BM21" i="108"/>
  <c r="BS20" i="108"/>
  <c r="BP20" i="108"/>
  <c r="BM20" i="108"/>
  <c r="BS19" i="108"/>
  <c r="BP19" i="108"/>
  <c r="BM19" i="108"/>
  <c r="BS18" i="108"/>
  <c r="BP18" i="108"/>
  <c r="BM18" i="108"/>
  <c r="BS16" i="108"/>
  <c r="BP16" i="108"/>
  <c r="BM16" i="108"/>
  <c r="BS15" i="108"/>
  <c r="BP15" i="108"/>
  <c r="BM15" i="108"/>
  <c r="BS14" i="108"/>
  <c r="BP14" i="108"/>
  <c r="BM14" i="108"/>
  <c r="BS13" i="108"/>
  <c r="BP13" i="108"/>
  <c r="BM13" i="108"/>
  <c r="BS11" i="108"/>
  <c r="BP11" i="108"/>
  <c r="BM11" i="108"/>
  <c r="BS10" i="108"/>
  <c r="BP10" i="108"/>
  <c r="BM10" i="108"/>
  <c r="BS9" i="108"/>
  <c r="BP9" i="108"/>
  <c r="BM9" i="108"/>
  <c r="BS8" i="108"/>
  <c r="BP8" i="108"/>
  <c r="BM8" i="108"/>
  <c r="BS6" i="108"/>
  <c r="BP6" i="108"/>
  <c r="BM6" i="108"/>
  <c r="BS5" i="108"/>
  <c r="BP5" i="108"/>
  <c r="BM5" i="108"/>
  <c r="BS4" i="108"/>
  <c r="BP4" i="108"/>
  <c r="BM4" i="108"/>
  <c r="BS3" i="108"/>
  <c r="BP3" i="108"/>
  <c r="BM3" i="108"/>
  <c r="BD133" i="106"/>
  <c r="BC133" i="106"/>
  <c r="BB133" i="106"/>
  <c r="BA133" i="106"/>
  <c r="AZ133" i="106"/>
  <c r="AY133" i="106"/>
  <c r="AX133" i="106"/>
  <c r="AW133" i="106"/>
  <c r="AV133" i="106"/>
  <c r="AU133" i="106"/>
  <c r="AT133" i="106"/>
  <c r="AS133" i="106"/>
  <c r="AR133" i="106"/>
  <c r="AQ133" i="106"/>
  <c r="AP133" i="106"/>
  <c r="AO133" i="106"/>
  <c r="AN133" i="106"/>
  <c r="AM133" i="106"/>
  <c r="AL133" i="106"/>
  <c r="AK133" i="106"/>
  <c r="AJ133" i="106"/>
  <c r="AI133" i="106"/>
  <c r="AH133" i="106"/>
  <c r="AG133" i="106"/>
  <c r="AF133" i="106"/>
  <c r="AE133" i="106"/>
  <c r="AD133" i="106"/>
  <c r="AC133" i="106"/>
  <c r="AB133" i="106"/>
  <c r="AA133" i="106"/>
  <c r="Z133" i="106"/>
  <c r="Y133" i="106"/>
  <c r="X133" i="106"/>
  <c r="W133" i="106"/>
  <c r="V133" i="106"/>
  <c r="U133" i="106"/>
  <c r="T133" i="106"/>
  <c r="S133" i="106"/>
  <c r="R133" i="106"/>
  <c r="Q133" i="106"/>
  <c r="P133" i="106"/>
  <c r="O133" i="106"/>
  <c r="N133" i="106"/>
  <c r="M133" i="106"/>
  <c r="BD132" i="106"/>
  <c r="BC132" i="106"/>
  <c r="BB132" i="106"/>
  <c r="BA132" i="106"/>
  <c r="AZ132" i="106"/>
  <c r="AY132" i="106"/>
  <c r="AX132" i="106"/>
  <c r="AW132" i="106"/>
  <c r="AV132" i="106"/>
  <c r="AU132" i="106"/>
  <c r="AT132" i="106"/>
  <c r="AS132" i="106"/>
  <c r="AR132" i="106"/>
  <c r="AQ132" i="106"/>
  <c r="AP132" i="106"/>
  <c r="AO132" i="106"/>
  <c r="AN132" i="106"/>
  <c r="AM132" i="106"/>
  <c r="AL132" i="106"/>
  <c r="AK132" i="106"/>
  <c r="AJ132" i="106"/>
  <c r="AI132" i="106"/>
  <c r="AH132" i="106"/>
  <c r="AG132" i="106"/>
  <c r="AF132" i="106"/>
  <c r="AE132" i="106"/>
  <c r="AD132" i="106"/>
  <c r="AC132" i="106"/>
  <c r="AB132" i="106"/>
  <c r="AA132" i="106"/>
  <c r="Z132" i="106"/>
  <c r="Y132" i="106"/>
  <c r="X132" i="106"/>
  <c r="W132" i="106"/>
  <c r="V132" i="106"/>
  <c r="U132" i="106"/>
  <c r="T132" i="106"/>
  <c r="S132" i="106"/>
  <c r="R132" i="106"/>
  <c r="Q132" i="106"/>
  <c r="P132" i="106"/>
  <c r="O132" i="106"/>
  <c r="N132" i="106"/>
  <c r="M132" i="106"/>
  <c r="BS41" i="106"/>
  <c r="BP41" i="106"/>
  <c r="BM41" i="106"/>
  <c r="BS40" i="106"/>
  <c r="BP40" i="106"/>
  <c r="BM40" i="106"/>
  <c r="BS39" i="106"/>
  <c r="BP39" i="106"/>
  <c r="BM39" i="106"/>
  <c r="BS38" i="106"/>
  <c r="BP38" i="106"/>
  <c r="BM38" i="106"/>
  <c r="BS36" i="106"/>
  <c r="BP36" i="106"/>
  <c r="BM36" i="106"/>
  <c r="BS35" i="106"/>
  <c r="BP35" i="106"/>
  <c r="BM35" i="106"/>
  <c r="BS34" i="106"/>
  <c r="BP34" i="106"/>
  <c r="BM34" i="106"/>
  <c r="BS33" i="106"/>
  <c r="BP33" i="106"/>
  <c r="BM33" i="106"/>
  <c r="BS31" i="106"/>
  <c r="BP31" i="106"/>
  <c r="BM31" i="106"/>
  <c r="BS30" i="106"/>
  <c r="BP30" i="106"/>
  <c r="BM30" i="106"/>
  <c r="BS29" i="106"/>
  <c r="BP29" i="106"/>
  <c r="BM29" i="106"/>
  <c r="BS28" i="106"/>
  <c r="BP28" i="106"/>
  <c r="BM28" i="106"/>
  <c r="BS26" i="106"/>
  <c r="BP26" i="106"/>
  <c r="BS25" i="106"/>
  <c r="BP25" i="106"/>
  <c r="BS24" i="106"/>
  <c r="BP24" i="106"/>
  <c r="BS23" i="106"/>
  <c r="BP23" i="106"/>
  <c r="BS21" i="106"/>
  <c r="BP21" i="106"/>
  <c r="BM21" i="106"/>
  <c r="BS20" i="106"/>
  <c r="BP20" i="106"/>
  <c r="BM20" i="106"/>
  <c r="BS19" i="106"/>
  <c r="BP19" i="106"/>
  <c r="BM19" i="106"/>
  <c r="BS18" i="106"/>
  <c r="BP18" i="106"/>
  <c r="BM18" i="106"/>
  <c r="BS16" i="106"/>
  <c r="BP16" i="106"/>
  <c r="BM16" i="106"/>
  <c r="BS15" i="106"/>
  <c r="BP15" i="106"/>
  <c r="BM15" i="106"/>
  <c r="BS14" i="106"/>
  <c r="BP14" i="106"/>
  <c r="BM14" i="106"/>
  <c r="BS13" i="106"/>
  <c r="BP13" i="106"/>
  <c r="BM13" i="106"/>
  <c r="BS11" i="106"/>
  <c r="BP11" i="106"/>
  <c r="BM11" i="106"/>
  <c r="BS10" i="106"/>
  <c r="BP10" i="106"/>
  <c r="BM10" i="106"/>
  <c r="BS9" i="106"/>
  <c r="BP9" i="106"/>
  <c r="BM9" i="106"/>
  <c r="BS8" i="106"/>
  <c r="BP8" i="106"/>
  <c r="BM8" i="106"/>
  <c r="BS6" i="106"/>
  <c r="BP6" i="106"/>
  <c r="BM6" i="106"/>
  <c r="BS5" i="106"/>
  <c r="BP5" i="106"/>
  <c r="BM5" i="106"/>
  <c r="BS4" i="106"/>
  <c r="BP4" i="106"/>
  <c r="BM4" i="106"/>
  <c r="BS3" i="106"/>
  <c r="BP3" i="106"/>
  <c r="BM3" i="106"/>
  <c r="BG44" i="106" a="1"/>
  <c r="BG44" i="106" s="1"/>
  <c r="BD133" i="104"/>
  <c r="BC133" i="104"/>
  <c r="BB133" i="104"/>
  <c r="BA133" i="104"/>
  <c r="AZ133" i="104"/>
  <c r="AY133" i="104"/>
  <c r="AX133" i="104"/>
  <c r="AW133" i="104"/>
  <c r="AV133" i="104"/>
  <c r="AU133" i="104"/>
  <c r="AT133" i="104"/>
  <c r="AS133" i="104"/>
  <c r="AR133" i="104"/>
  <c r="AQ133" i="104"/>
  <c r="AP133" i="104"/>
  <c r="AO133" i="104"/>
  <c r="AN133" i="104"/>
  <c r="AM133" i="104"/>
  <c r="AL133" i="104"/>
  <c r="AK133" i="104"/>
  <c r="AJ133" i="104"/>
  <c r="AI133" i="104"/>
  <c r="AH133" i="104"/>
  <c r="AG133" i="104"/>
  <c r="AF133" i="104"/>
  <c r="AE133" i="104"/>
  <c r="AD133" i="104"/>
  <c r="AC133" i="104"/>
  <c r="AB133" i="104"/>
  <c r="AA133" i="104"/>
  <c r="Z133" i="104"/>
  <c r="Y133" i="104"/>
  <c r="X133" i="104"/>
  <c r="W133" i="104"/>
  <c r="V133" i="104"/>
  <c r="U133" i="104"/>
  <c r="T133" i="104"/>
  <c r="S133" i="104"/>
  <c r="R133" i="104"/>
  <c r="Q133" i="104"/>
  <c r="P133" i="104"/>
  <c r="O133" i="104"/>
  <c r="N133" i="104"/>
  <c r="M133" i="104"/>
  <c r="BD132" i="104"/>
  <c r="BC132" i="104"/>
  <c r="BB132" i="104"/>
  <c r="BA132" i="104"/>
  <c r="AZ132" i="104"/>
  <c r="AY132" i="104"/>
  <c r="AX132" i="104"/>
  <c r="AW132" i="104"/>
  <c r="AV132" i="104"/>
  <c r="AU132" i="104"/>
  <c r="AT132" i="104"/>
  <c r="AS132" i="104"/>
  <c r="AR132" i="104"/>
  <c r="AQ132" i="104"/>
  <c r="AP132" i="104"/>
  <c r="AO132" i="104"/>
  <c r="AN132" i="104"/>
  <c r="AM132" i="104"/>
  <c r="AL132" i="104"/>
  <c r="AK132" i="104"/>
  <c r="AJ132" i="104"/>
  <c r="AI132" i="104"/>
  <c r="AH132" i="104"/>
  <c r="AG132" i="104"/>
  <c r="AF132" i="104"/>
  <c r="AE132" i="104"/>
  <c r="AD132" i="104"/>
  <c r="AC132" i="104"/>
  <c r="AB132" i="104"/>
  <c r="AA132" i="104"/>
  <c r="Z132" i="104"/>
  <c r="Y132" i="104"/>
  <c r="X132" i="104"/>
  <c r="W132" i="104"/>
  <c r="V132" i="104"/>
  <c r="U132" i="104"/>
  <c r="T132" i="104"/>
  <c r="S132" i="104"/>
  <c r="R132" i="104"/>
  <c r="Q132" i="104"/>
  <c r="P132" i="104"/>
  <c r="O132" i="104"/>
  <c r="N132" i="104"/>
  <c r="M132" i="104"/>
  <c r="BS41" i="104"/>
  <c r="BP41" i="104"/>
  <c r="BM41" i="104"/>
  <c r="BS40" i="104"/>
  <c r="BP40" i="104"/>
  <c r="BM40" i="104"/>
  <c r="BS39" i="104"/>
  <c r="BP39" i="104"/>
  <c r="BM39" i="104"/>
  <c r="BS38" i="104"/>
  <c r="BP38" i="104"/>
  <c r="BM38" i="104"/>
  <c r="BS36" i="104"/>
  <c r="BP36" i="104"/>
  <c r="BM36" i="104"/>
  <c r="BS35" i="104"/>
  <c r="BP35" i="104"/>
  <c r="BM35" i="104"/>
  <c r="BS34" i="104"/>
  <c r="BP34" i="104"/>
  <c r="BM34" i="104"/>
  <c r="BS33" i="104"/>
  <c r="BP33" i="104"/>
  <c r="BM33" i="104"/>
  <c r="BS31" i="104"/>
  <c r="BP31" i="104"/>
  <c r="BM31" i="104"/>
  <c r="BS30" i="104"/>
  <c r="BP30" i="104"/>
  <c r="BM30" i="104"/>
  <c r="BS29" i="104"/>
  <c r="BP29" i="104"/>
  <c r="BM29" i="104"/>
  <c r="BS28" i="104"/>
  <c r="BP28" i="104"/>
  <c r="BM28" i="104"/>
  <c r="BS26" i="104"/>
  <c r="BP26" i="104"/>
  <c r="BS25" i="104"/>
  <c r="BP25" i="104"/>
  <c r="BS24" i="104"/>
  <c r="BP24" i="104"/>
  <c r="BS23" i="104"/>
  <c r="BP23" i="104"/>
  <c r="BS21" i="104"/>
  <c r="BP21" i="104"/>
  <c r="BM21" i="104"/>
  <c r="BS20" i="104"/>
  <c r="BP20" i="104"/>
  <c r="BM20" i="104"/>
  <c r="BS19" i="104"/>
  <c r="BP19" i="104"/>
  <c r="BM19" i="104"/>
  <c r="BS18" i="104"/>
  <c r="BP18" i="104"/>
  <c r="BM18" i="104"/>
  <c r="BS16" i="104"/>
  <c r="BP16" i="104"/>
  <c r="BM16" i="104"/>
  <c r="BS15" i="104"/>
  <c r="BP15" i="104"/>
  <c r="BM15" i="104"/>
  <c r="BS14" i="104"/>
  <c r="BP14" i="104"/>
  <c r="BM14" i="104"/>
  <c r="BS13" i="104"/>
  <c r="BP13" i="104"/>
  <c r="BM13" i="104"/>
  <c r="BS11" i="104"/>
  <c r="BP11" i="104"/>
  <c r="BM11" i="104"/>
  <c r="BS10" i="104"/>
  <c r="BP10" i="104"/>
  <c r="BM10" i="104"/>
  <c r="BS9" i="104"/>
  <c r="BP9" i="104"/>
  <c r="BM9" i="104"/>
  <c r="BS8" i="104"/>
  <c r="BP8" i="104"/>
  <c r="BM8" i="104"/>
  <c r="BI51" i="104"/>
  <c r="BG51" i="104"/>
  <c r="BS6" i="104"/>
  <c r="BP6" i="104"/>
  <c r="BM6" i="104"/>
  <c r="BG50" i="104"/>
  <c r="BS5" i="104"/>
  <c r="BP5" i="104"/>
  <c r="BM5" i="104"/>
  <c r="BI49" i="104"/>
  <c r="BH49" i="104"/>
  <c r="BG49" i="104"/>
  <c r="BS4" i="104"/>
  <c r="BP4" i="104"/>
  <c r="BM4" i="104"/>
  <c r="BG48" i="104"/>
  <c r="BS3" i="104"/>
  <c r="BP3" i="104"/>
  <c r="BM3" i="104"/>
  <c r="BI48" i="117" l="1"/>
  <c r="BG44" i="117" a="1"/>
  <c r="BG44" i="117" s="1"/>
  <c r="BH55" i="117" a="1"/>
  <c r="BH55" i="117" s="1"/>
  <c r="BH56" i="117" a="1"/>
  <c r="BH56" i="117" s="1"/>
  <c r="BH57" i="117" a="1"/>
  <c r="BH57" i="117" s="1"/>
  <c r="BH58" i="117" a="1"/>
  <c r="BH58" i="117" s="1"/>
  <c r="BI44" i="117" a="1"/>
  <c r="BI44" i="117" s="1"/>
  <c r="BJ58" i="117" a="1"/>
  <c r="BJ58" i="117" s="1"/>
  <c r="BM43" i="117"/>
  <c r="BP43" i="117"/>
  <c r="BS44" i="117"/>
  <c r="BI50" i="117"/>
  <c r="BH48" i="117"/>
  <c r="BJ50" i="117"/>
  <c r="BJ44" i="117" a="1"/>
  <c r="BJ44" i="117" s="1"/>
  <c r="BH59" i="117" a="1"/>
  <c r="BH59" i="117" s="1"/>
  <c r="BH60" i="117" a="1"/>
  <c r="BH60" i="117" s="1"/>
  <c r="BH61" i="117" a="1"/>
  <c r="BH61" i="117" s="1"/>
  <c r="BJ49" i="117"/>
  <c r="BI59" i="117" a="1"/>
  <c r="BI59" i="117" s="1"/>
  <c r="BI60" i="117" a="1"/>
  <c r="BI60" i="117" s="1"/>
  <c r="BI61" i="117" a="1"/>
  <c r="BI61" i="117" s="1"/>
  <c r="BH44" i="117" a="1"/>
  <c r="BH44" i="117" s="1"/>
  <c r="BJ56" i="117" a="1"/>
  <c r="BJ56" i="117" s="1"/>
  <c r="BJ59" i="117" a="1"/>
  <c r="BJ59" i="117" s="1"/>
  <c r="BJ60" i="117" a="1"/>
  <c r="BJ60" i="117" s="1"/>
  <c r="BJ61" i="117" a="1"/>
  <c r="BJ61" i="117" s="1"/>
  <c r="BI58" i="117" a="1"/>
  <c r="BI58" i="117" s="1"/>
  <c r="BJ55" i="117" a="1"/>
  <c r="BJ55" i="117" s="1"/>
  <c r="BJ57" i="117" a="1"/>
  <c r="BJ57" i="117" s="1"/>
  <c r="BI51" i="116"/>
  <c r="BI61" i="116" a="1"/>
  <c r="BI61" i="116" s="1"/>
  <c r="BJ44" i="116" a="1"/>
  <c r="BJ44" i="116" s="1"/>
  <c r="BJ55" i="116" a="1"/>
  <c r="BJ55" i="116" s="1"/>
  <c r="BJ57" i="116" a="1"/>
  <c r="BJ57" i="116" s="1"/>
  <c r="BJ58" i="116" a="1"/>
  <c r="BJ58" i="116" s="1"/>
  <c r="BP43" i="116"/>
  <c r="BS43" i="116"/>
  <c r="BH50" i="116"/>
  <c r="BI59" i="116" a="1"/>
  <c r="BI59" i="116" s="1"/>
  <c r="BI60" i="116" a="1"/>
  <c r="BI60" i="116" s="1"/>
  <c r="BJ56" i="116" a="1"/>
  <c r="BJ56" i="116" s="1"/>
  <c r="BG44" i="116" a="1"/>
  <c r="BG44" i="116" s="1"/>
  <c r="BH44" i="116" a="1"/>
  <c r="BH44" i="116" s="1"/>
  <c r="BH55" i="116" a="1"/>
  <c r="BH55" i="116" s="1"/>
  <c r="BH56" i="116" a="1"/>
  <c r="BH56" i="116" s="1"/>
  <c r="BH57" i="116" a="1"/>
  <c r="BH57" i="116" s="1"/>
  <c r="BH58" i="116" a="1"/>
  <c r="BH58" i="116" s="1"/>
  <c r="BH49" i="116"/>
  <c r="BI44" i="116" a="1"/>
  <c r="BI44" i="116" s="1"/>
  <c r="BI55" i="116" a="1"/>
  <c r="BI55" i="116" s="1"/>
  <c r="BI56" i="116" a="1"/>
  <c r="BI56" i="116" s="1"/>
  <c r="BI57" i="116" a="1"/>
  <c r="BI57" i="116" s="1"/>
  <c r="BI58" i="116" a="1"/>
  <c r="BI58" i="116" s="1"/>
  <c r="BM43" i="116"/>
  <c r="BI50" i="116"/>
  <c r="BM44" i="117"/>
  <c r="BP44" i="117"/>
  <c r="BH47" i="117"/>
  <c r="BI47" i="117"/>
  <c r="BJ47" i="117"/>
  <c r="BS43" i="117"/>
  <c r="BH54" i="117" a="1"/>
  <c r="BH54" i="117" s="1"/>
  <c r="BI54" i="117" a="1"/>
  <c r="BI54" i="117" s="1"/>
  <c r="BJ54" i="117" a="1"/>
  <c r="BJ54" i="117" s="1"/>
  <c r="BM44" i="115"/>
  <c r="BH44" i="115" a="1"/>
  <c r="BH44" i="115" s="1"/>
  <c r="BI44" i="115" a="1"/>
  <c r="BI44" i="115" s="1"/>
  <c r="BG44" i="115" a="1"/>
  <c r="BG44" i="115" s="1"/>
  <c r="BJ44" i="115" a="1"/>
  <c r="BJ44" i="115" s="1"/>
  <c r="BM43" i="115"/>
  <c r="BP43" i="115"/>
  <c r="BS43" i="115"/>
  <c r="BH44" i="113" a="1"/>
  <c r="BH44" i="113" s="1"/>
  <c r="BJ44" i="113" a="1"/>
  <c r="BJ44" i="113" s="1"/>
  <c r="BP44" i="113"/>
  <c r="BS43" i="113"/>
  <c r="BM43" i="113"/>
  <c r="BI44" i="113" a="1"/>
  <c r="BI44" i="113" s="1"/>
  <c r="BP43" i="113"/>
  <c r="BG44" i="112" a="1"/>
  <c r="BG44" i="112" s="1"/>
  <c r="BH44" i="112" a="1"/>
  <c r="BH44" i="112" s="1"/>
  <c r="BI44" i="112" a="1"/>
  <c r="BI44" i="112" s="1"/>
  <c r="BJ44" i="112" a="1"/>
  <c r="BJ44" i="112" s="1"/>
  <c r="BP44" i="116"/>
  <c r="BM44" i="116"/>
  <c r="BS44" i="116"/>
  <c r="BH47" i="116"/>
  <c r="BI47" i="116"/>
  <c r="BJ47" i="116"/>
  <c r="BH54" i="116" a="1"/>
  <c r="BH54" i="116" s="1"/>
  <c r="BI54" i="116" a="1"/>
  <c r="BI54" i="116" s="1"/>
  <c r="BJ54" i="116" a="1"/>
  <c r="BJ54" i="116" s="1"/>
  <c r="BP44" i="115"/>
  <c r="BS44" i="115"/>
  <c r="BM44" i="113"/>
  <c r="BS44" i="113"/>
  <c r="BM43" i="112"/>
  <c r="BS43" i="112"/>
  <c r="BP43" i="112"/>
  <c r="BM44" i="112"/>
  <c r="BP44" i="112"/>
  <c r="BS44" i="112"/>
  <c r="BH44" i="111" a="1"/>
  <c r="BH44" i="111" s="1"/>
  <c r="BI44" i="111" a="1"/>
  <c r="BI44" i="111" s="1"/>
  <c r="BG44" i="111" a="1"/>
  <c r="BG44" i="111" s="1"/>
  <c r="BJ44" i="111" a="1"/>
  <c r="BJ44" i="111" s="1"/>
  <c r="BM43" i="111"/>
  <c r="BP43" i="111"/>
  <c r="BS43" i="111"/>
  <c r="BM44" i="111"/>
  <c r="BP44" i="111"/>
  <c r="BS44" i="111"/>
  <c r="BH44" i="109" a="1"/>
  <c r="BH44" i="109" s="1"/>
  <c r="BG44" i="109" a="1"/>
  <c r="BG44" i="109" s="1"/>
  <c r="BI44" i="109" a="1"/>
  <c r="BI44" i="109" s="1"/>
  <c r="BJ44" i="109" a="1"/>
  <c r="BJ44" i="109" s="1"/>
  <c r="BM43" i="109"/>
  <c r="BP43" i="109"/>
  <c r="BS43" i="109"/>
  <c r="BM44" i="109"/>
  <c r="BP44" i="109"/>
  <c r="BS44" i="109"/>
  <c r="BP43" i="108"/>
  <c r="BJ44" i="108" a="1"/>
  <c r="BJ44" i="108" s="1"/>
  <c r="BM43" i="108"/>
  <c r="BM44" i="108"/>
  <c r="BS43" i="108"/>
  <c r="BG44" i="108" a="1"/>
  <c r="BG44" i="108" s="1"/>
  <c r="BH44" i="108" a="1"/>
  <c r="BH44" i="108" s="1"/>
  <c r="BI44" i="108" a="1"/>
  <c r="BI44" i="108" s="1"/>
  <c r="BI44" i="106" a="1"/>
  <c r="BI44" i="106" s="1"/>
  <c r="BJ44" i="106" a="1"/>
  <c r="BJ44" i="106" s="1"/>
  <c r="BH44" i="106" a="1"/>
  <c r="BH44" i="106" s="1"/>
  <c r="BS43" i="106"/>
  <c r="BP44" i="108"/>
  <c r="BS44" i="108"/>
  <c r="BP43" i="106"/>
  <c r="BM43" i="106"/>
  <c r="BM44" i="106"/>
  <c r="BP44" i="106"/>
  <c r="BS44" i="106"/>
  <c r="BG59" i="104" a="1"/>
  <c r="BG59" i="104" s="1"/>
  <c r="BH50" i="104"/>
  <c r="BM43" i="104"/>
  <c r="BJ48" i="104"/>
  <c r="BJ51" i="104"/>
  <c r="BG61" i="104" a="1"/>
  <c r="BG61" i="104" s="1"/>
  <c r="BH51" i="104"/>
  <c r="BJ49" i="104"/>
  <c r="BI44" i="104" a="1"/>
  <c r="BI44" i="104" s="1"/>
  <c r="BI55" i="104" a="1"/>
  <c r="BI55" i="104" s="1"/>
  <c r="BI56" i="104" a="1"/>
  <c r="BI56" i="104" s="1"/>
  <c r="BI57" i="104" a="1"/>
  <c r="BI57" i="104" s="1"/>
  <c r="BJ57" i="104" a="1"/>
  <c r="BJ57" i="104" s="1"/>
  <c r="BJ55" i="104" a="1"/>
  <c r="BJ55" i="104" s="1"/>
  <c r="BG60" i="104" a="1"/>
  <c r="BG60" i="104" s="1"/>
  <c r="BH59" i="104" a="1"/>
  <c r="BH59" i="104" s="1"/>
  <c r="BH60" i="104" a="1"/>
  <c r="BH60" i="104" s="1"/>
  <c r="BH61" i="104" a="1"/>
  <c r="BH61" i="104" s="1"/>
  <c r="BG57" i="104" a="1"/>
  <c r="BG57" i="104" s="1"/>
  <c r="BI59" i="104" a="1"/>
  <c r="BI59" i="104" s="1"/>
  <c r="BI60" i="104" a="1"/>
  <c r="BI60" i="104" s="1"/>
  <c r="BI61" i="104" a="1"/>
  <c r="BI61" i="104" s="1"/>
  <c r="BG55" i="104" a="1"/>
  <c r="BG55" i="104" s="1"/>
  <c r="BJ56" i="104" a="1"/>
  <c r="BJ56" i="104" s="1"/>
  <c r="BJ59" i="104" a="1"/>
  <c r="BJ59" i="104" s="1"/>
  <c r="BJ60" i="104" a="1"/>
  <c r="BJ60" i="104" s="1"/>
  <c r="BJ61" i="104" a="1"/>
  <c r="BJ61" i="104" s="1"/>
  <c r="BG44" i="104" a="1"/>
  <c r="BG44" i="104" s="1"/>
  <c r="BG56" i="104" a="1"/>
  <c r="BG56" i="104" s="1"/>
  <c r="BG58" i="104" a="1"/>
  <c r="BG58" i="104" s="1"/>
  <c r="BH44" i="104" a="1"/>
  <c r="BH44" i="104" s="1"/>
  <c r="BH55" i="104" a="1"/>
  <c r="BH55" i="104" s="1"/>
  <c r="BH56" i="104" a="1"/>
  <c r="BH56" i="104" s="1"/>
  <c r="BH57" i="104" a="1"/>
  <c r="BH57" i="104" s="1"/>
  <c r="BH58" i="104" a="1"/>
  <c r="BH58" i="104" s="1"/>
  <c r="BI58" i="104" a="1"/>
  <c r="BI58" i="104" s="1"/>
  <c r="BJ44" i="104" a="1"/>
  <c r="BJ44" i="104" s="1"/>
  <c r="BJ58" i="104" a="1"/>
  <c r="BJ58" i="104" s="1"/>
  <c r="BP43" i="104"/>
  <c r="BI50" i="104"/>
  <c r="BH48" i="104"/>
  <c r="BJ50" i="104"/>
  <c r="BS43" i="104"/>
  <c r="BI48" i="104"/>
  <c r="BM44" i="104"/>
  <c r="BP44" i="104"/>
  <c r="BS44" i="104"/>
  <c r="BG47" i="104"/>
  <c r="BH47" i="104"/>
  <c r="BI47" i="104"/>
  <c r="BJ47" i="104"/>
  <c r="BG54" i="104" a="1"/>
  <c r="BG54" i="104" s="1"/>
  <c r="BH54" i="104" a="1"/>
  <c r="BH54" i="104" s="1"/>
  <c r="BI54" i="104" a="1"/>
  <c r="BI54" i="104" s="1"/>
  <c r="BJ54" i="104" a="1"/>
  <c r="BJ54" i="104" s="1"/>
  <c r="BD133" i="94" l="1"/>
  <c r="BC133" i="94"/>
  <c r="BB133" i="94"/>
  <c r="BA133" i="94"/>
  <c r="AZ133" i="94"/>
  <c r="AY133" i="94"/>
  <c r="AX133" i="94"/>
  <c r="AW133" i="94"/>
  <c r="AV133" i="94"/>
  <c r="AU133" i="94"/>
  <c r="AT133" i="94"/>
  <c r="AS133" i="94"/>
  <c r="AR133" i="94"/>
  <c r="AQ133" i="94"/>
  <c r="AP133" i="94"/>
  <c r="AO133" i="94"/>
  <c r="AN133" i="94"/>
  <c r="AM133" i="94"/>
  <c r="AL133" i="94"/>
  <c r="AK133" i="94"/>
  <c r="AJ133" i="94"/>
  <c r="AI133" i="94"/>
  <c r="AH133" i="94"/>
  <c r="AG133" i="94"/>
  <c r="AF133" i="94"/>
  <c r="AE133" i="94"/>
  <c r="AD133" i="94"/>
  <c r="AC133" i="94"/>
  <c r="AB133" i="94"/>
  <c r="AA133" i="94"/>
  <c r="Z133" i="94"/>
  <c r="Y133" i="94"/>
  <c r="X133" i="94"/>
  <c r="W133" i="94"/>
  <c r="V133" i="94"/>
  <c r="U133" i="94"/>
  <c r="T133" i="94"/>
  <c r="S133" i="94"/>
  <c r="R133" i="94"/>
  <c r="Q133" i="94"/>
  <c r="P133" i="94"/>
  <c r="O133" i="94"/>
  <c r="N133" i="94"/>
  <c r="M133" i="94"/>
  <c r="BD132" i="94"/>
  <c r="BC132" i="94"/>
  <c r="BB132" i="94"/>
  <c r="BA132" i="94"/>
  <c r="AZ132" i="94"/>
  <c r="AY132" i="94"/>
  <c r="AX132" i="94"/>
  <c r="AW132" i="94"/>
  <c r="AV132" i="94"/>
  <c r="AU132" i="94"/>
  <c r="AT132" i="94"/>
  <c r="AS132" i="94"/>
  <c r="AR132" i="94"/>
  <c r="AQ132" i="94"/>
  <c r="AP132" i="94"/>
  <c r="AO132" i="94"/>
  <c r="AN132" i="94"/>
  <c r="AM132" i="94"/>
  <c r="AL132" i="94"/>
  <c r="AK132" i="94"/>
  <c r="AJ132" i="94"/>
  <c r="AI132" i="94"/>
  <c r="AH132" i="94"/>
  <c r="AG132" i="94"/>
  <c r="AF132" i="94"/>
  <c r="AE132" i="94"/>
  <c r="AD132" i="94"/>
  <c r="AC132" i="94"/>
  <c r="AB132" i="94"/>
  <c r="AA132" i="94"/>
  <c r="Z132" i="94"/>
  <c r="Y132" i="94"/>
  <c r="X132" i="94"/>
  <c r="W132" i="94"/>
  <c r="V132" i="94"/>
  <c r="U132" i="94"/>
  <c r="T132" i="94"/>
  <c r="S132" i="94"/>
  <c r="R132" i="94"/>
  <c r="Q132" i="94"/>
  <c r="P132" i="94"/>
  <c r="O132" i="94"/>
  <c r="N132" i="94"/>
  <c r="M132" i="94"/>
  <c r="BJ42" i="94"/>
  <c r="BI42" i="94"/>
  <c r="BH42" i="94"/>
  <c r="BG42" i="94"/>
  <c r="BS41" i="94"/>
  <c r="BP41" i="94"/>
  <c r="BM41" i="94"/>
  <c r="BJ41" i="94"/>
  <c r="BI41" i="94"/>
  <c r="BH41" i="94"/>
  <c r="BG41" i="94"/>
  <c r="BS40" i="94"/>
  <c r="BP40" i="94"/>
  <c r="BM40" i="94"/>
  <c r="BJ40" i="94"/>
  <c r="BI40" i="94"/>
  <c r="BH40" i="94"/>
  <c r="BG40" i="94"/>
  <c r="BS39" i="94"/>
  <c r="BP39" i="94"/>
  <c r="BM39" i="94"/>
  <c r="BJ39" i="94"/>
  <c r="BI39" i="94"/>
  <c r="BH39" i="94"/>
  <c r="BG39" i="94"/>
  <c r="BS38" i="94"/>
  <c r="BP38" i="94"/>
  <c r="BM38" i="94"/>
  <c r="BJ38" i="94"/>
  <c r="BI38" i="94"/>
  <c r="BH38" i="94"/>
  <c r="BG38" i="94"/>
  <c r="BJ37" i="94"/>
  <c r="BI37" i="94"/>
  <c r="BH37" i="94"/>
  <c r="BG37" i="94"/>
  <c r="BS36" i="94"/>
  <c r="BP36" i="94"/>
  <c r="BM36" i="94"/>
  <c r="BJ36" i="94"/>
  <c r="BI36" i="94"/>
  <c r="BH36" i="94"/>
  <c r="BG36" i="94"/>
  <c r="BS35" i="94"/>
  <c r="BP35" i="94"/>
  <c r="BM35" i="94"/>
  <c r="BJ35" i="94"/>
  <c r="BI35" i="94"/>
  <c r="BH35" i="94"/>
  <c r="BG35" i="94"/>
  <c r="BS34" i="94"/>
  <c r="BP34" i="94"/>
  <c r="BM34" i="94"/>
  <c r="BJ34" i="94"/>
  <c r="BI34" i="94"/>
  <c r="BH34" i="94"/>
  <c r="BG34" i="94"/>
  <c r="BS33" i="94"/>
  <c r="BP33" i="94"/>
  <c r="BM33" i="94"/>
  <c r="BJ33" i="94"/>
  <c r="BI33" i="94"/>
  <c r="BH33" i="94"/>
  <c r="BG33" i="94"/>
  <c r="BJ32" i="94"/>
  <c r="BI32" i="94"/>
  <c r="BH32" i="94"/>
  <c r="BG32" i="94"/>
  <c r="BS31" i="94"/>
  <c r="BP31" i="94"/>
  <c r="BM31" i="94"/>
  <c r="BJ31" i="94"/>
  <c r="BI31" i="94"/>
  <c r="BH31" i="94"/>
  <c r="BG31" i="94"/>
  <c r="BS30" i="94"/>
  <c r="BP30" i="94"/>
  <c r="BM30" i="94"/>
  <c r="BJ30" i="94"/>
  <c r="BI30" i="94"/>
  <c r="BH30" i="94"/>
  <c r="BG30" i="94"/>
  <c r="BS29" i="94"/>
  <c r="BP29" i="94"/>
  <c r="BM29" i="94"/>
  <c r="BJ29" i="94"/>
  <c r="BI29" i="94"/>
  <c r="BH29" i="94"/>
  <c r="BG29" i="94"/>
  <c r="BS28" i="94"/>
  <c r="BP28" i="94"/>
  <c r="BM28" i="94"/>
  <c r="BJ28" i="94"/>
  <c r="BI28" i="94"/>
  <c r="BH28" i="94"/>
  <c r="BG28" i="94"/>
  <c r="BJ27" i="94"/>
  <c r="BI27" i="94"/>
  <c r="BH27" i="94"/>
  <c r="BG27" i="94"/>
  <c r="BS26" i="94"/>
  <c r="BP26" i="94"/>
  <c r="BJ26" i="94"/>
  <c r="BI26" i="94"/>
  <c r="BH26" i="94"/>
  <c r="BG26" i="94"/>
  <c r="BS25" i="94"/>
  <c r="BP25" i="94"/>
  <c r="BJ25" i="94"/>
  <c r="BI25" i="94"/>
  <c r="BH25" i="94"/>
  <c r="BG25" i="94"/>
  <c r="BS24" i="94"/>
  <c r="BP24" i="94"/>
  <c r="BJ24" i="94"/>
  <c r="BI24" i="94"/>
  <c r="BH24" i="94"/>
  <c r="BG24" i="94"/>
  <c r="BS23" i="94"/>
  <c r="BP23" i="94"/>
  <c r="BJ23" i="94"/>
  <c r="BI23" i="94"/>
  <c r="BH23" i="94"/>
  <c r="BG23" i="94"/>
  <c r="BJ22" i="94"/>
  <c r="BI22" i="94"/>
  <c r="BH22" i="94"/>
  <c r="BG22" i="94"/>
  <c r="BS21" i="94"/>
  <c r="BP21" i="94"/>
  <c r="BM21" i="94"/>
  <c r="BJ21" i="94"/>
  <c r="BI21" i="94"/>
  <c r="BH21" i="94"/>
  <c r="BG21" i="94"/>
  <c r="BS20" i="94"/>
  <c r="BP20" i="94"/>
  <c r="BM20" i="94"/>
  <c r="BJ20" i="94"/>
  <c r="BI20" i="94"/>
  <c r="BH20" i="94"/>
  <c r="BG20" i="94"/>
  <c r="BS19" i="94"/>
  <c r="BP19" i="94"/>
  <c r="BM19" i="94"/>
  <c r="BJ19" i="94"/>
  <c r="BI19" i="94"/>
  <c r="BH19" i="94"/>
  <c r="BG19" i="94"/>
  <c r="BS18" i="94"/>
  <c r="BP18" i="94"/>
  <c r="BM18" i="94"/>
  <c r="BJ18" i="94"/>
  <c r="BI18" i="94"/>
  <c r="BH18" i="94"/>
  <c r="BG18" i="94"/>
  <c r="BJ17" i="94"/>
  <c r="BI17" i="94"/>
  <c r="BH17" i="94"/>
  <c r="BG17" i="94"/>
  <c r="BS16" i="94"/>
  <c r="BP16" i="94"/>
  <c r="BM16" i="94"/>
  <c r="BJ16" i="94"/>
  <c r="BI16" i="94"/>
  <c r="BH16" i="94"/>
  <c r="BG16" i="94"/>
  <c r="BS15" i="94"/>
  <c r="BP15" i="94"/>
  <c r="BM15" i="94"/>
  <c r="BJ15" i="94"/>
  <c r="BI15" i="94"/>
  <c r="BH15" i="94"/>
  <c r="BG15" i="94"/>
  <c r="BS14" i="94"/>
  <c r="BP14" i="94"/>
  <c r="BM14" i="94"/>
  <c r="BJ14" i="94"/>
  <c r="BI14" i="94"/>
  <c r="BH14" i="94"/>
  <c r="BG14" i="94"/>
  <c r="BS13" i="94"/>
  <c r="BP13" i="94"/>
  <c r="BM13" i="94"/>
  <c r="BJ13" i="94"/>
  <c r="BI13" i="94"/>
  <c r="BH13" i="94"/>
  <c r="BG13" i="94"/>
  <c r="BJ12" i="94"/>
  <c r="BI12" i="94"/>
  <c r="BH12" i="94"/>
  <c r="BG12" i="94"/>
  <c r="BS11" i="94"/>
  <c r="BP11" i="94"/>
  <c r="BM11" i="94"/>
  <c r="BJ11" i="94"/>
  <c r="BI11" i="94"/>
  <c r="BH11" i="94"/>
  <c r="BG11" i="94"/>
  <c r="BS10" i="94"/>
  <c r="BP10" i="94"/>
  <c r="BM10" i="94"/>
  <c r="BJ10" i="94"/>
  <c r="BI10" i="94"/>
  <c r="BH10" i="94"/>
  <c r="BG10" i="94"/>
  <c r="BS9" i="94"/>
  <c r="BP9" i="94"/>
  <c r="BM9" i="94"/>
  <c r="BJ9" i="94"/>
  <c r="BI9" i="94"/>
  <c r="BH9" i="94"/>
  <c r="BG9" i="94"/>
  <c r="BS8" i="94"/>
  <c r="BP8" i="94"/>
  <c r="BM8" i="94"/>
  <c r="BJ8" i="94"/>
  <c r="BI8" i="94"/>
  <c r="BH8" i="94"/>
  <c r="BG8" i="94"/>
  <c r="BJ7" i="94"/>
  <c r="BI7" i="94"/>
  <c r="BH7" i="94"/>
  <c r="BG7" i="94"/>
  <c r="BS6" i="94"/>
  <c r="BP6" i="94"/>
  <c r="BM6" i="94"/>
  <c r="BJ6" i="94"/>
  <c r="BI6" i="94"/>
  <c r="BH6" i="94"/>
  <c r="BG6" i="94"/>
  <c r="BS5" i="94"/>
  <c r="BP5" i="94"/>
  <c r="BM5" i="94"/>
  <c r="BJ5" i="94"/>
  <c r="BI5" i="94"/>
  <c r="BH5" i="94"/>
  <c r="BG5" i="94"/>
  <c r="BS4" i="94"/>
  <c r="BP4" i="94"/>
  <c r="BM4" i="94"/>
  <c r="BJ4" i="94"/>
  <c r="BI4" i="94"/>
  <c r="BH4" i="94"/>
  <c r="BG4" i="94"/>
  <c r="BS3" i="94"/>
  <c r="BP3" i="94"/>
  <c r="BM3" i="94"/>
  <c r="BJ3" i="94"/>
  <c r="BI3" i="94"/>
  <c r="BH3" i="94"/>
  <c r="BG3" i="94"/>
  <c r="BG44" i="94" l="1" a="1"/>
  <c r="BG44" i="94" s="1"/>
  <c r="BH44" i="94" a="1"/>
  <c r="BH44" i="94" s="1"/>
  <c r="BI44" i="94" a="1"/>
  <c r="BI44" i="94" s="1"/>
  <c r="BJ44" i="94" a="1"/>
  <c r="BJ44" i="94" s="1"/>
  <c r="BM43" i="94"/>
  <c r="BP43" i="94"/>
  <c r="BS43" i="94"/>
  <c r="BM44" i="94"/>
  <c r="BP44" i="94"/>
  <c r="BS44" i="9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<sst xmlns="http://schemas.openxmlformats.org/spreadsheetml/2006/main" count="2541" uniqueCount="75">
  <si>
    <t>Run</t>
  </si>
  <si>
    <t>Wilks</t>
  </si>
  <si>
    <t>LR(A)</t>
  </si>
  <si>
    <t>RF(A)</t>
  </si>
  <si>
    <t>DT(A)</t>
  </si>
  <si>
    <t>SVM(A)</t>
  </si>
  <si>
    <t>KNN(A)</t>
  </si>
  <si>
    <t>GB(A)</t>
  </si>
  <si>
    <t>LR(P)</t>
  </si>
  <si>
    <t>RF(P)</t>
  </si>
  <si>
    <t>DT(P)</t>
  </si>
  <si>
    <t>SVM(P)</t>
  </si>
  <si>
    <t>KNN(P)</t>
  </si>
  <si>
    <t>GB(P)</t>
  </si>
  <si>
    <t>LR(R)</t>
  </si>
  <si>
    <t>RF(R)</t>
  </si>
  <si>
    <t>DT(R)</t>
  </si>
  <si>
    <t>SVM(R)</t>
  </si>
  <si>
    <t>KNN(R)</t>
  </si>
  <si>
    <t>GB(R)</t>
  </si>
  <si>
    <t>LR(F1)</t>
  </si>
  <si>
    <t>RF(F1)</t>
  </si>
  <si>
    <t>DT(F1)</t>
  </si>
  <si>
    <t>SVM(F1)</t>
  </si>
  <si>
    <t>KNN(F1)</t>
  </si>
  <si>
    <t>GB(F1)</t>
  </si>
  <si>
    <t>Mean</t>
  </si>
  <si>
    <t>CORREL</t>
  </si>
  <si>
    <t>VALUE=1</t>
  </si>
  <si>
    <t>VALUE&lt;0.75</t>
  </si>
  <si>
    <t>0.9&lt;VALUE&lt;1</t>
  </si>
  <si>
    <t>Lawley-Hotelling</t>
  </si>
  <si>
    <t>Pillai's</t>
  </si>
  <si>
    <t>F</t>
  </si>
  <si>
    <t>Sum</t>
  </si>
  <si>
    <r>
      <t>F</t>
    </r>
    <r>
      <rPr>
        <b/>
        <vertAlign val="subscript"/>
        <sz val="11"/>
        <color theme="1"/>
        <rFont val="Times New Roman"/>
        <family val="1"/>
      </rPr>
      <t>1</t>
    </r>
  </si>
  <si>
    <r>
      <t>F</t>
    </r>
    <r>
      <rPr>
        <b/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</si>
  <si>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3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</si>
  <si>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4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</si>
  <si>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5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</si>
  <si>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6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</si>
  <si>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7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</si>
  <si>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8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</si>
  <si>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9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</si>
  <si>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10</t>
    </r>
    <r>
      <rPr>
        <sz val="11"/>
        <color theme="1"/>
        <rFont val="aptos narrow"/>
        <family val="2"/>
        <scheme val="minor"/>
      </rPr>
      <t/>
    </r>
  </si>
  <si>
    <t>LR(LogLoss)</t>
  </si>
  <si>
    <t>LDA(A)</t>
  </si>
  <si>
    <t>LDA(P)</t>
  </si>
  <si>
    <t>LDA(R)</t>
  </si>
  <si>
    <t>LDA(F1)</t>
  </si>
  <si>
    <t>LDA(LogLoss)</t>
  </si>
  <si>
    <t>KNN(LogLoss)</t>
  </si>
  <si>
    <t>SVM(LogLoss)</t>
  </si>
  <si>
    <t>DT(LogLoss)</t>
  </si>
  <si>
    <t>RF(LogLoss)</t>
  </si>
  <si>
    <t>GB(LogLoss)</t>
  </si>
  <si>
    <t>XGB(A)</t>
  </si>
  <si>
    <t>XGB(P)</t>
  </si>
  <si>
    <t>XGB(R)</t>
  </si>
  <si>
    <t>XGB(F1)</t>
  </si>
  <si>
    <t>XGB(LogLoss)</t>
  </si>
  <si>
    <t>Variance</t>
  </si>
  <si>
    <t>A</t>
  </si>
  <si>
    <t>P</t>
  </si>
  <si>
    <t>R</t>
  </si>
  <si>
    <t>F1</t>
  </si>
  <si>
    <t>LogLoss</t>
  </si>
  <si>
    <t>LR</t>
  </si>
  <si>
    <t>LDA</t>
  </si>
  <si>
    <t>KNN</t>
  </si>
  <si>
    <t>SVM</t>
  </si>
  <si>
    <t>DT</t>
  </si>
  <si>
    <t>RF</t>
  </si>
  <si>
    <t>GB</t>
  </si>
  <si>
    <t>XGB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</si>
</sst>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2" fillId="0" borderId="0"/>
  </cellStyleXfs>
  <cellXfs count="35">
    <xf numFmtId="0" fontId="0" fillId="0" borderId="0" xfId="0"/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/>
    </xf>
    <xf numFmtId="164" fontId="0" fillId="0" borderId="2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" fontId="6" fillId="0" borderId="3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64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4">
    <cellStyle name="Normal" xfId="0" builtinId="0"/>
    <cellStyle name="Normal 2" xfId="1" xr:uid="{DCF2BB62-4CC3-4765-85D4-A72033B2015E}"/>
    <cellStyle name="Normal 3" xfId="2" xr:uid="{28243DDD-E988-47FA-B003-7B69A2447201}"/>
    <cellStyle name="Normal 4" xfId="3" xr:uid="{10789454-42E3-48E1-BC67-CD06771EA62A}"/>
  </cellStyles>
  <dxfs count="82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66FF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C9EA-36A1-4582-83AE-AE142210ED6D}">
  <dimension ref="A2:CY133"/>
  <sheetViews>
    <sheetView showGridLines="0" tabSelected="1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0.14854360082412521</v>
      </c>
      <c r="N3" s="8">
        <v>4.0037198423366771</v>
      </c>
      <c r="O3" s="8">
        <v>1.108185836280061</v>
      </c>
      <c r="P3" s="8">
        <v>112.10415558542699</v>
      </c>
      <c r="Q3" s="25">
        <v>0.88142857142857145</v>
      </c>
      <c r="R3" s="4">
        <v>0.88773934562169854</v>
      </c>
      <c r="S3" s="4">
        <v>0.88142857142857145</v>
      </c>
      <c r="T3" s="4">
        <v>0.88188678158482747</v>
      </c>
      <c r="U3" s="4">
        <v>0.38463404794210349</v>
      </c>
      <c r="V3" s="25">
        <v>0.87603174603174616</v>
      </c>
      <c r="W3" s="4">
        <v>0.88145966234201523</v>
      </c>
      <c r="X3" s="4">
        <v>0.87603174603174616</v>
      </c>
      <c r="Y3" s="4">
        <v>0.87586638872232947</v>
      </c>
      <c r="Z3" s="4">
        <v>0.31877861649732958</v>
      </c>
      <c r="AA3" s="25">
        <v>0.84698412698412695</v>
      </c>
      <c r="AB3" s="4">
        <v>0.84950714644832304</v>
      </c>
      <c r="AC3" s="4">
        <v>0.84698412698412695</v>
      </c>
      <c r="AD3" s="4">
        <v>0.8472668564501824</v>
      </c>
      <c r="AE3" s="4">
        <v>1.268288837683299</v>
      </c>
      <c r="AF3" s="25">
        <v>0.85841269841269841</v>
      </c>
      <c r="AG3" s="4">
        <v>0.86398167413205018</v>
      </c>
      <c r="AH3" s="4">
        <v>0.85841269841269841</v>
      </c>
      <c r="AI3" s="4">
        <v>0.85694744956912139</v>
      </c>
      <c r="AJ3" s="4">
        <v>0.37156531406369619</v>
      </c>
      <c r="AK3" s="25">
        <v>0.77920634920634924</v>
      </c>
      <c r="AL3" s="4">
        <v>0.79334881530959955</v>
      </c>
      <c r="AM3" s="4">
        <v>0.77920634920634924</v>
      </c>
      <c r="AN3" s="4">
        <v>0.78066761052358302</v>
      </c>
      <c r="AO3" s="4">
        <v>7.9582098197241207</v>
      </c>
      <c r="AP3" s="25">
        <v>0.83047619047619059</v>
      </c>
      <c r="AQ3" s="4">
        <v>0.83843895758933351</v>
      </c>
      <c r="AR3" s="4">
        <v>0.83047619047619059</v>
      </c>
      <c r="AS3" s="4">
        <v>0.8294919570890793</v>
      </c>
      <c r="AT3" s="4">
        <v>0.44806295474964491</v>
      </c>
      <c r="AU3" s="25">
        <v>0.83619047619047604</v>
      </c>
      <c r="AV3" s="4">
        <v>0.83680726535628502</v>
      </c>
      <c r="AW3" s="4">
        <v>0.83619047619047604</v>
      </c>
      <c r="AX3" s="4">
        <v>0.83455106019059555</v>
      </c>
      <c r="AY3" s="4">
        <v>0.62003459336509337</v>
      </c>
      <c r="AZ3" s="25">
        <v>0.83079365079365086</v>
      </c>
      <c r="BA3" s="4">
        <v>0.83612834696168026</v>
      </c>
      <c r="BB3" s="4">
        <v>0.83079365079365086</v>
      </c>
      <c r="BC3" s="4">
        <v>0.82856021808564451</v>
      </c>
      <c r="BD3" s="4">
        <v>0.61495245168996771</v>
      </c>
      <c r="BE3" s="23"/>
      <c r="BF3" s="1" t="s">
        <v>2</v>
      </c>
      <c r="BG3" s="4">
        <f>CORREL($M$3:$M$130,Q3:Q130)</f>
        <v>-0.95693459396008085</v>
      </c>
      <c r="BH3" s="4">
        <f>CORREL($N$3:$N$130,Q3:Q130)</f>
        <v>0.84076916555254333</v>
      </c>
      <c r="BI3" s="4">
        <f>CORREL($O$3:$O$130,Q3:Q130)</f>
        <v>0.9732612986115895</v>
      </c>
      <c r="BJ3" s="4">
        <f>CORREL($P$3:$P$130,Q3:Q130)</f>
        <v>0.82769040159036711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65</v>
      </c>
      <c r="BQ3" s="22"/>
      <c r="BR3" s="1" t="s">
        <v>2</v>
      </c>
      <c r="BS3" s="12">
        <f>COUNTIFS(Q2:Q129,"&gt;0,9",Q3:Q130,"&lt;1")</f>
        <v>13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0.28456329108646689</v>
      </c>
      <c r="N4" s="30">
        <v>2.3115648796607151</v>
      </c>
      <c r="O4" s="30">
        <v>0.77308690811091563</v>
      </c>
      <c r="P4" s="30">
        <v>47.964971252959842</v>
      </c>
      <c r="Q4" s="26">
        <v>0.71190476190476182</v>
      </c>
      <c r="R4" s="23">
        <v>0.69317402508379944</v>
      </c>
      <c r="S4" s="23">
        <v>0.71190476190476182</v>
      </c>
      <c r="T4" s="23">
        <v>0.67694048297927023</v>
      </c>
      <c r="U4" s="23">
        <v>0.62746824776585908</v>
      </c>
      <c r="V4" s="26">
        <v>0.74539682539682539</v>
      </c>
      <c r="W4" s="23">
        <v>0.74875460254031678</v>
      </c>
      <c r="X4" s="23">
        <v>0.74539682539682539</v>
      </c>
      <c r="Y4" s="23">
        <v>0.74514218536500632</v>
      </c>
      <c r="Z4" s="23">
        <v>0.54401983459338354</v>
      </c>
      <c r="AA4" s="26">
        <v>0.75158730158730158</v>
      </c>
      <c r="AB4" s="23">
        <v>0.75703909846766992</v>
      </c>
      <c r="AC4" s="23">
        <v>0.75158730158730158</v>
      </c>
      <c r="AD4" s="23">
        <v>0.75254396611218188</v>
      </c>
      <c r="AE4" s="23">
        <v>1.2387101056751659</v>
      </c>
      <c r="AF4" s="26">
        <v>0.81333333333333324</v>
      </c>
      <c r="AG4" s="23">
        <v>0.82632692476109848</v>
      </c>
      <c r="AH4" s="23">
        <v>0.81333333333333324</v>
      </c>
      <c r="AI4" s="23">
        <v>0.81416852543725349</v>
      </c>
      <c r="AJ4" s="23">
        <v>0.50260698927048175</v>
      </c>
      <c r="AK4" s="26">
        <v>0.70555555555555549</v>
      </c>
      <c r="AL4" s="23">
        <v>0.70762051660861169</v>
      </c>
      <c r="AM4" s="23">
        <v>0.70555555555555549</v>
      </c>
      <c r="AN4" s="23">
        <v>0.70423511427243768</v>
      </c>
      <c r="AO4" s="23">
        <v>10.61285349790672</v>
      </c>
      <c r="AP4" s="26">
        <v>0.77333333333333332</v>
      </c>
      <c r="AQ4" s="23">
        <v>0.77095962316550559</v>
      </c>
      <c r="AR4" s="23">
        <v>0.77333333333333332</v>
      </c>
      <c r="AS4" s="23">
        <v>0.76510682313164413</v>
      </c>
      <c r="AT4" s="23">
        <v>0.53376792672202789</v>
      </c>
      <c r="AU4" s="26">
        <v>0.72809523809523813</v>
      </c>
      <c r="AV4" s="23">
        <v>0.73766941700275035</v>
      </c>
      <c r="AW4" s="23">
        <v>0.72809523809523813</v>
      </c>
      <c r="AX4" s="23">
        <v>0.7297709956640549</v>
      </c>
      <c r="AY4" s="23">
        <v>0.76985915415100603</v>
      </c>
      <c r="AZ4" s="26">
        <v>0.73412698412698418</v>
      </c>
      <c r="BA4" s="23">
        <v>0.73183132343846624</v>
      </c>
      <c r="BB4" s="23">
        <v>0.73412698412698418</v>
      </c>
      <c r="BC4" s="23">
        <v>0.73000814821046445</v>
      </c>
      <c r="BD4" s="23">
        <v>0.78061586702062213</v>
      </c>
      <c r="BE4" s="6"/>
      <c r="BF4" s="22" t="s">
        <v>8</v>
      </c>
      <c r="BG4" s="23">
        <f>CORREL($M$3:$M$130,R3:R130)</f>
        <v>-0.95638030753734415</v>
      </c>
      <c r="BH4" s="23">
        <f>CORREL($N$3:$N$130,R3:R130)</f>
        <v>0.82093841949724422</v>
      </c>
      <c r="BI4" s="23">
        <f>CORREL($O$3:$O$130,R3:R130)</f>
        <v>0.96692095882738949</v>
      </c>
      <c r="BJ4" s="23">
        <f>CORREL($P$3:$P$130,R3:R130)</f>
        <v>0.80792717649924295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64</v>
      </c>
      <c r="BQ4" s="22"/>
      <c r="BR4" s="22" t="s">
        <v>8</v>
      </c>
      <c r="BS4" s="24">
        <f>COUNTIFS(R2:R129,"&gt;0,9",R3:R130,"&lt;1")</f>
        <v>15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0.6565398620119911</v>
      </c>
      <c r="N5" s="9">
        <v>0.50386018473615379</v>
      </c>
      <c r="O5" s="9">
        <v>0.35611597981600912</v>
      </c>
      <c r="P5" s="9">
        <v>14.1080851726123</v>
      </c>
      <c r="Q5" s="26">
        <v>0.54730158730158729</v>
      </c>
      <c r="R5" s="6">
        <v>0.49017085414299039</v>
      </c>
      <c r="S5" s="6">
        <v>0.54730158730158729</v>
      </c>
      <c r="T5" s="6">
        <v>0.50666229777843808</v>
      </c>
      <c r="U5" s="6">
        <v>0.92764815058315675</v>
      </c>
      <c r="V5" s="26">
        <v>0.55285714285714282</v>
      </c>
      <c r="W5" s="6">
        <v>0.53251449954427987</v>
      </c>
      <c r="X5" s="6">
        <v>0.55285714285714282</v>
      </c>
      <c r="Y5" s="6">
        <v>0.52242146896828157</v>
      </c>
      <c r="Z5" s="6">
        <v>0.922013046559924</v>
      </c>
      <c r="AA5" s="26">
        <v>0.52015873015873004</v>
      </c>
      <c r="AB5" s="6">
        <v>0.50041206397088744</v>
      </c>
      <c r="AC5" s="6">
        <v>0.52015873015873004</v>
      </c>
      <c r="AD5" s="6">
        <v>0.49772960887029433</v>
      </c>
      <c r="AE5" s="6">
        <v>4.1306977447771711</v>
      </c>
      <c r="AF5" s="26">
        <v>0.54809523809523808</v>
      </c>
      <c r="AG5" s="6">
        <v>0.53596941487918925</v>
      </c>
      <c r="AH5" s="6">
        <v>0.54809523809523808</v>
      </c>
      <c r="AI5" s="6">
        <v>0.53393255338728207</v>
      </c>
      <c r="AJ5" s="6">
        <v>0.88769833965433897</v>
      </c>
      <c r="AK5" s="26">
        <v>0.553968253968254</v>
      </c>
      <c r="AL5" s="6">
        <v>0.55328250442477178</v>
      </c>
      <c r="AM5" s="6">
        <v>0.553968253968254</v>
      </c>
      <c r="AN5" s="6">
        <v>0.54488436455145473</v>
      </c>
      <c r="AO5" s="6">
        <v>16.076613654510989</v>
      </c>
      <c r="AP5" s="26">
        <v>0.58714285714285708</v>
      </c>
      <c r="AQ5" s="6">
        <v>0.60809168899364974</v>
      </c>
      <c r="AR5" s="6">
        <v>0.58714285714285708</v>
      </c>
      <c r="AS5" s="6">
        <v>0.56211502829470983</v>
      </c>
      <c r="AT5" s="6">
        <v>0.92324011269318329</v>
      </c>
      <c r="AU5" s="26">
        <v>0.53634920634920635</v>
      </c>
      <c r="AV5" s="6">
        <v>0.54076248266724458</v>
      </c>
      <c r="AW5" s="6">
        <v>0.53634920634920635</v>
      </c>
      <c r="AX5" s="6">
        <v>0.52065819349167941</v>
      </c>
      <c r="AY5" s="6">
        <v>1.157145578294029</v>
      </c>
      <c r="AZ5" s="26">
        <v>0.55380952380952386</v>
      </c>
      <c r="BA5" s="6">
        <v>0.55314379243702549</v>
      </c>
      <c r="BB5" s="6">
        <v>0.55380952380952386</v>
      </c>
      <c r="BC5" s="6">
        <v>0.54450169753935007</v>
      </c>
      <c r="BD5" s="6">
        <v>1.440233796364069</v>
      </c>
      <c r="BE5" s="6"/>
      <c r="BF5" s="22" t="s">
        <v>14</v>
      </c>
      <c r="BG5" s="23">
        <f>CORREL($M$3:$M$130,S3:S130)</f>
        <v>-0.95693459396008085</v>
      </c>
      <c r="BH5" s="23">
        <f>CORREL($N$3:$N$130,S3:S130)</f>
        <v>0.84076916555254333</v>
      </c>
      <c r="BI5" s="23">
        <f>CORREL($O$3:$O$130,S3:S130)</f>
        <v>0.9732612986115895</v>
      </c>
      <c r="BJ5" s="23">
        <f>CORREL($P$3:$P$130,S3:S130)</f>
        <v>0.82769040159036711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65</v>
      </c>
      <c r="BQ5" s="22"/>
      <c r="BR5" s="22" t="s">
        <v>14</v>
      </c>
      <c r="BS5" s="24">
        <f>COUNTIFS(S2:S129,"&gt;0,9",S3:S130,"&lt;1")</f>
        <v>13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0.73870105151983689</v>
      </c>
      <c r="N6" s="9">
        <v>0.34776539152070107</v>
      </c>
      <c r="O6" s="9">
        <v>0.26570323656177469</v>
      </c>
      <c r="P6" s="9">
        <v>9.7374309625796318</v>
      </c>
      <c r="Q6" s="26">
        <v>0.45888888888888879</v>
      </c>
      <c r="R6" s="6">
        <v>0.43230081814756732</v>
      </c>
      <c r="S6" s="6">
        <v>0.45888888888888879</v>
      </c>
      <c r="T6" s="6">
        <v>0.43399180568684981</v>
      </c>
      <c r="U6" s="6">
        <v>0.95451771702028942</v>
      </c>
      <c r="V6" s="26">
        <v>0.44746031746031739</v>
      </c>
      <c r="W6" s="6">
        <v>0.41420137837165699</v>
      </c>
      <c r="X6" s="6">
        <v>0.44746031746031739</v>
      </c>
      <c r="Y6" s="6">
        <v>0.41982117988134932</v>
      </c>
      <c r="Z6" s="6">
        <v>0.96512780770243045</v>
      </c>
      <c r="AA6" s="26">
        <v>0.51380952380952383</v>
      </c>
      <c r="AB6" s="6">
        <v>0.53468107875561288</v>
      </c>
      <c r="AC6" s="6">
        <v>0.51380952380952383</v>
      </c>
      <c r="AD6" s="6">
        <v>0.50561422097083264</v>
      </c>
      <c r="AE6" s="6">
        <v>3.8230314485156121</v>
      </c>
      <c r="AF6" s="26">
        <v>0.58269841269841272</v>
      </c>
      <c r="AG6" s="6">
        <v>0.60575356410506787</v>
      </c>
      <c r="AH6" s="6">
        <v>0.58269841269841272</v>
      </c>
      <c r="AI6" s="6">
        <v>0.57770927001394479</v>
      </c>
      <c r="AJ6" s="6">
        <v>0.90177672160520372</v>
      </c>
      <c r="AK6" s="26">
        <v>0.42269841269841268</v>
      </c>
      <c r="AL6" s="6">
        <v>0.42742789247271029</v>
      </c>
      <c r="AM6" s="6">
        <v>0.42269841269841268</v>
      </c>
      <c r="AN6" s="6">
        <v>0.42093199813684951</v>
      </c>
      <c r="AO6" s="6">
        <v>20.808058313685571</v>
      </c>
      <c r="AP6" s="26">
        <v>0.46301587301587299</v>
      </c>
      <c r="AQ6" s="6">
        <v>0.46650457479028912</v>
      </c>
      <c r="AR6" s="6">
        <v>0.46301587301587299</v>
      </c>
      <c r="AS6" s="6">
        <v>0.45790426808577261</v>
      </c>
      <c r="AT6" s="6">
        <v>1.4187910774143211</v>
      </c>
      <c r="AU6" s="26">
        <v>0.49142857142857138</v>
      </c>
      <c r="AV6" s="6">
        <v>0.51307717990070933</v>
      </c>
      <c r="AW6" s="6">
        <v>0.49142857142857138</v>
      </c>
      <c r="AX6" s="6">
        <v>0.49033351501563172</v>
      </c>
      <c r="AY6" s="6">
        <v>1.256192741246994</v>
      </c>
      <c r="AZ6" s="26">
        <v>0.49158730158730157</v>
      </c>
      <c r="BA6" s="6">
        <v>0.49202053678244162</v>
      </c>
      <c r="BB6" s="6">
        <v>0.49158730158730157</v>
      </c>
      <c r="BC6" s="6">
        <v>0.48644197030647812</v>
      </c>
      <c r="BD6" s="6">
        <v>1.6367832834584219</v>
      </c>
      <c r="BE6" s="6"/>
      <c r="BF6" s="22" t="s">
        <v>20</v>
      </c>
      <c r="BG6" s="23">
        <f>CORREL($M$3:$M$130,T3:T130)</f>
        <v>-0.95817502982926439</v>
      </c>
      <c r="BH6" s="23">
        <f>CORREL($N$3:$N$130,T3:T130)</f>
        <v>0.83124105605228926</v>
      </c>
      <c r="BI6" s="23">
        <f>CORREL($O$3:$O$130,T3:T130)</f>
        <v>0.97223916949204237</v>
      </c>
      <c r="BJ6" s="23">
        <f>CORREL($P$3:$P$130,T3:T130)</f>
        <v>0.81732434261059561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68</v>
      </c>
      <c r="BQ6" s="22"/>
      <c r="BR6" s="3" t="s">
        <v>20</v>
      </c>
      <c r="BS6" s="18">
        <f>COUNTIFS(T2:T129,"&gt;0,9",T3:T130,"&lt;1")</f>
        <v>13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0.2473854785981936</v>
      </c>
      <c r="N7" s="9">
        <v>2.047120868805778</v>
      </c>
      <c r="O7" s="9">
        <v>0.99880106692574699</v>
      </c>
      <c r="P7" s="9">
        <v>27.636131728877999</v>
      </c>
      <c r="Q7" s="26">
        <v>0.80222222222222217</v>
      </c>
      <c r="R7" s="6">
        <v>0.81501197060020592</v>
      </c>
      <c r="S7" s="6">
        <v>0.80222222222222217</v>
      </c>
      <c r="T7" s="6">
        <v>0.7981110979330488</v>
      </c>
      <c r="U7" s="6">
        <v>0.56886209950971733</v>
      </c>
      <c r="V7" s="26">
        <v>0.80253968253968255</v>
      </c>
      <c r="W7" s="6">
        <v>0.81302279430290647</v>
      </c>
      <c r="X7" s="6">
        <v>0.80253968253968255</v>
      </c>
      <c r="Y7" s="6">
        <v>0.79787845351049913</v>
      </c>
      <c r="Z7" s="6">
        <v>0.55197837320913556</v>
      </c>
      <c r="AA7" s="26">
        <v>0.8080952380952382</v>
      </c>
      <c r="AB7" s="6">
        <v>0.82823881673881661</v>
      </c>
      <c r="AC7" s="6">
        <v>0.8080952380952382</v>
      </c>
      <c r="AD7" s="6">
        <v>0.80537169410874265</v>
      </c>
      <c r="AE7" s="6">
        <v>1.5524734673238629</v>
      </c>
      <c r="AF7" s="26">
        <v>0.85904761904761906</v>
      </c>
      <c r="AG7" s="6">
        <v>0.86622172463909164</v>
      </c>
      <c r="AH7" s="6">
        <v>0.85904761904761906</v>
      </c>
      <c r="AI7" s="6">
        <v>0.85627404813077312</v>
      </c>
      <c r="AJ7" s="6">
        <v>0.35900628426820053</v>
      </c>
      <c r="AK7" s="26">
        <v>0.72365079365079377</v>
      </c>
      <c r="AL7" s="6">
        <v>0.74111301304283761</v>
      </c>
      <c r="AM7" s="6">
        <v>0.72365079365079377</v>
      </c>
      <c r="AN7" s="6">
        <v>0.72188364938556759</v>
      </c>
      <c r="AO7" s="6">
        <v>9.9606350080084063</v>
      </c>
      <c r="AP7" s="26">
        <v>0.85301587301587301</v>
      </c>
      <c r="AQ7" s="6">
        <v>0.87519751853085181</v>
      </c>
      <c r="AR7" s="6">
        <v>0.85301587301587301</v>
      </c>
      <c r="AS7" s="6">
        <v>0.84755704634256457</v>
      </c>
      <c r="AT7" s="6">
        <v>0.41520657396095978</v>
      </c>
      <c r="AU7" s="26">
        <v>0.8471428571428572</v>
      </c>
      <c r="AV7" s="6">
        <v>0.85322452213208511</v>
      </c>
      <c r="AW7" s="6">
        <v>0.8471428571428572</v>
      </c>
      <c r="AX7" s="6">
        <v>0.84618763934015018</v>
      </c>
      <c r="AY7" s="6">
        <v>0.47721090443592479</v>
      </c>
      <c r="AZ7" s="26">
        <v>0.82460317460317467</v>
      </c>
      <c r="BA7" s="6">
        <v>0.82930827832298415</v>
      </c>
      <c r="BB7" s="6">
        <v>0.82460317460317467</v>
      </c>
      <c r="BC7" s="6">
        <v>0.82123878958700092</v>
      </c>
      <c r="BD7" s="6">
        <v>0.5080439539778705</v>
      </c>
      <c r="BE7" s="6"/>
      <c r="BF7" s="3" t="s">
        <v>45</v>
      </c>
      <c r="BG7" s="5">
        <f>CORREL($M$3:$M$130,U3:U130)</f>
        <v>0.96038580674236917</v>
      </c>
      <c r="BH7" s="5">
        <f>CORREL($N$3:$N$130,U3:U130)</f>
        <v>-0.89525233113327218</v>
      </c>
      <c r="BI7" s="5">
        <f>CORREL($O$3:$O$130,U3:U130)</f>
        <v>-0.99105945259766215</v>
      </c>
      <c r="BJ7" s="5">
        <f>CORREL($P$3:$P$130,U3:U130)</f>
        <v>-0.87347668758880692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0.23871028805732419</v>
      </c>
      <c r="N8" s="9">
        <v>2.7798120967286089</v>
      </c>
      <c r="O8" s="9">
        <v>0.85900967753003044</v>
      </c>
      <c r="P8" s="9">
        <v>45.588918386349192</v>
      </c>
      <c r="Q8" s="26">
        <v>0.76777777777777778</v>
      </c>
      <c r="R8" s="6">
        <v>0.75734150241293108</v>
      </c>
      <c r="S8" s="6">
        <v>0.76777777777777778</v>
      </c>
      <c r="T8" s="6">
        <v>0.74651546723545814</v>
      </c>
      <c r="U8" s="6">
        <v>0.57436060942715694</v>
      </c>
      <c r="V8" s="26">
        <v>0.79047619047619055</v>
      </c>
      <c r="W8" s="6">
        <v>0.79499310493428132</v>
      </c>
      <c r="X8" s="6">
        <v>0.79047619047619055</v>
      </c>
      <c r="Y8" s="6">
        <v>0.78868295638282437</v>
      </c>
      <c r="Z8" s="6">
        <v>0.47743207466260251</v>
      </c>
      <c r="AA8" s="26">
        <v>0.78523809523809529</v>
      </c>
      <c r="AB8" s="6">
        <v>0.78617716146287575</v>
      </c>
      <c r="AC8" s="6">
        <v>0.78523809523809529</v>
      </c>
      <c r="AD8" s="6">
        <v>0.78393677057624345</v>
      </c>
      <c r="AE8" s="6">
        <v>1.811099189553034</v>
      </c>
      <c r="AF8" s="26">
        <v>0.80206349206349203</v>
      </c>
      <c r="AG8" s="6">
        <v>0.8009899024100704</v>
      </c>
      <c r="AH8" s="6">
        <v>0.80206349206349203</v>
      </c>
      <c r="AI8" s="6">
        <v>0.79592396256802278</v>
      </c>
      <c r="AJ8" s="6">
        <v>0.44639338390150668</v>
      </c>
      <c r="AK8" s="26">
        <v>0.68380952380952387</v>
      </c>
      <c r="AL8" s="6">
        <v>0.69449907235621522</v>
      </c>
      <c r="AM8" s="6">
        <v>0.68380952380952387</v>
      </c>
      <c r="AN8" s="6">
        <v>0.68607710871296923</v>
      </c>
      <c r="AO8" s="6">
        <v>11.39665992874942</v>
      </c>
      <c r="AP8" s="26">
        <v>0.76825396825396819</v>
      </c>
      <c r="AQ8" s="6">
        <v>0.75710362435572509</v>
      </c>
      <c r="AR8" s="6">
        <v>0.76825396825396819</v>
      </c>
      <c r="AS8" s="6">
        <v>0.75738686529740384</v>
      </c>
      <c r="AT8" s="6">
        <v>0.52051329481755793</v>
      </c>
      <c r="AU8" s="26">
        <v>0.77428571428571424</v>
      </c>
      <c r="AV8" s="6">
        <v>0.77073373459717998</v>
      </c>
      <c r="AW8" s="6">
        <v>0.77428571428571424</v>
      </c>
      <c r="AX8" s="6">
        <v>0.76833903383365398</v>
      </c>
      <c r="AY8" s="6">
        <v>0.65950431043564017</v>
      </c>
      <c r="AZ8" s="26">
        <v>0.79079365079365083</v>
      </c>
      <c r="BA8" s="6">
        <v>0.79070492470492482</v>
      </c>
      <c r="BB8" s="6">
        <v>0.79079365079365083</v>
      </c>
      <c r="BC8" s="6">
        <v>0.78416916667085701</v>
      </c>
      <c r="BD8" s="6">
        <v>0.61254241199417669</v>
      </c>
      <c r="BE8" s="6"/>
      <c r="BF8" s="1" t="s">
        <v>46</v>
      </c>
      <c r="BG8" s="4">
        <f>CORREL($M$3:$M$130,V3:V130)</f>
        <v>-0.96067848910378417</v>
      </c>
      <c r="BH8" s="4">
        <f>CORREL($N$3:$N$130,V3:V130)</f>
        <v>0.84237410516589983</v>
      </c>
      <c r="BI8" s="4">
        <f>CORREL($O$3:$O$130,V3:V130)</f>
        <v>0.9690862861959969</v>
      </c>
      <c r="BJ8" s="4">
        <f>CORREL($P$3:$P$130,V3:V130)</f>
        <v>0.82906190333190977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64</v>
      </c>
      <c r="BQ8" s="22"/>
      <c r="BR8" s="1" t="s">
        <v>46</v>
      </c>
      <c r="BS8" s="12">
        <f>COUNTIFS(V2:V129,"&gt;0,9",V3:V130,"&lt;1")</f>
        <v>13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0.1209447171238639</v>
      </c>
      <c r="N9" s="9">
        <v>4.0007606136161362</v>
      </c>
      <c r="O9" s="9">
        <v>1.2742397050581711</v>
      </c>
      <c r="P9" s="9">
        <v>45.722978441327271</v>
      </c>
      <c r="Q9" s="26">
        <v>0.86396825396825394</v>
      </c>
      <c r="R9" s="6">
        <v>0.86693646036503191</v>
      </c>
      <c r="S9" s="6">
        <v>0.86396825396825394</v>
      </c>
      <c r="T9" s="6">
        <v>0.86345243167146946</v>
      </c>
      <c r="U9" s="6">
        <v>0.36558191080942798</v>
      </c>
      <c r="V9" s="26">
        <v>0.85269841269841273</v>
      </c>
      <c r="W9" s="6">
        <v>0.85875503156455546</v>
      </c>
      <c r="X9" s="6">
        <v>0.85269841269841273</v>
      </c>
      <c r="Y9" s="6">
        <v>0.85229698818553312</v>
      </c>
      <c r="Z9" s="6">
        <v>0.40644465115594008</v>
      </c>
      <c r="AA9" s="26">
        <v>0.85301587301587323</v>
      </c>
      <c r="AB9" s="6">
        <v>0.87162837162837159</v>
      </c>
      <c r="AC9" s="6">
        <v>0.85301587301587323</v>
      </c>
      <c r="AD9" s="6">
        <v>0.85101773302252504</v>
      </c>
      <c r="AE9" s="6">
        <v>0.89546453550846383</v>
      </c>
      <c r="AF9" s="26">
        <v>0.90920634920634913</v>
      </c>
      <c r="AG9" s="6">
        <v>0.91285488585488594</v>
      </c>
      <c r="AH9" s="6">
        <v>0.90920634920634913</v>
      </c>
      <c r="AI9" s="6">
        <v>0.90877070797348691</v>
      </c>
      <c r="AJ9" s="6">
        <v>0.25359146669197269</v>
      </c>
      <c r="AK9" s="26">
        <v>0.71190476190476182</v>
      </c>
      <c r="AL9" s="6">
        <v>0.72918008534675194</v>
      </c>
      <c r="AM9" s="6">
        <v>0.71190476190476182</v>
      </c>
      <c r="AN9" s="6">
        <v>0.70916420358792054</v>
      </c>
      <c r="AO9" s="6">
        <v>10.384004904959941</v>
      </c>
      <c r="AP9" s="26">
        <v>0.85333333333333328</v>
      </c>
      <c r="AQ9" s="6">
        <v>0.86848350650801631</v>
      </c>
      <c r="AR9" s="6">
        <v>0.85333333333333328</v>
      </c>
      <c r="AS9" s="6">
        <v>0.85159773649943271</v>
      </c>
      <c r="AT9" s="6">
        <v>0.42625823950289798</v>
      </c>
      <c r="AU9" s="26">
        <v>0.84746031746031747</v>
      </c>
      <c r="AV9" s="6">
        <v>0.85474689772308809</v>
      </c>
      <c r="AW9" s="6">
        <v>0.84746031746031747</v>
      </c>
      <c r="AX9" s="6">
        <v>0.84389210616746246</v>
      </c>
      <c r="AY9" s="6">
        <v>0.5588489065115011</v>
      </c>
      <c r="AZ9" s="26">
        <v>0.81380952380952398</v>
      </c>
      <c r="BA9" s="6">
        <v>0.82231983702571942</v>
      </c>
      <c r="BB9" s="6">
        <v>0.81380952380952398</v>
      </c>
      <c r="BC9" s="6">
        <v>0.81299822151082657</v>
      </c>
      <c r="BD9" s="6">
        <v>0.43396699015047629</v>
      </c>
      <c r="BE9" s="6"/>
      <c r="BF9" s="22" t="s">
        <v>47</v>
      </c>
      <c r="BG9" s="23">
        <f>CORREL($M$3:$M$130,W3:W130)</f>
        <v>-0.96292244489837187</v>
      </c>
      <c r="BH9" s="23">
        <f>CORREL($N$3:$N$130,W3:W130)</f>
        <v>0.82668183549775331</v>
      </c>
      <c r="BI9" s="23">
        <f>CORREL($O$3:$O$130,W3:W130)</f>
        <v>0.96471432558627435</v>
      </c>
      <c r="BJ9" s="23">
        <f>CORREL($P$3:$P$130,W3:W130)</f>
        <v>0.81612124375989925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63</v>
      </c>
      <c r="BQ9" s="22"/>
      <c r="BR9" s="22" t="s">
        <v>47</v>
      </c>
      <c r="BS9" s="24">
        <f>COUNTIFS(W2:W129,"&gt;0,9",W3:W130,"&lt;1")</f>
        <v>17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0.25003265706411237</v>
      </c>
      <c r="N10" s="9">
        <v>2.3768428219715831</v>
      </c>
      <c r="O10" s="9">
        <v>0.90564635967045815</v>
      </c>
      <c r="P10" s="9">
        <v>32.087378096616369</v>
      </c>
      <c r="Q10" s="26">
        <v>0.77396825396825386</v>
      </c>
      <c r="R10" s="6">
        <v>0.7831295617962285</v>
      </c>
      <c r="S10" s="6">
        <v>0.77396825396825386</v>
      </c>
      <c r="T10" s="6">
        <v>0.76474079374560977</v>
      </c>
      <c r="U10" s="6">
        <v>0.60474323585428691</v>
      </c>
      <c r="V10" s="26">
        <v>0.7346031746031747</v>
      </c>
      <c r="W10" s="6">
        <v>0.74114895950610238</v>
      </c>
      <c r="X10" s="6">
        <v>0.7346031746031747</v>
      </c>
      <c r="Y10" s="6">
        <v>0.72393400146227083</v>
      </c>
      <c r="Z10" s="6">
        <v>0.55490814626263651</v>
      </c>
      <c r="AA10" s="26">
        <v>0.81365079365079362</v>
      </c>
      <c r="AB10" s="6">
        <v>0.82828321025379847</v>
      </c>
      <c r="AC10" s="6">
        <v>0.81365079365079362</v>
      </c>
      <c r="AD10" s="6">
        <v>0.80500007541023866</v>
      </c>
      <c r="AE10" s="6">
        <v>1.9762153700298619</v>
      </c>
      <c r="AF10" s="26">
        <v>0.87587301587301591</v>
      </c>
      <c r="AG10" s="6">
        <v>0.87987278153944826</v>
      </c>
      <c r="AH10" s="6">
        <v>0.87587301587301591</v>
      </c>
      <c r="AI10" s="6">
        <v>0.87421950217616595</v>
      </c>
      <c r="AJ10" s="6">
        <v>0.34592323424514809</v>
      </c>
      <c r="AK10" s="26">
        <v>0.68873015873015875</v>
      </c>
      <c r="AL10" s="6">
        <v>0.70877866332126982</v>
      </c>
      <c r="AM10" s="6">
        <v>0.68873015873015875</v>
      </c>
      <c r="AN10" s="6">
        <v>0.68381635494286686</v>
      </c>
      <c r="AO10" s="6">
        <v>11.219302269215669</v>
      </c>
      <c r="AP10" s="26">
        <v>0.79095238095238107</v>
      </c>
      <c r="AQ10" s="6">
        <v>0.80372911688701154</v>
      </c>
      <c r="AR10" s="6">
        <v>0.79095238095238107</v>
      </c>
      <c r="AS10" s="6">
        <v>0.78882851956197086</v>
      </c>
      <c r="AT10" s="6">
        <v>0.52519673569210235</v>
      </c>
      <c r="AU10" s="26">
        <v>0.76841269841269833</v>
      </c>
      <c r="AV10" s="6">
        <v>0.78612017466919426</v>
      </c>
      <c r="AW10" s="6">
        <v>0.76841269841269833</v>
      </c>
      <c r="AX10" s="6">
        <v>0.7644744592712801</v>
      </c>
      <c r="AY10" s="6">
        <v>0.64857640356622004</v>
      </c>
      <c r="AZ10" s="26">
        <v>0.77968253968253964</v>
      </c>
      <c r="BA10" s="6">
        <v>0.78814342800057091</v>
      </c>
      <c r="BB10" s="6">
        <v>0.77968253968253964</v>
      </c>
      <c r="BC10" s="6">
        <v>0.77483762148041002</v>
      </c>
      <c r="BD10" s="6">
        <v>0.55175572723482502</v>
      </c>
      <c r="BE10" s="6"/>
      <c r="BF10" s="22" t="s">
        <v>48</v>
      </c>
      <c r="BG10" s="23">
        <f>CORREL($M$3:$M$130,X3:X130)</f>
        <v>-0.96067848910378417</v>
      </c>
      <c r="BH10" s="23">
        <f>CORREL($N$3:$N$130,X3:X130)</f>
        <v>0.84237410516589983</v>
      </c>
      <c r="BI10" s="23">
        <f>CORREL($O$3:$O$130,X3:X130)</f>
        <v>0.9690862861959969</v>
      </c>
      <c r="BJ10" s="23">
        <f>CORREL($P$3:$P$130,X3:X130)</f>
        <v>0.82906190333190977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64</v>
      </c>
      <c r="BQ10" s="22"/>
      <c r="BR10" s="22" t="s">
        <v>48</v>
      </c>
      <c r="BS10" s="24">
        <f>COUNTIFS(X2:X129,"&gt;0,9",X3:X130,"&lt;1")</f>
        <v>13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0.20852197476594139</v>
      </c>
      <c r="N11" s="9">
        <v>2.9344869848876809</v>
      </c>
      <c r="O11" s="9">
        <v>0.97105102945438104</v>
      </c>
      <c r="P11" s="9">
        <v>60.890604936419393</v>
      </c>
      <c r="Q11" s="26">
        <v>0.83571428571428574</v>
      </c>
      <c r="R11" s="6">
        <v>0.8466425954997383</v>
      </c>
      <c r="S11" s="6">
        <v>0.83571428571428574</v>
      </c>
      <c r="T11" s="6">
        <v>0.83030342067658724</v>
      </c>
      <c r="U11" s="6">
        <v>0.48254496058136559</v>
      </c>
      <c r="V11" s="26">
        <v>0.86396825396825394</v>
      </c>
      <c r="W11" s="6">
        <v>0.87384551955980516</v>
      </c>
      <c r="X11" s="6">
        <v>0.86396825396825394</v>
      </c>
      <c r="Y11" s="6">
        <v>0.8639298385161901</v>
      </c>
      <c r="Z11" s="6">
        <v>0.37196143771575879</v>
      </c>
      <c r="AA11" s="26">
        <v>0.77349206349206345</v>
      </c>
      <c r="AB11" s="6">
        <v>0.78965309293880726</v>
      </c>
      <c r="AC11" s="6">
        <v>0.77349206349206345</v>
      </c>
      <c r="AD11" s="6">
        <v>0.7729770271836256</v>
      </c>
      <c r="AE11" s="6">
        <v>2.202763957069672</v>
      </c>
      <c r="AF11" s="26">
        <v>0.81365079365079362</v>
      </c>
      <c r="AG11" s="6">
        <v>0.82124310257643585</v>
      </c>
      <c r="AH11" s="6">
        <v>0.81365079365079362</v>
      </c>
      <c r="AI11" s="6">
        <v>0.81200251669998047</v>
      </c>
      <c r="AJ11" s="6">
        <v>0.42466191167321549</v>
      </c>
      <c r="AK11" s="26">
        <v>0.74492063492063498</v>
      </c>
      <c r="AL11" s="6">
        <v>0.7611373256373255</v>
      </c>
      <c r="AM11" s="6">
        <v>0.74492063492063498</v>
      </c>
      <c r="AN11" s="6">
        <v>0.74725865264667446</v>
      </c>
      <c r="AO11" s="6">
        <v>9.1939922216367087</v>
      </c>
      <c r="AP11" s="26">
        <v>0.77333333333333343</v>
      </c>
      <c r="AQ11" s="6">
        <v>0.78289148640276474</v>
      </c>
      <c r="AR11" s="6">
        <v>0.77333333333333343</v>
      </c>
      <c r="AS11" s="6">
        <v>0.7675000318859293</v>
      </c>
      <c r="AT11" s="6">
        <v>0.51561649617316285</v>
      </c>
      <c r="AU11" s="26">
        <v>0.77857142857142869</v>
      </c>
      <c r="AV11" s="6">
        <v>0.78882481407481408</v>
      </c>
      <c r="AW11" s="6">
        <v>0.77857142857142869</v>
      </c>
      <c r="AX11" s="6">
        <v>0.77766706499272575</v>
      </c>
      <c r="AY11" s="6">
        <v>0.56462656867910987</v>
      </c>
      <c r="AZ11" s="26">
        <v>0.79571428571428571</v>
      </c>
      <c r="BA11" s="6">
        <v>0.80853705973453871</v>
      </c>
      <c r="BB11" s="6">
        <v>0.79571428571428571</v>
      </c>
      <c r="BC11" s="6">
        <v>0.7956181495038821</v>
      </c>
      <c r="BD11" s="6">
        <v>0.58752679012084807</v>
      </c>
      <c r="BE11" s="6"/>
      <c r="BF11" s="22" t="s">
        <v>49</v>
      </c>
      <c r="BG11" s="23">
        <f>CORREL($M$3:$M$130,Y3:Y130)</f>
        <v>-0.9649516225367567</v>
      </c>
      <c r="BH11" s="23">
        <f>CORREL($N$3:$N$130,Y3:Y130)</f>
        <v>0.83508280002714597</v>
      </c>
      <c r="BI11" s="23">
        <f>CORREL($O$3:$O$130,Y3:Y130)</f>
        <v>0.9681939542151109</v>
      </c>
      <c r="BJ11" s="23">
        <f>CORREL($P$3:$P$130,Y3:Y130)</f>
        <v>0.82422696797489492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65</v>
      </c>
      <c r="BQ11" s="22"/>
      <c r="BR11" s="3" t="s">
        <v>49</v>
      </c>
      <c r="BS11" s="18">
        <f>COUNTIFS(Y2:Y129,"&gt;0,9",Y3:Y130,"&lt;1")</f>
        <v>13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0.21548237530506639</v>
      </c>
      <c r="N12" s="9">
        <v>3.2842483720187698</v>
      </c>
      <c r="O12" s="9">
        <v>0.86133760909546075</v>
      </c>
      <c r="P12" s="9">
        <v>53.861673301107842</v>
      </c>
      <c r="Q12" s="26">
        <v>0.67285714285714282</v>
      </c>
      <c r="R12" s="6">
        <v>0.6800321653654986</v>
      </c>
      <c r="S12" s="6">
        <v>0.67285714285714282</v>
      </c>
      <c r="T12" s="6">
        <v>0.66886821711899691</v>
      </c>
      <c r="U12" s="6">
        <v>0.65104478418269296</v>
      </c>
      <c r="V12" s="26">
        <v>0.65587301587301594</v>
      </c>
      <c r="W12" s="6">
        <v>0.66564207072978998</v>
      </c>
      <c r="X12" s="6">
        <v>0.65587301587301594</v>
      </c>
      <c r="Y12" s="6">
        <v>0.65619158407342082</v>
      </c>
      <c r="Z12" s="6">
        <v>0.64263435548078107</v>
      </c>
      <c r="AA12" s="26">
        <v>0.76888888888888884</v>
      </c>
      <c r="AB12" s="6">
        <v>0.8012263748286157</v>
      </c>
      <c r="AC12" s="6">
        <v>0.76888888888888884</v>
      </c>
      <c r="AD12" s="6">
        <v>0.7662254706306364</v>
      </c>
      <c r="AE12" s="6">
        <v>1.636578284314165</v>
      </c>
      <c r="AF12" s="26">
        <v>0.73492063492063497</v>
      </c>
      <c r="AG12" s="6">
        <v>0.74630808080808086</v>
      </c>
      <c r="AH12" s="6">
        <v>0.73492063492063497</v>
      </c>
      <c r="AI12" s="6">
        <v>0.7357413958800717</v>
      </c>
      <c r="AJ12" s="6">
        <v>0.49690545494006372</v>
      </c>
      <c r="AK12" s="26">
        <v>0.71174603174603168</v>
      </c>
      <c r="AL12" s="6">
        <v>0.7195248382699363</v>
      </c>
      <c r="AM12" s="6">
        <v>0.71174603174603168</v>
      </c>
      <c r="AN12" s="6">
        <v>0.71020850864400409</v>
      </c>
      <c r="AO12" s="6">
        <v>10.38972611978361</v>
      </c>
      <c r="AP12" s="26">
        <v>0.75698412698412698</v>
      </c>
      <c r="AQ12" s="6">
        <v>0.7675379303236447</v>
      </c>
      <c r="AR12" s="6">
        <v>0.75698412698412698</v>
      </c>
      <c r="AS12" s="6">
        <v>0.7559548315232526</v>
      </c>
      <c r="AT12" s="6">
        <v>0.52935614468939451</v>
      </c>
      <c r="AU12" s="26">
        <v>0.76222222222222213</v>
      </c>
      <c r="AV12" s="6">
        <v>0.76346647003789858</v>
      </c>
      <c r="AW12" s="6">
        <v>0.76222222222222213</v>
      </c>
      <c r="AX12" s="6">
        <v>0.76140764360659685</v>
      </c>
      <c r="AY12" s="6">
        <v>0.60619094574347021</v>
      </c>
      <c r="AZ12" s="26">
        <v>0.72301587301587311</v>
      </c>
      <c r="BA12" s="6">
        <v>0.72944836427189352</v>
      </c>
      <c r="BB12" s="6">
        <v>0.72301587301587311</v>
      </c>
      <c r="BC12" s="6">
        <v>0.72067346503718432</v>
      </c>
      <c r="BD12" s="6">
        <v>0.76417863397586827</v>
      </c>
      <c r="BE12" s="6"/>
      <c r="BF12" s="3" t="s">
        <v>50</v>
      </c>
      <c r="BG12" s="5">
        <f>CORREL($M$3:$M$130,Z3:Z130)</f>
        <v>0.95653100227855448</v>
      </c>
      <c r="BH12" s="5">
        <f>CORREL($N$3:$N$130,Z3:Z130)</f>
        <v>-0.89961804843761162</v>
      </c>
      <c r="BI12" s="5">
        <f>CORREL($O$3:$O$130,Z3:Z130)</f>
        <v>-0.97945898181881075</v>
      </c>
      <c r="BJ12" s="5">
        <f>CORREL($P$3:$P$130,Z3:Z130)</f>
        <v>-0.8875790390511481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0.30641156117724783</v>
      </c>
      <c r="N13" s="9">
        <v>2.0429938760739148</v>
      </c>
      <c r="O13" s="9">
        <v>0.76117993460213174</v>
      </c>
      <c r="P13" s="9">
        <v>33.505099567612213</v>
      </c>
      <c r="Q13" s="26">
        <v>0.65571428571428569</v>
      </c>
      <c r="R13" s="6">
        <v>0.65306028098885238</v>
      </c>
      <c r="S13" s="6">
        <v>0.65571428571428569</v>
      </c>
      <c r="T13" s="6">
        <v>0.64951439033605318</v>
      </c>
      <c r="U13" s="6">
        <v>0.67360400763163752</v>
      </c>
      <c r="V13" s="26">
        <v>0.6785714285714286</v>
      </c>
      <c r="W13" s="6">
        <v>0.67965432186860764</v>
      </c>
      <c r="X13" s="6">
        <v>0.6785714285714286</v>
      </c>
      <c r="Y13" s="6">
        <v>0.67538408289446794</v>
      </c>
      <c r="Z13" s="6">
        <v>0.65200496665940988</v>
      </c>
      <c r="AA13" s="26">
        <v>0.67809523809523808</v>
      </c>
      <c r="AB13" s="6">
        <v>0.70610724243077194</v>
      </c>
      <c r="AC13" s="6">
        <v>0.67809523809523808</v>
      </c>
      <c r="AD13" s="6">
        <v>0.67204304239262824</v>
      </c>
      <c r="AE13" s="6">
        <v>1.978271552296633</v>
      </c>
      <c r="AF13" s="26">
        <v>0.73460317460317459</v>
      </c>
      <c r="AG13" s="6">
        <v>0.73928722203722208</v>
      </c>
      <c r="AH13" s="6">
        <v>0.73460317460317459</v>
      </c>
      <c r="AI13" s="6">
        <v>0.73175332131656634</v>
      </c>
      <c r="AJ13" s="6">
        <v>0.58115082358706505</v>
      </c>
      <c r="AK13" s="26">
        <v>0.67793650793650795</v>
      </c>
      <c r="AL13" s="6">
        <v>0.67893320876654206</v>
      </c>
      <c r="AM13" s="6">
        <v>0.67793650793650795</v>
      </c>
      <c r="AN13" s="6">
        <v>0.67425846857770155</v>
      </c>
      <c r="AO13" s="6">
        <v>11.608344877225189</v>
      </c>
      <c r="AP13" s="26">
        <v>0.75190476190476185</v>
      </c>
      <c r="AQ13" s="6">
        <v>0.75795210080924369</v>
      </c>
      <c r="AR13" s="6">
        <v>0.75190476190476185</v>
      </c>
      <c r="AS13" s="6">
        <v>0.75064972219108639</v>
      </c>
      <c r="AT13" s="6">
        <v>0.59390984559491655</v>
      </c>
      <c r="AU13" s="26">
        <v>0.72873015873015878</v>
      </c>
      <c r="AV13" s="6">
        <v>0.7397722370999682</v>
      </c>
      <c r="AW13" s="6">
        <v>0.72873015873015878</v>
      </c>
      <c r="AX13" s="6">
        <v>0.72707373195675906</v>
      </c>
      <c r="AY13" s="6">
        <v>0.88545493347145798</v>
      </c>
      <c r="AZ13" s="26">
        <v>0.72333333333333327</v>
      </c>
      <c r="BA13" s="6">
        <v>0.72705027512170362</v>
      </c>
      <c r="BB13" s="6">
        <v>0.72333333333333327</v>
      </c>
      <c r="BC13" s="6">
        <v>0.72186398495321902</v>
      </c>
      <c r="BD13" s="6">
        <v>0.90989727434045342</v>
      </c>
      <c r="BE13" s="6"/>
      <c r="BF13" s="1" t="s">
        <v>6</v>
      </c>
      <c r="BG13" s="4">
        <f>CORREL($M$3:$M$130,AA3:AA130)</f>
        <v>-0.9441272393666762</v>
      </c>
      <c r="BH13" s="4">
        <f>CORREL($N$3:$N$130,AA3:AA130)</f>
        <v>0.84241414625236366</v>
      </c>
      <c r="BI13" s="4">
        <f>CORREL($O$3:$O$130,AA3:AA130)</f>
        <v>0.96146505965205697</v>
      </c>
      <c r="BJ13" s="4">
        <f>CORREL($P$3:$P$130,AA3:AA130)</f>
        <v>0.81245114818484621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65</v>
      </c>
      <c r="BQ13" s="22"/>
      <c r="BR13" s="1" t="s">
        <v>6</v>
      </c>
      <c r="BS13" s="12">
        <f>COUNTIFS(AA2:AA129,"&gt;0,9",AA3:AA130,"&lt;1")</f>
        <v>13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0.91531332132038523</v>
      </c>
      <c r="N14" s="9">
        <v>9.0701091593371821E-2</v>
      </c>
      <c r="O14" s="9">
        <v>8.635343996551402E-2</v>
      </c>
      <c r="P14" s="9">
        <v>2.5396305646144111</v>
      </c>
      <c r="Q14" s="26">
        <v>0.46952380952380951</v>
      </c>
      <c r="R14" s="6">
        <v>0.43427302901837062</v>
      </c>
      <c r="S14" s="6">
        <v>0.46952380952380951</v>
      </c>
      <c r="T14" s="6">
        <v>0.4306756197755755</v>
      </c>
      <c r="U14" s="6">
        <v>1.081447501566946</v>
      </c>
      <c r="V14" s="26">
        <v>0.44666666666666671</v>
      </c>
      <c r="W14" s="6">
        <v>0.42191405465939619</v>
      </c>
      <c r="X14" s="6">
        <v>0.44666666666666671</v>
      </c>
      <c r="Y14" s="6">
        <v>0.41268257809646569</v>
      </c>
      <c r="Z14" s="6">
        <v>1.096145669395481</v>
      </c>
      <c r="AA14" s="26">
        <v>0.57158730158730164</v>
      </c>
      <c r="AB14" s="6">
        <v>0.59216555151075279</v>
      </c>
      <c r="AC14" s="6">
        <v>0.57158730158730164</v>
      </c>
      <c r="AD14" s="6">
        <v>0.56450690037454554</v>
      </c>
      <c r="AE14" s="6">
        <v>4.4848665610063891</v>
      </c>
      <c r="AF14" s="26">
        <v>0.6279365079365079</v>
      </c>
      <c r="AG14" s="6">
        <v>0.64024895884279631</v>
      </c>
      <c r="AH14" s="6">
        <v>0.6279365079365079</v>
      </c>
      <c r="AI14" s="6">
        <v>0.61619828598984605</v>
      </c>
      <c r="AJ14" s="6">
        <v>0.91666832765000839</v>
      </c>
      <c r="AK14" s="26">
        <v>0.49126984126984119</v>
      </c>
      <c r="AL14" s="6">
        <v>0.50109069688481445</v>
      </c>
      <c r="AM14" s="6">
        <v>0.49126984126984119</v>
      </c>
      <c r="AN14" s="6">
        <v>0.48755429639415071</v>
      </c>
      <c r="AO14" s="6">
        <v>18.336493509860389</v>
      </c>
      <c r="AP14" s="26">
        <v>0.56460317460317455</v>
      </c>
      <c r="AQ14" s="6">
        <v>0.59019528666167331</v>
      </c>
      <c r="AR14" s="6">
        <v>0.56460317460317455</v>
      </c>
      <c r="AS14" s="6">
        <v>0.56167431167185822</v>
      </c>
      <c r="AT14" s="6">
        <v>1.3910009842337501</v>
      </c>
      <c r="AU14" s="26">
        <v>0.50269841269841264</v>
      </c>
      <c r="AV14" s="6">
        <v>0.50709170459170461</v>
      </c>
      <c r="AW14" s="6">
        <v>0.50269841269841264</v>
      </c>
      <c r="AX14" s="6">
        <v>0.49709233113441997</v>
      </c>
      <c r="AY14" s="6">
        <v>1.275845195503241</v>
      </c>
      <c r="AZ14" s="26">
        <v>0.53111111111111109</v>
      </c>
      <c r="BA14" s="6">
        <v>0.53679930254930253</v>
      </c>
      <c r="BB14" s="6">
        <v>0.53111111111111109</v>
      </c>
      <c r="BC14" s="6">
        <v>0.52675875622984392</v>
      </c>
      <c r="BD14" s="6">
        <v>1.5935650460271871</v>
      </c>
      <c r="BE14" s="6"/>
      <c r="BF14" s="22" t="s">
        <v>12</v>
      </c>
      <c r="BG14" s="23">
        <f>CORREL($M$3:$M$130,AB3:AB130)</f>
        <v>-0.9449692382362882</v>
      </c>
      <c r="BH14" s="23">
        <f>CORREL($N$3:$N$130,AB3:AB130)</f>
        <v>0.83230437066970342</v>
      </c>
      <c r="BI14" s="23">
        <f>CORREL($O$3:$O$130,AB3:AB130)</f>
        <v>0.95562244276840491</v>
      </c>
      <c r="BJ14" s="23">
        <f>CORREL($P$3:$P$130,AB3:AB130)</f>
        <v>0.79275105781622568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57</v>
      </c>
      <c r="BQ14" s="22"/>
      <c r="BR14" s="22" t="s">
        <v>12</v>
      </c>
      <c r="BS14" s="24">
        <f>COUNTIFS(AB2:AB129,"&gt;0,9",AB3:AB130,"&lt;1")</f>
        <v>15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0.3954255722306862</v>
      </c>
      <c r="N15" s="9">
        <v>1.2843387020816239</v>
      </c>
      <c r="O15" s="9">
        <v>0.701288489329978</v>
      </c>
      <c r="P15" s="9">
        <v>26.650028068193691</v>
      </c>
      <c r="Q15" s="26">
        <v>0.70619047619047604</v>
      </c>
      <c r="R15" s="6">
        <v>0.70936706803933691</v>
      </c>
      <c r="S15" s="6">
        <v>0.70619047619047604</v>
      </c>
      <c r="T15" s="6">
        <v>0.70255292029926464</v>
      </c>
      <c r="U15" s="6">
        <v>0.72028395682548996</v>
      </c>
      <c r="V15" s="26">
        <v>0.7176190476190476</v>
      </c>
      <c r="W15" s="6">
        <v>0.72355162266926965</v>
      </c>
      <c r="X15" s="6">
        <v>0.7176190476190476</v>
      </c>
      <c r="Y15" s="6">
        <v>0.71561748640314482</v>
      </c>
      <c r="Z15" s="6">
        <v>0.72484659948499386</v>
      </c>
      <c r="AA15" s="26">
        <v>0.68968253968253967</v>
      </c>
      <c r="AB15" s="6">
        <v>0.70120735133295953</v>
      </c>
      <c r="AC15" s="6">
        <v>0.68968253968253967</v>
      </c>
      <c r="AD15" s="6">
        <v>0.68594880343671949</v>
      </c>
      <c r="AE15" s="6">
        <v>2.7204278629230991</v>
      </c>
      <c r="AF15" s="26">
        <v>0.7176190476190476</v>
      </c>
      <c r="AG15" s="6">
        <v>0.72512795374560068</v>
      </c>
      <c r="AH15" s="6">
        <v>0.7176190476190476</v>
      </c>
      <c r="AI15" s="6">
        <v>0.71562924110530024</v>
      </c>
      <c r="AJ15" s="6">
        <v>0.62978083661089657</v>
      </c>
      <c r="AK15" s="26">
        <v>0.60476190476190472</v>
      </c>
      <c r="AL15" s="6">
        <v>0.62276795162509446</v>
      </c>
      <c r="AM15" s="6">
        <v>0.60476190476190472</v>
      </c>
      <c r="AN15" s="6">
        <v>0.60569059707652229</v>
      </c>
      <c r="AO15" s="6">
        <v>14.245824910936779</v>
      </c>
      <c r="AP15" s="26">
        <v>0.64444444444444449</v>
      </c>
      <c r="AQ15" s="6">
        <v>0.64681369952798506</v>
      </c>
      <c r="AR15" s="6">
        <v>0.64444444444444449</v>
      </c>
      <c r="AS15" s="6">
        <v>0.64051959574566852</v>
      </c>
      <c r="AT15" s="6">
        <v>0.74017603505404317</v>
      </c>
      <c r="AU15" s="26">
        <v>0.64460317460317462</v>
      </c>
      <c r="AV15" s="6">
        <v>0.65510935055192765</v>
      </c>
      <c r="AW15" s="6">
        <v>0.64460317460317462</v>
      </c>
      <c r="AX15" s="6">
        <v>0.64429163032058856</v>
      </c>
      <c r="AY15" s="6">
        <v>0.99173385687195026</v>
      </c>
      <c r="AZ15" s="26">
        <v>0.61571428571428566</v>
      </c>
      <c r="BA15" s="6">
        <v>0.61971354011690138</v>
      </c>
      <c r="BB15" s="6">
        <v>0.61571428571428566</v>
      </c>
      <c r="BC15" s="6">
        <v>0.61485469715623231</v>
      </c>
      <c r="BD15" s="6">
        <v>1.267900850957042</v>
      </c>
      <c r="BE15" s="6"/>
      <c r="BF15" s="22" t="s">
        <v>18</v>
      </c>
      <c r="BG15" s="23">
        <f>CORREL($M$3:$M$130,AC3:AC130)</f>
        <v>-0.9441272393666762</v>
      </c>
      <c r="BH15" s="23">
        <f>CORREL($N$3:$N$130,AC3:AC130)</f>
        <v>0.84241414625236366</v>
      </c>
      <c r="BI15" s="23">
        <f>CORREL($O$3:$O$130,AC3:AC130)</f>
        <v>0.96146505965205697</v>
      </c>
      <c r="BJ15" s="23">
        <f>CORREL($P$3:$P$130,AC3:AC130)</f>
        <v>0.81245114818484621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65</v>
      </c>
      <c r="BQ15" s="22"/>
      <c r="BR15" s="22" t="s">
        <v>18</v>
      </c>
      <c r="BS15" s="24">
        <f>COUNTIFS(AC2:AC129,"&gt;0,9",AC3:AC130,"&lt;1")</f>
        <v>13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7.0376688177877053E-2</v>
      </c>
      <c r="N16" s="9">
        <v>6.2353443977006417</v>
      </c>
      <c r="O16" s="9">
        <v>1.420423735285596</v>
      </c>
      <c r="P16" s="9">
        <v>71.261078830864477</v>
      </c>
      <c r="Q16" s="26">
        <v>0.97158730158730167</v>
      </c>
      <c r="R16" s="6">
        <v>0.97531313131313147</v>
      </c>
      <c r="S16" s="6">
        <v>0.97158730158730167</v>
      </c>
      <c r="T16" s="6">
        <v>0.97184497379940016</v>
      </c>
      <c r="U16" s="6">
        <v>0.21795059031815719</v>
      </c>
      <c r="V16" s="26">
        <v>0.93777777777777782</v>
      </c>
      <c r="W16" s="6">
        <v>0.9485212036640609</v>
      </c>
      <c r="X16" s="6">
        <v>0.93777777777777782</v>
      </c>
      <c r="Y16" s="6">
        <v>0.93822002864184328</v>
      </c>
      <c r="Z16" s="6">
        <v>0.14673708316940409</v>
      </c>
      <c r="AA16" s="26">
        <v>0.9601587301587301</v>
      </c>
      <c r="AB16" s="6">
        <v>0.96287075887075879</v>
      </c>
      <c r="AC16" s="6">
        <v>0.9601587301587301</v>
      </c>
      <c r="AD16" s="6">
        <v>0.95995253047780926</v>
      </c>
      <c r="AE16" s="6">
        <v>0.19676742957452359</v>
      </c>
      <c r="AF16" s="26">
        <v>0.95460317460317479</v>
      </c>
      <c r="AG16" s="6">
        <v>0.95667739667739671</v>
      </c>
      <c r="AH16" s="6">
        <v>0.95460317460317479</v>
      </c>
      <c r="AI16" s="6">
        <v>0.95433725772803357</v>
      </c>
      <c r="AJ16" s="6">
        <v>0.1193109937602783</v>
      </c>
      <c r="AK16" s="26">
        <v>0.81841269841269837</v>
      </c>
      <c r="AL16" s="6">
        <v>0.82199817466484149</v>
      </c>
      <c r="AM16" s="6">
        <v>0.81841269841269837</v>
      </c>
      <c r="AN16" s="6">
        <v>0.81872246020443651</v>
      </c>
      <c r="AO16" s="6">
        <v>6.5450697582777817</v>
      </c>
      <c r="AP16" s="26">
        <v>0.89825396825396808</v>
      </c>
      <c r="AQ16" s="6">
        <v>0.90432055158245639</v>
      </c>
      <c r="AR16" s="6">
        <v>0.89825396825396808</v>
      </c>
      <c r="AS16" s="6">
        <v>0.89710202976803632</v>
      </c>
      <c r="AT16" s="6">
        <v>0.37935595906001418</v>
      </c>
      <c r="AU16" s="26">
        <v>0.89253968253968241</v>
      </c>
      <c r="AV16" s="6">
        <v>0.89740404693345854</v>
      </c>
      <c r="AW16" s="6">
        <v>0.89253968253968241</v>
      </c>
      <c r="AX16" s="6">
        <v>0.89208833184570024</v>
      </c>
      <c r="AY16" s="6">
        <v>0.40573269784039362</v>
      </c>
      <c r="AZ16" s="26">
        <v>0.89761904761904765</v>
      </c>
      <c r="BA16" s="6">
        <v>0.90162753912753912</v>
      </c>
      <c r="BB16" s="6">
        <v>0.89761904761904765</v>
      </c>
      <c r="BC16" s="6">
        <v>0.89709722830963601</v>
      </c>
      <c r="BD16" s="6">
        <v>0.28507672422703217</v>
      </c>
      <c r="BE16" s="6"/>
      <c r="BF16" s="22" t="s">
        <v>24</v>
      </c>
      <c r="BG16" s="23">
        <f>CORREL($M$3:$M$130,AD3:AD130)</f>
        <v>-0.94582865493394641</v>
      </c>
      <c r="BH16" s="23">
        <f>CORREL($N$3:$N$130,AD3:AD130)</f>
        <v>0.84099567855000035</v>
      </c>
      <c r="BI16" s="23">
        <f>CORREL($O$3:$O$130,AD3:AD130)</f>
        <v>0.96216832757442239</v>
      </c>
      <c r="BJ16" s="23">
        <f>CORREL($P$3:$P$130,AD3:AD130)</f>
        <v>0.8114992464715477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68</v>
      </c>
      <c r="BQ16" s="22"/>
      <c r="BR16" s="3" t="s">
        <v>24</v>
      </c>
      <c r="BS16" s="18">
        <f>COUNTIFS(AD2:AD129,"&gt;0,9",AD3:AD130,"&lt;1")</f>
        <v>13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0.23991531208132949</v>
      </c>
      <c r="N17" s="9">
        <v>2.7630608192821771</v>
      </c>
      <c r="O17" s="9">
        <v>0.85726877707956528</v>
      </c>
      <c r="P17" s="9">
        <v>37.301321060309391</v>
      </c>
      <c r="Q17" s="26">
        <v>0.72285714285714286</v>
      </c>
      <c r="R17" s="6">
        <v>0.72256226313369165</v>
      </c>
      <c r="S17" s="6">
        <v>0.72285714285714286</v>
      </c>
      <c r="T17" s="6">
        <v>0.7171448837539347</v>
      </c>
      <c r="U17" s="6">
        <v>0.63857756572400448</v>
      </c>
      <c r="V17" s="26">
        <v>0.7284126984126984</v>
      </c>
      <c r="W17" s="6">
        <v>0.73830693955904036</v>
      </c>
      <c r="X17" s="6">
        <v>0.7284126984126984</v>
      </c>
      <c r="Y17" s="6">
        <v>0.72804716216284837</v>
      </c>
      <c r="Z17" s="6">
        <v>0.6301016817317413</v>
      </c>
      <c r="AA17" s="26">
        <v>0.71698412698412695</v>
      </c>
      <c r="AB17" s="6">
        <v>0.73308112874779552</v>
      </c>
      <c r="AC17" s="6">
        <v>0.71698412698412695</v>
      </c>
      <c r="AD17" s="6">
        <v>0.71125284852631088</v>
      </c>
      <c r="AE17" s="6">
        <v>2.449799723664662</v>
      </c>
      <c r="AF17" s="26">
        <v>0.81317460317460311</v>
      </c>
      <c r="AG17" s="6">
        <v>0.82157788243502528</v>
      </c>
      <c r="AH17" s="6">
        <v>0.81317460317460311</v>
      </c>
      <c r="AI17" s="6">
        <v>0.81373858865824467</v>
      </c>
      <c r="AJ17" s="6">
        <v>0.45744258755408013</v>
      </c>
      <c r="AK17" s="26">
        <v>0.67809523809523808</v>
      </c>
      <c r="AL17" s="6">
        <v>0.68419725776868634</v>
      </c>
      <c r="AM17" s="6">
        <v>0.67809523809523808</v>
      </c>
      <c r="AN17" s="6">
        <v>0.67582714235785935</v>
      </c>
      <c r="AO17" s="6">
        <v>11.60262366240152</v>
      </c>
      <c r="AP17" s="26">
        <v>0.76253968253968252</v>
      </c>
      <c r="AQ17" s="6">
        <v>0.76874412422311578</v>
      </c>
      <c r="AR17" s="6">
        <v>0.76253968253968252</v>
      </c>
      <c r="AS17" s="6">
        <v>0.7605415584387909</v>
      </c>
      <c r="AT17" s="6">
        <v>0.60412005646462041</v>
      </c>
      <c r="AU17" s="26">
        <v>0.75095238095238093</v>
      </c>
      <c r="AV17" s="6">
        <v>0.7557972750353702</v>
      </c>
      <c r="AW17" s="6">
        <v>0.75095238095238093</v>
      </c>
      <c r="AX17" s="6">
        <v>0.74715570119627883</v>
      </c>
      <c r="AY17" s="6">
        <v>0.71035025416850783</v>
      </c>
      <c r="AZ17" s="26">
        <v>0.74571428571428577</v>
      </c>
      <c r="BA17" s="6">
        <v>0.75110766350052072</v>
      </c>
      <c r="BB17" s="6">
        <v>0.74571428571428577</v>
      </c>
      <c r="BC17" s="6">
        <v>0.74308567222225097</v>
      </c>
      <c r="BD17" s="6">
        <v>0.75355314878204172</v>
      </c>
      <c r="BE17" s="6"/>
      <c r="BF17" s="3" t="s">
        <v>51</v>
      </c>
      <c r="BG17" s="5">
        <f>CORREL($M$3:$M$130,AE3:AE130)</f>
        <v>0.89447502944218937</v>
      </c>
      <c r="BH17" s="5">
        <f>CORREL($N$3:$N$130,AE3:AE130)</f>
        <v>-0.765815888764661</v>
      </c>
      <c r="BI17" s="5">
        <f>CORREL($O$3:$O$130,AE3:AE130)</f>
        <v>-0.87516302438793248</v>
      </c>
      <c r="BJ17" s="5">
        <f>CORREL($P$3:$P$130,AE3:AE130)</f>
        <v>-0.73858400161201876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0.1019234454948823</v>
      </c>
      <c r="N18" s="9">
        <v>4.8509323206420776</v>
      </c>
      <c r="O18" s="9">
        <v>1.3017293730279089</v>
      </c>
      <c r="P18" s="9">
        <v>65.487586328668058</v>
      </c>
      <c r="Q18" s="26">
        <v>0.88714285714285723</v>
      </c>
      <c r="R18" s="6">
        <v>0.89834565735125982</v>
      </c>
      <c r="S18" s="6">
        <v>0.88714285714285723</v>
      </c>
      <c r="T18" s="6">
        <v>0.88533643950549623</v>
      </c>
      <c r="U18" s="6">
        <v>0.360455611559867</v>
      </c>
      <c r="V18" s="26">
        <v>0.87587301587301591</v>
      </c>
      <c r="W18" s="6">
        <v>0.88220503702646558</v>
      </c>
      <c r="X18" s="6">
        <v>0.87587301587301591</v>
      </c>
      <c r="Y18" s="6">
        <v>0.87490403922117466</v>
      </c>
      <c r="Z18" s="6">
        <v>0.33698329754615652</v>
      </c>
      <c r="AA18" s="26">
        <v>0.87555555555555542</v>
      </c>
      <c r="AB18" s="6">
        <v>0.88881064034005208</v>
      </c>
      <c r="AC18" s="6">
        <v>0.87555555555555542</v>
      </c>
      <c r="AD18" s="6">
        <v>0.87565053287905881</v>
      </c>
      <c r="AE18" s="6">
        <v>1.490621148453728</v>
      </c>
      <c r="AF18" s="26">
        <v>0.92095238095238086</v>
      </c>
      <c r="AG18" s="6">
        <v>0.92826040361754636</v>
      </c>
      <c r="AH18" s="6">
        <v>0.92095238095238086</v>
      </c>
      <c r="AI18" s="6">
        <v>0.92081088158629831</v>
      </c>
      <c r="AJ18" s="6">
        <v>0.28035223117212782</v>
      </c>
      <c r="AK18" s="26">
        <v>0.79698412698412691</v>
      </c>
      <c r="AL18" s="6">
        <v>0.81253568495515283</v>
      </c>
      <c r="AM18" s="6">
        <v>0.79698412698412691</v>
      </c>
      <c r="AN18" s="6">
        <v>0.79749866217822507</v>
      </c>
      <c r="AO18" s="6">
        <v>7.3174337594731496</v>
      </c>
      <c r="AP18" s="26">
        <v>0.89253968253968252</v>
      </c>
      <c r="AQ18" s="6">
        <v>0.90135486758806083</v>
      </c>
      <c r="AR18" s="6">
        <v>0.89253968253968252</v>
      </c>
      <c r="AS18" s="6">
        <v>0.89208473077696415</v>
      </c>
      <c r="AT18" s="6">
        <v>0.36309667502765341</v>
      </c>
      <c r="AU18" s="26">
        <v>0.88682539682539685</v>
      </c>
      <c r="AV18" s="6">
        <v>0.89321993412749734</v>
      </c>
      <c r="AW18" s="6">
        <v>0.88682539682539685</v>
      </c>
      <c r="AX18" s="6">
        <v>0.88685606418886498</v>
      </c>
      <c r="AY18" s="6">
        <v>0.37735019333386582</v>
      </c>
      <c r="AZ18" s="26">
        <v>0.88126984126984131</v>
      </c>
      <c r="BA18" s="6">
        <v>0.88815977673120527</v>
      </c>
      <c r="BB18" s="6">
        <v>0.88126984126984131</v>
      </c>
      <c r="BC18" s="6">
        <v>0.880869409065274</v>
      </c>
      <c r="BD18" s="6">
        <v>0.31958483223220202</v>
      </c>
      <c r="BE18" s="6"/>
      <c r="BF18" s="1" t="s">
        <v>5</v>
      </c>
      <c r="BG18" s="4">
        <f>CORREL($M$3:$M$130,AF3:AF130)</f>
        <v>-0.93961967392955381</v>
      </c>
      <c r="BH18" s="4">
        <f>CORREL($N$3:$N$130,AF3:AF130)</f>
        <v>0.82977242095010662</v>
      </c>
      <c r="BI18" s="4">
        <f>CORREL($O$3:$O$130,AF3:AF130)</f>
        <v>0.94970919310976021</v>
      </c>
      <c r="BJ18" s="4">
        <f>CORREL($P$3:$P$130,AF3:AF130)</f>
        <v>0.77422916729484326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48</v>
      </c>
      <c r="BQ18" s="22"/>
      <c r="BR18" s="1" t="s">
        <v>5</v>
      </c>
      <c r="BS18" s="12">
        <f>COUNTIFS(AF2:AF129,"&gt;0,9",AF3:AF130,"&lt;1")</f>
        <v>21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0.17281234272312729</v>
      </c>
      <c r="N19" s="30">
        <v>3.512682535918596</v>
      </c>
      <c r="O19" s="30">
        <v>1.047340416279035</v>
      </c>
      <c r="P19" s="30">
        <v>40.144943267641104</v>
      </c>
      <c r="Q19" s="26">
        <v>0.79079365079365083</v>
      </c>
      <c r="R19" s="23">
        <v>0.79851516270844003</v>
      </c>
      <c r="S19" s="23">
        <v>0.79079365079365083</v>
      </c>
      <c r="T19" s="23">
        <v>0.78585252335322464</v>
      </c>
      <c r="U19" s="23">
        <v>0.50927367021154313</v>
      </c>
      <c r="V19" s="26">
        <v>0.81920634920634916</v>
      </c>
      <c r="W19" s="23">
        <v>0.82615007215007219</v>
      </c>
      <c r="X19" s="23">
        <v>0.81920634920634916</v>
      </c>
      <c r="Y19" s="23">
        <v>0.81662754412468286</v>
      </c>
      <c r="Z19" s="23">
        <v>0.44893158672610473</v>
      </c>
      <c r="AA19" s="26">
        <v>0.81968253968253957</v>
      </c>
      <c r="AB19" s="23">
        <v>0.84318627738176599</v>
      </c>
      <c r="AC19" s="23">
        <v>0.81968253968253957</v>
      </c>
      <c r="AD19" s="23">
        <v>0.813034361633731</v>
      </c>
      <c r="AE19" s="23">
        <v>0.98757078269336973</v>
      </c>
      <c r="AF19" s="26">
        <v>0.8928571428571429</v>
      </c>
      <c r="AG19" s="23">
        <v>0.90152511773940347</v>
      </c>
      <c r="AH19" s="23">
        <v>0.8928571428571429</v>
      </c>
      <c r="AI19" s="23">
        <v>0.89097953466126223</v>
      </c>
      <c r="AJ19" s="23">
        <v>0.32641072566065382</v>
      </c>
      <c r="AK19" s="26">
        <v>0.72380952380952379</v>
      </c>
      <c r="AL19" s="23">
        <v>0.73974702782597523</v>
      </c>
      <c r="AM19" s="23">
        <v>0.72380952380952379</v>
      </c>
      <c r="AN19" s="23">
        <v>0.7235476506675681</v>
      </c>
      <c r="AO19" s="23">
        <v>9.9549137931847369</v>
      </c>
      <c r="AP19" s="26">
        <v>0.82539682539682546</v>
      </c>
      <c r="AQ19" s="23">
        <v>0.8310808041165183</v>
      </c>
      <c r="AR19" s="23">
        <v>0.82539682539682546</v>
      </c>
      <c r="AS19" s="23">
        <v>0.82472658409128985</v>
      </c>
      <c r="AT19" s="23">
        <v>0.51175584220199499</v>
      </c>
      <c r="AU19" s="26">
        <v>0.8193650793650793</v>
      </c>
      <c r="AV19" s="23">
        <v>0.82694029064617303</v>
      </c>
      <c r="AW19" s="23">
        <v>0.8193650793650793</v>
      </c>
      <c r="AX19" s="23">
        <v>0.8175511529029611</v>
      </c>
      <c r="AY19" s="23">
        <v>0.67498213803942797</v>
      </c>
      <c r="AZ19" s="26">
        <v>0.81920634920634916</v>
      </c>
      <c r="BA19" s="23">
        <v>0.8312754514911378</v>
      </c>
      <c r="BB19" s="23">
        <v>0.81920634920634916</v>
      </c>
      <c r="BC19" s="23">
        <v>0.8168623043685862</v>
      </c>
      <c r="BD19" s="23">
        <v>0.53504109577591374</v>
      </c>
      <c r="BE19" s="6"/>
      <c r="BF19" s="22" t="s">
        <v>11</v>
      </c>
      <c r="BG19" s="23">
        <f>CORREL($M$3:$M$130,AG3:AG130)</f>
        <v>-0.9331229787775408</v>
      </c>
      <c r="BH19" s="23">
        <f>CORREL($N$3:$N$130,AG3:AG130)</f>
        <v>0.81498994198360541</v>
      </c>
      <c r="BI19" s="23">
        <f>CORREL($O$3:$O$130,AG3:AG130)</f>
        <v>0.94048251091440405</v>
      </c>
      <c r="BJ19" s="23">
        <f>CORREL($P$3:$P$130,AG3:AG130)</f>
        <v>0.7577769385017542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43</v>
      </c>
      <c r="BQ19" s="22"/>
      <c r="BR19" s="22" t="s">
        <v>11</v>
      </c>
      <c r="BS19" s="24">
        <f>COUNTIFS(AG2:AG129,"&gt;0,9",AG3:AG130,"&lt;1")</f>
        <v>25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9.4122147414710644E-2</v>
      </c>
      <c r="N20" s="9">
        <v>6.0632038432225084</v>
      </c>
      <c r="O20" s="9">
        <v>1.241073939233347</v>
      </c>
      <c r="P20" s="9">
        <v>69.293758208257231</v>
      </c>
      <c r="Q20" s="26">
        <v>0.87000000000000011</v>
      </c>
      <c r="R20" s="6">
        <v>0.88379992737835877</v>
      </c>
      <c r="S20" s="6">
        <v>0.87000000000000011</v>
      </c>
      <c r="T20" s="6">
        <v>0.86744710076861042</v>
      </c>
      <c r="U20" s="6">
        <v>0.33859988603975671</v>
      </c>
      <c r="V20" s="26">
        <v>0.87031746031746027</v>
      </c>
      <c r="W20" s="6">
        <v>0.89116083045494798</v>
      </c>
      <c r="X20" s="6">
        <v>0.87031746031746027</v>
      </c>
      <c r="Y20" s="6">
        <v>0.86795510457272229</v>
      </c>
      <c r="Z20" s="6">
        <v>0.28212761667401443</v>
      </c>
      <c r="AA20" s="26">
        <v>0.92111111111111121</v>
      </c>
      <c r="AB20" s="6">
        <v>0.92566596366596365</v>
      </c>
      <c r="AC20" s="6">
        <v>0.92111111111111121</v>
      </c>
      <c r="AD20" s="6">
        <v>0.9212501810915763</v>
      </c>
      <c r="AE20" s="6">
        <v>0.60218013292115946</v>
      </c>
      <c r="AF20" s="26">
        <v>0.9377777777777776</v>
      </c>
      <c r="AG20" s="6">
        <v>0.94315038665038675</v>
      </c>
      <c r="AH20" s="6">
        <v>0.9377777777777776</v>
      </c>
      <c r="AI20" s="6">
        <v>0.93740889844398612</v>
      </c>
      <c r="AJ20" s="6">
        <v>0.18869779510385709</v>
      </c>
      <c r="AK20" s="26">
        <v>0.78492063492063502</v>
      </c>
      <c r="AL20" s="6">
        <v>0.80010915073099942</v>
      </c>
      <c r="AM20" s="6">
        <v>0.78492063492063502</v>
      </c>
      <c r="AN20" s="6">
        <v>0.78294339953361614</v>
      </c>
      <c r="AO20" s="6">
        <v>7.7522460860720228</v>
      </c>
      <c r="AP20" s="26">
        <v>0.89238095238095239</v>
      </c>
      <c r="AQ20" s="6">
        <v>0.90026114890400599</v>
      </c>
      <c r="AR20" s="6">
        <v>0.89238095238095239</v>
      </c>
      <c r="AS20" s="6">
        <v>0.89162732642262876</v>
      </c>
      <c r="AT20" s="6">
        <v>0.396528451671045</v>
      </c>
      <c r="AU20" s="26">
        <v>0.88079365079365091</v>
      </c>
      <c r="AV20" s="6">
        <v>0.89043424036281171</v>
      </c>
      <c r="AW20" s="6">
        <v>0.88079365079365091</v>
      </c>
      <c r="AX20" s="6">
        <v>0.8809346608865638</v>
      </c>
      <c r="AY20" s="6">
        <v>0.35980883160358518</v>
      </c>
      <c r="AZ20" s="26">
        <v>0.88650793650793658</v>
      </c>
      <c r="BA20" s="6">
        <v>0.89508730158730165</v>
      </c>
      <c r="BB20" s="6">
        <v>0.88650793650793658</v>
      </c>
      <c r="BC20" s="6">
        <v>0.88663628236766401</v>
      </c>
      <c r="BD20" s="6">
        <v>0.3190737600595866</v>
      </c>
      <c r="BE20" s="6"/>
      <c r="BF20" s="22" t="s">
        <v>17</v>
      </c>
      <c r="BG20" s="23">
        <f>CORREL($M$3:$M$130,AH3:AH130)</f>
        <v>-0.93961967392955381</v>
      </c>
      <c r="BH20" s="23">
        <f>CORREL($N$3:$N$130,AH3:AH130)</f>
        <v>0.82977242095010662</v>
      </c>
      <c r="BI20" s="23">
        <f>CORREL($O$3:$O$130,AH3:AH130)</f>
        <v>0.94970919310976021</v>
      </c>
      <c r="BJ20" s="23">
        <f>CORREL($P$3:$P$130,AH3:AH130)</f>
        <v>0.77422916729484326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48</v>
      </c>
      <c r="BQ20" s="22"/>
      <c r="BR20" s="22" t="s">
        <v>17</v>
      </c>
      <c r="BS20" s="24">
        <f>COUNTIFS(AH2:AH129,"&gt;0,9",AH3:AH130,"&lt;1")</f>
        <v>21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0.31492214681918979</v>
      </c>
      <c r="N21" s="9">
        <v>1.6140864641573061</v>
      </c>
      <c r="O21" s="9">
        <v>0.86184413191740561</v>
      </c>
      <c r="P21" s="9">
        <v>45.194420996404567</v>
      </c>
      <c r="Q21" s="26">
        <v>0.76888888888888884</v>
      </c>
      <c r="R21" s="6">
        <v>0.77936041891504071</v>
      </c>
      <c r="S21" s="6">
        <v>0.76888888888888884</v>
      </c>
      <c r="T21" s="6">
        <v>0.76416871314389034</v>
      </c>
      <c r="U21" s="6">
        <v>0.5726579054812857</v>
      </c>
      <c r="V21" s="26">
        <v>0.75761904761904764</v>
      </c>
      <c r="W21" s="6">
        <v>0.77101346801346804</v>
      </c>
      <c r="X21" s="6">
        <v>0.75761904761904764</v>
      </c>
      <c r="Y21" s="6">
        <v>0.75278254932761901</v>
      </c>
      <c r="Z21" s="6">
        <v>0.5661674310451017</v>
      </c>
      <c r="AA21" s="26">
        <v>0.79158730158730151</v>
      </c>
      <c r="AB21" s="6">
        <v>0.80161090336160368</v>
      </c>
      <c r="AC21" s="6">
        <v>0.79158730158730151</v>
      </c>
      <c r="AD21" s="6">
        <v>0.78742844249784905</v>
      </c>
      <c r="AE21" s="6">
        <v>1.7712114590715811</v>
      </c>
      <c r="AF21" s="26">
        <v>0.81428571428571428</v>
      </c>
      <c r="AG21" s="6">
        <v>0.82825806732949592</v>
      </c>
      <c r="AH21" s="6">
        <v>0.81428571428571428</v>
      </c>
      <c r="AI21" s="6">
        <v>0.81080707344925229</v>
      </c>
      <c r="AJ21" s="6">
        <v>0.49784136773424681</v>
      </c>
      <c r="AK21" s="26">
        <v>0.76333333333333342</v>
      </c>
      <c r="AL21" s="6">
        <v>0.78438093095987838</v>
      </c>
      <c r="AM21" s="6">
        <v>0.76333333333333342</v>
      </c>
      <c r="AN21" s="6">
        <v>0.76309564836035415</v>
      </c>
      <c r="AO21" s="6">
        <v>8.5303313020910601</v>
      </c>
      <c r="AP21" s="26">
        <v>0.77460317460317474</v>
      </c>
      <c r="AQ21" s="6">
        <v>0.7929394018679734</v>
      </c>
      <c r="AR21" s="6">
        <v>0.77460317460317474</v>
      </c>
      <c r="AS21" s="6">
        <v>0.76991144390487576</v>
      </c>
      <c r="AT21" s="6">
        <v>0.52682207112008883</v>
      </c>
      <c r="AU21" s="26">
        <v>0.79666666666666663</v>
      </c>
      <c r="AV21" s="6">
        <v>0.81517579173601573</v>
      </c>
      <c r="AW21" s="6">
        <v>0.79666666666666663</v>
      </c>
      <c r="AX21" s="6">
        <v>0.7919439533073046</v>
      </c>
      <c r="AY21" s="6">
        <v>0.71030004034264504</v>
      </c>
      <c r="AZ21" s="26">
        <v>0.74031746031746026</v>
      </c>
      <c r="BA21" s="6">
        <v>0.75763902346745482</v>
      </c>
      <c r="BB21" s="6">
        <v>0.74031746031746026</v>
      </c>
      <c r="BC21" s="6">
        <v>0.73799037458972361</v>
      </c>
      <c r="BD21" s="6">
        <v>0.74984967546305992</v>
      </c>
      <c r="BE21" s="6"/>
      <c r="BF21" s="22" t="s">
        <v>23</v>
      </c>
      <c r="BG21" s="23">
        <f>CORREL($M$3:$M$130,AI3:AI130)</f>
        <v>-0.93879327476804997</v>
      </c>
      <c r="BH21" s="23">
        <f>CORREL($N$3:$N$130,AI3:AI130)</f>
        <v>0.82354492116257871</v>
      </c>
      <c r="BI21" s="23">
        <f>CORREL($O$3:$O$130,AI3:AI130)</f>
        <v>0.94655066886797523</v>
      </c>
      <c r="BJ21" s="23">
        <f>CORREL($P$3:$P$130,AI3:AI130)</f>
        <v>0.76804048573550088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51</v>
      </c>
      <c r="BQ21" s="22"/>
      <c r="BR21" s="3" t="s">
        <v>23</v>
      </c>
      <c r="BS21" s="18">
        <f>COUNTIFS(AI2:AI129,"&gt;0,9",AI3:AI130,"&lt;1")</f>
        <v>21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0.27909716236184351</v>
      </c>
      <c r="N22" s="30">
        <v>1.828442284652998</v>
      </c>
      <c r="O22" s="30">
        <v>0.93149262208725081</v>
      </c>
      <c r="P22" s="30">
        <v>29.986453468309161</v>
      </c>
      <c r="Q22" s="26">
        <v>0.79682539682539688</v>
      </c>
      <c r="R22" s="23">
        <v>0.80710080043413368</v>
      </c>
      <c r="S22" s="23">
        <v>0.79682539682539688</v>
      </c>
      <c r="T22" s="23">
        <v>0.79584852984887733</v>
      </c>
      <c r="U22" s="23">
        <v>0.57730211319268854</v>
      </c>
      <c r="V22" s="26">
        <v>0.80238095238095242</v>
      </c>
      <c r="W22" s="23">
        <v>0.81275566263801569</v>
      </c>
      <c r="X22" s="23">
        <v>0.80238095238095242</v>
      </c>
      <c r="Y22" s="23">
        <v>0.80156132920725687</v>
      </c>
      <c r="Z22" s="23">
        <v>0.58385026818449615</v>
      </c>
      <c r="AA22" s="26">
        <v>0.78047619047619043</v>
      </c>
      <c r="AB22" s="23">
        <v>0.79616910866910862</v>
      </c>
      <c r="AC22" s="23">
        <v>0.78047619047619043</v>
      </c>
      <c r="AD22" s="23">
        <v>0.77842848892195193</v>
      </c>
      <c r="AE22" s="23">
        <v>1.781861207369293</v>
      </c>
      <c r="AF22" s="26">
        <v>0.84761904761904761</v>
      </c>
      <c r="AG22" s="23">
        <v>0.85973578009292295</v>
      </c>
      <c r="AH22" s="23">
        <v>0.84761904761904761</v>
      </c>
      <c r="AI22" s="23">
        <v>0.84857881304214433</v>
      </c>
      <c r="AJ22" s="23">
        <v>0.43408346089944633</v>
      </c>
      <c r="AK22" s="26">
        <v>0.72285714285714286</v>
      </c>
      <c r="AL22" s="23">
        <v>0.73396762628905488</v>
      </c>
      <c r="AM22" s="23">
        <v>0.72285714285714286</v>
      </c>
      <c r="AN22" s="23">
        <v>0.71797962628592815</v>
      </c>
      <c r="AO22" s="23">
        <v>9.9892410821267532</v>
      </c>
      <c r="AP22" s="26">
        <v>0.82492063492063505</v>
      </c>
      <c r="AQ22" s="23">
        <v>0.84208678304266549</v>
      </c>
      <c r="AR22" s="23">
        <v>0.82492063492063505</v>
      </c>
      <c r="AS22" s="23">
        <v>0.81977637185203245</v>
      </c>
      <c r="AT22" s="23">
        <v>0.52696039119383897</v>
      </c>
      <c r="AU22" s="26">
        <v>0.82492063492063505</v>
      </c>
      <c r="AV22" s="23">
        <v>0.84099168714364791</v>
      </c>
      <c r="AW22" s="23">
        <v>0.82492063492063505</v>
      </c>
      <c r="AX22" s="23">
        <v>0.81792247283580755</v>
      </c>
      <c r="AY22" s="23">
        <v>0.76423029328338954</v>
      </c>
      <c r="AZ22" s="26">
        <v>0.77968253968253975</v>
      </c>
      <c r="BA22" s="23">
        <v>0.7923155170900269</v>
      </c>
      <c r="BB22" s="23">
        <v>0.77968253968253975</v>
      </c>
      <c r="BC22" s="23">
        <v>0.77610114684443388</v>
      </c>
      <c r="BD22" s="23">
        <v>0.73129873058209449</v>
      </c>
      <c r="BE22" s="6"/>
      <c r="BF22" s="3" t="s">
        <v>52</v>
      </c>
      <c r="BG22" s="5">
        <f>CORREL($M$3:$M$130,AJ3:AJ130)</f>
        <v>0.96288606160515944</v>
      </c>
      <c r="BH22" s="5">
        <f>CORREL($N$3:$N$130,AJ3:AJ130)</f>
        <v>-0.86345690813003551</v>
      </c>
      <c r="BI22" s="5">
        <f>CORREL($O$3:$O$130,AJ3:AJ130)</f>
        <v>-0.96870885285054609</v>
      </c>
      <c r="BJ22" s="5">
        <f>CORREL($P$3:$P$130,AJ3:AJ130)</f>
        <v>-0.81176037075628893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4.8392044437644312E-2</v>
      </c>
      <c r="N23" s="9">
        <v>7.338909479355844</v>
      </c>
      <c r="O23" s="9">
        <v>1.548071077475873</v>
      </c>
      <c r="P23" s="9">
        <v>99.07527797130389</v>
      </c>
      <c r="Q23" s="26">
        <v>0.96031746031746024</v>
      </c>
      <c r="R23" s="6">
        <v>0.96511349761349763</v>
      </c>
      <c r="S23" s="6">
        <v>0.96031746031746024</v>
      </c>
      <c r="T23" s="6">
        <v>0.96005093479856285</v>
      </c>
      <c r="U23" s="6">
        <v>0.19129343414586969</v>
      </c>
      <c r="V23" s="26">
        <v>0.93746031746031755</v>
      </c>
      <c r="W23" s="6">
        <v>0.94551991799050616</v>
      </c>
      <c r="X23" s="6">
        <v>0.93746031746031755</v>
      </c>
      <c r="Y23" s="6">
        <v>0.93724768311610407</v>
      </c>
      <c r="Z23" s="6">
        <v>0.11583285760489979</v>
      </c>
      <c r="AA23" s="26">
        <v>0.93190476190476179</v>
      </c>
      <c r="AB23" s="6">
        <v>0.93447659747659739</v>
      </c>
      <c r="AC23" s="6">
        <v>0.93190476190476179</v>
      </c>
      <c r="AD23" s="6">
        <v>0.93136588531359177</v>
      </c>
      <c r="AE23" s="6">
        <v>0.5730429835873766</v>
      </c>
      <c r="AF23" s="26">
        <v>0.96603174603174602</v>
      </c>
      <c r="AG23" s="6">
        <v>0.96871323121323116</v>
      </c>
      <c r="AH23" s="6">
        <v>0.96603174603174602</v>
      </c>
      <c r="AI23" s="6">
        <v>0.96557128029908657</v>
      </c>
      <c r="AJ23" s="6">
        <v>0.15352552952029111</v>
      </c>
      <c r="AK23" s="26">
        <v>0.81380952380952398</v>
      </c>
      <c r="AL23" s="6">
        <v>0.81722978080120934</v>
      </c>
      <c r="AM23" s="6">
        <v>0.81380952380952398</v>
      </c>
      <c r="AN23" s="6">
        <v>0.81298831697752794</v>
      </c>
      <c r="AO23" s="6">
        <v>6.7109849881641939</v>
      </c>
      <c r="AP23" s="26">
        <v>0.90444444444444438</v>
      </c>
      <c r="AQ23" s="6">
        <v>0.90899369149369158</v>
      </c>
      <c r="AR23" s="6">
        <v>0.90444444444444438</v>
      </c>
      <c r="AS23" s="6">
        <v>0.90464125380267491</v>
      </c>
      <c r="AT23" s="6">
        <v>0.33402385070506102</v>
      </c>
      <c r="AU23" s="26">
        <v>0.89809523809523806</v>
      </c>
      <c r="AV23" s="6">
        <v>0.9050372839112335</v>
      </c>
      <c r="AW23" s="6">
        <v>0.89809523809523806</v>
      </c>
      <c r="AX23" s="6">
        <v>0.89838848017062656</v>
      </c>
      <c r="AY23" s="6">
        <v>0.38719601800111858</v>
      </c>
      <c r="AZ23" s="26">
        <v>0.88714285714285701</v>
      </c>
      <c r="BA23" s="6">
        <v>0.89468916797488229</v>
      </c>
      <c r="BB23" s="6">
        <v>0.88714285714285701</v>
      </c>
      <c r="BC23" s="6">
        <v>0.88723745407528898</v>
      </c>
      <c r="BD23" s="6">
        <v>0.3104482213549985</v>
      </c>
      <c r="BE23" s="6"/>
      <c r="BF23" s="1" t="s">
        <v>4</v>
      </c>
      <c r="BG23" s="4">
        <f>CORREL($M$3:$M$130,AK3:AK130)</f>
        <v>-0.89029954152201896</v>
      </c>
      <c r="BH23" s="4">
        <f>CORREL($N$3:$N$130,AK3:AK130)</f>
        <v>0.77765773235897084</v>
      </c>
      <c r="BI23" s="4">
        <f>CORREL($O$3:$O$130,AK3:AK130)</f>
        <v>0.89681183258540165</v>
      </c>
      <c r="BJ23" s="4">
        <f>CORREL($P$3:$P$130,AK3:AK130)</f>
        <v>0.76740914388533277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92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0.55818996371380858</v>
      </c>
      <c r="N24" s="9">
        <v>0.69966710837056245</v>
      </c>
      <c r="O24" s="9">
        <v>0.49307291473927573</v>
      </c>
      <c r="P24" s="9">
        <v>9.4455059630025939</v>
      </c>
      <c r="Q24" s="26">
        <v>0.59269841269841261</v>
      </c>
      <c r="R24" s="6">
        <v>0.6033128670271527</v>
      </c>
      <c r="S24" s="6">
        <v>0.59269841269841261</v>
      </c>
      <c r="T24" s="6">
        <v>0.58249629290025207</v>
      </c>
      <c r="U24" s="6">
        <v>0.89396187284715878</v>
      </c>
      <c r="V24" s="26">
        <v>0.59253968253968248</v>
      </c>
      <c r="W24" s="6">
        <v>0.60312748098462377</v>
      </c>
      <c r="X24" s="6">
        <v>0.59253968253968248</v>
      </c>
      <c r="Y24" s="6">
        <v>0.5858582935759854</v>
      </c>
      <c r="Z24" s="6">
        <v>0.92284718025427759</v>
      </c>
      <c r="AA24" s="26">
        <v>0.65539682539682542</v>
      </c>
      <c r="AB24" s="6">
        <v>0.6775612836227608</v>
      </c>
      <c r="AC24" s="6">
        <v>0.65539682539682542</v>
      </c>
      <c r="AD24" s="6">
        <v>0.64831074497372576</v>
      </c>
      <c r="AE24" s="6">
        <v>2.6126435970808042</v>
      </c>
      <c r="AF24" s="26">
        <v>0.67777777777777781</v>
      </c>
      <c r="AG24" s="6">
        <v>0.68788650502936222</v>
      </c>
      <c r="AH24" s="6">
        <v>0.67777777777777781</v>
      </c>
      <c r="AI24" s="6">
        <v>0.67734415402379877</v>
      </c>
      <c r="AJ24" s="6">
        <v>0.73730717949149494</v>
      </c>
      <c r="AK24" s="26">
        <v>0.60476190476190472</v>
      </c>
      <c r="AL24" s="6">
        <v>0.61196355115472767</v>
      </c>
      <c r="AM24" s="6">
        <v>0.60476190476190472</v>
      </c>
      <c r="AN24" s="6">
        <v>0.60149367992747782</v>
      </c>
      <c r="AO24" s="6">
        <v>14.245824910936779</v>
      </c>
      <c r="AP24" s="26">
        <v>0.70095238095238099</v>
      </c>
      <c r="AQ24" s="6">
        <v>0.72151674002934507</v>
      </c>
      <c r="AR24" s="6">
        <v>0.70095238095238099</v>
      </c>
      <c r="AS24" s="6">
        <v>0.69616130549487409</v>
      </c>
      <c r="AT24" s="6">
        <v>0.70477902666284709</v>
      </c>
      <c r="AU24" s="26">
        <v>0.66650793650793649</v>
      </c>
      <c r="AV24" s="6">
        <v>0.67197754626326067</v>
      </c>
      <c r="AW24" s="6">
        <v>0.66650793650793649</v>
      </c>
      <c r="AX24" s="6">
        <v>0.66375648182758906</v>
      </c>
      <c r="AY24" s="6">
        <v>0.87266240319424815</v>
      </c>
      <c r="AZ24" s="26">
        <v>0.68968253968253967</v>
      </c>
      <c r="BA24" s="6">
        <v>0.71591927524700627</v>
      </c>
      <c r="BB24" s="6">
        <v>0.68968253968253967</v>
      </c>
      <c r="BC24" s="6">
        <v>0.68370493724711889</v>
      </c>
      <c r="BD24" s="6">
        <v>0.95985525822369766</v>
      </c>
      <c r="BE24" s="6"/>
      <c r="BF24" s="22" t="s">
        <v>10</v>
      </c>
      <c r="BG24" s="23">
        <f>CORREL($M$3:$M$130,AL3:AL130)</f>
        <v>-0.88537899023744437</v>
      </c>
      <c r="BH24" s="23">
        <f>CORREL($N$3:$N$130,AL3:AL130)</f>
        <v>0.77052723864625305</v>
      </c>
      <c r="BI24" s="23">
        <f>CORREL($O$3:$O$130,AL3:AL130)</f>
        <v>0.89327957093449206</v>
      </c>
      <c r="BJ24" s="23">
        <f>CORREL($P$3:$P$130,AL3:AL130)</f>
        <v>0.75667862854336454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89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0.42394056140726061</v>
      </c>
      <c r="N25" s="9">
        <v>1.256386030592185</v>
      </c>
      <c r="O25" s="9">
        <v>0.61948587803198618</v>
      </c>
      <c r="P25" s="9">
        <v>26.070010134787839</v>
      </c>
      <c r="Q25" s="26">
        <v>0.69444444444444442</v>
      </c>
      <c r="R25" s="6">
        <v>0.69048270248270238</v>
      </c>
      <c r="S25" s="6">
        <v>0.69444444444444442</v>
      </c>
      <c r="T25" s="6">
        <v>0.68895264182681326</v>
      </c>
      <c r="U25" s="6">
        <v>0.71553332468587727</v>
      </c>
      <c r="V25" s="26">
        <v>0.64904761904761898</v>
      </c>
      <c r="W25" s="6">
        <v>0.64440926798069653</v>
      </c>
      <c r="X25" s="6">
        <v>0.64904761904761898</v>
      </c>
      <c r="Y25" s="6">
        <v>0.64316467151315126</v>
      </c>
      <c r="Z25" s="6">
        <v>0.71403749735091426</v>
      </c>
      <c r="AA25" s="26">
        <v>0.64380952380952383</v>
      </c>
      <c r="AB25" s="6">
        <v>0.6449914262519304</v>
      </c>
      <c r="AC25" s="6">
        <v>0.64380952380952383</v>
      </c>
      <c r="AD25" s="6">
        <v>0.63170882042040577</v>
      </c>
      <c r="AE25" s="6">
        <v>1.9707304277885209</v>
      </c>
      <c r="AF25" s="26">
        <v>0.7520634920634921</v>
      </c>
      <c r="AG25" s="6">
        <v>0.76193408179122468</v>
      </c>
      <c r="AH25" s="6">
        <v>0.7520634920634921</v>
      </c>
      <c r="AI25" s="6">
        <v>0.7454566141186445</v>
      </c>
      <c r="AJ25" s="6">
        <v>0.58341941117355267</v>
      </c>
      <c r="AK25" s="26">
        <v>0.66126984126984123</v>
      </c>
      <c r="AL25" s="6">
        <v>0.66530196437549372</v>
      </c>
      <c r="AM25" s="6">
        <v>0.66126984126984123</v>
      </c>
      <c r="AN25" s="6">
        <v>0.66090160981199964</v>
      </c>
      <c r="AO25" s="6">
        <v>12.20907243371048</v>
      </c>
      <c r="AP25" s="26">
        <v>0.69523809523809521</v>
      </c>
      <c r="AQ25" s="6">
        <v>0.70564641241111825</v>
      </c>
      <c r="AR25" s="6">
        <v>0.69523809523809521</v>
      </c>
      <c r="AS25" s="6">
        <v>0.68684747222149978</v>
      </c>
      <c r="AT25" s="6">
        <v>0.64219699115295525</v>
      </c>
      <c r="AU25" s="26">
        <v>0.7176190476190476</v>
      </c>
      <c r="AV25" s="6">
        <v>0.71916284351088278</v>
      </c>
      <c r="AW25" s="6">
        <v>0.7176190476190476</v>
      </c>
      <c r="AX25" s="6">
        <v>0.71127993332897688</v>
      </c>
      <c r="AY25" s="6">
        <v>0.77094723057145431</v>
      </c>
      <c r="AZ25" s="26">
        <v>0.72301587301587311</v>
      </c>
      <c r="BA25" s="6">
        <v>0.72508754612956294</v>
      </c>
      <c r="BB25" s="6">
        <v>0.72301587301587311</v>
      </c>
      <c r="BC25" s="6">
        <v>0.71970387780998435</v>
      </c>
      <c r="BD25" s="6">
        <v>0.82613078882387148</v>
      </c>
      <c r="BE25" s="6"/>
      <c r="BF25" s="22" t="s">
        <v>16</v>
      </c>
      <c r="BG25" s="23">
        <f>CORREL($M$3:$M$130,AM3:AM130)</f>
        <v>-0.89029954152201896</v>
      </c>
      <c r="BH25" s="23">
        <f>CORREL($N$3:$N$130,AM3:AM130)</f>
        <v>0.77765773235897084</v>
      </c>
      <c r="BI25" s="23">
        <f>CORREL($O$3:$O$130,AM3:AM130)</f>
        <v>0.89681183258540165</v>
      </c>
      <c r="BJ25" s="23">
        <f>CORREL($P$3:$P$130,AM3:AM130)</f>
        <v>0.76740914388533277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92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0.37927442893897773</v>
      </c>
      <c r="N26" s="30">
        <v>1.351720406055497</v>
      </c>
      <c r="O26" s="30">
        <v>0.72877815703018289</v>
      </c>
      <c r="P26" s="30">
        <v>37.848171369553917</v>
      </c>
      <c r="Q26" s="26">
        <v>0.70079365079365075</v>
      </c>
      <c r="R26" s="23">
        <v>0.69910310049673163</v>
      </c>
      <c r="S26" s="23">
        <v>0.70079365079365075</v>
      </c>
      <c r="T26" s="23">
        <v>0.69261216677250537</v>
      </c>
      <c r="U26" s="23">
        <v>0.69829328637675103</v>
      </c>
      <c r="V26" s="26">
        <v>0.71206349206349207</v>
      </c>
      <c r="W26" s="23">
        <v>0.713304924816203</v>
      </c>
      <c r="X26" s="23">
        <v>0.71206349206349207</v>
      </c>
      <c r="Y26" s="23">
        <v>0.70572189773777083</v>
      </c>
      <c r="Z26" s="23">
        <v>0.6681796281666299</v>
      </c>
      <c r="AA26" s="26">
        <v>0.71222222222222231</v>
      </c>
      <c r="AB26" s="23">
        <v>0.73388596091117109</v>
      </c>
      <c r="AC26" s="23">
        <v>0.71222222222222231</v>
      </c>
      <c r="AD26" s="23">
        <v>0.70350993299424724</v>
      </c>
      <c r="AE26" s="23">
        <v>2.4719539772024839</v>
      </c>
      <c r="AF26" s="26">
        <v>0.74079365079365089</v>
      </c>
      <c r="AG26" s="23">
        <v>0.75367187045758466</v>
      </c>
      <c r="AH26" s="23">
        <v>0.74079365079365089</v>
      </c>
      <c r="AI26" s="23">
        <v>0.74150432552586243</v>
      </c>
      <c r="AJ26" s="23">
        <v>0.63284450636549328</v>
      </c>
      <c r="AK26" s="26">
        <v>0.66746031746031753</v>
      </c>
      <c r="AL26" s="23">
        <v>0.67632486024712912</v>
      </c>
      <c r="AM26" s="23">
        <v>0.66746031746031753</v>
      </c>
      <c r="AN26" s="23">
        <v>0.66037131267913496</v>
      </c>
      <c r="AO26" s="23">
        <v>11.98594505558737</v>
      </c>
      <c r="AP26" s="26">
        <v>0.72936507936507944</v>
      </c>
      <c r="AQ26" s="23">
        <v>0.73680795892560602</v>
      </c>
      <c r="AR26" s="23">
        <v>0.72936507936507944</v>
      </c>
      <c r="AS26" s="23">
        <v>0.72109824628570895</v>
      </c>
      <c r="AT26" s="23">
        <v>0.61522282981742604</v>
      </c>
      <c r="AU26" s="26">
        <v>0.71253968253968247</v>
      </c>
      <c r="AV26" s="23">
        <v>0.7167281924424781</v>
      </c>
      <c r="AW26" s="23">
        <v>0.71253968253968247</v>
      </c>
      <c r="AX26" s="23">
        <v>0.70842598097699749</v>
      </c>
      <c r="AY26" s="23">
        <v>0.93847080590360432</v>
      </c>
      <c r="AZ26" s="26">
        <v>0.735079365079365</v>
      </c>
      <c r="BA26" s="23">
        <v>0.74641338819910241</v>
      </c>
      <c r="BB26" s="23">
        <v>0.735079365079365</v>
      </c>
      <c r="BC26" s="23">
        <v>0.73523036252769747</v>
      </c>
      <c r="BD26" s="23">
        <v>0.92942624973617105</v>
      </c>
      <c r="BE26" s="6"/>
      <c r="BF26" s="22" t="s">
        <v>22</v>
      </c>
      <c r="BG26" s="23">
        <f>CORREL($M$3:$M$130,AN3:AN130)</f>
        <v>-0.88963515117917447</v>
      </c>
      <c r="BH26" s="23">
        <f>CORREL($N$3:$N$130,AN3:AN130)</f>
        <v>0.77598801728191091</v>
      </c>
      <c r="BI26" s="23">
        <f>CORREL($O$3:$O$130,AN3:AN130)</f>
        <v>0.89560741787575104</v>
      </c>
      <c r="BJ26" s="23">
        <f>CORREL($P$3:$P$130,AN3:AN130)</f>
        <v>0.76786067173952621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93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0.51340764649823145</v>
      </c>
      <c r="N27" s="9">
        <v>0.92170132048741205</v>
      </c>
      <c r="O27" s="9">
        <v>0.49997620127777659</v>
      </c>
      <c r="P27" s="9">
        <v>25.80763697364754</v>
      </c>
      <c r="Q27" s="26">
        <v>0.61031746031746037</v>
      </c>
      <c r="R27" s="6">
        <v>0.61016651249984588</v>
      </c>
      <c r="S27" s="6">
        <v>0.61031746031746037</v>
      </c>
      <c r="T27" s="6">
        <v>0.6011308280317198</v>
      </c>
      <c r="U27" s="6">
        <v>0.82239712184184377</v>
      </c>
      <c r="V27" s="26">
        <v>0.593015873015873</v>
      </c>
      <c r="W27" s="6">
        <v>0.5991950228420817</v>
      </c>
      <c r="X27" s="6">
        <v>0.593015873015873</v>
      </c>
      <c r="Y27" s="6">
        <v>0.58906119231226373</v>
      </c>
      <c r="Z27" s="6">
        <v>0.81391921537529177</v>
      </c>
      <c r="AA27" s="26">
        <v>0.63253968253968262</v>
      </c>
      <c r="AB27" s="6">
        <v>0.65180576900125764</v>
      </c>
      <c r="AC27" s="6">
        <v>0.63253968253968262</v>
      </c>
      <c r="AD27" s="6">
        <v>0.61507401258773731</v>
      </c>
      <c r="AE27" s="6">
        <v>3.4012686305874622</v>
      </c>
      <c r="AF27" s="26">
        <v>0.67793650793650795</v>
      </c>
      <c r="AG27" s="6">
        <v>0.68805913663056528</v>
      </c>
      <c r="AH27" s="6">
        <v>0.67793650793650795</v>
      </c>
      <c r="AI27" s="6">
        <v>0.67462078362209088</v>
      </c>
      <c r="AJ27" s="6">
        <v>0.72013498543367949</v>
      </c>
      <c r="AK27" s="26">
        <v>0.61079365079365078</v>
      </c>
      <c r="AL27" s="6">
        <v>0.62818059217307332</v>
      </c>
      <c r="AM27" s="6">
        <v>0.61079365079365078</v>
      </c>
      <c r="AN27" s="6">
        <v>0.61017978078269697</v>
      </c>
      <c r="AO27" s="6">
        <v>14.028418747637341</v>
      </c>
      <c r="AP27" s="26">
        <v>0.65015873015873016</v>
      </c>
      <c r="AQ27" s="6">
        <v>0.66242817499960371</v>
      </c>
      <c r="AR27" s="6">
        <v>0.65015873015873016</v>
      </c>
      <c r="AS27" s="6">
        <v>0.64666969660313955</v>
      </c>
      <c r="AT27" s="6">
        <v>0.73169252059828982</v>
      </c>
      <c r="AU27" s="26">
        <v>0.63857142857142857</v>
      </c>
      <c r="AV27" s="6">
        <v>0.65162862446195779</v>
      </c>
      <c r="AW27" s="6">
        <v>0.63857142857142857</v>
      </c>
      <c r="AX27" s="6">
        <v>0.63237917016912693</v>
      </c>
      <c r="AY27" s="6">
        <v>0.93938187813778706</v>
      </c>
      <c r="AZ27" s="26">
        <v>0.65031746031746029</v>
      </c>
      <c r="BA27" s="6">
        <v>0.66787562683302037</v>
      </c>
      <c r="BB27" s="6">
        <v>0.65031746031746029</v>
      </c>
      <c r="BC27" s="6">
        <v>0.64884519201040392</v>
      </c>
      <c r="BD27" s="6">
        <v>1.1696751258628579</v>
      </c>
      <c r="BE27" s="6"/>
      <c r="BF27" s="3" t="s">
        <v>53</v>
      </c>
      <c r="BG27" s="5">
        <f>CORREL($M$3:$M$130,AO3:AO130)</f>
        <v>0.89029954152201907</v>
      </c>
      <c r="BH27" s="5">
        <f>CORREL($N$3:$N$130,AO3:AO130)</f>
        <v>-0.77765773235897107</v>
      </c>
      <c r="BI27" s="5">
        <f>CORREL($O$3:$O$130,AO3:AO130)</f>
        <v>-0.89681183258540176</v>
      </c>
      <c r="BJ27" s="5">
        <f>CORREL($P$3:$P$130,AO3:AO130)</f>
        <v>-0.7674091438853331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0.26855495461465928</v>
      </c>
      <c r="N28" s="9">
        <v>2.5599052980261279</v>
      </c>
      <c r="O28" s="9">
        <v>0.77541483964144431</v>
      </c>
      <c r="P28" s="9">
        <v>53.11803493404215</v>
      </c>
      <c r="Q28" s="26">
        <v>0.64428571428571435</v>
      </c>
      <c r="R28" s="6">
        <v>0.64153054645159913</v>
      </c>
      <c r="S28" s="6">
        <v>0.64428571428571435</v>
      </c>
      <c r="T28" s="6">
        <v>0.63819802637494571</v>
      </c>
      <c r="U28" s="6">
        <v>0.64902519904501621</v>
      </c>
      <c r="V28" s="26">
        <v>0.6441269841269841</v>
      </c>
      <c r="W28" s="6">
        <v>0.64492934951758474</v>
      </c>
      <c r="X28" s="6">
        <v>0.6441269841269841</v>
      </c>
      <c r="Y28" s="6">
        <v>0.6428590603826414</v>
      </c>
      <c r="Z28" s="6">
        <v>0.6316786801251324</v>
      </c>
      <c r="AA28" s="26">
        <v>0.71793650793650809</v>
      </c>
      <c r="AB28" s="6">
        <v>0.74909803921568641</v>
      </c>
      <c r="AC28" s="6">
        <v>0.71793650793650809</v>
      </c>
      <c r="AD28" s="6">
        <v>0.71191538147036915</v>
      </c>
      <c r="AE28" s="6">
        <v>0.90770136139952906</v>
      </c>
      <c r="AF28" s="26">
        <v>0.75142857142857145</v>
      </c>
      <c r="AG28" s="6">
        <v>0.75674699462794703</v>
      </c>
      <c r="AH28" s="6">
        <v>0.75142857142857145</v>
      </c>
      <c r="AI28" s="6">
        <v>0.74941903611568816</v>
      </c>
      <c r="AJ28" s="6">
        <v>0.51472452694995152</v>
      </c>
      <c r="AK28" s="26">
        <v>0.59920634920634919</v>
      </c>
      <c r="AL28" s="6">
        <v>0.60779062332003508</v>
      </c>
      <c r="AM28" s="6">
        <v>0.59920634920634919</v>
      </c>
      <c r="AN28" s="6">
        <v>0.59335706995562076</v>
      </c>
      <c r="AO28" s="6">
        <v>14.446067429765209</v>
      </c>
      <c r="AP28" s="26">
        <v>0.68412698412698414</v>
      </c>
      <c r="AQ28" s="6">
        <v>0.68846882658787412</v>
      </c>
      <c r="AR28" s="6">
        <v>0.68412698412698414</v>
      </c>
      <c r="AS28" s="6">
        <v>0.67872344012650532</v>
      </c>
      <c r="AT28" s="6">
        <v>0.62160087105888162</v>
      </c>
      <c r="AU28" s="26">
        <v>0.65603174603174597</v>
      </c>
      <c r="AV28" s="6">
        <v>0.66567999919879617</v>
      </c>
      <c r="AW28" s="6">
        <v>0.65603174603174597</v>
      </c>
      <c r="AX28" s="6">
        <v>0.65536853833455955</v>
      </c>
      <c r="AY28" s="6">
        <v>0.8358562922522339</v>
      </c>
      <c r="AZ28" s="26">
        <v>0.6947619047619048</v>
      </c>
      <c r="BA28" s="6">
        <v>0.70343902992023299</v>
      </c>
      <c r="BB28" s="6">
        <v>0.6947619047619048</v>
      </c>
      <c r="BC28" s="6">
        <v>0.69072210327344308</v>
      </c>
      <c r="BD28" s="6">
        <v>0.89643145941192581</v>
      </c>
      <c r="BE28" s="6"/>
      <c r="BF28" s="1" t="s">
        <v>3</v>
      </c>
      <c r="BG28" s="4">
        <f>CORREL($M$3:$M$130,AP3:AP130)</f>
        <v>-0.92902512282584526</v>
      </c>
      <c r="BH28" s="4">
        <f>CORREL($N$3:$N$130,AP3:AP130)</f>
        <v>0.78900547224814466</v>
      </c>
      <c r="BI28" s="4">
        <f>CORREL($O$3:$O$130,AP3:AP130)</f>
        <v>0.92868882322250124</v>
      </c>
      <c r="BJ28" s="4">
        <f>CORREL($P$3:$P$130,AP3:AP130)</f>
        <v>0.73313362163203855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52</v>
      </c>
      <c r="BQ28" s="22"/>
      <c r="BR28" s="1" t="s">
        <v>3</v>
      </c>
      <c r="BS28" s="12">
        <f>COUNTIFS(AP2:AP129,"&gt;0,9",AP3:AP130,"&lt;1")</f>
        <v>7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0.1022441540560763</v>
      </c>
      <c r="N29" s="9">
        <v>5.9991437449469984</v>
      </c>
      <c r="O29" s="9">
        <v>1.1821343146249399</v>
      </c>
      <c r="P29" s="9">
        <v>68.561642799394249</v>
      </c>
      <c r="Q29" s="26">
        <v>0.85904761904761906</v>
      </c>
      <c r="R29" s="6">
        <v>0.86118695061552208</v>
      </c>
      <c r="S29" s="6">
        <v>0.85904761904761906</v>
      </c>
      <c r="T29" s="6">
        <v>0.85709164667422377</v>
      </c>
      <c r="U29" s="6">
        <v>0.42429081510624139</v>
      </c>
      <c r="V29" s="26">
        <v>0.86444444444444457</v>
      </c>
      <c r="W29" s="6">
        <v>0.87022439548755348</v>
      </c>
      <c r="X29" s="6">
        <v>0.86444444444444457</v>
      </c>
      <c r="Y29" s="6">
        <v>0.86371094151174077</v>
      </c>
      <c r="Z29" s="6">
        <v>0.31843867486817928</v>
      </c>
      <c r="AA29" s="26">
        <v>0.86365079365079378</v>
      </c>
      <c r="AB29" s="6">
        <v>0.88827936831298171</v>
      </c>
      <c r="AC29" s="6">
        <v>0.86365079365079378</v>
      </c>
      <c r="AD29" s="6">
        <v>0.85972878478933423</v>
      </c>
      <c r="AE29" s="6">
        <v>0.91645278244009565</v>
      </c>
      <c r="AF29" s="26">
        <v>0.90920634920634913</v>
      </c>
      <c r="AG29" s="6">
        <v>0.92023620823620822</v>
      </c>
      <c r="AH29" s="6">
        <v>0.90920634920634913</v>
      </c>
      <c r="AI29" s="6">
        <v>0.90780842582647092</v>
      </c>
      <c r="AJ29" s="6">
        <v>0.2483217232870486</v>
      </c>
      <c r="AK29" s="26">
        <v>0.78476190476190477</v>
      </c>
      <c r="AL29" s="6">
        <v>0.78999368574158491</v>
      </c>
      <c r="AM29" s="6">
        <v>0.78476190476190477</v>
      </c>
      <c r="AN29" s="6">
        <v>0.78266771417882519</v>
      </c>
      <c r="AO29" s="6">
        <v>7.7579673008956931</v>
      </c>
      <c r="AP29" s="26">
        <v>0.88079365079365068</v>
      </c>
      <c r="AQ29" s="6">
        <v>0.89990249433106562</v>
      </c>
      <c r="AR29" s="6">
        <v>0.88079365079365068</v>
      </c>
      <c r="AS29" s="6">
        <v>0.87967572658667004</v>
      </c>
      <c r="AT29" s="6">
        <v>0.44021806304966687</v>
      </c>
      <c r="AU29" s="26">
        <v>0.85238095238095235</v>
      </c>
      <c r="AV29" s="6">
        <v>0.86757050826710258</v>
      </c>
      <c r="AW29" s="6">
        <v>0.85238095238095235</v>
      </c>
      <c r="AX29" s="6">
        <v>0.85149838065912886</v>
      </c>
      <c r="AY29" s="6">
        <v>0.47491773491822942</v>
      </c>
      <c r="AZ29" s="26">
        <v>0.86968253968253961</v>
      </c>
      <c r="BA29" s="6">
        <v>0.8808599617002979</v>
      </c>
      <c r="BB29" s="6">
        <v>0.86968253968253961</v>
      </c>
      <c r="BC29" s="6">
        <v>0.86786598804139103</v>
      </c>
      <c r="BD29" s="6">
        <v>0.41713089915243451</v>
      </c>
      <c r="BE29" s="6"/>
      <c r="BF29" s="22" t="s">
        <v>9</v>
      </c>
      <c r="BG29" s="23">
        <f>CORREL($M$3:$M$130,AQ3:AQ130)</f>
        <v>-0.92287322391290894</v>
      </c>
      <c r="BH29" s="23">
        <f>CORREL($N$3:$N$130,AQ3:AQ130)</f>
        <v>0.78277477682372221</v>
      </c>
      <c r="BI29" s="23">
        <f>CORREL($O$3:$O$130,AQ3:AQ130)</f>
        <v>0.92372645975385526</v>
      </c>
      <c r="BJ29" s="23">
        <f>CORREL($P$3:$P$130,AQ3:AQ130)</f>
        <v>0.72472973965104737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50</v>
      </c>
      <c r="BQ29" s="22"/>
      <c r="BR29" s="22" t="s">
        <v>9</v>
      </c>
      <c r="BS29" s="24">
        <f>COUNTIFS(AQ2:AQ129,"&gt;0,9",AQ3:AQ130,"&lt;1")</f>
        <v>13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7.919367679917709E-2</v>
      </c>
      <c r="N30" s="9">
        <v>5.9377819388225506</v>
      </c>
      <c r="O30" s="9">
        <v>1.371377862634547</v>
      </c>
      <c r="P30" s="9">
        <v>58.635596645872702</v>
      </c>
      <c r="Q30" s="26">
        <v>0.89253968253968252</v>
      </c>
      <c r="R30" s="6">
        <v>0.89839594532451683</v>
      </c>
      <c r="S30" s="6">
        <v>0.89253968253968252</v>
      </c>
      <c r="T30" s="6">
        <v>0.89140556391917547</v>
      </c>
      <c r="U30" s="6">
        <v>0.31776803210697668</v>
      </c>
      <c r="V30" s="26">
        <v>0.89793650793650792</v>
      </c>
      <c r="W30" s="6">
        <v>0.90695256991685569</v>
      </c>
      <c r="X30" s="6">
        <v>0.89793650793650792</v>
      </c>
      <c r="Y30" s="6">
        <v>0.89702582873404313</v>
      </c>
      <c r="Z30" s="6">
        <v>0.25400844062005301</v>
      </c>
      <c r="AA30" s="26">
        <v>0.88063492063492066</v>
      </c>
      <c r="AB30" s="6">
        <v>0.91116974253816352</v>
      </c>
      <c r="AC30" s="6">
        <v>0.88063492063492066</v>
      </c>
      <c r="AD30" s="6">
        <v>0.88060435815426419</v>
      </c>
      <c r="AE30" s="6">
        <v>0.88185424630188081</v>
      </c>
      <c r="AF30" s="26">
        <v>0.93793650793650796</v>
      </c>
      <c r="AG30" s="6">
        <v>0.9414768379768379</v>
      </c>
      <c r="AH30" s="6">
        <v>0.93793650793650796</v>
      </c>
      <c r="AI30" s="6">
        <v>0.93748397604949329</v>
      </c>
      <c r="AJ30" s="6">
        <v>0.21543795398222129</v>
      </c>
      <c r="AK30" s="26">
        <v>0.7520634920634921</v>
      </c>
      <c r="AL30" s="6">
        <v>0.76093545960212639</v>
      </c>
      <c r="AM30" s="6">
        <v>0.7520634920634921</v>
      </c>
      <c r="AN30" s="6">
        <v>0.75003690229702025</v>
      </c>
      <c r="AO30" s="6">
        <v>8.9365375545715846</v>
      </c>
      <c r="AP30" s="26">
        <v>0.8982539682539683</v>
      </c>
      <c r="AQ30" s="6">
        <v>0.90676169465455181</v>
      </c>
      <c r="AR30" s="6">
        <v>0.8982539682539683</v>
      </c>
      <c r="AS30" s="6">
        <v>0.89820579764753961</v>
      </c>
      <c r="AT30" s="6">
        <v>0.38455922600298531</v>
      </c>
      <c r="AU30" s="26">
        <v>0.88142857142857134</v>
      </c>
      <c r="AV30" s="6">
        <v>0.88935573421287706</v>
      </c>
      <c r="AW30" s="6">
        <v>0.88142857142857134</v>
      </c>
      <c r="AX30" s="6">
        <v>0.88096626055812755</v>
      </c>
      <c r="AY30" s="6">
        <v>0.37595679749444377</v>
      </c>
      <c r="AZ30" s="26">
        <v>0.87031746031746027</v>
      </c>
      <c r="BA30" s="6">
        <v>0.88084267972923436</v>
      </c>
      <c r="BB30" s="6">
        <v>0.87031746031746027</v>
      </c>
      <c r="BC30" s="6">
        <v>0.87053510583825067</v>
      </c>
      <c r="BD30" s="6">
        <v>0.40352746694987218</v>
      </c>
      <c r="BE30" s="6"/>
      <c r="BF30" s="22" t="s">
        <v>15</v>
      </c>
      <c r="BG30" s="23">
        <f>CORREL($M$3:$M$130,AR3:AR130)</f>
        <v>-0.92902512282584526</v>
      </c>
      <c r="BH30" s="23">
        <f>CORREL($N$3:$N$130,AR3:AR130)</f>
        <v>0.78900547224814466</v>
      </c>
      <c r="BI30" s="23">
        <f>CORREL($O$3:$O$130,AR3:AR130)</f>
        <v>0.92868882322250124</v>
      </c>
      <c r="BJ30" s="23">
        <f>CORREL($P$3:$P$130,AR3:AR130)</f>
        <v>0.73313362163203855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52</v>
      </c>
      <c r="BQ30" s="22"/>
      <c r="BR30" s="22" t="s">
        <v>15</v>
      </c>
      <c r="BS30" s="24">
        <f>COUNTIFS(AR2:AR129,"&gt;0,9",AR3:AR130,"&lt;1")</f>
        <v>7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0.19740572043522861</v>
      </c>
      <c r="N31" s="30">
        <v>3.2363532836980089</v>
      </c>
      <c r="O31" s="30">
        <v>0.96631390757821212</v>
      </c>
      <c r="P31" s="30">
        <v>43.690769329923121</v>
      </c>
      <c r="Q31" s="26">
        <v>0.84222222222222221</v>
      </c>
      <c r="R31" s="23">
        <v>0.84760404674690393</v>
      </c>
      <c r="S31" s="23">
        <v>0.84222222222222221</v>
      </c>
      <c r="T31" s="23">
        <v>0.83337991421858537</v>
      </c>
      <c r="U31" s="23">
        <v>0.46711869515018911</v>
      </c>
      <c r="V31" s="26">
        <v>0.85873015873015868</v>
      </c>
      <c r="W31" s="23">
        <v>0.87493300350443204</v>
      </c>
      <c r="X31" s="23">
        <v>0.85873015873015868</v>
      </c>
      <c r="Y31" s="23">
        <v>0.85852566209061032</v>
      </c>
      <c r="Z31" s="23">
        <v>0.36445591633974311</v>
      </c>
      <c r="AA31" s="26">
        <v>0.81492063492063482</v>
      </c>
      <c r="AB31" s="23">
        <v>0.843037962037962</v>
      </c>
      <c r="AC31" s="23">
        <v>0.81492063492063482</v>
      </c>
      <c r="AD31" s="23">
        <v>0.82132756796062112</v>
      </c>
      <c r="AE31" s="23">
        <v>0.97880832095462778</v>
      </c>
      <c r="AF31" s="26">
        <v>0.88206349206349199</v>
      </c>
      <c r="AG31" s="23">
        <v>0.88590454291014509</v>
      </c>
      <c r="AH31" s="23">
        <v>0.88206349206349199</v>
      </c>
      <c r="AI31" s="23">
        <v>0.87958280963447799</v>
      </c>
      <c r="AJ31" s="23">
        <v>0.33592255925691322</v>
      </c>
      <c r="AK31" s="26">
        <v>0.71158730158730166</v>
      </c>
      <c r="AL31" s="23">
        <v>0.72261048122952887</v>
      </c>
      <c r="AM31" s="23">
        <v>0.71158730158730166</v>
      </c>
      <c r="AN31" s="23">
        <v>0.71079698602087904</v>
      </c>
      <c r="AO31" s="23">
        <v>10.39544733460728</v>
      </c>
      <c r="AP31" s="26">
        <v>0.81936507936507952</v>
      </c>
      <c r="AQ31" s="23">
        <v>0.83175510204081626</v>
      </c>
      <c r="AR31" s="23">
        <v>0.81936507936507952</v>
      </c>
      <c r="AS31" s="23">
        <v>0.81695354776298523</v>
      </c>
      <c r="AT31" s="23">
        <v>0.51888076500571823</v>
      </c>
      <c r="AU31" s="26">
        <v>0.80777777777777771</v>
      </c>
      <c r="AV31" s="23">
        <v>0.81371271585557303</v>
      </c>
      <c r="AW31" s="23">
        <v>0.80777777777777771</v>
      </c>
      <c r="AX31" s="23">
        <v>0.80681899745299612</v>
      </c>
      <c r="AY31" s="23">
        <v>0.53141469785695394</v>
      </c>
      <c r="AZ31" s="26">
        <v>0.8134920634920636</v>
      </c>
      <c r="BA31" s="23">
        <v>0.81283385397671126</v>
      </c>
      <c r="BB31" s="23">
        <v>0.8134920634920636</v>
      </c>
      <c r="BC31" s="23">
        <v>0.80836164258414978</v>
      </c>
      <c r="BD31" s="23">
        <v>0.51391884046911573</v>
      </c>
      <c r="BE31" s="6"/>
      <c r="BF31" s="22" t="s">
        <v>21</v>
      </c>
      <c r="BG31" s="23">
        <f>CORREL($M$3:$M$130,AS3:AS130)</f>
        <v>-0.9286351619949279</v>
      </c>
      <c r="BH31" s="23">
        <f>CORREL($N$3:$N$130,AS3:AS130)</f>
        <v>0.79056790811245814</v>
      </c>
      <c r="BI31" s="23">
        <f>CORREL($O$3:$O$130,AS3:AS130)</f>
        <v>0.92929190511721038</v>
      </c>
      <c r="BJ31" s="23">
        <f>CORREL($P$3:$P$130,AS3:AS130)</f>
        <v>0.73463307765247721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56</v>
      </c>
      <c r="BQ31" s="22"/>
      <c r="BR31" s="3" t="s">
        <v>21</v>
      </c>
      <c r="BS31" s="18">
        <f>COUNTIFS(AS2:AS129,"&gt;0,9",AS3:AS130,"&lt;1")</f>
        <v>7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5.2829399347039667E-2</v>
      </c>
      <c r="N32" s="9">
        <v>7.0748446213341021</v>
      </c>
      <c r="O32" s="9">
        <v>1.5205814094872061</v>
      </c>
      <c r="P32" s="9">
        <v>80.855367100961161</v>
      </c>
      <c r="Q32" s="26">
        <v>0.92666666666666653</v>
      </c>
      <c r="R32" s="6">
        <v>0.93564794464794476</v>
      </c>
      <c r="S32" s="6">
        <v>0.92666666666666653</v>
      </c>
      <c r="T32" s="6">
        <v>0.92674485877467982</v>
      </c>
      <c r="U32" s="6">
        <v>0.22501009493579049</v>
      </c>
      <c r="V32" s="26">
        <v>0.93793650793650796</v>
      </c>
      <c r="W32" s="6">
        <v>0.9434379324379325</v>
      </c>
      <c r="X32" s="6">
        <v>0.93793650793650796</v>
      </c>
      <c r="Y32" s="6">
        <v>0.93802986089777707</v>
      </c>
      <c r="Z32" s="6">
        <v>0.18082552997238441</v>
      </c>
      <c r="AA32" s="26">
        <v>0.93190476190476201</v>
      </c>
      <c r="AB32" s="6">
        <v>0.94234595034595048</v>
      </c>
      <c r="AC32" s="6">
        <v>0.93190476190476201</v>
      </c>
      <c r="AD32" s="6">
        <v>0.93191019940623843</v>
      </c>
      <c r="AE32" s="6">
        <v>0.16064020344707519</v>
      </c>
      <c r="AF32" s="26">
        <v>0.93777777777777782</v>
      </c>
      <c r="AG32" s="6">
        <v>0.95218820861678</v>
      </c>
      <c r="AH32" s="6">
        <v>0.93777777777777782</v>
      </c>
      <c r="AI32" s="6">
        <v>0.93695061728395057</v>
      </c>
      <c r="AJ32" s="6">
        <v>0.13502887167752031</v>
      </c>
      <c r="AK32" s="26">
        <v>0.79095238095238096</v>
      </c>
      <c r="AL32" s="6">
        <v>0.8040167433976958</v>
      </c>
      <c r="AM32" s="6">
        <v>0.79095238095238096</v>
      </c>
      <c r="AN32" s="6">
        <v>0.78749239070700228</v>
      </c>
      <c r="AO32" s="6">
        <v>7.5348399227725862</v>
      </c>
      <c r="AP32" s="26">
        <v>0.89857142857142858</v>
      </c>
      <c r="AQ32" s="6">
        <v>0.91200491307634157</v>
      </c>
      <c r="AR32" s="6">
        <v>0.89857142857142858</v>
      </c>
      <c r="AS32" s="6">
        <v>0.89657590079778748</v>
      </c>
      <c r="AT32" s="6">
        <v>0.35518650197048529</v>
      </c>
      <c r="AU32" s="26">
        <v>0.89857142857142858</v>
      </c>
      <c r="AV32" s="6">
        <v>0.91116515837104084</v>
      </c>
      <c r="AW32" s="6">
        <v>0.89857142857142858</v>
      </c>
      <c r="AX32" s="6">
        <v>0.89753324127407819</v>
      </c>
      <c r="AY32" s="6">
        <v>0.32079487335262019</v>
      </c>
      <c r="AZ32" s="26">
        <v>0.89841269841269844</v>
      </c>
      <c r="BA32" s="6">
        <v>0.91216688726772754</v>
      </c>
      <c r="BB32" s="6">
        <v>0.89841269841269844</v>
      </c>
      <c r="BC32" s="6">
        <v>0.89670506621000323</v>
      </c>
      <c r="BD32" s="6">
        <v>0.2821673398238177</v>
      </c>
      <c r="BE32" s="6"/>
      <c r="BF32" s="3" t="s">
        <v>54</v>
      </c>
      <c r="BG32" s="5">
        <f>CORREL($M$3:$M$130,AT3:AT130)</f>
        <v>0.65647850658614304</v>
      </c>
      <c r="BH32" s="5">
        <f>CORREL($N$3:$N$130,AT3:AT130)</f>
        <v>-0.44836393007079689</v>
      </c>
      <c r="BI32" s="5">
        <f>CORREL($O$3:$O$130,AT3:AT130)</f>
        <v>-0.59565570658979505</v>
      </c>
      <c r="BJ32" s="5">
        <f>CORREL($P$3:$P$130,AT3:AT130)</f>
        <v>-0.44882967476140867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0.13643459706700869</v>
      </c>
      <c r="N33" s="9">
        <v>3.6113265139480331</v>
      </c>
      <c r="O33" s="9">
        <v>1.234420928058076</v>
      </c>
      <c r="P33" s="9">
        <v>59.225754828747739</v>
      </c>
      <c r="Q33" s="26">
        <v>0.8815873015873017</v>
      </c>
      <c r="R33" s="6">
        <v>0.88359545613117041</v>
      </c>
      <c r="S33" s="6">
        <v>0.8815873015873017</v>
      </c>
      <c r="T33" s="6">
        <v>0.88081277010439885</v>
      </c>
      <c r="U33" s="6">
        <v>0.36097864514784989</v>
      </c>
      <c r="V33" s="26">
        <v>0.87571428571428578</v>
      </c>
      <c r="W33" s="6">
        <v>0.88046562300133713</v>
      </c>
      <c r="X33" s="6">
        <v>0.87571428571428578</v>
      </c>
      <c r="Y33" s="6">
        <v>0.87531480229384218</v>
      </c>
      <c r="Z33" s="6">
        <v>0.33292855767298279</v>
      </c>
      <c r="AA33" s="26">
        <v>0.87015873015873024</v>
      </c>
      <c r="AB33" s="6">
        <v>0.87885913249008474</v>
      </c>
      <c r="AC33" s="6">
        <v>0.87015873015873024</v>
      </c>
      <c r="AD33" s="6">
        <v>0.87015400395391418</v>
      </c>
      <c r="AE33" s="6">
        <v>0.48329653306087189</v>
      </c>
      <c r="AF33" s="26">
        <v>0.88698412698412699</v>
      </c>
      <c r="AG33" s="6">
        <v>0.89087526230383374</v>
      </c>
      <c r="AH33" s="6">
        <v>0.88698412698412699</v>
      </c>
      <c r="AI33" s="6">
        <v>0.88713479239216375</v>
      </c>
      <c r="AJ33" s="6">
        <v>0.30037921873948442</v>
      </c>
      <c r="AK33" s="26">
        <v>0.77428571428571424</v>
      </c>
      <c r="AL33" s="6">
        <v>0.78390944894704295</v>
      </c>
      <c r="AM33" s="6">
        <v>0.77428571428571424</v>
      </c>
      <c r="AN33" s="6">
        <v>0.77303800348557383</v>
      </c>
      <c r="AO33" s="6">
        <v>8.1355674792578707</v>
      </c>
      <c r="AP33" s="26">
        <v>0.85857142857142854</v>
      </c>
      <c r="AQ33" s="6">
        <v>0.86511706106944197</v>
      </c>
      <c r="AR33" s="6">
        <v>0.85857142857142854</v>
      </c>
      <c r="AS33" s="6">
        <v>0.85790991217754209</v>
      </c>
      <c r="AT33" s="6">
        <v>0.40406633743912418</v>
      </c>
      <c r="AU33" s="26">
        <v>0.80222222222222239</v>
      </c>
      <c r="AV33" s="6">
        <v>0.80403665335598118</v>
      </c>
      <c r="AW33" s="6">
        <v>0.80222222222222239</v>
      </c>
      <c r="AX33" s="6">
        <v>0.79986638085826722</v>
      </c>
      <c r="AY33" s="6">
        <v>0.56608082957814732</v>
      </c>
      <c r="AZ33" s="26">
        <v>0.80777777777777793</v>
      </c>
      <c r="BA33" s="6">
        <v>0.81487500154166814</v>
      </c>
      <c r="BB33" s="6">
        <v>0.80777777777777793</v>
      </c>
      <c r="BC33" s="6">
        <v>0.80668611820769942</v>
      </c>
      <c r="BD33" s="6">
        <v>0.52995051551802153</v>
      </c>
      <c r="BE33" s="6"/>
      <c r="BF33" s="1" t="s">
        <v>7</v>
      </c>
      <c r="BG33" s="4">
        <f>CORREL($M$3:$M$130,AU3:AU130)</f>
        <v>-0.93697937414447285</v>
      </c>
      <c r="BH33" s="4">
        <f>CORREL($N$3:$N$130,AU3:AU130)</f>
        <v>0.80184137973084813</v>
      </c>
      <c r="BI33" s="4">
        <f>CORREL($O$3:$O$130,AU3:AU130)</f>
        <v>0.94025261569735652</v>
      </c>
      <c r="BJ33" s="4">
        <f>CORREL($P$3:$P$130,AU3:AU130)</f>
        <v>0.74778529685821593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59</v>
      </c>
      <c r="BQ33" s="22"/>
      <c r="BR33" s="1" t="s">
        <v>7</v>
      </c>
      <c r="BS33" s="12">
        <f>COUNTIFS(AU2:AU129,"&gt;0,9",AU3:AU130,"&lt;1")</f>
        <v>3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0.19548913077619889</v>
      </c>
      <c r="N34" s="10">
        <v>3.059770790141541</v>
      </c>
      <c r="O34" s="10">
        <v>1.0108698063084229</v>
      </c>
      <c r="P34" s="10">
        <v>41.306905666910787</v>
      </c>
      <c r="Q34" s="27">
        <v>0.81888888888888878</v>
      </c>
      <c r="R34" s="5">
        <v>0.81769691507786746</v>
      </c>
      <c r="S34" s="5">
        <v>0.81888888888888878</v>
      </c>
      <c r="T34" s="5">
        <v>0.81259143578847348</v>
      </c>
      <c r="U34" s="5">
        <v>0.471999647996732</v>
      </c>
      <c r="V34" s="27">
        <v>0.85873015873015868</v>
      </c>
      <c r="W34" s="5">
        <v>0.86275668775668779</v>
      </c>
      <c r="X34" s="5">
        <v>0.85873015873015868</v>
      </c>
      <c r="Y34" s="5">
        <v>0.85890757070924262</v>
      </c>
      <c r="Z34" s="5">
        <v>0.3886904843111747</v>
      </c>
      <c r="AA34" s="27">
        <v>0.85285714285714287</v>
      </c>
      <c r="AB34" s="5">
        <v>0.86024007209721487</v>
      </c>
      <c r="AC34" s="5">
        <v>0.85285714285714287</v>
      </c>
      <c r="AD34" s="5">
        <v>0.851007491904058</v>
      </c>
      <c r="AE34" s="5">
        <v>0.93297047839438574</v>
      </c>
      <c r="AF34" s="27">
        <v>0.88730158730158737</v>
      </c>
      <c r="AG34" s="5">
        <v>0.89226281566757759</v>
      </c>
      <c r="AH34" s="5">
        <v>0.88730158730158737</v>
      </c>
      <c r="AI34" s="5">
        <v>0.88511273805544488</v>
      </c>
      <c r="AJ34" s="5">
        <v>0.29261275428869249</v>
      </c>
      <c r="AK34" s="27">
        <v>0.66063492063492057</v>
      </c>
      <c r="AL34" s="5">
        <v>0.68570192714553613</v>
      </c>
      <c r="AM34" s="5">
        <v>0.66063492063492057</v>
      </c>
      <c r="AN34" s="5">
        <v>0.65751670495225034</v>
      </c>
      <c r="AO34" s="5">
        <v>12.23195729300515</v>
      </c>
      <c r="AP34" s="27">
        <v>0.80206349206349203</v>
      </c>
      <c r="AQ34" s="5">
        <v>0.8092870717310493</v>
      </c>
      <c r="AR34" s="5">
        <v>0.80206349206349203</v>
      </c>
      <c r="AS34" s="5">
        <v>0.79888295454960201</v>
      </c>
      <c r="AT34" s="5">
        <v>0.50430959371485462</v>
      </c>
      <c r="AU34" s="27">
        <v>0.818888888888889</v>
      </c>
      <c r="AV34" s="5">
        <v>0.81507229102467205</v>
      </c>
      <c r="AW34" s="5">
        <v>0.818888888888889</v>
      </c>
      <c r="AX34" s="5">
        <v>0.81346586360155526</v>
      </c>
      <c r="AY34" s="5">
        <v>0.52940431604212501</v>
      </c>
      <c r="AZ34" s="27">
        <v>0.84158730158730166</v>
      </c>
      <c r="BA34" s="5">
        <v>0.84521785621785617</v>
      </c>
      <c r="BB34" s="5">
        <v>0.84158730158730166</v>
      </c>
      <c r="BC34" s="5">
        <v>0.84098897698808595</v>
      </c>
      <c r="BD34" s="5">
        <v>0.46180772715791119</v>
      </c>
      <c r="BE34" s="23"/>
      <c r="BF34" s="22" t="s">
        <v>13</v>
      </c>
      <c r="BG34" s="23">
        <f>CORREL($M$3:$M$130,AV3:AV130)</f>
        <v>-0.93327624413659682</v>
      </c>
      <c r="BH34" s="23">
        <f>CORREL($N$3:$N$130,AV3:AV130)</f>
        <v>0.79763020686007191</v>
      </c>
      <c r="BI34" s="23">
        <f>CORREL($O$3:$O$130,AV3:AV130)</f>
        <v>0.93632710081131887</v>
      </c>
      <c r="BJ34" s="23">
        <f>CORREL($P$3:$P$130,AV3:AV130)</f>
        <v>0.73949177690543411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57</v>
      </c>
      <c r="BQ34" s="22"/>
      <c r="BR34" s="22" t="s">
        <v>13</v>
      </c>
      <c r="BS34" s="24">
        <f>COUNTIFS(AV2:AV129,"&gt;0,9",AV3:AV130,"&lt;1")</f>
        <v>6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0.37934080147358218</v>
      </c>
      <c r="N35" s="8">
        <v>1.3636217344830741</v>
      </c>
      <c r="O35" s="8">
        <v>0.72404103538722142</v>
      </c>
      <c r="P35" s="8">
        <v>22.363396445522419</v>
      </c>
      <c r="Q35" s="25">
        <v>0.70714285714285707</v>
      </c>
      <c r="R35" s="4">
        <v>0.7053004147527957</v>
      </c>
      <c r="S35" s="4">
        <v>0.70714285714285707</v>
      </c>
      <c r="T35" s="4">
        <v>0.69661302565876837</v>
      </c>
      <c r="U35" s="4">
        <v>0.66856623840587637</v>
      </c>
      <c r="V35" s="25">
        <v>0.71301587301587299</v>
      </c>
      <c r="W35" s="4">
        <v>0.71782431076548714</v>
      </c>
      <c r="X35" s="4">
        <v>0.71301587301587299</v>
      </c>
      <c r="Y35" s="4">
        <v>0.71017128395017148</v>
      </c>
      <c r="Z35" s="4">
        <v>0.67937903642116082</v>
      </c>
      <c r="AA35" s="25">
        <v>0.69000000000000006</v>
      </c>
      <c r="AB35" s="4">
        <v>0.70682632835574011</v>
      </c>
      <c r="AC35" s="4">
        <v>0.69000000000000006</v>
      </c>
      <c r="AD35" s="4">
        <v>0.68597430844560225</v>
      </c>
      <c r="AE35" s="4">
        <v>1.7405819494108019</v>
      </c>
      <c r="AF35" s="25">
        <v>0.75158730158730158</v>
      </c>
      <c r="AG35" s="4">
        <v>0.7707961284746998</v>
      </c>
      <c r="AH35" s="4">
        <v>0.75158730158730158</v>
      </c>
      <c r="AI35" s="4">
        <v>0.74921694076469625</v>
      </c>
      <c r="AJ35" s="4">
        <v>0.59729160242029311</v>
      </c>
      <c r="AK35" s="25">
        <v>0.6673015873015874</v>
      </c>
      <c r="AL35" s="4">
        <v>0.67081642447188661</v>
      </c>
      <c r="AM35" s="4">
        <v>0.6673015873015874</v>
      </c>
      <c r="AN35" s="4">
        <v>0.6630950364387822</v>
      </c>
      <c r="AO35" s="4">
        <v>11.99166627041104</v>
      </c>
      <c r="AP35" s="25">
        <v>0.71873015873015877</v>
      </c>
      <c r="AQ35" s="4">
        <v>0.71714842829128544</v>
      </c>
      <c r="AR35" s="4">
        <v>0.71873015873015877</v>
      </c>
      <c r="AS35" s="4">
        <v>0.70977903207615411</v>
      </c>
      <c r="AT35" s="4">
        <v>0.61416037758767406</v>
      </c>
      <c r="AU35" s="25">
        <v>0.72412698412698406</v>
      </c>
      <c r="AV35" s="4">
        <v>0.73599742585456873</v>
      </c>
      <c r="AW35" s="4">
        <v>0.72412698412698406</v>
      </c>
      <c r="AX35" s="4">
        <v>0.71949472514551893</v>
      </c>
      <c r="AY35" s="4">
        <v>0.87765784143663761</v>
      </c>
      <c r="AZ35" s="25">
        <v>0.69015873015873019</v>
      </c>
      <c r="BA35" s="4">
        <v>0.70152336376145896</v>
      </c>
      <c r="BB35" s="4">
        <v>0.69015873015873019</v>
      </c>
      <c r="BC35" s="4">
        <v>0.68755657270365877</v>
      </c>
      <c r="BD35" s="4">
        <v>0.96450492495683027</v>
      </c>
      <c r="BE35" s="23"/>
      <c r="BF35" s="22" t="s">
        <v>19</v>
      </c>
      <c r="BG35" s="23">
        <f>CORREL($M$3:$M$130,AW3:AW130)</f>
        <v>-0.93697937414447285</v>
      </c>
      <c r="BH35" s="23">
        <f>CORREL($N$3:$N$130,AW3:AW130)</f>
        <v>0.80184137973084813</v>
      </c>
      <c r="BI35" s="23">
        <f>CORREL($O$3:$O$130,AW3:AW130)</f>
        <v>0.94025261569735652</v>
      </c>
      <c r="BJ35" s="23">
        <f>CORREL($P$3:$P$130,AW3:AW130)</f>
        <v>0.74778529685821593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59</v>
      </c>
      <c r="BQ35" s="22"/>
      <c r="BR35" s="22" t="s">
        <v>19</v>
      </c>
      <c r="BS35" s="24">
        <f>COUNTIFS(AW2:AW129,"&gt;0,9",AW3:AW130,"&lt;1")</f>
        <v>3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0.3038453366427134</v>
      </c>
      <c r="N36" s="9">
        <v>1.9179225024872479</v>
      </c>
      <c r="O36" s="9">
        <v>0.80955751829169698</v>
      </c>
      <c r="P36" s="9">
        <v>31.453929040790872</v>
      </c>
      <c r="Q36" s="26">
        <v>0.74063492063492065</v>
      </c>
      <c r="R36" s="6">
        <v>0.7481326292754864</v>
      </c>
      <c r="S36" s="6">
        <v>0.74063492063492065</v>
      </c>
      <c r="T36" s="6">
        <v>0.73379482550863673</v>
      </c>
      <c r="U36" s="6">
        <v>0.62750640595351848</v>
      </c>
      <c r="V36" s="26">
        <v>0.76888888888888896</v>
      </c>
      <c r="W36" s="6">
        <v>0.77556684144779386</v>
      </c>
      <c r="X36" s="6">
        <v>0.76888888888888896</v>
      </c>
      <c r="Y36" s="6">
        <v>0.76362582967923864</v>
      </c>
      <c r="Z36" s="6">
        <v>0.60948867038494448</v>
      </c>
      <c r="AA36" s="26">
        <v>0.77460317460317463</v>
      </c>
      <c r="AB36" s="6">
        <v>0.77826682390127766</v>
      </c>
      <c r="AC36" s="6">
        <v>0.77460317460317463</v>
      </c>
      <c r="AD36" s="6">
        <v>0.76447122948545432</v>
      </c>
      <c r="AE36" s="6">
        <v>2.4647422874013021</v>
      </c>
      <c r="AF36" s="26">
        <v>0.78539682539682532</v>
      </c>
      <c r="AG36" s="6">
        <v>0.79983050355599361</v>
      </c>
      <c r="AH36" s="6">
        <v>0.78539682539682532</v>
      </c>
      <c r="AI36" s="6">
        <v>0.77883588373205759</v>
      </c>
      <c r="AJ36" s="6">
        <v>0.52551951411611375</v>
      </c>
      <c r="AK36" s="26">
        <v>0.66730158730158728</v>
      </c>
      <c r="AL36" s="6">
        <v>0.68816825502539791</v>
      </c>
      <c r="AM36" s="6">
        <v>0.66730158730158728</v>
      </c>
      <c r="AN36" s="6">
        <v>0.66534734556751962</v>
      </c>
      <c r="AO36" s="6">
        <v>11.99166627041104</v>
      </c>
      <c r="AP36" s="26">
        <v>0.80841269841269836</v>
      </c>
      <c r="AQ36" s="6">
        <v>0.83120011470011479</v>
      </c>
      <c r="AR36" s="6">
        <v>0.80841269841269836</v>
      </c>
      <c r="AS36" s="6">
        <v>0.8057797679414993</v>
      </c>
      <c r="AT36" s="6">
        <v>0.52059602033758468</v>
      </c>
      <c r="AU36" s="26">
        <v>0.74603174603174605</v>
      </c>
      <c r="AV36" s="6">
        <v>0.75739687116002907</v>
      </c>
      <c r="AW36" s="6">
        <v>0.74603174603174605</v>
      </c>
      <c r="AX36" s="6">
        <v>0.74076140787819045</v>
      </c>
      <c r="AY36" s="6">
        <v>0.81938181890979556</v>
      </c>
      <c r="AZ36" s="26">
        <v>0.75174603174603172</v>
      </c>
      <c r="BA36" s="6">
        <v>0.76474984539270241</v>
      </c>
      <c r="BB36" s="6">
        <v>0.75174603174603172</v>
      </c>
      <c r="BC36" s="6">
        <v>0.74692294905775669</v>
      </c>
      <c r="BD36" s="6">
        <v>0.78987427720674386</v>
      </c>
      <c r="BE36" s="6"/>
      <c r="BF36" s="22" t="s">
        <v>25</v>
      </c>
      <c r="BG36" s="23">
        <f>CORREL($M$3:$M$130,AX3:AX130)</f>
        <v>-0.93659612551665195</v>
      </c>
      <c r="BH36" s="23">
        <f>CORREL($N$3:$N$130,AX3:AX130)</f>
        <v>0.80274242819125652</v>
      </c>
      <c r="BI36" s="23">
        <f>CORREL($O$3:$O$130,AX3:AX130)</f>
        <v>0.9400639731965672</v>
      </c>
      <c r="BJ36" s="23">
        <f>CORREL($P$3:$P$130,AX3:AX130)</f>
        <v>0.74851186963424299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62</v>
      </c>
      <c r="BQ36" s="22"/>
      <c r="BR36" s="3" t="s">
        <v>25</v>
      </c>
      <c r="BS36" s="18">
        <f>COUNTIFS(AX2:AX129,"&gt;0,9",AX3:AX130,"&lt;1")</f>
        <v>3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0.31980604433408061</v>
      </c>
      <c r="N37" s="9">
        <v>1.6745177937412421</v>
      </c>
      <c r="O37" s="9">
        <v>0.82486699954841636</v>
      </c>
      <c r="P37" s="9">
        <v>34.746244220130777</v>
      </c>
      <c r="Q37" s="26">
        <v>0.73460317460317459</v>
      </c>
      <c r="R37" s="6">
        <v>0.74645047322490943</v>
      </c>
      <c r="S37" s="6">
        <v>0.73460317460317459</v>
      </c>
      <c r="T37" s="6">
        <v>0.72993094896871225</v>
      </c>
      <c r="U37" s="6">
        <v>0.6201760316927547</v>
      </c>
      <c r="V37" s="26">
        <v>0.75126984126984131</v>
      </c>
      <c r="W37" s="6">
        <v>0.76582654837040809</v>
      </c>
      <c r="X37" s="6">
        <v>0.75126984126984131</v>
      </c>
      <c r="Y37" s="6">
        <v>0.74857143843022189</v>
      </c>
      <c r="Z37" s="6">
        <v>0.60004673766767647</v>
      </c>
      <c r="AA37" s="26">
        <v>0.72936507936507933</v>
      </c>
      <c r="AB37" s="6">
        <v>0.75376018939044154</v>
      </c>
      <c r="AC37" s="6">
        <v>0.72936507936507933</v>
      </c>
      <c r="AD37" s="6">
        <v>0.73117465805006931</v>
      </c>
      <c r="AE37" s="6">
        <v>3.2962300393472939</v>
      </c>
      <c r="AF37" s="26">
        <v>0.76317460317460317</v>
      </c>
      <c r="AG37" s="6">
        <v>0.79258029878618119</v>
      </c>
      <c r="AH37" s="6">
        <v>0.76317460317460317</v>
      </c>
      <c r="AI37" s="6">
        <v>0.76053246753246762</v>
      </c>
      <c r="AJ37" s="6">
        <v>0.60173409937887767</v>
      </c>
      <c r="AK37" s="26">
        <v>0.64444444444444449</v>
      </c>
      <c r="AL37" s="6">
        <v>0.64340733340733336</v>
      </c>
      <c r="AM37" s="6">
        <v>0.64444444444444449</v>
      </c>
      <c r="AN37" s="6">
        <v>0.63569437103529436</v>
      </c>
      <c r="AO37" s="6">
        <v>12.815521205019429</v>
      </c>
      <c r="AP37" s="26">
        <v>0.72936507936507933</v>
      </c>
      <c r="AQ37" s="6">
        <v>0.75387370332748482</v>
      </c>
      <c r="AR37" s="6">
        <v>0.72936507936507933</v>
      </c>
      <c r="AS37" s="6">
        <v>0.72360271675154697</v>
      </c>
      <c r="AT37" s="6">
        <v>0.671174793188136</v>
      </c>
      <c r="AU37" s="26">
        <v>0.73507936507936511</v>
      </c>
      <c r="AV37" s="6">
        <v>0.7614791516246624</v>
      </c>
      <c r="AW37" s="6">
        <v>0.73507936507936511</v>
      </c>
      <c r="AX37" s="6">
        <v>0.73202312913033984</v>
      </c>
      <c r="AY37" s="6">
        <v>0.88987893673818874</v>
      </c>
      <c r="AZ37" s="26">
        <v>0.68968253968253967</v>
      </c>
      <c r="BA37" s="6">
        <v>0.69945634920634925</v>
      </c>
      <c r="BB37" s="6">
        <v>0.68968253968253967</v>
      </c>
      <c r="BC37" s="6">
        <v>0.6854218142468631</v>
      </c>
      <c r="BD37" s="6">
        <v>1.022506597035886</v>
      </c>
      <c r="BE37" s="6"/>
      <c r="BF37" s="3" t="s">
        <v>55</v>
      </c>
      <c r="BG37" s="5">
        <f>CORREL($M$3:$M$130,AY3:AY130)</f>
        <v>0.92603759485087744</v>
      </c>
      <c r="BH37" s="5">
        <f>CORREL($N$3:$N$130,AY3:AY130)</f>
        <v>-0.82752575742658296</v>
      </c>
      <c r="BI37" s="5">
        <f>CORREL($O$3:$O$130,AY3:AY130)</f>
        <v>-0.93184484371552601</v>
      </c>
      <c r="BJ37" s="5">
        <f>CORREL($P$3:$P$130,AY3:AY130)</f>
        <v>-0.76702755998558791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0.70395602623036213</v>
      </c>
      <c r="N38" s="9">
        <v>0.40488017701658019</v>
      </c>
      <c r="O38" s="9">
        <v>0.30707010702723397</v>
      </c>
      <c r="P38" s="9">
        <v>8.4012636730940393</v>
      </c>
      <c r="Q38" s="26">
        <v>0.52587301587301583</v>
      </c>
      <c r="R38" s="6">
        <v>0.52599516078463449</v>
      </c>
      <c r="S38" s="6">
        <v>0.52587301587301583</v>
      </c>
      <c r="T38" s="6">
        <v>0.50746561444563576</v>
      </c>
      <c r="U38" s="6">
        <v>0.93362102524501367</v>
      </c>
      <c r="V38" s="26">
        <v>0.52571428571428569</v>
      </c>
      <c r="W38" s="6">
        <v>0.53375003744051353</v>
      </c>
      <c r="X38" s="6">
        <v>0.52571428571428569</v>
      </c>
      <c r="Y38" s="6">
        <v>0.51372660176106133</v>
      </c>
      <c r="Z38" s="6">
        <v>0.94170921817605269</v>
      </c>
      <c r="AA38" s="26">
        <v>0.54793650793650794</v>
      </c>
      <c r="AB38" s="6">
        <v>0.56649377528789291</v>
      </c>
      <c r="AC38" s="6">
        <v>0.54793650793650794</v>
      </c>
      <c r="AD38" s="6">
        <v>0.53049256419228796</v>
      </c>
      <c r="AE38" s="6">
        <v>3.3053570303490512</v>
      </c>
      <c r="AF38" s="26">
        <v>0.64444444444444449</v>
      </c>
      <c r="AG38" s="6">
        <v>0.66095504441092667</v>
      </c>
      <c r="AH38" s="6">
        <v>0.64444444444444449</v>
      </c>
      <c r="AI38" s="6">
        <v>0.6423665521777544</v>
      </c>
      <c r="AJ38" s="6">
        <v>0.82482207608620617</v>
      </c>
      <c r="AK38" s="26">
        <v>0.59968253968253971</v>
      </c>
      <c r="AL38" s="6">
        <v>0.610567310374033</v>
      </c>
      <c r="AM38" s="6">
        <v>0.59968253968253971</v>
      </c>
      <c r="AN38" s="6">
        <v>0.5875453479358923</v>
      </c>
      <c r="AO38" s="6">
        <v>14.428903785294199</v>
      </c>
      <c r="AP38" s="26">
        <v>0.6220634920634921</v>
      </c>
      <c r="AQ38" s="6">
        <v>0.64706786711740283</v>
      </c>
      <c r="AR38" s="6">
        <v>0.6220634920634921</v>
      </c>
      <c r="AS38" s="6">
        <v>0.61625433441994137</v>
      </c>
      <c r="AT38" s="6">
        <v>0.77446225159788096</v>
      </c>
      <c r="AU38" s="26">
        <v>0.63904761904761909</v>
      </c>
      <c r="AV38" s="6">
        <v>0.65491901533442887</v>
      </c>
      <c r="AW38" s="6">
        <v>0.63904761904761909</v>
      </c>
      <c r="AX38" s="6">
        <v>0.62983268384902913</v>
      </c>
      <c r="AY38" s="6">
        <v>1.0009394450633149</v>
      </c>
      <c r="AZ38" s="26">
        <v>0.56555555555555548</v>
      </c>
      <c r="BA38" s="6">
        <v>0.57535867144060426</v>
      </c>
      <c r="BB38" s="6">
        <v>0.56555555555555548</v>
      </c>
      <c r="BC38" s="6">
        <v>0.55815577525922366</v>
      </c>
      <c r="BD38" s="6">
        <v>1.167696324071082</v>
      </c>
      <c r="BE38" s="6"/>
      <c r="BF38" s="1" t="s">
        <v>56</v>
      </c>
      <c r="BG38" s="4">
        <f>CORREL($M$3:$M$130,AZ3:AZ130)</f>
        <v>-0.94238039600608225</v>
      </c>
      <c r="BH38" s="4">
        <f>CORREL($N$3:$N$130,AZ3:AZ130)</f>
        <v>0.80388402728218267</v>
      </c>
      <c r="BI38" s="4">
        <f>CORREL($O$3:$O$130,AZ3:AZ130)</f>
        <v>0.94144386098714949</v>
      </c>
      <c r="BJ38" s="4">
        <f>CORREL($P$3:$P$130,AZ3:AZ130)</f>
        <v>0.75265543820290892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65</v>
      </c>
      <c r="BQ38" s="22"/>
      <c r="BR38" s="1" t="s">
        <v>56</v>
      </c>
      <c r="BS38" s="12">
        <f>COUNTIFS(AZ2:AZ129,"&gt;0,9",AZ3:AZ130,"&lt;1")</f>
        <v>2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0.79747195280164906</v>
      </c>
      <c r="N39" s="9">
        <v>0.2446783796185</v>
      </c>
      <c r="O39" s="9">
        <v>0.20993194919399341</v>
      </c>
      <c r="P39" s="9">
        <v>6.8509946293180004</v>
      </c>
      <c r="Q39" s="26">
        <v>0.47476190476190477</v>
      </c>
      <c r="R39" s="6">
        <v>0.48061370925181668</v>
      </c>
      <c r="S39" s="6">
        <v>0.47476190476190477</v>
      </c>
      <c r="T39" s="6">
        <v>0.45488491101228468</v>
      </c>
      <c r="U39" s="6">
        <v>0.99559270846477388</v>
      </c>
      <c r="V39" s="26">
        <v>0.49142857142857138</v>
      </c>
      <c r="W39" s="6">
        <v>0.49414668218334029</v>
      </c>
      <c r="X39" s="6">
        <v>0.49142857142857138</v>
      </c>
      <c r="Y39" s="6">
        <v>0.47493572862082017</v>
      </c>
      <c r="Z39" s="6">
        <v>1.003523588633334</v>
      </c>
      <c r="AA39" s="26">
        <v>0.51936507936507936</v>
      </c>
      <c r="AB39" s="6">
        <v>0.53853450268996494</v>
      </c>
      <c r="AC39" s="6">
        <v>0.51936507936507936</v>
      </c>
      <c r="AD39" s="6">
        <v>0.50719941596216456</v>
      </c>
      <c r="AE39" s="6">
        <v>5.3548646391184347</v>
      </c>
      <c r="AF39" s="26">
        <v>0.58238095238095244</v>
      </c>
      <c r="AG39" s="6">
        <v>0.5891346255673986</v>
      </c>
      <c r="AH39" s="6">
        <v>0.58238095238095244</v>
      </c>
      <c r="AI39" s="6">
        <v>0.57583765802395148</v>
      </c>
      <c r="AJ39" s="6">
        <v>0.89588758067200014</v>
      </c>
      <c r="AK39" s="26">
        <v>0.48031746031746031</v>
      </c>
      <c r="AL39" s="6">
        <v>0.4812006512006512</v>
      </c>
      <c r="AM39" s="6">
        <v>0.48031746031746031</v>
      </c>
      <c r="AN39" s="6">
        <v>0.47237651259221808</v>
      </c>
      <c r="AO39" s="6">
        <v>18.731257332693581</v>
      </c>
      <c r="AP39" s="26">
        <v>0.53634920634920635</v>
      </c>
      <c r="AQ39" s="6">
        <v>0.54485749435749442</v>
      </c>
      <c r="AR39" s="6">
        <v>0.53634920634920635</v>
      </c>
      <c r="AS39" s="6">
        <v>0.53153442203043111</v>
      </c>
      <c r="AT39" s="6">
        <v>1.018786096000408</v>
      </c>
      <c r="AU39" s="26">
        <v>0.52507936507936503</v>
      </c>
      <c r="AV39" s="6">
        <v>0.5330968125141794</v>
      </c>
      <c r="AW39" s="6">
        <v>0.52507936507936503</v>
      </c>
      <c r="AX39" s="6">
        <v>0.51914317187868886</v>
      </c>
      <c r="AY39" s="6">
        <v>1.326830922644944</v>
      </c>
      <c r="AZ39" s="26">
        <v>0.53047619047619043</v>
      </c>
      <c r="BA39" s="6">
        <v>0.53273648045076616</v>
      </c>
      <c r="BB39" s="6">
        <v>0.53047619047619043</v>
      </c>
      <c r="BC39" s="6">
        <v>0.52455425369887787</v>
      </c>
      <c r="BD39" s="6">
        <v>1.6966087319425629</v>
      </c>
      <c r="BE39" s="6"/>
      <c r="BF39" s="22" t="s">
        <v>57</v>
      </c>
      <c r="BG39" s="23">
        <f>CORREL($M$3:$M$130,BA3:BA130)</f>
        <v>-0.93990521720492914</v>
      </c>
      <c r="BH39" s="23">
        <f>CORREL($N$3:$N$130,BA3:BA130)</f>
        <v>0.79644358744933808</v>
      </c>
      <c r="BI39" s="23">
        <f>CORREL($O$3:$O$130,BA3:BA130)</f>
        <v>0.93787843691731465</v>
      </c>
      <c r="BJ39" s="23">
        <f>CORREL($P$3:$P$130,BA3:BA130)</f>
        <v>0.74420851742339988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59</v>
      </c>
      <c r="BQ39" s="22"/>
      <c r="BR39" s="22" t="s">
        <v>57</v>
      </c>
      <c r="BS39" s="24">
        <f>COUNTIFS(BA2:BA129,"&gt;0,9",BA3:BA130,"&lt;1")</f>
        <v>5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5.2459523623172237E-2</v>
      </c>
      <c r="N40" s="9">
        <v>7.4101787682352942</v>
      </c>
      <c r="O40" s="9">
        <v>1.5063465046094859</v>
      </c>
      <c r="P40" s="9">
        <v>73.175515336323528</v>
      </c>
      <c r="Q40" s="26">
        <v>0.94920634920634916</v>
      </c>
      <c r="R40" s="6">
        <v>0.95322487969546787</v>
      </c>
      <c r="S40" s="6">
        <v>0.94920634920634916</v>
      </c>
      <c r="T40" s="6">
        <v>0.94876686551708178</v>
      </c>
      <c r="U40" s="6">
        <v>0.19442832437697441</v>
      </c>
      <c r="V40" s="26">
        <v>0.95492063492063495</v>
      </c>
      <c r="W40" s="6">
        <v>0.95806004453063276</v>
      </c>
      <c r="X40" s="6">
        <v>0.95492063492063495</v>
      </c>
      <c r="Y40" s="6">
        <v>0.95458871425657787</v>
      </c>
      <c r="Z40" s="6">
        <v>0.1011652374255235</v>
      </c>
      <c r="AA40" s="26">
        <v>0.90999999999999992</v>
      </c>
      <c r="AB40" s="6">
        <v>0.92435792778649917</v>
      </c>
      <c r="AC40" s="6">
        <v>0.90999999999999992</v>
      </c>
      <c r="AD40" s="6">
        <v>0.90907511130529028</v>
      </c>
      <c r="AE40" s="6">
        <v>0.44174587487422501</v>
      </c>
      <c r="AF40" s="26">
        <v>0.93809523809523809</v>
      </c>
      <c r="AG40" s="6">
        <v>0.94462758265699454</v>
      </c>
      <c r="AH40" s="6">
        <v>0.93809523809523809</v>
      </c>
      <c r="AI40" s="6">
        <v>0.93702795733471955</v>
      </c>
      <c r="AJ40" s="6">
        <v>0.18907586578314101</v>
      </c>
      <c r="AK40" s="26">
        <v>0.81888888888888878</v>
      </c>
      <c r="AL40" s="6">
        <v>0.83474608636513392</v>
      </c>
      <c r="AM40" s="6">
        <v>0.81888888888888878</v>
      </c>
      <c r="AN40" s="6">
        <v>0.81553487882917808</v>
      </c>
      <c r="AO40" s="6">
        <v>6.5279061138067744</v>
      </c>
      <c r="AP40" s="26">
        <v>0.92111111111111099</v>
      </c>
      <c r="AQ40" s="6">
        <v>0.92501638176638179</v>
      </c>
      <c r="AR40" s="6">
        <v>0.92111111111111099</v>
      </c>
      <c r="AS40" s="6">
        <v>0.92021929314535333</v>
      </c>
      <c r="AT40" s="6">
        <v>0.36072268020121079</v>
      </c>
      <c r="AU40" s="26">
        <v>0.88111111111111096</v>
      </c>
      <c r="AV40" s="6">
        <v>0.88708994708994704</v>
      </c>
      <c r="AW40" s="6">
        <v>0.88111111111111096</v>
      </c>
      <c r="AX40" s="6">
        <v>0.88075798006268058</v>
      </c>
      <c r="AY40" s="6">
        <v>0.3918833269998992</v>
      </c>
      <c r="AZ40" s="26">
        <v>0.88666666666666671</v>
      </c>
      <c r="BA40" s="6">
        <v>0.89121053946053941</v>
      </c>
      <c r="BB40" s="6">
        <v>0.88666666666666671</v>
      </c>
      <c r="BC40" s="6">
        <v>0.88551808278566058</v>
      </c>
      <c r="BD40" s="6">
        <v>0.28886458643366392</v>
      </c>
      <c r="BE40" s="6"/>
      <c r="BF40" s="22" t="s">
        <v>58</v>
      </c>
      <c r="BG40" s="23">
        <f>CORREL($M$3:$M$130,BB3:BB130)</f>
        <v>-0.94238039600608225</v>
      </c>
      <c r="BH40" s="23">
        <f>CORREL($N$3:$N$130,BB3:BB130)</f>
        <v>0.80388402728218267</v>
      </c>
      <c r="BI40" s="23">
        <f>CORREL($O$3:$O$130,BB3:BB130)</f>
        <v>0.94144386098714949</v>
      </c>
      <c r="BJ40" s="23">
        <f>CORREL($P$3:$P$130,BB3:BB130)</f>
        <v>0.75265543820290892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65</v>
      </c>
      <c r="BQ40" s="22"/>
      <c r="BR40" s="22" t="s">
        <v>58</v>
      </c>
      <c r="BS40" s="24">
        <f>COUNTIFS(BB2:BB129,"&gt;0,9",BB3:BB130,"&lt;1")</f>
        <v>2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0.22962628559235851</v>
      </c>
      <c r="N41" s="9">
        <v>2.1961363048948028</v>
      </c>
      <c r="O41" s="9">
        <v>1.03645680646776</v>
      </c>
      <c r="P41" s="9">
        <v>36.016635400274772</v>
      </c>
      <c r="Q41" s="26">
        <v>0.80174603174603187</v>
      </c>
      <c r="R41" s="6">
        <v>0.82111919561919555</v>
      </c>
      <c r="S41" s="6">
        <v>0.80174603174603187</v>
      </c>
      <c r="T41" s="6">
        <v>0.79691310584747499</v>
      </c>
      <c r="U41" s="6">
        <v>0.48174295111742838</v>
      </c>
      <c r="V41" s="26">
        <v>0.80730158730158741</v>
      </c>
      <c r="W41" s="6">
        <v>0.82892194515723927</v>
      </c>
      <c r="X41" s="6">
        <v>0.80730158730158741</v>
      </c>
      <c r="Y41" s="6">
        <v>0.80338067266344892</v>
      </c>
      <c r="Z41" s="6">
        <v>0.46663225512729728</v>
      </c>
      <c r="AA41" s="26">
        <v>0.80777777777777771</v>
      </c>
      <c r="AB41" s="6">
        <v>0.82136639841121628</v>
      </c>
      <c r="AC41" s="6">
        <v>0.80777777777777771</v>
      </c>
      <c r="AD41" s="6">
        <v>0.80290357991061934</v>
      </c>
      <c r="AE41" s="6">
        <v>1.7823401190577</v>
      </c>
      <c r="AF41" s="26">
        <v>0.82396825396825391</v>
      </c>
      <c r="AG41" s="6">
        <v>0.84764792614792606</v>
      </c>
      <c r="AH41" s="6">
        <v>0.82396825396825391</v>
      </c>
      <c r="AI41" s="6">
        <v>0.8184192344004918</v>
      </c>
      <c r="AJ41" s="6">
        <v>0.40670806518443497</v>
      </c>
      <c r="AK41" s="26">
        <v>0.72841269841269829</v>
      </c>
      <c r="AL41" s="6">
        <v>0.74737233753900412</v>
      </c>
      <c r="AM41" s="6">
        <v>0.72841269841269829</v>
      </c>
      <c r="AN41" s="6">
        <v>0.72136398022973158</v>
      </c>
      <c r="AO41" s="6">
        <v>9.7889985632983247</v>
      </c>
      <c r="AP41" s="26">
        <v>0.80174603174603187</v>
      </c>
      <c r="AQ41" s="6">
        <v>0.81986515305422858</v>
      </c>
      <c r="AR41" s="6">
        <v>0.80174603174603187</v>
      </c>
      <c r="AS41" s="6">
        <v>0.7973144933704146</v>
      </c>
      <c r="AT41" s="6">
        <v>0.48237707478755892</v>
      </c>
      <c r="AU41" s="26">
        <v>0.79031746031746031</v>
      </c>
      <c r="AV41" s="6">
        <v>0.80697952047952037</v>
      </c>
      <c r="AW41" s="6">
        <v>0.79031746031746031</v>
      </c>
      <c r="AX41" s="6">
        <v>0.78624273315421078</v>
      </c>
      <c r="AY41" s="6">
        <v>0.78403640385799167</v>
      </c>
      <c r="AZ41" s="26">
        <v>0.8242857142857144</v>
      </c>
      <c r="BA41" s="6">
        <v>0.84770034286700968</v>
      </c>
      <c r="BB41" s="6">
        <v>0.8242857142857144</v>
      </c>
      <c r="BC41" s="6">
        <v>0.81909039057637545</v>
      </c>
      <c r="BD41" s="6">
        <v>0.66289174918772065</v>
      </c>
      <c r="BE41" s="6"/>
      <c r="BF41" s="22" t="s">
        <v>59</v>
      </c>
      <c r="BG41" s="23">
        <f>CORREL($M$3:$M$130,BC3:BC130)</f>
        <v>-0.9401308740925598</v>
      </c>
      <c r="BH41" s="23">
        <f>CORREL($N$3:$N$130,BC3:BC130)</f>
        <v>0.8023148391060928</v>
      </c>
      <c r="BI41" s="23">
        <f>CORREL($O$3:$O$130,BC3:BC130)</f>
        <v>0.9398024361047298</v>
      </c>
      <c r="BJ41" s="23">
        <f>CORREL($P$3:$P$130,BC3:BC130)</f>
        <v>0.75137076096670252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67</v>
      </c>
      <c r="BQ41" s="22"/>
      <c r="BR41" s="3" t="s">
        <v>59</v>
      </c>
      <c r="BS41" s="18">
        <f>COUNTIFS(BC2:BC129,"&gt;0,9",BC3:BC130,"&lt;1")</f>
        <v>2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0.28698928018041958</v>
      </c>
      <c r="N42" s="9">
        <v>1.951967880490366</v>
      </c>
      <c r="O42" s="9">
        <v>0.86582758268193005</v>
      </c>
      <c r="P42" s="9">
        <v>40.503333520175097</v>
      </c>
      <c r="Q42" s="26">
        <v>0.77888888888888896</v>
      </c>
      <c r="R42" s="6">
        <v>0.78967391867391878</v>
      </c>
      <c r="S42" s="6">
        <v>0.77888888888888896</v>
      </c>
      <c r="T42" s="6">
        <v>0.77302901856828254</v>
      </c>
      <c r="U42" s="6">
        <v>0.60090137180751235</v>
      </c>
      <c r="V42" s="26">
        <v>0.76190476190476197</v>
      </c>
      <c r="W42" s="6">
        <v>0.77070896475658368</v>
      </c>
      <c r="X42" s="6">
        <v>0.76190476190476197</v>
      </c>
      <c r="Y42" s="6">
        <v>0.75504924286190267</v>
      </c>
      <c r="Z42" s="6">
        <v>0.5602586958222121</v>
      </c>
      <c r="AA42" s="26">
        <v>0.74523809523809526</v>
      </c>
      <c r="AB42" s="6">
        <v>0.76671326821326813</v>
      </c>
      <c r="AC42" s="6">
        <v>0.74523809523809526</v>
      </c>
      <c r="AD42" s="6">
        <v>0.73152244205773087</v>
      </c>
      <c r="AE42" s="6">
        <v>1.6680709075912621</v>
      </c>
      <c r="AF42" s="26">
        <v>0.8073015873015873</v>
      </c>
      <c r="AG42" s="6">
        <v>0.81764148052383345</v>
      </c>
      <c r="AH42" s="6">
        <v>0.8073015873015873</v>
      </c>
      <c r="AI42" s="6">
        <v>0.80225697052000877</v>
      </c>
      <c r="AJ42" s="6">
        <v>0.46640034961425331</v>
      </c>
      <c r="AK42" s="26">
        <v>0.70619047619047615</v>
      </c>
      <c r="AL42" s="6">
        <v>0.70577920227920232</v>
      </c>
      <c r="AM42" s="6">
        <v>0.70619047619047615</v>
      </c>
      <c r="AN42" s="6">
        <v>0.70238012407202122</v>
      </c>
      <c r="AO42" s="6">
        <v>10.58996863861204</v>
      </c>
      <c r="AP42" s="26">
        <v>0.75111111111111106</v>
      </c>
      <c r="AQ42" s="6">
        <v>0.74921994127876479</v>
      </c>
      <c r="AR42" s="6">
        <v>0.75111111111111106</v>
      </c>
      <c r="AS42" s="6">
        <v>0.74227167333443334</v>
      </c>
      <c r="AT42" s="6">
        <v>0.55508734628159195</v>
      </c>
      <c r="AU42" s="26">
        <v>0.73428571428571432</v>
      </c>
      <c r="AV42" s="6">
        <v>0.73671251787428249</v>
      </c>
      <c r="AW42" s="6">
        <v>0.73428571428571432</v>
      </c>
      <c r="AX42" s="6">
        <v>0.72828600243925312</v>
      </c>
      <c r="AY42" s="6">
        <v>0.77327582100844017</v>
      </c>
      <c r="AZ42" s="26">
        <v>0.75650793650793646</v>
      </c>
      <c r="BA42" s="6">
        <v>0.75897823869252434</v>
      </c>
      <c r="BB42" s="6">
        <v>0.75650793650793646</v>
      </c>
      <c r="BC42" s="6">
        <v>0.75246268084087276</v>
      </c>
      <c r="BD42" s="6">
        <v>0.74329675068067513</v>
      </c>
      <c r="BE42" s="6"/>
      <c r="BF42" s="3" t="s">
        <v>60</v>
      </c>
      <c r="BG42" s="5">
        <f>CORREL($M$3:$M$130,BD3:BD130)</f>
        <v>0.9410761416889214</v>
      </c>
      <c r="BH42" s="5">
        <f>CORREL($N$3:$N$130,BD3:BD130)</f>
        <v>-0.79840337964788044</v>
      </c>
      <c r="BI42" s="5">
        <f>CORREL($O$3:$O$130,BD3:BD130)</f>
        <v>-0.93546444727391131</v>
      </c>
      <c r="BJ42" s="5">
        <f>CORREL($P$3:$P$130,BD3:BD130)</f>
        <v>-0.73677192223724486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0.32327290408628162</v>
      </c>
      <c r="N43" s="9">
        <v>1.84677209653737</v>
      </c>
      <c r="O43" s="9">
        <v>0.75644281299428884</v>
      </c>
      <c r="P43" s="9">
        <v>21.105966817569939</v>
      </c>
      <c r="Q43" s="26">
        <v>0.70587301587301587</v>
      </c>
      <c r="R43" s="6">
        <v>0.70402710781282207</v>
      </c>
      <c r="S43" s="6">
        <v>0.70587301587301587</v>
      </c>
      <c r="T43" s="6">
        <v>0.69861914629796407</v>
      </c>
      <c r="U43" s="6">
        <v>0.71614382575758351</v>
      </c>
      <c r="V43" s="26">
        <v>0.67158730158730151</v>
      </c>
      <c r="W43" s="6">
        <v>0.67428818893524767</v>
      </c>
      <c r="X43" s="6">
        <v>0.67158730158730151</v>
      </c>
      <c r="Y43" s="6">
        <v>0.66316068582793375</v>
      </c>
      <c r="Z43" s="6">
        <v>0.7187097077239617</v>
      </c>
      <c r="AA43" s="26">
        <v>0.71158730158730177</v>
      </c>
      <c r="AB43" s="6">
        <v>0.72451070933423878</v>
      </c>
      <c r="AC43" s="6">
        <v>0.71158730158730177</v>
      </c>
      <c r="AD43" s="6">
        <v>0.69845936109989171</v>
      </c>
      <c r="AE43" s="6">
        <v>2.1015866823248328</v>
      </c>
      <c r="AF43" s="26">
        <v>0.77952380952380951</v>
      </c>
      <c r="AG43" s="6">
        <v>0.77717277431563159</v>
      </c>
      <c r="AH43" s="6">
        <v>0.77952380952380951</v>
      </c>
      <c r="AI43" s="6">
        <v>0.77665354990392477</v>
      </c>
      <c r="AJ43" s="6">
        <v>0.44363129502509829</v>
      </c>
      <c r="AK43" s="26">
        <v>0.63761904761904764</v>
      </c>
      <c r="AL43" s="6">
        <v>0.64097138487614669</v>
      </c>
      <c r="AM43" s="6">
        <v>0.63761904761904764</v>
      </c>
      <c r="AN43" s="6">
        <v>0.63309438531393414</v>
      </c>
      <c r="AO43" s="6">
        <v>13.06153344243722</v>
      </c>
      <c r="AP43" s="26">
        <v>0.7574603174603175</v>
      </c>
      <c r="AQ43" s="6">
        <v>0.76631658420944138</v>
      </c>
      <c r="AR43" s="6">
        <v>0.7574603174603175</v>
      </c>
      <c r="AS43" s="6">
        <v>0.75599783052078762</v>
      </c>
      <c r="AT43" s="6">
        <v>0.57356496006594715</v>
      </c>
      <c r="AU43" s="26">
        <v>0.76222222222222225</v>
      </c>
      <c r="AV43" s="6">
        <v>0.77835039456969279</v>
      </c>
      <c r="AW43" s="6">
        <v>0.76222222222222225</v>
      </c>
      <c r="AX43" s="6">
        <v>0.76031610126814719</v>
      </c>
      <c r="AY43" s="6">
        <v>0.64874716153957446</v>
      </c>
      <c r="AZ43" s="26">
        <v>0.73952380952380958</v>
      </c>
      <c r="BA43" s="6">
        <v>0.74916887697840084</v>
      </c>
      <c r="BB43" s="6">
        <v>0.73952380952380958</v>
      </c>
      <c r="BC43" s="6">
        <v>0.7359048649019726</v>
      </c>
      <c r="BD43" s="6">
        <v>0.68951611207221208</v>
      </c>
      <c r="BE43" s="6"/>
      <c r="BL43" s="19" t="s">
        <v>26</v>
      </c>
      <c r="BM43" s="12">
        <f>AVERAGE(BM3:BM42)</f>
        <v>0</v>
      </c>
      <c r="BO43" s="19" t="s">
        <v>26</v>
      </c>
      <c r="BP43" s="12">
        <f>AVERAGE(BP3:BP42)</f>
        <v>63.5</v>
      </c>
      <c r="BR43" s="19" t="s">
        <v>26</v>
      </c>
      <c r="BS43" s="12">
        <f>AVERAGE(BS3:BS42)</f>
        <v>9.75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0.35033058933551259</v>
      </c>
      <c r="N44" s="9">
        <v>1.6221967292937991</v>
      </c>
      <c r="O44" s="9">
        <v>0.73103368513733524</v>
      </c>
      <c r="P44" s="9">
        <v>33.660582132846322</v>
      </c>
      <c r="Q44" s="26">
        <v>0.70571428571428574</v>
      </c>
      <c r="R44" s="6">
        <v>0.71719196707431987</v>
      </c>
      <c r="S44" s="6">
        <v>0.70571428571428574</v>
      </c>
      <c r="T44" s="6">
        <v>0.69834248016386069</v>
      </c>
      <c r="U44" s="6">
        <v>0.65178952820085967</v>
      </c>
      <c r="V44" s="26">
        <v>0.7001587301587302</v>
      </c>
      <c r="W44" s="6">
        <v>0.71970926022367132</v>
      </c>
      <c r="X44" s="6">
        <v>0.7001587301587302</v>
      </c>
      <c r="Y44" s="6">
        <v>0.69437147319957926</v>
      </c>
      <c r="Z44" s="6">
        <v>0.63787309399273795</v>
      </c>
      <c r="AA44" s="26">
        <v>0.75761904761904764</v>
      </c>
      <c r="AB44" s="6">
        <v>0.78082918202245932</v>
      </c>
      <c r="AC44" s="6">
        <v>0.75761904761904764</v>
      </c>
      <c r="AD44" s="6">
        <v>0.74629525111762141</v>
      </c>
      <c r="AE44" s="6">
        <v>1.8503810992692891</v>
      </c>
      <c r="AF44" s="26">
        <v>0.76238095238095249</v>
      </c>
      <c r="AG44" s="6">
        <v>0.77470982456696746</v>
      </c>
      <c r="AH44" s="6">
        <v>0.76238095238095249</v>
      </c>
      <c r="AI44" s="6">
        <v>0.76033922896924899</v>
      </c>
      <c r="AJ44" s="6">
        <v>0.53043884026811861</v>
      </c>
      <c r="AK44" s="26">
        <v>0.67777777777777781</v>
      </c>
      <c r="AL44" s="6">
        <v>0.68601357466063351</v>
      </c>
      <c r="AM44" s="6">
        <v>0.67777777777777781</v>
      </c>
      <c r="AN44" s="6">
        <v>0.67644955196417178</v>
      </c>
      <c r="AO44" s="6">
        <v>11.61406609204886</v>
      </c>
      <c r="AP44" s="26">
        <v>0.75666666666666671</v>
      </c>
      <c r="AQ44" s="6">
        <v>0.76324668453239897</v>
      </c>
      <c r="AR44" s="6">
        <v>0.75666666666666671</v>
      </c>
      <c r="AS44" s="6">
        <v>0.74701012207288042</v>
      </c>
      <c r="AT44" s="6">
        <v>0.56788544835841548</v>
      </c>
      <c r="AU44" s="26">
        <v>0.73444444444444446</v>
      </c>
      <c r="AV44" s="6">
        <v>0.73841365232961864</v>
      </c>
      <c r="AW44" s="6">
        <v>0.73444444444444446</v>
      </c>
      <c r="AX44" s="6">
        <v>0.72221221094192223</v>
      </c>
      <c r="AY44" s="6">
        <v>0.77210424257461174</v>
      </c>
      <c r="AZ44" s="26">
        <v>0.72269841269841273</v>
      </c>
      <c r="BA44" s="6">
        <v>0.73279016212600179</v>
      </c>
      <c r="BB44" s="6">
        <v>0.72269841269841273</v>
      </c>
      <c r="BC44" s="6">
        <v>0.71797234228432905</v>
      </c>
      <c r="BD44" s="6">
        <v>0.87425638117683602</v>
      </c>
      <c r="BE44" s="6"/>
      <c r="BF44" s="20" t="s">
        <v>26</v>
      </c>
      <c r="BG44" s="29" cm="1">
        <f t="array" ref="BG44">AVERAGE(ABS(BG3:BG42))</f>
        <v>0.92924582715565052</v>
      </c>
      <c r="BH44" s="29" cm="1">
        <f t="array" ref="BH44">AVERAGE(ABS(BH3:BH42))</f>
        <v>0.8069074725240839</v>
      </c>
      <c r="BI44" s="29" cm="1">
        <f t="array" ref="BI44">AVERAGE(ABS(BI3:BI42))</f>
        <v>0.93421186852251181</v>
      </c>
      <c r="BJ44" s="29" cm="1">
        <f t="array" ref="BJ44">AVERAGE(ABS(BJ3:BJ42))</f>
        <v>0.77208557859311555</v>
      </c>
      <c r="BL44" s="21" t="s">
        <v>34</v>
      </c>
      <c r="BM44" s="18">
        <f>SUM(BM3:BM42)</f>
        <v>0</v>
      </c>
      <c r="BO44" s="21" t="s">
        <v>34</v>
      </c>
      <c r="BP44" s="18">
        <f>SUM(BP3:BP42)</f>
        <v>2032</v>
      </c>
      <c r="BR44" s="21" t="s">
        <v>34</v>
      </c>
      <c r="BS44" s="18">
        <f>SUM(BS3:BS42)</f>
        <v>312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0.52585061780181541</v>
      </c>
      <c r="N45" s="9">
        <v>0.86030401019324576</v>
      </c>
      <c r="O45" s="9">
        <v>0.49590736913886913</v>
      </c>
      <c r="P45" s="9">
        <v>17.851308211509849</v>
      </c>
      <c r="Q45" s="26">
        <v>0.62158730158730169</v>
      </c>
      <c r="R45" s="6">
        <v>0.61210632885632887</v>
      </c>
      <c r="S45" s="6">
        <v>0.62158730158730169</v>
      </c>
      <c r="T45" s="6">
        <v>0.60239620101666524</v>
      </c>
      <c r="U45" s="6">
        <v>0.81859340973983241</v>
      </c>
      <c r="V45" s="26">
        <v>0.58746031746031746</v>
      </c>
      <c r="W45" s="6">
        <v>0.58128903768189488</v>
      </c>
      <c r="X45" s="6">
        <v>0.58746031746031746</v>
      </c>
      <c r="Y45" s="6">
        <v>0.57694352993469755</v>
      </c>
      <c r="Z45" s="6">
        <v>0.84124128504897278</v>
      </c>
      <c r="AA45" s="26">
        <v>0.59936507936507932</v>
      </c>
      <c r="AB45" s="6">
        <v>0.59293033509700166</v>
      </c>
      <c r="AC45" s="6">
        <v>0.59936507936507932</v>
      </c>
      <c r="AD45" s="6">
        <v>0.57503842725788901</v>
      </c>
      <c r="AE45" s="6">
        <v>2.6555319166873641</v>
      </c>
      <c r="AF45" s="26">
        <v>0.61603174603174604</v>
      </c>
      <c r="AG45" s="6">
        <v>0.61933117147402861</v>
      </c>
      <c r="AH45" s="6">
        <v>0.61603174603174604</v>
      </c>
      <c r="AI45" s="6">
        <v>0.60316706553108956</v>
      </c>
      <c r="AJ45" s="6">
        <v>0.75421434879412652</v>
      </c>
      <c r="AK45" s="26">
        <v>0.55968253968253967</v>
      </c>
      <c r="AL45" s="6">
        <v>0.58551502082314399</v>
      </c>
      <c r="AM45" s="6">
        <v>0.55968253968253967</v>
      </c>
      <c r="AN45" s="6">
        <v>0.55610918490218875</v>
      </c>
      <c r="AO45" s="6">
        <v>15.87064992085889</v>
      </c>
      <c r="AP45" s="26">
        <v>0.61063492063492064</v>
      </c>
      <c r="AQ45" s="6">
        <v>0.61798718352920035</v>
      </c>
      <c r="AR45" s="6">
        <v>0.61063492063492064</v>
      </c>
      <c r="AS45" s="6">
        <v>0.60709392206578272</v>
      </c>
      <c r="AT45" s="6">
        <v>0.80307243286924557</v>
      </c>
      <c r="AU45" s="26">
        <v>0.6220634920634921</v>
      </c>
      <c r="AV45" s="6">
        <v>0.63593674182959892</v>
      </c>
      <c r="AW45" s="6">
        <v>0.6220634920634921</v>
      </c>
      <c r="AX45" s="6">
        <v>0.61836995344140233</v>
      </c>
      <c r="AY45" s="6">
        <v>1.0936690877539941</v>
      </c>
      <c r="AZ45" s="26">
        <v>0.60476190476190472</v>
      </c>
      <c r="BA45" s="6">
        <v>0.61319919762776898</v>
      </c>
      <c r="BB45" s="6">
        <v>0.60476190476190472</v>
      </c>
      <c r="BC45" s="6">
        <v>0.59879454975350721</v>
      </c>
      <c r="BD45" s="6">
        <v>1.2281267917918171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0.52273261261460291</v>
      </c>
      <c r="N46" s="9">
        <v>0.8955149517463904</v>
      </c>
      <c r="O46" s="9">
        <v>0.48641990440895899</v>
      </c>
      <c r="P46" s="9">
        <v>18.581935248737601</v>
      </c>
      <c r="Q46" s="26">
        <v>0.53730158730158739</v>
      </c>
      <c r="R46" s="6">
        <v>0.51074869947979196</v>
      </c>
      <c r="S46" s="6">
        <v>0.53730158730158739</v>
      </c>
      <c r="T46" s="6">
        <v>0.50724009504997669</v>
      </c>
      <c r="U46" s="6">
        <v>0.87512996692310119</v>
      </c>
      <c r="V46" s="26">
        <v>0.57126984126984126</v>
      </c>
      <c r="W46" s="6">
        <v>0.56550733020480926</v>
      </c>
      <c r="X46" s="6">
        <v>0.57126984126984126</v>
      </c>
      <c r="Y46" s="6">
        <v>0.56094666381465785</v>
      </c>
      <c r="Z46" s="6">
        <v>0.84964245564556973</v>
      </c>
      <c r="AA46" s="26">
        <v>0.64396825396825386</v>
      </c>
      <c r="AB46" s="6">
        <v>0.69931628813141411</v>
      </c>
      <c r="AC46" s="6">
        <v>0.64396825396825386</v>
      </c>
      <c r="AD46" s="6">
        <v>0.64512997328613397</v>
      </c>
      <c r="AE46" s="6">
        <v>1.8407222082142829</v>
      </c>
      <c r="AF46" s="26">
        <v>0.66142857142857137</v>
      </c>
      <c r="AG46" s="6">
        <v>0.67593849154596619</v>
      </c>
      <c r="AH46" s="6">
        <v>0.66142857142857137</v>
      </c>
      <c r="AI46" s="6">
        <v>0.66221684936244096</v>
      </c>
      <c r="AJ46" s="6">
        <v>0.75920536026788477</v>
      </c>
      <c r="AK46" s="26">
        <v>0.61666666666666659</v>
      </c>
      <c r="AL46" s="6">
        <v>0.63625306703878137</v>
      </c>
      <c r="AM46" s="6">
        <v>0.61666666666666659</v>
      </c>
      <c r="AN46" s="6">
        <v>0.61416143431414061</v>
      </c>
      <c r="AO46" s="6">
        <v>13.81673379916157</v>
      </c>
      <c r="AP46" s="26">
        <v>0.67825396825396833</v>
      </c>
      <c r="AQ46" s="6">
        <v>0.70100423557691727</v>
      </c>
      <c r="AR46" s="6">
        <v>0.67825396825396833</v>
      </c>
      <c r="AS46" s="6">
        <v>0.67850853483946338</v>
      </c>
      <c r="AT46" s="6">
        <v>0.72102414078584709</v>
      </c>
      <c r="AU46" s="26">
        <v>0.66142857142857137</v>
      </c>
      <c r="AV46" s="6">
        <v>0.68413980728266444</v>
      </c>
      <c r="AW46" s="6">
        <v>0.66142857142857137</v>
      </c>
      <c r="AX46" s="6">
        <v>0.66351630315030863</v>
      </c>
      <c r="AY46" s="6">
        <v>0.86519488371659925</v>
      </c>
      <c r="AZ46" s="26">
        <v>0.67793650793650795</v>
      </c>
      <c r="BA46" s="6">
        <v>0.69657516345051351</v>
      </c>
      <c r="BB46" s="6">
        <v>0.67793650793650795</v>
      </c>
      <c r="BC46" s="6">
        <v>0.68000918575383129</v>
      </c>
      <c r="BD46" s="6">
        <v>0.99490011647405263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0.49117493724026801</v>
      </c>
      <c r="N47" s="9">
        <v>0.85444590779877949</v>
      </c>
      <c r="O47" s="9">
        <v>0.59796771038119634</v>
      </c>
      <c r="P47" s="9">
        <v>17.72975258682467</v>
      </c>
      <c r="Q47" s="26">
        <v>0.61047619047619051</v>
      </c>
      <c r="R47" s="6">
        <v>0.62241393527107813</v>
      </c>
      <c r="S47" s="6">
        <v>0.61047619047619051</v>
      </c>
      <c r="T47" s="6">
        <v>0.60955453702675932</v>
      </c>
      <c r="U47" s="6">
        <v>0.78739539394974645</v>
      </c>
      <c r="V47" s="26">
        <v>0.63285714285714278</v>
      </c>
      <c r="W47" s="6">
        <v>0.64582948330847478</v>
      </c>
      <c r="X47" s="6">
        <v>0.63285714285714278</v>
      </c>
      <c r="Y47" s="6">
        <v>0.62963401546314812</v>
      </c>
      <c r="Z47" s="6">
        <v>0.78493847068869849</v>
      </c>
      <c r="AA47" s="26">
        <v>0.61555555555555552</v>
      </c>
      <c r="AB47" s="6">
        <v>0.6391535852907666</v>
      </c>
      <c r="AC47" s="6">
        <v>0.61555555555555552</v>
      </c>
      <c r="AD47" s="6">
        <v>0.60842068714298492</v>
      </c>
      <c r="AE47" s="6">
        <v>3.229954268181741</v>
      </c>
      <c r="AF47" s="26">
        <v>0.6611111111111112</v>
      </c>
      <c r="AG47" s="6">
        <v>0.67142895355500387</v>
      </c>
      <c r="AH47" s="6">
        <v>0.6611111111111112</v>
      </c>
      <c r="AI47" s="6">
        <v>0.65696850197617285</v>
      </c>
      <c r="AJ47" s="6">
        <v>0.78223248207441276</v>
      </c>
      <c r="AK47" s="26">
        <v>0.63857142857142857</v>
      </c>
      <c r="AL47" s="6">
        <v>0.66068192570448203</v>
      </c>
      <c r="AM47" s="6">
        <v>0.63857142857142857</v>
      </c>
      <c r="AN47" s="6">
        <v>0.63962188224505634</v>
      </c>
      <c r="AO47" s="6">
        <v>13.0272061534952</v>
      </c>
      <c r="AP47" s="26">
        <v>0.71206349206349207</v>
      </c>
      <c r="AQ47" s="6">
        <v>0.71680404013457222</v>
      </c>
      <c r="AR47" s="6">
        <v>0.71206349206349207</v>
      </c>
      <c r="AS47" s="6">
        <v>0.70949196103117329</v>
      </c>
      <c r="AT47" s="6">
        <v>0.68684092956536846</v>
      </c>
      <c r="AU47" s="26">
        <v>0.68333333333333335</v>
      </c>
      <c r="AV47" s="6">
        <v>0.69459325122925297</v>
      </c>
      <c r="AW47" s="6">
        <v>0.68333333333333335</v>
      </c>
      <c r="AX47" s="6">
        <v>0.68152901268656707</v>
      </c>
      <c r="AY47" s="6">
        <v>0.80040238059614432</v>
      </c>
      <c r="AZ47" s="26">
        <v>0.68968253968253967</v>
      </c>
      <c r="BA47" s="6">
        <v>0.69175646575646577</v>
      </c>
      <c r="BB47" s="6">
        <v>0.68968253968253967</v>
      </c>
      <c r="BC47" s="6">
        <v>0.68922657598678083</v>
      </c>
      <c r="BD47" s="6">
        <v>1.001776763508007</v>
      </c>
      <c r="BE47" s="6"/>
      <c r="BF47" s="2" t="s">
        <v>62</v>
      </c>
      <c r="BG47" s="6">
        <f t="shared" ref="BG47:BG51" si="0">AVERAGE(BG3,BG8,BG13,BG18,BG23,BG28,BG33,BG38)</f>
        <v>-0.93750555385731416</v>
      </c>
      <c r="BH47" s="6">
        <f t="shared" ref="BH47:BJ51" si="1">AVERAGE(BH3,BH8,BH13,BH18,BH23,BH28,BH33,BH38)</f>
        <v>0.81596480619263245</v>
      </c>
      <c r="BI47" s="6">
        <f t="shared" si="1"/>
        <v>0.94508987125772648</v>
      </c>
      <c r="BJ47" s="6">
        <f t="shared" si="1"/>
        <v>0.78055201512255779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0.78302044438771845</v>
      </c>
      <c r="N48" s="9">
        <v>0.27178316378946649</v>
      </c>
      <c r="O48" s="9">
        <v>0.22114733753702959</v>
      </c>
      <c r="P48" s="9">
        <v>7.6099285861050614</v>
      </c>
      <c r="Q48" s="26">
        <v>0.49111111111111111</v>
      </c>
      <c r="R48" s="6">
        <v>0.48025490653002528</v>
      </c>
      <c r="S48" s="6">
        <v>0.49111111111111111</v>
      </c>
      <c r="T48" s="6">
        <v>0.47151946920496729</v>
      </c>
      <c r="U48" s="6">
        <v>1.0066745137428239</v>
      </c>
      <c r="V48" s="26">
        <v>0.46825396825396831</v>
      </c>
      <c r="W48" s="6">
        <v>0.46049422885336189</v>
      </c>
      <c r="X48" s="6">
        <v>0.46825396825396831</v>
      </c>
      <c r="Y48" s="6">
        <v>0.45282357678598761</v>
      </c>
      <c r="Z48" s="6">
        <v>1.0079199575569391</v>
      </c>
      <c r="AA48" s="26">
        <v>0.48539682539682538</v>
      </c>
      <c r="AB48" s="6">
        <v>0.49421360649932078</v>
      </c>
      <c r="AC48" s="6">
        <v>0.48539682539682538</v>
      </c>
      <c r="AD48" s="6">
        <v>0.46266218748310639</v>
      </c>
      <c r="AE48" s="6">
        <v>4.6563797609751054</v>
      </c>
      <c r="AF48" s="26">
        <v>0.4852380952380953</v>
      </c>
      <c r="AG48" s="6">
        <v>0.5011942679935617</v>
      </c>
      <c r="AH48" s="6">
        <v>0.4852380952380953</v>
      </c>
      <c r="AI48" s="6">
        <v>0.46892679509520419</v>
      </c>
      <c r="AJ48" s="6">
        <v>1.02585558820723</v>
      </c>
      <c r="AK48" s="26">
        <v>0.47444444444444439</v>
      </c>
      <c r="AL48" s="6">
        <v>0.48566160574563932</v>
      </c>
      <c r="AM48" s="6">
        <v>0.47444444444444439</v>
      </c>
      <c r="AN48" s="6">
        <v>0.46138173045388342</v>
      </c>
      <c r="AO48" s="6">
        <v>18.942942281169351</v>
      </c>
      <c r="AP48" s="26">
        <v>0.47412698412698412</v>
      </c>
      <c r="AQ48" s="6">
        <v>0.46991072286190522</v>
      </c>
      <c r="AR48" s="6">
        <v>0.47412698412698412</v>
      </c>
      <c r="AS48" s="6">
        <v>0.45198606326425877</v>
      </c>
      <c r="AT48" s="6">
        <v>1.10641442260734</v>
      </c>
      <c r="AU48" s="26">
        <v>0.4568253968253968</v>
      </c>
      <c r="AV48" s="6">
        <v>0.44955731352369999</v>
      </c>
      <c r="AW48" s="6">
        <v>0.4568253968253968</v>
      </c>
      <c r="AX48" s="6">
        <v>0.43561946043472161</v>
      </c>
      <c r="AY48" s="6">
        <v>1.3722170706205039</v>
      </c>
      <c r="AZ48" s="26">
        <v>0.45698412698412688</v>
      </c>
      <c r="BA48" s="6">
        <v>0.44708752539579599</v>
      </c>
      <c r="BB48" s="6">
        <v>0.45698412698412688</v>
      </c>
      <c r="BC48" s="6">
        <v>0.43068783598623861</v>
      </c>
      <c r="BD48" s="6">
        <v>1.7223663611458051</v>
      </c>
      <c r="BE48" s="6"/>
      <c r="BF48" s="2" t="s">
        <v>63</v>
      </c>
      <c r="BG48" s="6">
        <f t="shared" si="0"/>
        <v>-0.93485358061767798</v>
      </c>
      <c r="BH48" s="6">
        <f t="shared" si="1"/>
        <v>0.80528629717846156</v>
      </c>
      <c r="BI48" s="6">
        <f t="shared" si="1"/>
        <v>0.93986897581418161</v>
      </c>
      <c r="BJ48" s="6">
        <f t="shared" si="1"/>
        <v>0.76746063488754601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0.26949240704170219</v>
      </c>
      <c r="N49" s="9">
        <v>1.8628832689588319</v>
      </c>
      <c r="O49" s="9">
        <v>0.9589822897271667</v>
      </c>
      <c r="P49" s="9">
        <v>38.654827830895769</v>
      </c>
      <c r="Q49" s="26">
        <v>0.81920634920634916</v>
      </c>
      <c r="R49" s="6">
        <v>0.83854815477902611</v>
      </c>
      <c r="S49" s="6">
        <v>0.81920634920634916</v>
      </c>
      <c r="T49" s="6">
        <v>0.81978399572033211</v>
      </c>
      <c r="U49" s="6">
        <v>0.54785570680403162</v>
      </c>
      <c r="V49" s="26">
        <v>0.79698412698412702</v>
      </c>
      <c r="W49" s="6">
        <v>0.81552344341818039</v>
      </c>
      <c r="X49" s="6">
        <v>0.79698412698412702</v>
      </c>
      <c r="Y49" s="6">
        <v>0.79694575746314877</v>
      </c>
      <c r="Z49" s="6">
        <v>0.53770142893244643</v>
      </c>
      <c r="AA49" s="26">
        <v>0.8139682539682539</v>
      </c>
      <c r="AB49" s="6">
        <v>0.8209703205291442</v>
      </c>
      <c r="AC49" s="6">
        <v>0.8139682539682539</v>
      </c>
      <c r="AD49" s="6">
        <v>0.80970461902463298</v>
      </c>
      <c r="AE49" s="6">
        <v>2.1696961490103019</v>
      </c>
      <c r="AF49" s="26">
        <v>0.81904761904761914</v>
      </c>
      <c r="AG49" s="6">
        <v>0.83389814705991194</v>
      </c>
      <c r="AH49" s="6">
        <v>0.81904761904761914</v>
      </c>
      <c r="AI49" s="6">
        <v>0.820645223876452</v>
      </c>
      <c r="AJ49" s="6">
        <v>0.50881240717808063</v>
      </c>
      <c r="AK49" s="26">
        <v>0.80238095238095242</v>
      </c>
      <c r="AL49" s="6">
        <v>0.80872986500997701</v>
      </c>
      <c r="AM49" s="6">
        <v>0.80238095238095242</v>
      </c>
      <c r="AN49" s="6">
        <v>0.80109698787921357</v>
      </c>
      <c r="AO49" s="6">
        <v>7.1229124554683896</v>
      </c>
      <c r="AP49" s="26">
        <v>0.87015873015873024</v>
      </c>
      <c r="AQ49" s="6">
        <v>0.87539298796441667</v>
      </c>
      <c r="AR49" s="6">
        <v>0.87015873015873024</v>
      </c>
      <c r="AS49" s="6">
        <v>0.86805683063707428</v>
      </c>
      <c r="AT49" s="6">
        <v>0.63137561704619871</v>
      </c>
      <c r="AU49" s="26">
        <v>0.82539682539682535</v>
      </c>
      <c r="AV49" s="6">
        <v>0.835446409341146</v>
      </c>
      <c r="AW49" s="6">
        <v>0.82539682539682535</v>
      </c>
      <c r="AX49" s="6">
        <v>0.82461603387444438</v>
      </c>
      <c r="AY49" s="6">
        <v>0.58600291174384256</v>
      </c>
      <c r="AZ49" s="26">
        <v>0.84761904761904761</v>
      </c>
      <c r="BA49" s="6">
        <v>0.85342701861889547</v>
      </c>
      <c r="BB49" s="6">
        <v>0.84761904761904761</v>
      </c>
      <c r="BC49" s="6">
        <v>0.84800778515873509</v>
      </c>
      <c r="BD49" s="6">
        <v>0.55495757321098282</v>
      </c>
      <c r="BE49" s="6"/>
      <c r="BF49" s="2" t="s">
        <v>64</v>
      </c>
      <c r="BG49" s="6">
        <f t="shared" si="0"/>
        <v>-0.93750555385731416</v>
      </c>
      <c r="BH49" s="6">
        <f t="shared" si="1"/>
        <v>0.81596480619263245</v>
      </c>
      <c r="BI49" s="6">
        <f t="shared" si="1"/>
        <v>0.94508987125772648</v>
      </c>
      <c r="BJ49" s="6">
        <f t="shared" si="1"/>
        <v>0.78055201512255779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0.37868385574073682</v>
      </c>
      <c r="N50" s="9">
        <v>1.367692220062521</v>
      </c>
      <c r="O50" s="9">
        <v>0.72470932515864006</v>
      </c>
      <c r="P50" s="9">
        <v>28.379613566297319</v>
      </c>
      <c r="Q50" s="26">
        <v>0.71777777777777785</v>
      </c>
      <c r="R50" s="6">
        <v>0.72529214648822493</v>
      </c>
      <c r="S50" s="6">
        <v>0.71777777777777785</v>
      </c>
      <c r="T50" s="6">
        <v>0.70786102506628246</v>
      </c>
      <c r="U50" s="6">
        <v>0.68482633655103109</v>
      </c>
      <c r="V50" s="26">
        <v>0.71238095238095234</v>
      </c>
      <c r="W50" s="6">
        <v>0.71573923643531479</v>
      </c>
      <c r="X50" s="6">
        <v>0.71238095238095234</v>
      </c>
      <c r="Y50" s="6">
        <v>0.70298026055164642</v>
      </c>
      <c r="Z50" s="6">
        <v>0.66641385212390969</v>
      </c>
      <c r="AA50" s="26">
        <v>0.69000000000000006</v>
      </c>
      <c r="AB50" s="6">
        <v>0.69236163152129537</v>
      </c>
      <c r="AC50" s="6">
        <v>0.69000000000000006</v>
      </c>
      <c r="AD50" s="6">
        <v>0.67950833625778506</v>
      </c>
      <c r="AE50" s="6">
        <v>2.5232284869933101</v>
      </c>
      <c r="AF50" s="26">
        <v>0.71793650793650798</v>
      </c>
      <c r="AG50" s="6">
        <v>0.73032311779930825</v>
      </c>
      <c r="AH50" s="6">
        <v>0.71793650793650798</v>
      </c>
      <c r="AI50" s="6">
        <v>0.71282036555160699</v>
      </c>
      <c r="AJ50" s="6">
        <v>0.63607936407307886</v>
      </c>
      <c r="AK50" s="26">
        <v>0.70666666666666667</v>
      </c>
      <c r="AL50" s="6">
        <v>0.73014268955445427</v>
      </c>
      <c r="AM50" s="6">
        <v>0.70666666666666667</v>
      </c>
      <c r="AN50" s="6">
        <v>0.70850073678014824</v>
      </c>
      <c r="AO50" s="6">
        <v>10.57280499414103</v>
      </c>
      <c r="AP50" s="26">
        <v>0.68444444444444452</v>
      </c>
      <c r="AQ50" s="6">
        <v>0.69790230738351033</v>
      </c>
      <c r="AR50" s="6">
        <v>0.68444444444444452</v>
      </c>
      <c r="AS50" s="6">
        <v>0.68248415232448845</v>
      </c>
      <c r="AT50" s="6">
        <v>0.66238597132590304</v>
      </c>
      <c r="AU50" s="26">
        <v>0.65619047619047621</v>
      </c>
      <c r="AV50" s="6">
        <v>0.67174715829978981</v>
      </c>
      <c r="AW50" s="6">
        <v>0.65619047619047621</v>
      </c>
      <c r="AX50" s="6">
        <v>0.65026721794423659</v>
      </c>
      <c r="AY50" s="6">
        <v>0.89246422250623658</v>
      </c>
      <c r="AZ50" s="26">
        <v>0.68396825396825389</v>
      </c>
      <c r="BA50" s="6">
        <v>0.69010466812987814</v>
      </c>
      <c r="BB50" s="6">
        <v>0.68396825396825389</v>
      </c>
      <c r="BC50" s="6">
        <v>0.68144048175604977</v>
      </c>
      <c r="BD50" s="6">
        <v>0.85849229811477579</v>
      </c>
      <c r="BE50" s="6"/>
      <c r="BF50" s="2" t="s">
        <v>65</v>
      </c>
      <c r="BG50" s="6">
        <f t="shared" si="0"/>
        <v>-0.93784323685641646</v>
      </c>
      <c r="BH50" s="6">
        <f t="shared" si="1"/>
        <v>0.81280970606046654</v>
      </c>
      <c r="BI50" s="6">
        <f t="shared" si="1"/>
        <v>0.94423973155547614</v>
      </c>
      <c r="BJ50" s="6">
        <f t="shared" si="1"/>
        <v>0.77793342784818598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0.15716623804829291</v>
      </c>
      <c r="N51" s="9">
        <v>3.507236758326616</v>
      </c>
      <c r="O51" s="9">
        <v>1.1344483166525261</v>
      </c>
      <c r="P51" s="9">
        <v>47.347696237409309</v>
      </c>
      <c r="Q51" s="26">
        <v>0.8306349206349205</v>
      </c>
      <c r="R51" s="6">
        <v>0.84267157489776545</v>
      </c>
      <c r="S51" s="6">
        <v>0.8306349206349205</v>
      </c>
      <c r="T51" s="6">
        <v>0.82610073987344779</v>
      </c>
      <c r="U51" s="6">
        <v>0.41134021333685777</v>
      </c>
      <c r="V51" s="26">
        <v>0.86476190476190473</v>
      </c>
      <c r="W51" s="6">
        <v>0.871792323197085</v>
      </c>
      <c r="X51" s="6">
        <v>0.86476190476190473</v>
      </c>
      <c r="Y51" s="6">
        <v>0.86235056568312207</v>
      </c>
      <c r="Z51" s="6">
        <v>0.32012893027020473</v>
      </c>
      <c r="AA51" s="26">
        <v>0.81349206349206349</v>
      </c>
      <c r="AB51" s="6">
        <v>0.82796234577747185</v>
      </c>
      <c r="AC51" s="6">
        <v>0.81349206349206349</v>
      </c>
      <c r="AD51" s="6">
        <v>0.813503915872273</v>
      </c>
      <c r="AE51" s="6">
        <v>1.7538028830637611</v>
      </c>
      <c r="AF51" s="26">
        <v>0.90396825396825398</v>
      </c>
      <c r="AG51" s="6">
        <v>0.90911868554725694</v>
      </c>
      <c r="AH51" s="6">
        <v>0.90396825396825398</v>
      </c>
      <c r="AI51" s="6">
        <v>0.90267185700884123</v>
      </c>
      <c r="AJ51" s="6">
        <v>0.29760906117679548</v>
      </c>
      <c r="AK51" s="26">
        <v>0.7284126984126984</v>
      </c>
      <c r="AL51" s="6">
        <v>0.7386760276760278</v>
      </c>
      <c r="AM51" s="6">
        <v>0.7284126984126984</v>
      </c>
      <c r="AN51" s="6">
        <v>0.72426156555737342</v>
      </c>
      <c r="AO51" s="6">
        <v>9.7889985632983247</v>
      </c>
      <c r="AP51" s="26">
        <v>0.82444444444444454</v>
      </c>
      <c r="AQ51" s="6">
        <v>0.83665706795538741</v>
      </c>
      <c r="AR51" s="6">
        <v>0.82444444444444454</v>
      </c>
      <c r="AS51" s="6">
        <v>0.81875939421806421</v>
      </c>
      <c r="AT51" s="6">
        <v>0.49479445871057959</v>
      </c>
      <c r="AU51" s="26">
        <v>0.84190476190476171</v>
      </c>
      <c r="AV51" s="6">
        <v>0.84611076505194149</v>
      </c>
      <c r="AW51" s="6">
        <v>0.84190476190476171</v>
      </c>
      <c r="AX51" s="6">
        <v>0.8358666600885527</v>
      </c>
      <c r="AY51" s="6">
        <v>0.46126736780052519</v>
      </c>
      <c r="AZ51" s="26">
        <v>0.80301587301587296</v>
      </c>
      <c r="BA51" s="6">
        <v>0.80844161357886846</v>
      </c>
      <c r="BB51" s="6">
        <v>0.80301587301587296</v>
      </c>
      <c r="BC51" s="6">
        <v>0.79978658805643288</v>
      </c>
      <c r="BD51" s="6">
        <v>0.53103940999976429</v>
      </c>
      <c r="BE51" s="6"/>
      <c r="BF51" s="3" t="s">
        <v>66</v>
      </c>
      <c r="BG51" s="5">
        <f t="shared" si="0"/>
        <v>0.89852121058952916</v>
      </c>
      <c r="BH51" s="5">
        <f t="shared" si="1"/>
        <v>-0.7845117469962265</v>
      </c>
      <c r="BI51" s="5">
        <f t="shared" si="1"/>
        <v>-0.89677089272744825</v>
      </c>
      <c r="BJ51" s="5">
        <f t="shared" si="1"/>
        <v>-0.75392979998472964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0.19852206930972799</v>
      </c>
      <c r="N52" s="9">
        <v>3.068436108849308</v>
      </c>
      <c r="O52" s="9">
        <v>0.99380357550708998</v>
      </c>
      <c r="P52" s="9">
        <v>50.322352185128658</v>
      </c>
      <c r="Q52" s="26">
        <v>0.80793650793650795</v>
      </c>
      <c r="R52" s="6">
        <v>0.83082062454611472</v>
      </c>
      <c r="S52" s="6">
        <v>0.80793650793650795</v>
      </c>
      <c r="T52" s="6">
        <v>0.80423049444439809</v>
      </c>
      <c r="U52" s="6">
        <v>0.46675423138749489</v>
      </c>
      <c r="V52" s="26">
        <v>0.83000000000000007</v>
      </c>
      <c r="W52" s="6">
        <v>0.86138258038258042</v>
      </c>
      <c r="X52" s="6">
        <v>0.83000000000000007</v>
      </c>
      <c r="Y52" s="6">
        <v>0.83381819585253969</v>
      </c>
      <c r="Z52" s="6">
        <v>0.39723425489851599</v>
      </c>
      <c r="AA52" s="26">
        <v>0.84730158730158733</v>
      </c>
      <c r="AB52" s="6">
        <v>0.86104169904169903</v>
      </c>
      <c r="AC52" s="6">
        <v>0.84730158730158733</v>
      </c>
      <c r="AD52" s="6">
        <v>0.84570020134846136</v>
      </c>
      <c r="AE52" s="6">
        <v>1.3548080586431099</v>
      </c>
      <c r="AF52" s="26">
        <v>0.83047619047619059</v>
      </c>
      <c r="AG52" s="6">
        <v>0.84591297591297587</v>
      </c>
      <c r="AH52" s="6">
        <v>0.83047619047619059</v>
      </c>
      <c r="AI52" s="6">
        <v>0.8296490691124131</v>
      </c>
      <c r="AJ52" s="6">
        <v>0.38871446911623703</v>
      </c>
      <c r="AK52" s="26">
        <v>0.69492063492063494</v>
      </c>
      <c r="AL52" s="6">
        <v>0.69296712873183464</v>
      </c>
      <c r="AM52" s="6">
        <v>0.69492063492063494</v>
      </c>
      <c r="AN52" s="6">
        <v>0.68617301746268178</v>
      </c>
      <c r="AO52" s="6">
        <v>10.99617489109257</v>
      </c>
      <c r="AP52" s="26">
        <v>0.83587301587301588</v>
      </c>
      <c r="AQ52" s="6">
        <v>0.84176337206729368</v>
      </c>
      <c r="AR52" s="6">
        <v>0.83587301587301588</v>
      </c>
      <c r="AS52" s="6">
        <v>0.8301712421919456</v>
      </c>
      <c r="AT52" s="6">
        <v>0.46091217076263608</v>
      </c>
      <c r="AU52" s="26">
        <v>0.82492063492063505</v>
      </c>
      <c r="AV52" s="6">
        <v>0.83379331126389944</v>
      </c>
      <c r="AW52" s="6">
        <v>0.82492063492063505</v>
      </c>
      <c r="AX52" s="6">
        <v>0.82167575646598245</v>
      </c>
      <c r="AY52" s="6">
        <v>0.56882987742998403</v>
      </c>
      <c r="AZ52" s="26">
        <v>0.81333333333333346</v>
      </c>
      <c r="BA52" s="6">
        <v>0.82368403092912901</v>
      </c>
      <c r="BB52" s="6">
        <v>0.81333333333333346</v>
      </c>
      <c r="BC52" s="6">
        <v>0.81125963784300803</v>
      </c>
      <c r="BD52" s="6">
        <v>0.47141198859349359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0.82217899276851103</v>
      </c>
      <c r="N53" s="9">
        <v>0.20938313701210071</v>
      </c>
      <c r="O53" s="9">
        <v>0.1834915977716545</v>
      </c>
      <c r="P53" s="9">
        <v>4.3447000930010899</v>
      </c>
      <c r="Q53" s="26">
        <v>0.49746031746031749</v>
      </c>
      <c r="R53" s="6">
        <v>0.51253851298973685</v>
      </c>
      <c r="S53" s="6">
        <v>0.49746031746031749</v>
      </c>
      <c r="T53" s="6">
        <v>0.48790210279885132</v>
      </c>
      <c r="U53" s="6">
        <v>1.0527714878369401</v>
      </c>
      <c r="V53" s="26">
        <v>0.52015873015873004</v>
      </c>
      <c r="W53" s="6">
        <v>0.5403663492524472</v>
      </c>
      <c r="X53" s="6">
        <v>0.52015873015873004</v>
      </c>
      <c r="Y53" s="6">
        <v>0.51187639124399398</v>
      </c>
      <c r="Z53" s="6">
        <v>1.0520885799687569</v>
      </c>
      <c r="AA53" s="26">
        <v>0.51984126984126977</v>
      </c>
      <c r="AB53" s="6">
        <v>0.54292915819526466</v>
      </c>
      <c r="AC53" s="6">
        <v>0.51984126984126977</v>
      </c>
      <c r="AD53" s="6">
        <v>0.5171374903407312</v>
      </c>
      <c r="AE53" s="6">
        <v>5.342547086092881</v>
      </c>
      <c r="AF53" s="26">
        <v>0.66079365079365071</v>
      </c>
      <c r="AG53" s="6">
        <v>0.66821418842077107</v>
      </c>
      <c r="AH53" s="6">
        <v>0.66079365079365071</v>
      </c>
      <c r="AI53" s="6">
        <v>0.65747076374465996</v>
      </c>
      <c r="AJ53" s="6">
        <v>0.9234908575805415</v>
      </c>
      <c r="AK53" s="26">
        <v>0.54793650793650794</v>
      </c>
      <c r="AL53" s="6">
        <v>0.56214452214452215</v>
      </c>
      <c r="AM53" s="6">
        <v>0.54793650793650794</v>
      </c>
      <c r="AN53" s="6">
        <v>0.54973062419522045</v>
      </c>
      <c r="AO53" s="6">
        <v>16.294019817810419</v>
      </c>
      <c r="AP53" s="26">
        <v>0.59333333333333327</v>
      </c>
      <c r="AQ53" s="6">
        <v>0.59741333503098215</v>
      </c>
      <c r="AR53" s="6">
        <v>0.59333333333333327</v>
      </c>
      <c r="AS53" s="6">
        <v>0.58671879417439332</v>
      </c>
      <c r="AT53" s="6">
        <v>0.92573218103930821</v>
      </c>
      <c r="AU53" s="26">
        <v>0.59317460317460324</v>
      </c>
      <c r="AV53" s="6">
        <v>0.6071690637404924</v>
      </c>
      <c r="AW53" s="6">
        <v>0.59317460317460324</v>
      </c>
      <c r="AX53" s="6">
        <v>0.594433662234781</v>
      </c>
      <c r="AY53" s="6">
        <v>1.150642373094789</v>
      </c>
      <c r="AZ53" s="26">
        <v>0.57031746031746033</v>
      </c>
      <c r="BA53" s="6">
        <v>0.57596083281797561</v>
      </c>
      <c r="BB53" s="6">
        <v>0.57031746031746033</v>
      </c>
      <c r="BC53" s="6">
        <v>0.56828175511533829</v>
      </c>
      <c r="BD53" s="6">
        <v>1.44752756080505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0.2343018102579642</v>
      </c>
      <c r="N54" s="9">
        <v>2.553374860149531</v>
      </c>
      <c r="O54" s="9">
        <v>0.93313602748385516</v>
      </c>
      <c r="P54" s="9">
        <v>41.875347706452317</v>
      </c>
      <c r="Q54" s="26">
        <v>0.76269841269841265</v>
      </c>
      <c r="R54" s="6">
        <v>0.77170929070929062</v>
      </c>
      <c r="S54" s="6">
        <v>0.76269841269841265</v>
      </c>
      <c r="T54" s="6">
        <v>0.75978076288592455</v>
      </c>
      <c r="U54" s="6">
        <v>0.53664676024545632</v>
      </c>
      <c r="V54" s="26">
        <v>0.77952380952380962</v>
      </c>
      <c r="W54" s="6">
        <v>0.78573553430696286</v>
      </c>
      <c r="X54" s="6">
        <v>0.77952380952380962</v>
      </c>
      <c r="Y54" s="6">
        <v>0.77706933790571797</v>
      </c>
      <c r="Z54" s="6">
        <v>0.48033704130106653</v>
      </c>
      <c r="AA54" s="26">
        <v>0.75730158730158736</v>
      </c>
      <c r="AB54" s="6">
        <v>0.77350747437021938</v>
      </c>
      <c r="AC54" s="6">
        <v>0.75730158730158736</v>
      </c>
      <c r="AD54" s="6">
        <v>0.74856585869848746</v>
      </c>
      <c r="AE54" s="6">
        <v>1.2114667755517179</v>
      </c>
      <c r="AF54" s="26">
        <v>0.85285714285714287</v>
      </c>
      <c r="AG54" s="6">
        <v>0.85694661247042203</v>
      </c>
      <c r="AH54" s="6">
        <v>0.85285714285714287</v>
      </c>
      <c r="AI54" s="6">
        <v>0.85181448949050298</v>
      </c>
      <c r="AJ54" s="6">
        <v>0.3876664505388312</v>
      </c>
      <c r="AK54" s="26">
        <v>0.78523809523809529</v>
      </c>
      <c r="AL54" s="6">
        <v>0.79667432919813863</v>
      </c>
      <c r="AM54" s="6">
        <v>0.78523809523809529</v>
      </c>
      <c r="AN54" s="6">
        <v>0.78508611979771137</v>
      </c>
      <c r="AO54" s="6">
        <v>7.740803656424684</v>
      </c>
      <c r="AP54" s="26">
        <v>0.86412698412698408</v>
      </c>
      <c r="AQ54" s="6">
        <v>0.87437641723356008</v>
      </c>
      <c r="AR54" s="6">
        <v>0.86412698412698408</v>
      </c>
      <c r="AS54" s="6">
        <v>0.86447334336033266</v>
      </c>
      <c r="AT54" s="6">
        <v>0.42532682861152649</v>
      </c>
      <c r="AU54" s="26">
        <v>0.8019047619047619</v>
      </c>
      <c r="AV54" s="6">
        <v>0.80763004015384965</v>
      </c>
      <c r="AW54" s="6">
        <v>0.8019047619047619</v>
      </c>
      <c r="AX54" s="6">
        <v>0.80173064293719543</v>
      </c>
      <c r="AY54" s="6">
        <v>0.61034860717553074</v>
      </c>
      <c r="AZ54" s="26">
        <v>0.82428571428571418</v>
      </c>
      <c r="BA54" s="6">
        <v>0.83953617810760672</v>
      </c>
      <c r="BB54" s="6">
        <v>0.82428571428571418</v>
      </c>
      <c r="BC54" s="6">
        <v>0.82322714488478665</v>
      </c>
      <c r="BD54" s="6">
        <v>0.48252491503835138</v>
      </c>
      <c r="BE54" s="6"/>
      <c r="BF54" s="1" t="s">
        <v>67</v>
      </c>
      <c r="BG54" s="4" cm="1">
        <f t="array" ref="BG54">AVERAGE(ABS(BG3:BG7))</f>
        <v>0.95776206640582784</v>
      </c>
      <c r="BH54" s="4" cm="1">
        <f t="array" ref="BH54">AVERAGE(ABS(BH3:BH7))</f>
        <v>0.84579402755757849</v>
      </c>
      <c r="BI54" s="4" cm="1">
        <f t="array" ref="BI54">AVERAGE(ABS(BI3:BI7))</f>
        <v>0.97534843562805462</v>
      </c>
      <c r="BJ54" s="4" cm="1">
        <f t="array" ref="BJ54">AVERAGE(ABS(BJ3:BJ7))</f>
        <v>0.83082180197587585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0.1006794360622873</v>
      </c>
      <c r="N55" s="9">
        <v>5.2650028828325004</v>
      </c>
      <c r="O55" s="9">
        <v>1.2685636067655359</v>
      </c>
      <c r="P55" s="9">
        <v>71.077538918238744</v>
      </c>
      <c r="Q55" s="26">
        <v>0.89793650793650792</v>
      </c>
      <c r="R55" s="6">
        <v>0.9021162409019553</v>
      </c>
      <c r="S55" s="6">
        <v>0.89793650793650792</v>
      </c>
      <c r="T55" s="6">
        <v>0.89823905965997464</v>
      </c>
      <c r="U55" s="6">
        <v>0.30962249595783392</v>
      </c>
      <c r="V55" s="26">
        <v>0.90365079365079359</v>
      </c>
      <c r="W55" s="6">
        <v>0.91053862803862806</v>
      </c>
      <c r="X55" s="6">
        <v>0.90365079365079359</v>
      </c>
      <c r="Y55" s="6">
        <v>0.90440206752836139</v>
      </c>
      <c r="Z55" s="6">
        <v>0.2561334041576982</v>
      </c>
      <c r="AA55" s="26">
        <v>0.90920634920634913</v>
      </c>
      <c r="AB55" s="6">
        <v>0.91384149184149188</v>
      </c>
      <c r="AC55" s="6">
        <v>0.90920634920634913</v>
      </c>
      <c r="AD55" s="6">
        <v>0.90828166842228486</v>
      </c>
      <c r="AE55" s="6">
        <v>0.83977827791017623</v>
      </c>
      <c r="AF55" s="26">
        <v>0.89809523809523806</v>
      </c>
      <c r="AG55" s="6">
        <v>0.90492145747187747</v>
      </c>
      <c r="AH55" s="6">
        <v>0.89809523809523806</v>
      </c>
      <c r="AI55" s="6">
        <v>0.89740804611393421</v>
      </c>
      <c r="AJ55" s="6">
        <v>0.27800289350550761</v>
      </c>
      <c r="AK55" s="26">
        <v>0.85888888888888881</v>
      </c>
      <c r="AL55" s="6">
        <v>0.86840681540681541</v>
      </c>
      <c r="AM55" s="6">
        <v>0.85888888888888881</v>
      </c>
      <c r="AN55" s="6">
        <v>0.85933078324506307</v>
      </c>
      <c r="AO55" s="6">
        <v>5.0861599782420868</v>
      </c>
      <c r="AP55" s="26">
        <v>0.90412698412698411</v>
      </c>
      <c r="AQ55" s="6">
        <v>0.9087577994160625</v>
      </c>
      <c r="AR55" s="6">
        <v>0.90412698412698411</v>
      </c>
      <c r="AS55" s="6">
        <v>0.90450851177640834</v>
      </c>
      <c r="AT55" s="6">
        <v>0.36709459696047758</v>
      </c>
      <c r="AU55" s="26">
        <v>0.89253968253968252</v>
      </c>
      <c r="AV55" s="6">
        <v>0.89531830823497471</v>
      </c>
      <c r="AW55" s="6">
        <v>0.89253968253968252</v>
      </c>
      <c r="AX55" s="6">
        <v>0.89233113787594864</v>
      </c>
      <c r="AY55" s="6">
        <v>0.33842174042563178</v>
      </c>
      <c r="AZ55" s="26">
        <v>0.86412698412698408</v>
      </c>
      <c r="BA55" s="6">
        <v>0.88573711751907247</v>
      </c>
      <c r="BB55" s="6">
        <v>0.86412698412698408</v>
      </c>
      <c r="BC55" s="6">
        <v>0.86477615335010949</v>
      </c>
      <c r="BD55" s="6">
        <v>0.37421912085960513</v>
      </c>
      <c r="BE55" s="6"/>
      <c r="BF55" s="22" t="s">
        <v>68</v>
      </c>
      <c r="BG55" s="23" cm="1">
        <f t="array" ref="BG55">AVERAGE(ABS(BG8:BG12))</f>
        <v>0.9611524095842503</v>
      </c>
      <c r="BH55" s="23" cm="1">
        <f t="array" ref="BH55">AVERAGE(ABS(BH8:BH12))</f>
        <v>0.84922617885886209</v>
      </c>
      <c r="BI55" s="23" cm="1">
        <f t="array" ref="BI55">AVERAGE(ABS(BI8:BI12))</f>
        <v>0.97010796680243794</v>
      </c>
      <c r="BJ55" s="23" cm="1">
        <f t="array" ref="BJ55">AVERAGE(ABS(BJ8:BJ12))</f>
        <v>0.83721021148995223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0.64449838756014477</v>
      </c>
      <c r="N56" s="9">
        <v>0.54020589893502813</v>
      </c>
      <c r="O56" s="9">
        <v>0.36284139406560401</v>
      </c>
      <c r="P56" s="9">
        <v>11.20927240290183</v>
      </c>
      <c r="Q56" s="26">
        <v>0.53079365079365082</v>
      </c>
      <c r="R56" s="6">
        <v>0.54485097262958582</v>
      </c>
      <c r="S56" s="6">
        <v>0.53079365079365082</v>
      </c>
      <c r="T56" s="6">
        <v>0.49911702858293511</v>
      </c>
      <c r="U56" s="6">
        <v>0.91263395255118296</v>
      </c>
      <c r="V56" s="26">
        <v>0.54761904761904756</v>
      </c>
      <c r="W56" s="6">
        <v>0.55546414376489561</v>
      </c>
      <c r="X56" s="6">
        <v>0.54761904761904756</v>
      </c>
      <c r="Y56" s="6">
        <v>0.53459030548388664</v>
      </c>
      <c r="Z56" s="6">
        <v>0.89714934650784672</v>
      </c>
      <c r="AA56" s="26">
        <v>0.56476190476190469</v>
      </c>
      <c r="AB56" s="6">
        <v>0.61520238111466186</v>
      </c>
      <c r="AC56" s="6">
        <v>0.56476190476190469</v>
      </c>
      <c r="AD56" s="6">
        <v>0.5623450465169465</v>
      </c>
      <c r="AE56" s="6">
        <v>2.7283804619245422</v>
      </c>
      <c r="AF56" s="26">
        <v>0.59285714285714286</v>
      </c>
      <c r="AG56" s="6">
        <v>0.64128387045053714</v>
      </c>
      <c r="AH56" s="6">
        <v>0.59285714285714286</v>
      </c>
      <c r="AI56" s="6">
        <v>0.59017817041346454</v>
      </c>
      <c r="AJ56" s="6">
        <v>0.8439522437729714</v>
      </c>
      <c r="AK56" s="26">
        <v>0.54888888888888876</v>
      </c>
      <c r="AL56" s="6">
        <v>0.5708357703527982</v>
      </c>
      <c r="AM56" s="6">
        <v>0.54888888888888876</v>
      </c>
      <c r="AN56" s="6">
        <v>0.54199269159449481</v>
      </c>
      <c r="AO56" s="6">
        <v>16.25969252886841</v>
      </c>
      <c r="AP56" s="26">
        <v>0.61015873015873012</v>
      </c>
      <c r="AQ56" s="6">
        <v>0.62751479076479078</v>
      </c>
      <c r="AR56" s="6">
        <v>0.61015873015873012</v>
      </c>
      <c r="AS56" s="6">
        <v>0.60701780959388207</v>
      </c>
      <c r="AT56" s="6">
        <v>0.83308126374980618</v>
      </c>
      <c r="AU56" s="26">
        <v>0.59873015873015878</v>
      </c>
      <c r="AV56" s="6">
        <v>0.61068778870890772</v>
      </c>
      <c r="AW56" s="6">
        <v>0.59873015873015878</v>
      </c>
      <c r="AX56" s="6">
        <v>0.59605490823288565</v>
      </c>
      <c r="AY56" s="6">
        <v>1.0732808846065289</v>
      </c>
      <c r="AZ56" s="26">
        <v>0.58730158730158732</v>
      </c>
      <c r="BA56" s="6">
        <v>0.61050201831028905</v>
      </c>
      <c r="BB56" s="6">
        <v>0.58730158730158732</v>
      </c>
      <c r="BC56" s="6">
        <v>0.57985818656077848</v>
      </c>
      <c r="BD56" s="6">
        <v>1.310108586430156</v>
      </c>
      <c r="BE56" s="6"/>
      <c r="BF56" s="22" t="s">
        <v>69</v>
      </c>
      <c r="BG56" s="23" cm="1">
        <f t="array" ref="BG56">AVERAGE(ABS(BG13:BG17))</f>
        <v>0.93470548026915523</v>
      </c>
      <c r="BH56" s="23" cm="1">
        <f t="array" ref="BH56">AVERAGE(ABS(BH13:BH17))</f>
        <v>0.82478884609781833</v>
      </c>
      <c r="BI56" s="23" cm="1">
        <f t="array" ref="BI56">AVERAGE(ABS(BI13:BI17))</f>
        <v>0.9431767828069747</v>
      </c>
      <c r="BJ56" s="23" cm="1">
        <f t="array" ref="BJ56">AVERAGE(ABS(BJ12:BJ16))</f>
        <v>0.8233463279417228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0.1535988134536044</v>
      </c>
      <c r="N57" s="9">
        <v>3.807284678521349</v>
      </c>
      <c r="O57" s="9">
        <v>1.1080079639918159</v>
      </c>
      <c r="P57" s="9">
        <v>43.511824897386838</v>
      </c>
      <c r="Q57" s="26">
        <v>0.8874603174603175</v>
      </c>
      <c r="R57" s="6">
        <v>0.89451755651755638</v>
      </c>
      <c r="S57" s="6">
        <v>0.8874603174603175</v>
      </c>
      <c r="T57" s="6">
        <v>0.88464393709940503</v>
      </c>
      <c r="U57" s="6">
        <v>0.40679682411756168</v>
      </c>
      <c r="V57" s="26">
        <v>0.88730158730158737</v>
      </c>
      <c r="W57" s="6">
        <v>0.89492470492470488</v>
      </c>
      <c r="X57" s="6">
        <v>0.88730158730158737</v>
      </c>
      <c r="Y57" s="6">
        <v>0.88743662873151519</v>
      </c>
      <c r="Z57" s="6">
        <v>0.29860698545452707</v>
      </c>
      <c r="AA57" s="26">
        <v>0.84222222222222221</v>
      </c>
      <c r="AB57" s="6">
        <v>0.85692274392274381</v>
      </c>
      <c r="AC57" s="6">
        <v>0.84222222222222221</v>
      </c>
      <c r="AD57" s="6">
        <v>0.84283707155118148</v>
      </c>
      <c r="AE57" s="6">
        <v>0.7483613114526213</v>
      </c>
      <c r="AF57" s="26">
        <v>0.88190476190476197</v>
      </c>
      <c r="AG57" s="6">
        <v>0.88131620055429583</v>
      </c>
      <c r="AH57" s="6">
        <v>0.88190476190476197</v>
      </c>
      <c r="AI57" s="6">
        <v>0.87891357221022093</v>
      </c>
      <c r="AJ57" s="6">
        <v>0.29914040788043528</v>
      </c>
      <c r="AK57" s="26">
        <v>0.78507936507936515</v>
      </c>
      <c r="AL57" s="6">
        <v>0.79254958269243969</v>
      </c>
      <c r="AM57" s="6">
        <v>0.78507936507936515</v>
      </c>
      <c r="AN57" s="6">
        <v>0.78038837488766089</v>
      </c>
      <c r="AO57" s="6">
        <v>7.7465248712483534</v>
      </c>
      <c r="AP57" s="26">
        <v>0.8646031746031746</v>
      </c>
      <c r="AQ57" s="6">
        <v>0.86852629505570678</v>
      </c>
      <c r="AR57" s="6">
        <v>0.8646031746031746</v>
      </c>
      <c r="AS57" s="6">
        <v>0.86082882147107964</v>
      </c>
      <c r="AT57" s="6">
        <v>0.47454833880229402</v>
      </c>
      <c r="AU57" s="26">
        <v>0.87063492063492054</v>
      </c>
      <c r="AV57" s="6">
        <v>0.87415038665038658</v>
      </c>
      <c r="AW57" s="6">
        <v>0.87063492063492054</v>
      </c>
      <c r="AX57" s="6">
        <v>0.8663300446829052</v>
      </c>
      <c r="AY57" s="6">
        <v>0.34804597502305579</v>
      </c>
      <c r="AZ57" s="26">
        <v>0.8704761904761904</v>
      </c>
      <c r="BA57" s="6">
        <v>0.87511843711843706</v>
      </c>
      <c r="BB57" s="6">
        <v>0.8704761904761904</v>
      </c>
      <c r="BC57" s="6">
        <v>0.86669549400006907</v>
      </c>
      <c r="BD57" s="6">
        <v>0.33179516522835067</v>
      </c>
      <c r="BE57" s="6"/>
      <c r="BF57" s="22" t="s">
        <v>70</v>
      </c>
      <c r="BG57" s="23" cm="1">
        <f t="array" ref="BG57">AVERAGE(ABS(BG18:BG22))</f>
        <v>0.94280833260197172</v>
      </c>
      <c r="BH57" s="23" cm="1">
        <f t="array" ref="BH57">AVERAGE(ABS(BH18:BH22))</f>
        <v>0.83230732263528662</v>
      </c>
      <c r="BI57" s="23" cm="1">
        <f t="array" ref="BI57">AVERAGE(ABS(BI18:BI22))</f>
        <v>0.9510320837704892</v>
      </c>
      <c r="BJ57" s="23" cm="1">
        <f t="array" ref="BJ57">AVERAGE(ABS(BJ18:BJ22))</f>
        <v>0.77720722591664604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2.3680633080667542E-2</v>
      </c>
      <c r="N58" s="30">
        <v>11.47264741745726</v>
      </c>
      <c r="O58" s="30">
        <v>1.6809591798819929</v>
      </c>
      <c r="P58" s="30">
        <v>88.339385114420935</v>
      </c>
      <c r="Q58" s="26">
        <v>0.9771428571428572</v>
      </c>
      <c r="R58" s="23">
        <v>0.9800779220779221</v>
      </c>
      <c r="S58" s="23">
        <v>0.9771428571428572</v>
      </c>
      <c r="T58" s="23">
        <v>0.97681658330498622</v>
      </c>
      <c r="U58" s="23">
        <v>0.14203520166416109</v>
      </c>
      <c r="V58" s="26">
        <v>0.9771428571428572</v>
      </c>
      <c r="W58" s="23">
        <v>0.98023176823176816</v>
      </c>
      <c r="X58" s="23">
        <v>0.9771428571428572</v>
      </c>
      <c r="Y58" s="23">
        <v>0.97735914389147482</v>
      </c>
      <c r="Z58" s="23">
        <v>7.4169622229431326E-2</v>
      </c>
      <c r="AA58" s="26">
        <v>0.94349206349206338</v>
      </c>
      <c r="AB58" s="23">
        <v>0.95148058290915427</v>
      </c>
      <c r="AC58" s="23">
        <v>0.94349206349206338</v>
      </c>
      <c r="AD58" s="23">
        <v>0.94234929679374135</v>
      </c>
      <c r="AE58" s="23">
        <v>0.38092331490902698</v>
      </c>
      <c r="AF58" s="26">
        <v>0.97730158730158734</v>
      </c>
      <c r="AG58" s="23">
        <v>0.98013083213083207</v>
      </c>
      <c r="AH58" s="23">
        <v>0.97730158730158734</v>
      </c>
      <c r="AI58" s="23">
        <v>0.97738873778291668</v>
      </c>
      <c r="AJ58" s="23">
        <v>9.6042967210528449E-2</v>
      </c>
      <c r="AK58" s="26">
        <v>0.83603174603174613</v>
      </c>
      <c r="AL58" s="23">
        <v>0.85489823227918471</v>
      </c>
      <c r="AM58" s="23">
        <v>0.83603174603174613</v>
      </c>
      <c r="AN58" s="23">
        <v>0.83475110285322196</v>
      </c>
      <c r="AO58" s="23">
        <v>5.9100149128504791</v>
      </c>
      <c r="AP58" s="26">
        <v>0.91555555555555546</v>
      </c>
      <c r="AQ58" s="23">
        <v>0.92584367080165397</v>
      </c>
      <c r="AR58" s="23">
        <v>0.91555555555555546</v>
      </c>
      <c r="AS58" s="23">
        <v>0.91413965482365656</v>
      </c>
      <c r="AT58" s="23">
        <v>0.35143793218845748</v>
      </c>
      <c r="AU58" s="26">
        <v>0.92666666666666653</v>
      </c>
      <c r="AV58" s="23">
        <v>0.93300945967612636</v>
      </c>
      <c r="AW58" s="23">
        <v>0.92666666666666653</v>
      </c>
      <c r="AX58" s="23">
        <v>0.92620697445549216</v>
      </c>
      <c r="AY58" s="23">
        <v>0.277152088651896</v>
      </c>
      <c r="AZ58" s="26">
        <v>0.93206349206349193</v>
      </c>
      <c r="BA58" s="23">
        <v>0.93970485863343001</v>
      </c>
      <c r="BB58" s="23">
        <v>0.93206349206349193</v>
      </c>
      <c r="BC58" s="23">
        <v>0.93165450663696281</v>
      </c>
      <c r="BD58" s="23">
        <v>0.21687100440300941</v>
      </c>
      <c r="BE58" s="6"/>
      <c r="BF58" s="22" t="s">
        <v>71</v>
      </c>
      <c r="BG58" s="23" cm="1">
        <f t="array" ref="BG58">AVERAGE(ABS(BG23:BG27))</f>
        <v>0.88918255319653505</v>
      </c>
      <c r="BH58" s="23" cm="1">
        <f t="array" ref="BH58">AVERAGE(ABS(BH23:BH27))</f>
        <v>0.77589769060101532</v>
      </c>
      <c r="BI58" s="23" cm="1">
        <f t="array" ref="BI58">AVERAGE(ABS(BI23:BI27))</f>
        <v>0.89586449731328965</v>
      </c>
      <c r="BJ58" s="23" cm="1">
        <f t="array" ref="BJ58">AVERAGE(ABS(BJ23:BJ27))</f>
        <v>0.76535334638777797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0.3552691089245435</v>
      </c>
      <c r="N59" s="30">
        <v>1.3889768299246521</v>
      </c>
      <c r="O59" s="30">
        <v>0.7960012214667449</v>
      </c>
      <c r="P59" s="30">
        <v>18.751187203982798</v>
      </c>
      <c r="Q59" s="26">
        <v>0.66666666666666663</v>
      </c>
      <c r="R59" s="23">
        <v>0.68603318250377066</v>
      </c>
      <c r="S59" s="23">
        <v>0.66666666666666663</v>
      </c>
      <c r="T59" s="23">
        <v>0.66711056935151325</v>
      </c>
      <c r="U59" s="23">
        <v>0.71987438290112704</v>
      </c>
      <c r="V59" s="26">
        <v>0.66666666666666674</v>
      </c>
      <c r="W59" s="23">
        <v>0.69037698156185545</v>
      </c>
      <c r="X59" s="23">
        <v>0.66666666666666674</v>
      </c>
      <c r="Y59" s="23">
        <v>0.66837244043496091</v>
      </c>
      <c r="Z59" s="23">
        <v>0.70853426908901551</v>
      </c>
      <c r="AA59" s="26">
        <v>0.68301587301587297</v>
      </c>
      <c r="AB59" s="23">
        <v>0.71584243266684655</v>
      </c>
      <c r="AC59" s="23">
        <v>0.68301587301587297</v>
      </c>
      <c r="AD59" s="23">
        <v>0.6751144467386071</v>
      </c>
      <c r="AE59" s="23">
        <v>3.3428873866145601</v>
      </c>
      <c r="AF59" s="26">
        <v>0.73984126984126974</v>
      </c>
      <c r="AG59" s="23">
        <v>0.75219479073680762</v>
      </c>
      <c r="AH59" s="23">
        <v>0.73984126984126974</v>
      </c>
      <c r="AI59" s="23">
        <v>0.7404359134279016</v>
      </c>
      <c r="AJ59" s="23">
        <v>0.63132891569361205</v>
      </c>
      <c r="AK59" s="26">
        <v>0.67714285714285716</v>
      </c>
      <c r="AL59" s="23">
        <v>0.68263667549381846</v>
      </c>
      <c r="AM59" s="23">
        <v>0.67714285714285716</v>
      </c>
      <c r="AN59" s="23">
        <v>0.67650567668013395</v>
      </c>
      <c r="AO59" s="23">
        <v>11.63695095134354</v>
      </c>
      <c r="AP59" s="26">
        <v>0.77380952380952384</v>
      </c>
      <c r="AQ59" s="23">
        <v>0.78029716579716568</v>
      </c>
      <c r="AR59" s="23">
        <v>0.77380952380952384</v>
      </c>
      <c r="AS59" s="23">
        <v>0.77357473487158024</v>
      </c>
      <c r="AT59" s="23">
        <v>0.61528191453872416</v>
      </c>
      <c r="AU59" s="26">
        <v>0.77396825396825397</v>
      </c>
      <c r="AV59" s="23">
        <v>0.77912722903199105</v>
      </c>
      <c r="AW59" s="23">
        <v>0.77396825396825397</v>
      </c>
      <c r="AX59" s="23">
        <v>0.77410554029141954</v>
      </c>
      <c r="AY59" s="23">
        <v>0.65290292589924115</v>
      </c>
      <c r="AZ59" s="26">
        <v>0.77396825396825408</v>
      </c>
      <c r="BA59" s="23">
        <v>0.79102142037856338</v>
      </c>
      <c r="BB59" s="23">
        <v>0.77396825396825408</v>
      </c>
      <c r="BC59" s="23">
        <v>0.77145692726433313</v>
      </c>
      <c r="BD59" s="23">
        <v>0.71474019543664613</v>
      </c>
      <c r="BE59" s="6"/>
      <c r="BF59" s="22" t="s">
        <v>72</v>
      </c>
      <c r="BG59" s="23" cm="1">
        <f t="array" ref="BG59">AVERAGE(ABS(BG28:BG32))</f>
        <v>0.87320742762913406</v>
      </c>
      <c r="BH59" s="23" cm="1">
        <f t="array" ref="BH59">AVERAGE(ABS(BH28:BH32))</f>
        <v>0.71994351190065342</v>
      </c>
      <c r="BI59" s="23" cm="1">
        <f t="array" ref="BI59">AVERAGE(ABS(BI28:BI32))</f>
        <v>0.86121034358117277</v>
      </c>
      <c r="BJ59" s="23" cm="1">
        <f t="array" ref="BJ59">AVERAGE(ABS(BJ28:BJ32))</f>
        <v>0.67489194706580202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0.2786011960305998</v>
      </c>
      <c r="N60" s="9">
        <v>1.9507296279286881</v>
      </c>
      <c r="O60" s="9">
        <v>0.89932200046553523</v>
      </c>
      <c r="P60" s="9">
        <v>26.33484997703728</v>
      </c>
      <c r="Q60" s="26">
        <v>0.78507936507936504</v>
      </c>
      <c r="R60" s="6">
        <v>0.79702893547991593</v>
      </c>
      <c r="S60" s="6">
        <v>0.78507936507936504</v>
      </c>
      <c r="T60" s="6">
        <v>0.78071001739740387</v>
      </c>
      <c r="U60" s="6">
        <v>0.57092402627155725</v>
      </c>
      <c r="V60" s="26">
        <v>0.7736507936507937</v>
      </c>
      <c r="W60" s="6">
        <v>0.7895389782407326</v>
      </c>
      <c r="X60" s="6">
        <v>0.7736507936507937</v>
      </c>
      <c r="Y60" s="6">
        <v>0.76923333944905792</v>
      </c>
      <c r="Z60" s="6">
        <v>0.56568393723726973</v>
      </c>
      <c r="AA60" s="26">
        <v>0.77936507936507948</v>
      </c>
      <c r="AB60" s="6">
        <v>0.79206078313221173</v>
      </c>
      <c r="AC60" s="6">
        <v>0.77936507936507948</v>
      </c>
      <c r="AD60" s="6">
        <v>0.77979905235087155</v>
      </c>
      <c r="AE60" s="6">
        <v>1.8525237364787299</v>
      </c>
      <c r="AF60" s="26">
        <v>0.78507936507936515</v>
      </c>
      <c r="AG60" s="6">
        <v>0.78753796203796211</v>
      </c>
      <c r="AH60" s="6">
        <v>0.78507936507936515</v>
      </c>
      <c r="AI60" s="6">
        <v>0.78056081029395108</v>
      </c>
      <c r="AJ60" s="6">
        <v>0.48059557728975633</v>
      </c>
      <c r="AK60" s="26">
        <v>0.61031746031746037</v>
      </c>
      <c r="AL60" s="6">
        <v>0.62867941209117684</v>
      </c>
      <c r="AM60" s="6">
        <v>0.61031746031746037</v>
      </c>
      <c r="AN60" s="6">
        <v>0.60846633762866775</v>
      </c>
      <c r="AO60" s="6">
        <v>14.045582392108351</v>
      </c>
      <c r="AP60" s="26">
        <v>0.72285714285714286</v>
      </c>
      <c r="AQ60" s="6">
        <v>0.74153617406558581</v>
      </c>
      <c r="AR60" s="6">
        <v>0.72285714285714286</v>
      </c>
      <c r="AS60" s="6">
        <v>0.71938977648391023</v>
      </c>
      <c r="AT60" s="6">
        <v>0.62459127514213941</v>
      </c>
      <c r="AU60" s="26">
        <v>0.723015873015873</v>
      </c>
      <c r="AV60" s="6">
        <v>0.73724975677916849</v>
      </c>
      <c r="AW60" s="6">
        <v>0.723015873015873</v>
      </c>
      <c r="AX60" s="6">
        <v>0.7204766626815895</v>
      </c>
      <c r="AY60" s="6">
        <v>0.90745086846080414</v>
      </c>
      <c r="AZ60" s="26">
        <v>0.71746031746031746</v>
      </c>
      <c r="BA60" s="6">
        <v>0.72878621865463966</v>
      </c>
      <c r="BB60" s="6">
        <v>0.71746031746031746</v>
      </c>
      <c r="BC60" s="6">
        <v>0.71043372587251574</v>
      </c>
      <c r="BD60" s="6">
        <v>0.9248733625816854</v>
      </c>
      <c r="BE60" s="6"/>
      <c r="BF60" s="22" t="s">
        <v>73</v>
      </c>
      <c r="BG60" s="23" cm="1">
        <f t="array" ref="BG60">AVERAGE(ABS(BG33:BG37))</f>
        <v>0.93397374255861432</v>
      </c>
      <c r="BH60" s="23" cm="1">
        <f t="array" ref="BH60">AVERAGE(ABS(BH33:BH37))</f>
        <v>0.80631623038792155</v>
      </c>
      <c r="BI60" s="23" cm="1">
        <f t="array" ref="BI60">AVERAGE(ABS(BI33:BI37))</f>
        <v>0.93774822982362505</v>
      </c>
      <c r="BJ60" s="23" cm="1">
        <f t="array" ref="BJ60">AVERAGE(ABS(BJ33:BJ37))</f>
        <v>0.75012036004833926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0.46663990979837289</v>
      </c>
      <c r="N61" s="9">
        <v>1.0391096687325569</v>
      </c>
      <c r="O61" s="9">
        <v>0.58183013831527397</v>
      </c>
      <c r="P61" s="9">
        <v>17.041398567213939</v>
      </c>
      <c r="Q61" s="26">
        <v>0.68365079365079373</v>
      </c>
      <c r="R61" s="6">
        <v>0.70107319011520697</v>
      </c>
      <c r="S61" s="6">
        <v>0.68365079365079373</v>
      </c>
      <c r="T61" s="6">
        <v>0.67729484840327925</v>
      </c>
      <c r="U61" s="6">
        <v>0.79145169831085416</v>
      </c>
      <c r="V61" s="26">
        <v>0.66079365079365071</v>
      </c>
      <c r="W61" s="6">
        <v>0.66423594923594931</v>
      </c>
      <c r="X61" s="6">
        <v>0.66079365079365071</v>
      </c>
      <c r="Y61" s="6">
        <v>0.65496248302702209</v>
      </c>
      <c r="Z61" s="6">
        <v>0.79119667289763795</v>
      </c>
      <c r="AA61" s="26">
        <v>0.60476190476190472</v>
      </c>
      <c r="AB61" s="6">
        <v>0.61501381158524016</v>
      </c>
      <c r="AC61" s="6">
        <v>0.60476190476190472</v>
      </c>
      <c r="AD61" s="6">
        <v>0.58569381416846222</v>
      </c>
      <c r="AE61" s="6">
        <v>1.8308839349924519</v>
      </c>
      <c r="AF61" s="26">
        <v>0.6785714285714286</v>
      </c>
      <c r="AG61" s="6">
        <v>0.6952291650148793</v>
      </c>
      <c r="AH61" s="6">
        <v>0.6785714285714286</v>
      </c>
      <c r="AI61" s="6">
        <v>0.67611218665751438</v>
      </c>
      <c r="AJ61" s="6">
        <v>0.63901524242452434</v>
      </c>
      <c r="AK61" s="26">
        <v>0.67238095238095241</v>
      </c>
      <c r="AL61" s="6">
        <v>0.68248790249070357</v>
      </c>
      <c r="AM61" s="6">
        <v>0.67238095238095241</v>
      </c>
      <c r="AN61" s="6">
        <v>0.66943818527353305</v>
      </c>
      <c r="AO61" s="6">
        <v>11.808587396053619</v>
      </c>
      <c r="AP61" s="26">
        <v>0.73460317460317459</v>
      </c>
      <c r="AQ61" s="6">
        <v>0.73724771914245602</v>
      </c>
      <c r="AR61" s="6">
        <v>0.73460317460317459</v>
      </c>
      <c r="AS61" s="6">
        <v>0.72985528635011454</v>
      </c>
      <c r="AT61" s="6">
        <v>0.57628700053799675</v>
      </c>
      <c r="AU61" s="26">
        <v>0.71253968253968247</v>
      </c>
      <c r="AV61" s="6">
        <v>0.72198882091038963</v>
      </c>
      <c r="AW61" s="6">
        <v>0.71253968253968247</v>
      </c>
      <c r="AX61" s="6">
        <v>0.70856459271878736</v>
      </c>
      <c r="AY61" s="6">
        <v>0.77635080037929782</v>
      </c>
      <c r="AZ61" s="26">
        <v>0.7122222222222222</v>
      </c>
      <c r="BA61" s="6">
        <v>0.71332291121576841</v>
      </c>
      <c r="BB61" s="6">
        <v>0.7122222222222222</v>
      </c>
      <c r="BC61" s="6">
        <v>0.70971931997817439</v>
      </c>
      <c r="BD61" s="6">
        <v>0.86716393811912629</v>
      </c>
      <c r="BE61" s="6"/>
      <c r="BF61" s="3" t="s">
        <v>74</v>
      </c>
      <c r="BG61" s="5" cm="1">
        <f t="array" ref="BG61">AVERAGE(ABS(BG38:BG42))</f>
        <v>0.94117460499971506</v>
      </c>
      <c r="BH61" s="5" cm="1">
        <f t="array" ref="BH61">AVERAGE(ABS(BH38:BH42))</f>
        <v>0.80098597215353551</v>
      </c>
      <c r="BI61" s="5" cm="1">
        <f t="array" ref="BI61">AVERAGE(ABS(BI38:BI42))</f>
        <v>0.93920660845405091</v>
      </c>
      <c r="BJ61" s="5" cm="1">
        <f t="array" ref="BJ61">AVERAGE(ABS(BJ38:BJ42))</f>
        <v>0.74753241540663296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8.4895452717947933E-2</v>
      </c>
      <c r="N62" s="9">
        <v>5.4359544511101374</v>
      </c>
      <c r="O62" s="9">
        <v>1.368721280482966</v>
      </c>
      <c r="P62" s="9">
        <v>73.385385089986841</v>
      </c>
      <c r="Q62" s="26">
        <v>0.9157142857142857</v>
      </c>
      <c r="R62" s="6">
        <v>0.92225623142289803</v>
      </c>
      <c r="S62" s="6">
        <v>0.9157142857142857</v>
      </c>
      <c r="T62" s="6">
        <v>0.91535246921422575</v>
      </c>
      <c r="U62" s="6">
        <v>0.25617580697737768</v>
      </c>
      <c r="V62" s="26">
        <v>0.89285714285714268</v>
      </c>
      <c r="W62" s="6">
        <v>0.9021151864009006</v>
      </c>
      <c r="X62" s="6">
        <v>0.89285714285714268</v>
      </c>
      <c r="Y62" s="6">
        <v>0.89346907556551769</v>
      </c>
      <c r="Z62" s="6">
        <v>0.21601209798278781</v>
      </c>
      <c r="AA62" s="26">
        <v>0.92698412698412702</v>
      </c>
      <c r="AB62" s="6">
        <v>0.93142971842971833</v>
      </c>
      <c r="AC62" s="6">
        <v>0.92698412698412702</v>
      </c>
      <c r="AD62" s="6">
        <v>0.92685306669415779</v>
      </c>
      <c r="AE62" s="6">
        <v>0.60574554672370629</v>
      </c>
      <c r="AF62" s="26">
        <v>0.92142857142857149</v>
      </c>
      <c r="AG62" s="6">
        <v>0.92219367747098835</v>
      </c>
      <c r="AH62" s="6">
        <v>0.92142857142857149</v>
      </c>
      <c r="AI62" s="6">
        <v>0.92044720979068517</v>
      </c>
      <c r="AJ62" s="6">
        <v>0.19494907208342191</v>
      </c>
      <c r="AK62" s="26">
        <v>0.79730158730158729</v>
      </c>
      <c r="AL62" s="6">
        <v>0.80702981806553231</v>
      </c>
      <c r="AM62" s="6">
        <v>0.79730158730158729</v>
      </c>
      <c r="AN62" s="6">
        <v>0.79433629204616563</v>
      </c>
      <c r="AO62" s="6">
        <v>7.3059913298258108</v>
      </c>
      <c r="AP62" s="26">
        <v>0.865079365079365</v>
      </c>
      <c r="AQ62" s="6">
        <v>0.87198655017562587</v>
      </c>
      <c r="AR62" s="6">
        <v>0.865079365079365</v>
      </c>
      <c r="AS62" s="6">
        <v>0.86473337343949996</v>
      </c>
      <c r="AT62" s="6">
        <v>0.34616671153544981</v>
      </c>
      <c r="AU62" s="26">
        <v>0.89349206349206356</v>
      </c>
      <c r="AV62" s="6">
        <v>0.89510500125976322</v>
      </c>
      <c r="AW62" s="6">
        <v>0.89349206349206356</v>
      </c>
      <c r="AX62" s="6">
        <v>0.89240736401044196</v>
      </c>
      <c r="AY62" s="6">
        <v>0.45401580760371663</v>
      </c>
      <c r="AZ62" s="26">
        <v>0.88761904761904764</v>
      </c>
      <c r="BA62" s="6">
        <v>0.88936864678531347</v>
      </c>
      <c r="BB62" s="6">
        <v>0.88761904761904764</v>
      </c>
      <c r="BC62" s="6">
        <v>0.8875208574885981</v>
      </c>
      <c r="BD62" s="6">
        <v>0.36696983857470611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7.5713729854433851E-2</v>
      </c>
      <c r="N63" s="9">
        <v>5.601097367844722</v>
      </c>
      <c r="O63" s="9">
        <v>1.424492567293757</v>
      </c>
      <c r="P63" s="9">
        <v>75.614814465903734</v>
      </c>
      <c r="Q63" s="26">
        <v>0.93206349206349193</v>
      </c>
      <c r="R63" s="6">
        <v>0.93644708994709003</v>
      </c>
      <c r="S63" s="6">
        <v>0.93206349206349193</v>
      </c>
      <c r="T63" s="6">
        <v>0.93222118277800958</v>
      </c>
      <c r="U63" s="6">
        <v>0.2353532006469268</v>
      </c>
      <c r="V63" s="26">
        <v>0.92047619047619045</v>
      </c>
      <c r="W63" s="6">
        <v>0.92547445411731122</v>
      </c>
      <c r="X63" s="6">
        <v>0.92047619047619045</v>
      </c>
      <c r="Y63" s="6">
        <v>0.92073668132052977</v>
      </c>
      <c r="Z63" s="6">
        <v>0.1616649921755231</v>
      </c>
      <c r="AA63" s="26">
        <v>0.90412698412698411</v>
      </c>
      <c r="AB63" s="6">
        <v>0.90832309048975701</v>
      </c>
      <c r="AC63" s="6">
        <v>0.90412698412698411</v>
      </c>
      <c r="AD63" s="6">
        <v>0.90304334640680817</v>
      </c>
      <c r="AE63" s="6">
        <v>0.41347160280112127</v>
      </c>
      <c r="AF63" s="26">
        <v>0.96079365079365076</v>
      </c>
      <c r="AG63" s="6">
        <v>0.96278984903984921</v>
      </c>
      <c r="AH63" s="6">
        <v>0.96079365079365076</v>
      </c>
      <c r="AI63" s="6">
        <v>0.96029379519231028</v>
      </c>
      <c r="AJ63" s="6">
        <v>0.1424378370912793</v>
      </c>
      <c r="AK63" s="26">
        <v>0.81365079365079362</v>
      </c>
      <c r="AL63" s="6">
        <v>0.82012957164217681</v>
      </c>
      <c r="AM63" s="6">
        <v>0.81365079365079362</v>
      </c>
      <c r="AN63" s="6">
        <v>0.81380390222894849</v>
      </c>
      <c r="AO63" s="6">
        <v>6.7167062029878633</v>
      </c>
      <c r="AP63" s="26">
        <v>0.92126984126984135</v>
      </c>
      <c r="AQ63" s="6">
        <v>0.92628893981835159</v>
      </c>
      <c r="AR63" s="6">
        <v>0.92126984126984135</v>
      </c>
      <c r="AS63" s="6">
        <v>0.92055650282047075</v>
      </c>
      <c r="AT63" s="6">
        <v>0.33383060949862758</v>
      </c>
      <c r="AU63" s="26">
        <v>0.89904761904761887</v>
      </c>
      <c r="AV63" s="6">
        <v>0.89936477411477411</v>
      </c>
      <c r="AW63" s="6">
        <v>0.89904761904761887</v>
      </c>
      <c r="AX63" s="6">
        <v>0.89736820802827744</v>
      </c>
      <c r="AY63" s="6">
        <v>0.32057342512683468</v>
      </c>
      <c r="AZ63" s="26">
        <v>0.8874603174603175</v>
      </c>
      <c r="BA63" s="6">
        <v>0.89374728974728979</v>
      </c>
      <c r="BB63" s="6">
        <v>0.8874603174603175</v>
      </c>
      <c r="BC63" s="6">
        <v>0.88549628699950489</v>
      </c>
      <c r="BD63" s="6">
        <v>0.30050176917023758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0.37703729012343018</v>
      </c>
      <c r="N64" s="9">
        <v>1.2662245313626741</v>
      </c>
      <c r="O64" s="9">
        <v>0.76851155376034908</v>
      </c>
      <c r="P64" s="9">
        <v>14.4711375012877</v>
      </c>
      <c r="Q64" s="26">
        <v>0.67190476190476178</v>
      </c>
      <c r="R64" s="6">
        <v>0.69093386787504429</v>
      </c>
      <c r="S64" s="6">
        <v>0.67190476190476178</v>
      </c>
      <c r="T64" s="6">
        <v>0.6684641515080112</v>
      </c>
      <c r="U64" s="6">
        <v>0.74957572320976606</v>
      </c>
      <c r="V64" s="26">
        <v>0.6773015873015874</v>
      </c>
      <c r="W64" s="6">
        <v>0.69395633544793212</v>
      </c>
      <c r="X64" s="6">
        <v>0.6773015873015874</v>
      </c>
      <c r="Y64" s="6">
        <v>0.67155284948335758</v>
      </c>
      <c r="Z64" s="6">
        <v>0.78765367845005974</v>
      </c>
      <c r="AA64" s="26">
        <v>0.72857142857142854</v>
      </c>
      <c r="AB64" s="6">
        <v>0.7602110416816299</v>
      </c>
      <c r="AC64" s="6">
        <v>0.72857142857142854</v>
      </c>
      <c r="AD64" s="6">
        <v>0.72565320147430457</v>
      </c>
      <c r="AE64" s="6">
        <v>2.3071087826173038</v>
      </c>
      <c r="AF64" s="26">
        <v>0.83000000000000007</v>
      </c>
      <c r="AG64" s="6">
        <v>0.83859325991468858</v>
      </c>
      <c r="AH64" s="6">
        <v>0.83000000000000007</v>
      </c>
      <c r="AI64" s="6">
        <v>0.82683046158908335</v>
      </c>
      <c r="AJ64" s="6">
        <v>0.54004170586340328</v>
      </c>
      <c r="AK64" s="26">
        <v>0.62666666666666671</v>
      </c>
      <c r="AL64" s="6">
        <v>0.63605135278664693</v>
      </c>
      <c r="AM64" s="6">
        <v>0.62666666666666671</v>
      </c>
      <c r="AN64" s="6">
        <v>0.62557918086916919</v>
      </c>
      <c r="AO64" s="6">
        <v>13.4562972652704</v>
      </c>
      <c r="AP64" s="26">
        <v>0.78460317460317464</v>
      </c>
      <c r="AQ64" s="6">
        <v>0.79377700209843061</v>
      </c>
      <c r="AR64" s="6">
        <v>0.78460317460317464</v>
      </c>
      <c r="AS64" s="6">
        <v>0.77993507080116808</v>
      </c>
      <c r="AT64" s="6">
        <v>0.66971702595927352</v>
      </c>
      <c r="AU64" s="26">
        <v>0.77920634920634924</v>
      </c>
      <c r="AV64" s="6">
        <v>0.79567579588167825</v>
      </c>
      <c r="AW64" s="6">
        <v>0.77920634920634924</v>
      </c>
      <c r="AX64" s="6">
        <v>0.77557184721730021</v>
      </c>
      <c r="AY64" s="6">
        <v>0.72586317390318122</v>
      </c>
      <c r="AZ64" s="26">
        <v>0.74555555555555553</v>
      </c>
      <c r="BA64" s="6">
        <v>0.75756568431568438</v>
      </c>
      <c r="BB64" s="6">
        <v>0.74555555555555553</v>
      </c>
      <c r="BC64" s="6">
        <v>0.74442482963417034</v>
      </c>
      <c r="BD64" s="6">
        <v>0.74193368930642045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0.16153481485107371</v>
      </c>
      <c r="N65" s="30">
        <v>3.087752369614996</v>
      </c>
      <c r="O65" s="30">
        <v>1.178150862966127</v>
      </c>
      <c r="P65" s="30">
        <v>41.684656989802448</v>
      </c>
      <c r="Q65" s="26">
        <v>0.85888888888888881</v>
      </c>
      <c r="R65" s="23">
        <v>0.86417336631622343</v>
      </c>
      <c r="S65" s="23">
        <v>0.85888888888888881</v>
      </c>
      <c r="T65" s="23">
        <v>0.85953285661752576</v>
      </c>
      <c r="U65" s="23">
        <v>0.41604310405973088</v>
      </c>
      <c r="V65" s="26">
        <v>0.85888888888888881</v>
      </c>
      <c r="W65" s="23">
        <v>0.86199924414210116</v>
      </c>
      <c r="X65" s="23">
        <v>0.85888888888888881</v>
      </c>
      <c r="Y65" s="23">
        <v>0.85839314986479232</v>
      </c>
      <c r="Z65" s="23">
        <v>0.37077791329885879</v>
      </c>
      <c r="AA65" s="26">
        <v>0.84142857142857141</v>
      </c>
      <c r="AB65" s="23">
        <v>0.85640833240833236</v>
      </c>
      <c r="AC65" s="23">
        <v>0.84142857142857141</v>
      </c>
      <c r="AD65" s="23">
        <v>0.84097895288651581</v>
      </c>
      <c r="AE65" s="23">
        <v>1.125455008482237</v>
      </c>
      <c r="AF65" s="26">
        <v>0.88111111111111118</v>
      </c>
      <c r="AG65" s="23">
        <v>0.88922045547045536</v>
      </c>
      <c r="AH65" s="23">
        <v>0.88111111111111118</v>
      </c>
      <c r="AI65" s="23">
        <v>0.88127006238672112</v>
      </c>
      <c r="AJ65" s="23">
        <v>0.30366082725482652</v>
      </c>
      <c r="AK65" s="26">
        <v>0.76317460317460317</v>
      </c>
      <c r="AL65" s="23">
        <v>0.77489187003472715</v>
      </c>
      <c r="AM65" s="23">
        <v>0.76317460317460317</v>
      </c>
      <c r="AN65" s="23">
        <v>0.76344495761887066</v>
      </c>
      <c r="AO65" s="23">
        <v>8.5360525169147277</v>
      </c>
      <c r="AP65" s="26">
        <v>0.87571428571428578</v>
      </c>
      <c r="AQ65" s="23">
        <v>0.88335074449360163</v>
      </c>
      <c r="AR65" s="23">
        <v>0.87571428571428578</v>
      </c>
      <c r="AS65" s="23">
        <v>0.875874134307151</v>
      </c>
      <c r="AT65" s="23">
        <v>0.38010922387801588</v>
      </c>
      <c r="AU65" s="26">
        <v>0.85873015873015868</v>
      </c>
      <c r="AV65" s="23">
        <v>0.86775169275169284</v>
      </c>
      <c r="AW65" s="23">
        <v>0.85873015873015868</v>
      </c>
      <c r="AX65" s="23">
        <v>0.85873256051023827</v>
      </c>
      <c r="AY65" s="23">
        <v>0.43968621721350398</v>
      </c>
      <c r="AZ65" s="26">
        <v>0.86444444444444435</v>
      </c>
      <c r="BA65" s="23">
        <v>0.8741155722584294</v>
      </c>
      <c r="BB65" s="23">
        <v>0.86444444444444435</v>
      </c>
      <c r="BC65" s="23">
        <v>0.86348124879658639</v>
      </c>
      <c r="BD65" s="23">
        <v>0.39680586637713938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0.19131691708889759</v>
      </c>
      <c r="N66" s="10">
        <v>2.5872599112207468</v>
      </c>
      <c r="O66" s="10">
        <v>1.1223795758997539</v>
      </c>
      <c r="P66" s="10">
        <v>34.92800880148009</v>
      </c>
      <c r="Q66" s="27">
        <v>0.83111111111111113</v>
      </c>
      <c r="R66" s="5">
        <v>0.83951923240158544</v>
      </c>
      <c r="S66" s="5">
        <v>0.83111111111111113</v>
      </c>
      <c r="T66" s="5">
        <v>0.83001405955950447</v>
      </c>
      <c r="U66" s="5">
        <v>0.43377840556842873</v>
      </c>
      <c r="V66" s="27">
        <v>0.82571428571428562</v>
      </c>
      <c r="W66" s="5">
        <v>0.83934137322372637</v>
      </c>
      <c r="X66" s="5">
        <v>0.82571428571428562</v>
      </c>
      <c r="Y66" s="5">
        <v>0.82474608217711065</v>
      </c>
      <c r="Z66" s="5">
        <v>0.43273488835181201</v>
      </c>
      <c r="AA66" s="27">
        <v>0.81968253968253979</v>
      </c>
      <c r="AB66" s="5">
        <v>0.83670922541510762</v>
      </c>
      <c r="AC66" s="5">
        <v>0.81968253968253979</v>
      </c>
      <c r="AD66" s="5">
        <v>0.81883059139012815</v>
      </c>
      <c r="AE66" s="5">
        <v>1.344205874537171</v>
      </c>
      <c r="AF66" s="27">
        <v>0.89920634920634923</v>
      </c>
      <c r="AG66" s="5">
        <v>0.90453793825222384</v>
      </c>
      <c r="AH66" s="5">
        <v>0.89920634920634923</v>
      </c>
      <c r="AI66" s="5">
        <v>0.89928301995975413</v>
      </c>
      <c r="AJ66" s="5">
        <v>0.30840576091876992</v>
      </c>
      <c r="AK66" s="27">
        <v>0.77428571428571424</v>
      </c>
      <c r="AL66" s="5">
        <v>0.79295373762040433</v>
      </c>
      <c r="AM66" s="5">
        <v>0.77428571428571424</v>
      </c>
      <c r="AN66" s="5">
        <v>0.77322751081240071</v>
      </c>
      <c r="AO66" s="5">
        <v>8.1355674792578725</v>
      </c>
      <c r="AP66" s="27">
        <v>0.8761904761904763</v>
      </c>
      <c r="AQ66" s="5">
        <v>0.88332095710597114</v>
      </c>
      <c r="AR66" s="5">
        <v>0.8761904761904763</v>
      </c>
      <c r="AS66" s="5">
        <v>0.87554943960274334</v>
      </c>
      <c r="AT66" s="5">
        <v>0.38868123890713419</v>
      </c>
      <c r="AU66" s="27">
        <v>0.88174603174603161</v>
      </c>
      <c r="AV66" s="5">
        <v>0.88607051282051297</v>
      </c>
      <c r="AW66" s="5">
        <v>0.88174603174603161</v>
      </c>
      <c r="AX66" s="5">
        <v>0.88142804327582902</v>
      </c>
      <c r="AY66" s="5">
        <v>0.34325932814800952</v>
      </c>
      <c r="AZ66" s="27">
        <v>0.8874603174603175</v>
      </c>
      <c r="BA66" s="5">
        <v>0.89493682243682249</v>
      </c>
      <c r="BB66" s="5">
        <v>0.8874603174603175</v>
      </c>
      <c r="BC66" s="5">
        <v>0.88667129084289109</v>
      </c>
      <c r="BD66" s="5">
        <v>0.36168602833613872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0.1074736214677056</v>
      </c>
      <c r="N67" s="8">
        <v>4.6732792606327234</v>
      </c>
      <c r="O67" s="8">
        <v>1.282798510794469</v>
      </c>
      <c r="P67" s="8">
        <v>76.641779874376667</v>
      </c>
      <c r="Q67" s="25">
        <v>0.90920634920634913</v>
      </c>
      <c r="R67" s="4">
        <v>0.91653666594843064</v>
      </c>
      <c r="S67" s="4">
        <v>0.90920634920634913</v>
      </c>
      <c r="T67" s="4">
        <v>0.90944734836260976</v>
      </c>
      <c r="U67" s="4">
        <v>0.29474010380068638</v>
      </c>
      <c r="V67" s="25">
        <v>0.90936507936507938</v>
      </c>
      <c r="W67" s="4">
        <v>0.92183858625035098</v>
      </c>
      <c r="X67" s="4">
        <v>0.90936507936507938</v>
      </c>
      <c r="Y67" s="4">
        <v>0.91028009627659023</v>
      </c>
      <c r="Z67" s="4">
        <v>0.23080938149902949</v>
      </c>
      <c r="AA67" s="25">
        <v>0.89793650793650792</v>
      </c>
      <c r="AB67" s="4">
        <v>0.90373669980812843</v>
      </c>
      <c r="AC67" s="4">
        <v>0.89793650793650792</v>
      </c>
      <c r="AD67" s="4">
        <v>0.89718030825856909</v>
      </c>
      <c r="AE67" s="4">
        <v>0.43064429839929402</v>
      </c>
      <c r="AF67" s="25">
        <v>0.94920634920634916</v>
      </c>
      <c r="AG67" s="4">
        <v>0.95120634920634917</v>
      </c>
      <c r="AH67" s="4">
        <v>0.94920634920634916</v>
      </c>
      <c r="AI67" s="4">
        <v>0.94933956659195595</v>
      </c>
      <c r="AJ67" s="4">
        <v>0.202160429039665</v>
      </c>
      <c r="AK67" s="25">
        <v>0.84142857142857141</v>
      </c>
      <c r="AL67" s="4">
        <v>0.84580834201072297</v>
      </c>
      <c r="AM67" s="4">
        <v>0.84142857142857141</v>
      </c>
      <c r="AN67" s="4">
        <v>0.8417120318124981</v>
      </c>
      <c r="AO67" s="4">
        <v>5.71549360884572</v>
      </c>
      <c r="AP67" s="25">
        <v>0.88142857142857145</v>
      </c>
      <c r="AQ67" s="4">
        <v>0.88786441927198234</v>
      </c>
      <c r="AR67" s="4">
        <v>0.88142857142857145</v>
      </c>
      <c r="AS67" s="4">
        <v>0.88184945917750812</v>
      </c>
      <c r="AT67" s="4">
        <v>0.35727395779356919</v>
      </c>
      <c r="AU67" s="25">
        <v>0.83587301587301588</v>
      </c>
      <c r="AV67" s="4">
        <v>0.84169074532169774</v>
      </c>
      <c r="AW67" s="4">
        <v>0.83587301587301588</v>
      </c>
      <c r="AX67" s="4">
        <v>0.83639572056048039</v>
      </c>
      <c r="AY67" s="4">
        <v>0.47061816949705171</v>
      </c>
      <c r="AZ67" s="25">
        <v>0.88142857142857134</v>
      </c>
      <c r="BA67" s="4">
        <v>0.88732505965349096</v>
      </c>
      <c r="BB67" s="4">
        <v>0.88142857142857134</v>
      </c>
      <c r="BC67" s="4">
        <v>0.88212372866336464</v>
      </c>
      <c r="BD67" s="4">
        <v>0.38018907736625468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0.24015108275245611</v>
      </c>
      <c r="N68" s="30">
        <v>2.7044340625643279</v>
      </c>
      <c r="O68" s="30">
        <v>0.87022506613763762</v>
      </c>
      <c r="P68" s="30">
        <v>44.352718626054973</v>
      </c>
      <c r="Q68" s="26">
        <v>0.74571428571428577</v>
      </c>
      <c r="R68" s="23">
        <v>0.74694826213313614</v>
      </c>
      <c r="S68" s="23">
        <v>0.74571428571428577</v>
      </c>
      <c r="T68" s="23">
        <v>0.73153597249241087</v>
      </c>
      <c r="U68" s="23">
        <v>0.59479062246157743</v>
      </c>
      <c r="V68" s="26">
        <v>0.7736507936507937</v>
      </c>
      <c r="W68" s="23">
        <v>0.78128634328634328</v>
      </c>
      <c r="X68" s="23">
        <v>0.7736507936507937</v>
      </c>
      <c r="Y68" s="23">
        <v>0.77122346753565041</v>
      </c>
      <c r="Z68" s="23">
        <v>0.50390975913175884</v>
      </c>
      <c r="AA68" s="26">
        <v>0.74015873015873024</v>
      </c>
      <c r="AB68" s="23">
        <v>0.75058040636612067</v>
      </c>
      <c r="AC68" s="23">
        <v>0.74015873015873024</v>
      </c>
      <c r="AD68" s="23">
        <v>0.73546166738185015</v>
      </c>
      <c r="AE68" s="23">
        <v>2.0345274358164391</v>
      </c>
      <c r="AF68" s="26">
        <v>0.80793650793650795</v>
      </c>
      <c r="AG68" s="23">
        <v>0.81052039575218848</v>
      </c>
      <c r="AH68" s="23">
        <v>0.80793650793650795</v>
      </c>
      <c r="AI68" s="23">
        <v>0.80005020361005652</v>
      </c>
      <c r="AJ68" s="23">
        <v>0.52153460692762565</v>
      </c>
      <c r="AK68" s="26">
        <v>0.67825396825396833</v>
      </c>
      <c r="AL68" s="23">
        <v>0.68142798823751216</v>
      </c>
      <c r="AM68" s="23">
        <v>0.67825396825396833</v>
      </c>
      <c r="AN68" s="23">
        <v>0.67309021185571249</v>
      </c>
      <c r="AO68" s="23">
        <v>11.59690244757785</v>
      </c>
      <c r="AP68" s="26">
        <v>0.80793650793650806</v>
      </c>
      <c r="AQ68" s="23">
        <v>0.81360755185264977</v>
      </c>
      <c r="AR68" s="23">
        <v>0.80793650793650806</v>
      </c>
      <c r="AS68" s="23">
        <v>0.80075445092179809</v>
      </c>
      <c r="AT68" s="23">
        <v>0.52028824250054095</v>
      </c>
      <c r="AU68" s="26">
        <v>0.78</v>
      </c>
      <c r="AV68" s="23">
        <v>0.80315551519753203</v>
      </c>
      <c r="AW68" s="23">
        <v>0.78</v>
      </c>
      <c r="AX68" s="23">
        <v>0.77769147045017162</v>
      </c>
      <c r="AY68" s="23">
        <v>0.68348305044718261</v>
      </c>
      <c r="AZ68" s="26">
        <v>0.74063492063492065</v>
      </c>
      <c r="BA68" s="23">
        <v>0.74245344602487451</v>
      </c>
      <c r="BB68" s="23">
        <v>0.74063492063492065</v>
      </c>
      <c r="BC68" s="23">
        <v>0.72566901691658736</v>
      </c>
      <c r="BD68" s="23">
        <v>0.80284506671432498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6.6863671915621245E-2</v>
      </c>
      <c r="N69" s="9">
        <v>6.3277466320675417</v>
      </c>
      <c r="O69" s="9">
        <v>1.4431762813970139</v>
      </c>
      <c r="P69" s="9">
        <v>62.486497991666972</v>
      </c>
      <c r="Q69" s="26">
        <v>0.9373015873015873</v>
      </c>
      <c r="R69" s="6">
        <v>0.94292751692751708</v>
      </c>
      <c r="S69" s="6">
        <v>0.9373015873015873</v>
      </c>
      <c r="T69" s="6">
        <v>0.93782586978911109</v>
      </c>
      <c r="U69" s="6">
        <v>0.22606058430329459</v>
      </c>
      <c r="V69" s="26">
        <v>0.91476190476190467</v>
      </c>
      <c r="W69" s="6">
        <v>0.92553496503496502</v>
      </c>
      <c r="X69" s="6">
        <v>0.91476190476190467</v>
      </c>
      <c r="Y69" s="6">
        <v>0.91547835415778633</v>
      </c>
      <c r="Z69" s="6">
        <v>0.2046430411996811</v>
      </c>
      <c r="AA69" s="26">
        <v>0.92095238095238108</v>
      </c>
      <c r="AB69" s="6">
        <v>0.92766607730893447</v>
      </c>
      <c r="AC69" s="6">
        <v>0.92095238095238108</v>
      </c>
      <c r="AD69" s="6">
        <v>0.91989578503381608</v>
      </c>
      <c r="AE69" s="6">
        <v>0.5896456524790149</v>
      </c>
      <c r="AF69" s="26">
        <v>0.95460317460317456</v>
      </c>
      <c r="AG69" s="6">
        <v>0.95913893513893511</v>
      </c>
      <c r="AH69" s="6">
        <v>0.95460317460317456</v>
      </c>
      <c r="AI69" s="6">
        <v>0.95459667454527986</v>
      </c>
      <c r="AJ69" s="6">
        <v>0.16992734288993641</v>
      </c>
      <c r="AK69" s="26">
        <v>0.8126984126984127</v>
      </c>
      <c r="AL69" s="6">
        <v>0.81474739307792521</v>
      </c>
      <c r="AM69" s="6">
        <v>0.8126984126984127</v>
      </c>
      <c r="AN69" s="6">
        <v>0.81041885123680202</v>
      </c>
      <c r="AO69" s="6">
        <v>6.7510334919298796</v>
      </c>
      <c r="AP69" s="26">
        <v>0.90380952380952384</v>
      </c>
      <c r="AQ69" s="6">
        <v>0.90822559000290093</v>
      </c>
      <c r="AR69" s="6">
        <v>0.90380952380952384</v>
      </c>
      <c r="AS69" s="6">
        <v>0.90313946805867429</v>
      </c>
      <c r="AT69" s="6">
        <v>0.36977816789665219</v>
      </c>
      <c r="AU69" s="26">
        <v>0.92095238095238086</v>
      </c>
      <c r="AV69" s="6">
        <v>0.92835523559333077</v>
      </c>
      <c r="AW69" s="6">
        <v>0.92095238095238086</v>
      </c>
      <c r="AX69" s="6">
        <v>0.91962122458524131</v>
      </c>
      <c r="AY69" s="6">
        <v>0.31113581939216722</v>
      </c>
      <c r="AZ69" s="26">
        <v>0.90396825396825398</v>
      </c>
      <c r="BA69" s="6">
        <v>0.90922080256604065</v>
      </c>
      <c r="BB69" s="6">
        <v>0.90396825396825398</v>
      </c>
      <c r="BC69" s="6">
        <v>0.90276737719917732</v>
      </c>
      <c r="BD69" s="6">
        <v>0.25164579521566799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0.43668291205972232</v>
      </c>
      <c r="N70" s="9">
        <v>1.151294910224907</v>
      </c>
      <c r="O70" s="9">
        <v>0.62388336184400217</v>
      </c>
      <c r="P70" s="9">
        <v>18.88123652768849</v>
      </c>
      <c r="Q70" s="26">
        <v>0.65507936507936504</v>
      </c>
      <c r="R70" s="6">
        <v>0.66433431898639039</v>
      </c>
      <c r="S70" s="6">
        <v>0.65507936507936504</v>
      </c>
      <c r="T70" s="6">
        <v>0.63887563079227028</v>
      </c>
      <c r="U70" s="6">
        <v>0.78264336508462651</v>
      </c>
      <c r="V70" s="26">
        <v>0.7</v>
      </c>
      <c r="W70" s="6">
        <v>0.70891935709792842</v>
      </c>
      <c r="X70" s="6">
        <v>0.7</v>
      </c>
      <c r="Y70" s="6">
        <v>0.69226841675154938</v>
      </c>
      <c r="Z70" s="6">
        <v>0.79131755333329612</v>
      </c>
      <c r="AA70" s="26">
        <v>0.68904761904761902</v>
      </c>
      <c r="AB70" s="6">
        <v>0.70937808293071447</v>
      </c>
      <c r="AC70" s="6">
        <v>0.68904761904761902</v>
      </c>
      <c r="AD70" s="6">
        <v>0.68592417425719687</v>
      </c>
      <c r="AE70" s="6">
        <v>1.363770706503268</v>
      </c>
      <c r="AF70" s="26">
        <v>0.71142857142857141</v>
      </c>
      <c r="AG70" s="6">
        <v>0.71831310356310352</v>
      </c>
      <c r="AH70" s="6">
        <v>0.71142857142857141</v>
      </c>
      <c r="AI70" s="6">
        <v>0.70888119964601892</v>
      </c>
      <c r="AJ70" s="6">
        <v>0.6695460517397962</v>
      </c>
      <c r="AK70" s="26">
        <v>0.68365079365079362</v>
      </c>
      <c r="AL70" s="6">
        <v>0.68722244422244416</v>
      </c>
      <c r="AM70" s="6">
        <v>0.68365079365079362</v>
      </c>
      <c r="AN70" s="6">
        <v>0.68029111406627751</v>
      </c>
      <c r="AO70" s="6">
        <v>11.40238114357309</v>
      </c>
      <c r="AP70" s="26">
        <v>0.75142857142857145</v>
      </c>
      <c r="AQ70" s="6">
        <v>0.75336174363555319</v>
      </c>
      <c r="AR70" s="6">
        <v>0.75142857142857145</v>
      </c>
      <c r="AS70" s="6">
        <v>0.74163960408889984</v>
      </c>
      <c r="AT70" s="6">
        <v>0.62022742816154541</v>
      </c>
      <c r="AU70" s="26">
        <v>0.71206349206349207</v>
      </c>
      <c r="AV70" s="6">
        <v>0.71170361468105825</v>
      </c>
      <c r="AW70" s="6">
        <v>0.71206349206349207</v>
      </c>
      <c r="AX70" s="6">
        <v>0.70652386537439715</v>
      </c>
      <c r="AY70" s="6">
        <v>0.87205650937573798</v>
      </c>
      <c r="AZ70" s="26">
        <v>0.7176190476190476</v>
      </c>
      <c r="BA70" s="6">
        <v>0.72705223171889843</v>
      </c>
      <c r="BB70" s="6">
        <v>0.7176190476190476</v>
      </c>
      <c r="BC70" s="6">
        <v>0.71116525951952114</v>
      </c>
      <c r="BD70" s="6">
        <v>0.95452047311667287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0.4689323206968169</v>
      </c>
      <c r="N71" s="9">
        <v>1.0130486576685549</v>
      </c>
      <c r="O71" s="9">
        <v>0.58708410058705618</v>
      </c>
      <c r="P71" s="9">
        <v>43.054567950913587</v>
      </c>
      <c r="Q71" s="26">
        <v>0.64396825396825386</v>
      </c>
      <c r="R71" s="6">
        <v>0.64334869759869773</v>
      </c>
      <c r="S71" s="6">
        <v>0.64396825396825386</v>
      </c>
      <c r="T71" s="6">
        <v>0.63510599486512753</v>
      </c>
      <c r="U71" s="6">
        <v>0.74789486117328963</v>
      </c>
      <c r="V71" s="26">
        <v>0.63238095238095238</v>
      </c>
      <c r="W71" s="6">
        <v>0.63952009863774562</v>
      </c>
      <c r="X71" s="6">
        <v>0.63238095238095238</v>
      </c>
      <c r="Y71" s="6">
        <v>0.62841451229396905</v>
      </c>
      <c r="Z71" s="6">
        <v>0.74219974742482164</v>
      </c>
      <c r="AA71" s="26">
        <v>0.62666666666666671</v>
      </c>
      <c r="AB71" s="6">
        <v>0.62485144438778528</v>
      </c>
      <c r="AC71" s="6">
        <v>0.62666666666666671</v>
      </c>
      <c r="AD71" s="6">
        <v>0.61119400663729484</v>
      </c>
      <c r="AE71" s="6">
        <v>3.4056362596652301</v>
      </c>
      <c r="AF71" s="26">
        <v>0.6436507936507937</v>
      </c>
      <c r="AG71" s="6">
        <v>0.65067690038978554</v>
      </c>
      <c r="AH71" s="6">
        <v>0.6436507936507937</v>
      </c>
      <c r="AI71" s="6">
        <v>0.63607336865228692</v>
      </c>
      <c r="AJ71" s="6">
        <v>0.77395331656904842</v>
      </c>
      <c r="AK71" s="26">
        <v>0.5311111111111112</v>
      </c>
      <c r="AL71" s="6">
        <v>0.5411816093958951</v>
      </c>
      <c r="AM71" s="6">
        <v>0.5311111111111112</v>
      </c>
      <c r="AN71" s="6">
        <v>0.52941379383356701</v>
      </c>
      <c r="AO71" s="6">
        <v>16.900468589119381</v>
      </c>
      <c r="AP71" s="26">
        <v>0.59888888888888892</v>
      </c>
      <c r="AQ71" s="6">
        <v>0.60434796140678482</v>
      </c>
      <c r="AR71" s="6">
        <v>0.59888888888888892</v>
      </c>
      <c r="AS71" s="6">
        <v>0.59309710976306484</v>
      </c>
      <c r="AT71" s="6">
        <v>1.054190030416271</v>
      </c>
      <c r="AU71" s="26">
        <v>0.61</v>
      </c>
      <c r="AV71" s="6">
        <v>0.61488750755417421</v>
      </c>
      <c r="AW71" s="6">
        <v>0.61</v>
      </c>
      <c r="AX71" s="6">
        <v>0.60600026910998495</v>
      </c>
      <c r="AY71" s="6">
        <v>1.0827741027939</v>
      </c>
      <c r="AZ71" s="26">
        <v>0.61015873015873023</v>
      </c>
      <c r="BA71" s="6">
        <v>0.62156094232564818</v>
      </c>
      <c r="BB71" s="6">
        <v>0.61015873015873023</v>
      </c>
      <c r="BC71" s="6">
        <v>0.60128743788739036</v>
      </c>
      <c r="BD71" s="6">
        <v>1.2372181157654909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0.56066283785473048</v>
      </c>
      <c r="N72" s="30">
        <v>0.74865687424863814</v>
      </c>
      <c r="O72" s="30">
        <v>0.45893023659483662</v>
      </c>
      <c r="P72" s="30">
        <v>12.27797273767766</v>
      </c>
      <c r="Q72" s="26">
        <v>0.58714285714285708</v>
      </c>
      <c r="R72" s="23">
        <v>0.59373286766143907</v>
      </c>
      <c r="S72" s="23">
        <v>0.58714285714285708</v>
      </c>
      <c r="T72" s="23">
        <v>0.58039740496043013</v>
      </c>
      <c r="U72" s="23">
        <v>0.87369352246948395</v>
      </c>
      <c r="V72" s="26">
        <v>0.58158730158730154</v>
      </c>
      <c r="W72" s="23">
        <v>0.58664638007495162</v>
      </c>
      <c r="X72" s="23">
        <v>0.58158730158730154</v>
      </c>
      <c r="Y72" s="23">
        <v>0.57733801129794615</v>
      </c>
      <c r="Z72" s="23">
        <v>0.881084731396513</v>
      </c>
      <c r="AA72" s="26">
        <v>0.61571428571428577</v>
      </c>
      <c r="AB72" s="23">
        <v>0.66217210965957829</v>
      </c>
      <c r="AC72" s="23">
        <v>0.61571428571428577</v>
      </c>
      <c r="AD72" s="23">
        <v>0.61696374223482664</v>
      </c>
      <c r="AE72" s="23">
        <v>3.2728787813046121</v>
      </c>
      <c r="AF72" s="26">
        <v>0.67809523809523808</v>
      </c>
      <c r="AG72" s="23">
        <v>0.67996882086167798</v>
      </c>
      <c r="AH72" s="23">
        <v>0.67809523809523808</v>
      </c>
      <c r="AI72" s="23">
        <v>0.66940262934421146</v>
      </c>
      <c r="AJ72" s="23">
        <v>0.75130271748609534</v>
      </c>
      <c r="AK72" s="26">
        <v>0.57666666666666677</v>
      </c>
      <c r="AL72" s="23">
        <v>0.58576185532488056</v>
      </c>
      <c r="AM72" s="23">
        <v>0.57666666666666677</v>
      </c>
      <c r="AN72" s="23">
        <v>0.57394000414308155</v>
      </c>
      <c r="AO72" s="23">
        <v>15.25847993472626</v>
      </c>
      <c r="AP72" s="26">
        <v>0.63317460317460328</v>
      </c>
      <c r="AQ72" s="23">
        <v>0.65260292265054176</v>
      </c>
      <c r="AR72" s="23">
        <v>0.63317460317460328</v>
      </c>
      <c r="AS72" s="23">
        <v>0.63310623285488909</v>
      </c>
      <c r="AT72" s="23">
        <v>0.83601296696035143</v>
      </c>
      <c r="AU72" s="26">
        <v>0.65063492063492068</v>
      </c>
      <c r="AV72" s="23">
        <v>0.65438162102447817</v>
      </c>
      <c r="AW72" s="23">
        <v>0.65063492063492068</v>
      </c>
      <c r="AX72" s="23">
        <v>0.64452607633745385</v>
      </c>
      <c r="AY72" s="23">
        <v>0.93502649854863784</v>
      </c>
      <c r="AZ72" s="26">
        <v>0.66238095238095251</v>
      </c>
      <c r="BA72" s="23">
        <v>0.68040478216668698</v>
      </c>
      <c r="BB72" s="23">
        <v>0.66238095238095251</v>
      </c>
      <c r="BC72" s="23">
        <v>0.6632386235776746</v>
      </c>
      <c r="BD72" s="23">
        <v>1.1026597277449159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0.53641825789152942</v>
      </c>
      <c r="N73" s="9">
        <v>0.73904052280123955</v>
      </c>
      <c r="O73" s="9">
        <v>0.5307286544646439</v>
      </c>
      <c r="P73" s="9">
        <v>12.120264573940331</v>
      </c>
      <c r="Q73" s="26">
        <v>0.61047619047619039</v>
      </c>
      <c r="R73" s="6">
        <v>0.618742504409171</v>
      </c>
      <c r="S73" s="6">
        <v>0.61047619047619039</v>
      </c>
      <c r="T73" s="6">
        <v>0.60541626331797738</v>
      </c>
      <c r="U73" s="6">
        <v>0.83381667153786787</v>
      </c>
      <c r="V73" s="26">
        <v>0.6274603174603175</v>
      </c>
      <c r="W73" s="6">
        <v>0.6315977866930248</v>
      </c>
      <c r="X73" s="6">
        <v>0.6274603174603175</v>
      </c>
      <c r="Y73" s="6">
        <v>0.62409357457196801</v>
      </c>
      <c r="Z73" s="6">
        <v>0.83432284695671866</v>
      </c>
      <c r="AA73" s="26">
        <v>0.62825396825396829</v>
      </c>
      <c r="AB73" s="6">
        <v>0.64275575997380519</v>
      </c>
      <c r="AC73" s="6">
        <v>0.62825396825396829</v>
      </c>
      <c r="AD73" s="6">
        <v>0.62424574594490123</v>
      </c>
      <c r="AE73" s="6">
        <v>3.444725585520982</v>
      </c>
      <c r="AF73" s="26">
        <v>0.6673015873015874</v>
      </c>
      <c r="AG73" s="6">
        <v>0.68083896433476265</v>
      </c>
      <c r="AH73" s="6">
        <v>0.6673015873015874</v>
      </c>
      <c r="AI73" s="6">
        <v>0.66600888515201662</v>
      </c>
      <c r="AJ73" s="6">
        <v>0.78251876738584503</v>
      </c>
      <c r="AK73" s="26">
        <v>0.48079365079365077</v>
      </c>
      <c r="AL73" s="6">
        <v>0.48446893318321888</v>
      </c>
      <c r="AM73" s="6">
        <v>0.48079365079365077</v>
      </c>
      <c r="AN73" s="6">
        <v>0.47732470296943441</v>
      </c>
      <c r="AO73" s="6">
        <v>18.714093688222569</v>
      </c>
      <c r="AP73" s="26">
        <v>0.66126984126984123</v>
      </c>
      <c r="AQ73" s="6">
        <v>0.67336702320208874</v>
      </c>
      <c r="AR73" s="6">
        <v>0.66126984126984123</v>
      </c>
      <c r="AS73" s="6">
        <v>0.66006145174669584</v>
      </c>
      <c r="AT73" s="6">
        <v>0.77935304157788254</v>
      </c>
      <c r="AU73" s="26">
        <v>0.5822222222222222</v>
      </c>
      <c r="AV73" s="6">
        <v>0.58719285344285344</v>
      </c>
      <c r="AW73" s="6">
        <v>0.5822222222222222</v>
      </c>
      <c r="AX73" s="6">
        <v>0.57919186528268662</v>
      </c>
      <c r="AY73" s="6">
        <v>1.095008064599889</v>
      </c>
      <c r="AZ73" s="26">
        <v>0.63301587301587303</v>
      </c>
      <c r="BA73" s="6">
        <v>0.63949265020693591</v>
      </c>
      <c r="BB73" s="6">
        <v>0.63301587301587303</v>
      </c>
      <c r="BC73" s="6">
        <v>0.63091921880751078</v>
      </c>
      <c r="BD73" s="6">
        <v>1.2313649433197511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0.2250991218604195</v>
      </c>
      <c r="N74" s="9">
        <v>2.508037267166745</v>
      </c>
      <c r="O74" s="9">
        <v>0.98524476984672227</v>
      </c>
      <c r="P74" s="9">
        <v>28.663283053334219</v>
      </c>
      <c r="Q74" s="26">
        <v>0.77984126984126989</v>
      </c>
      <c r="R74" s="6">
        <v>0.78526682840968554</v>
      </c>
      <c r="S74" s="6">
        <v>0.77984126984126989</v>
      </c>
      <c r="T74" s="6">
        <v>0.77801626596509976</v>
      </c>
      <c r="U74" s="6">
        <v>0.52546472781569353</v>
      </c>
      <c r="V74" s="26">
        <v>0.77984126984126989</v>
      </c>
      <c r="W74" s="6">
        <v>0.78586022443165304</v>
      </c>
      <c r="X74" s="6">
        <v>0.77984126984126989</v>
      </c>
      <c r="Y74" s="6">
        <v>0.7744535560758472</v>
      </c>
      <c r="Z74" s="6">
        <v>0.50527471785490019</v>
      </c>
      <c r="AA74" s="26">
        <v>0.78523809523809529</v>
      </c>
      <c r="AB74" s="6">
        <v>0.81546349593968637</v>
      </c>
      <c r="AC74" s="6">
        <v>0.78523809523809529</v>
      </c>
      <c r="AD74" s="6">
        <v>0.7839619039719341</v>
      </c>
      <c r="AE74" s="6">
        <v>1.667953843605166</v>
      </c>
      <c r="AF74" s="26">
        <v>0.82507936507936519</v>
      </c>
      <c r="AG74" s="6">
        <v>0.8311918774243704</v>
      </c>
      <c r="AH74" s="6">
        <v>0.82507936507936519</v>
      </c>
      <c r="AI74" s="6">
        <v>0.82313971937552954</v>
      </c>
      <c r="AJ74" s="6">
        <v>0.40360443472877772</v>
      </c>
      <c r="AK74" s="26">
        <v>0.70095238095238099</v>
      </c>
      <c r="AL74" s="6">
        <v>0.71142390460457683</v>
      </c>
      <c r="AM74" s="6">
        <v>0.70095238095238099</v>
      </c>
      <c r="AN74" s="6">
        <v>0.6943203663269234</v>
      </c>
      <c r="AO74" s="6">
        <v>10.77876872779313</v>
      </c>
      <c r="AP74" s="26">
        <v>0.8247619047619047</v>
      </c>
      <c r="AQ74" s="6">
        <v>0.83553667107868779</v>
      </c>
      <c r="AR74" s="6">
        <v>0.8247619047619047</v>
      </c>
      <c r="AS74" s="6">
        <v>0.81808668875533264</v>
      </c>
      <c r="AT74" s="6">
        <v>0.52311365237248686</v>
      </c>
      <c r="AU74" s="26">
        <v>0.81317460317460311</v>
      </c>
      <c r="AV74" s="6">
        <v>0.81907765779194341</v>
      </c>
      <c r="AW74" s="6">
        <v>0.81317460317460311</v>
      </c>
      <c r="AX74" s="6">
        <v>0.80864311205342199</v>
      </c>
      <c r="AY74" s="6">
        <v>0.66059235914888292</v>
      </c>
      <c r="AZ74" s="26">
        <v>0.79047619047619055</v>
      </c>
      <c r="BA74" s="6">
        <v>0.80011138508757562</v>
      </c>
      <c r="BB74" s="6">
        <v>0.79047619047619055</v>
      </c>
      <c r="BC74" s="6">
        <v>0.78815502830089224</v>
      </c>
      <c r="BD74" s="6">
        <v>0.59880923092237814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0.33890084632526002</v>
      </c>
      <c r="N75" s="9">
        <v>1.7365198303457801</v>
      </c>
      <c r="O75" s="9">
        <v>0.73369026718469776</v>
      </c>
      <c r="P75" s="9">
        <v>23.44301770966803</v>
      </c>
      <c r="Q75" s="26">
        <v>0.68920634920634916</v>
      </c>
      <c r="R75" s="6">
        <v>0.69128720882292316</v>
      </c>
      <c r="S75" s="6">
        <v>0.68920634920634916</v>
      </c>
      <c r="T75" s="6">
        <v>0.68114259476070538</v>
      </c>
      <c r="U75" s="6">
        <v>0.66159846407971856</v>
      </c>
      <c r="V75" s="26">
        <v>0.68952380952380943</v>
      </c>
      <c r="W75" s="6">
        <v>0.68993169793169795</v>
      </c>
      <c r="X75" s="6">
        <v>0.68952380952380943</v>
      </c>
      <c r="Y75" s="6">
        <v>0.68423259739712949</v>
      </c>
      <c r="Z75" s="6">
        <v>0.66214520094737739</v>
      </c>
      <c r="AA75" s="26">
        <v>0.68380952380952387</v>
      </c>
      <c r="AB75" s="6">
        <v>0.69813948058810227</v>
      </c>
      <c r="AC75" s="6">
        <v>0.68380952380952387</v>
      </c>
      <c r="AD75" s="6">
        <v>0.67543165432735797</v>
      </c>
      <c r="AE75" s="6">
        <v>2.1431271609924019</v>
      </c>
      <c r="AF75" s="26">
        <v>0.74</v>
      </c>
      <c r="AG75" s="6">
        <v>0.7449898006940614</v>
      </c>
      <c r="AH75" s="6">
        <v>0.74</v>
      </c>
      <c r="AI75" s="6">
        <v>0.73565617360390501</v>
      </c>
      <c r="AJ75" s="6">
        <v>0.50253673958751721</v>
      </c>
      <c r="AK75" s="26">
        <v>0.58174603174603168</v>
      </c>
      <c r="AL75" s="6">
        <v>0.59590329060917291</v>
      </c>
      <c r="AM75" s="6">
        <v>0.58174603174603168</v>
      </c>
      <c r="AN75" s="6">
        <v>0.57786201838593421</v>
      </c>
      <c r="AO75" s="6">
        <v>15.07540106036884</v>
      </c>
      <c r="AP75" s="26">
        <v>0.72365079365079366</v>
      </c>
      <c r="AQ75" s="6">
        <v>0.74158139699806358</v>
      </c>
      <c r="AR75" s="6">
        <v>0.72365079365079366</v>
      </c>
      <c r="AS75" s="6">
        <v>0.71845104876967614</v>
      </c>
      <c r="AT75" s="6">
        <v>0.63854533207328767</v>
      </c>
      <c r="AU75" s="26">
        <v>0.70666666666666678</v>
      </c>
      <c r="AV75" s="6">
        <v>0.71887736690117632</v>
      </c>
      <c r="AW75" s="6">
        <v>0.70666666666666678</v>
      </c>
      <c r="AX75" s="6">
        <v>0.69912378242213802</v>
      </c>
      <c r="AY75" s="6">
        <v>0.82724353775644288</v>
      </c>
      <c r="AZ75" s="26">
        <v>0.68920634920634927</v>
      </c>
      <c r="BA75" s="6">
        <v>0.71062958060717174</v>
      </c>
      <c r="BB75" s="6">
        <v>0.68920634920634927</v>
      </c>
      <c r="BC75" s="6">
        <v>0.67318004024189437</v>
      </c>
      <c r="BD75" s="6">
        <v>0.9652320673491408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0.18535335428103081</v>
      </c>
      <c r="N76" s="9">
        <v>2.6743423606939438</v>
      </c>
      <c r="O76" s="9">
        <v>1.133594964387467</v>
      </c>
      <c r="P76" s="9">
        <v>36.103621869368247</v>
      </c>
      <c r="Q76" s="26">
        <v>0.85333333333333328</v>
      </c>
      <c r="R76" s="6">
        <v>0.85857184438136824</v>
      </c>
      <c r="S76" s="6">
        <v>0.85333333333333328</v>
      </c>
      <c r="T76" s="6">
        <v>0.85357277863971581</v>
      </c>
      <c r="U76" s="6">
        <v>0.41875479014222933</v>
      </c>
      <c r="V76" s="26">
        <v>0.85333333333333328</v>
      </c>
      <c r="W76" s="6">
        <v>0.85866982047934426</v>
      </c>
      <c r="X76" s="6">
        <v>0.85333333333333328</v>
      </c>
      <c r="Y76" s="6">
        <v>0.85269224499815977</v>
      </c>
      <c r="Z76" s="6">
        <v>0.39880188774800668</v>
      </c>
      <c r="AA76" s="26">
        <v>0.84698412698412695</v>
      </c>
      <c r="AB76" s="6">
        <v>0.85869053169053178</v>
      </c>
      <c r="AC76" s="6">
        <v>0.84698412698412695</v>
      </c>
      <c r="AD76" s="6">
        <v>0.84592175003480763</v>
      </c>
      <c r="AE76" s="6">
        <v>0.92931891498702102</v>
      </c>
      <c r="AF76" s="26">
        <v>0.87523809523809537</v>
      </c>
      <c r="AG76" s="6">
        <v>0.88904783666625775</v>
      </c>
      <c r="AH76" s="6">
        <v>0.87523809523809537</v>
      </c>
      <c r="AI76" s="6">
        <v>0.87545283157912546</v>
      </c>
      <c r="AJ76" s="6">
        <v>0.29584558088683982</v>
      </c>
      <c r="AK76" s="26">
        <v>0.80238095238095253</v>
      </c>
      <c r="AL76" s="6">
        <v>0.83522799422799421</v>
      </c>
      <c r="AM76" s="6">
        <v>0.80238095238095253</v>
      </c>
      <c r="AN76" s="6">
        <v>0.79701893824733672</v>
      </c>
      <c r="AO76" s="6">
        <v>7.1229124554683896</v>
      </c>
      <c r="AP76" s="26">
        <v>0.88666666666666671</v>
      </c>
      <c r="AQ76" s="6">
        <v>0.89818939261796404</v>
      </c>
      <c r="AR76" s="6">
        <v>0.88666666666666671</v>
      </c>
      <c r="AS76" s="6">
        <v>0.8842261119885404</v>
      </c>
      <c r="AT76" s="6">
        <v>0.38315511444887212</v>
      </c>
      <c r="AU76" s="26">
        <v>0.88111111111111096</v>
      </c>
      <c r="AV76" s="6">
        <v>0.89663542938542928</v>
      </c>
      <c r="AW76" s="6">
        <v>0.88111111111111096</v>
      </c>
      <c r="AX76" s="6">
        <v>0.88020574865497103</v>
      </c>
      <c r="AY76" s="6">
        <v>0.40583327305217132</v>
      </c>
      <c r="AZ76" s="26">
        <v>0.87539682539682528</v>
      </c>
      <c r="BA76" s="6">
        <v>0.88764766077371104</v>
      </c>
      <c r="BB76" s="6">
        <v>0.87539682539682528</v>
      </c>
      <c r="BC76" s="6">
        <v>0.87383396674617608</v>
      </c>
      <c r="BD76" s="6">
        <v>0.39539749486632231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0.95346533714042758</v>
      </c>
      <c r="N77" s="30">
        <v>4.8805825494545041E-2</v>
      </c>
      <c r="O77" s="30">
        <v>4.653466285957323E-2</v>
      </c>
      <c r="P77" s="30">
        <v>4.2217039052781464</v>
      </c>
      <c r="Q77" s="26">
        <v>0.40730158730158728</v>
      </c>
      <c r="R77" s="23">
        <v>0.30782956174260528</v>
      </c>
      <c r="S77" s="23">
        <v>0.40730158730158728</v>
      </c>
      <c r="T77" s="23">
        <v>0.34033982634979493</v>
      </c>
      <c r="U77" s="23">
        <v>1.071785222439027</v>
      </c>
      <c r="V77" s="26">
        <v>0.41873015873015867</v>
      </c>
      <c r="W77" s="23">
        <v>0.31951648351648348</v>
      </c>
      <c r="X77" s="23">
        <v>0.41873015873015867</v>
      </c>
      <c r="Y77" s="23">
        <v>0.35270887555976482</v>
      </c>
      <c r="Z77" s="23">
        <v>1.069293770801202</v>
      </c>
      <c r="AA77" s="26">
        <v>0.44650793650793652</v>
      </c>
      <c r="AB77" s="23">
        <v>0.41728296356779337</v>
      </c>
      <c r="AC77" s="23">
        <v>0.44650793650793652</v>
      </c>
      <c r="AD77" s="23">
        <v>0.41754530666767042</v>
      </c>
      <c r="AE77" s="23">
        <v>5.1192618540127937</v>
      </c>
      <c r="AF77" s="26">
        <v>0.42412698412698402</v>
      </c>
      <c r="AG77" s="23">
        <v>0.35636205938069287</v>
      </c>
      <c r="AH77" s="23">
        <v>0.42412698412698402</v>
      </c>
      <c r="AI77" s="23">
        <v>0.37211818478575109</v>
      </c>
      <c r="AJ77" s="23">
        <v>1.099514745525265</v>
      </c>
      <c r="AK77" s="26">
        <v>0.40142857142857141</v>
      </c>
      <c r="AL77" s="23">
        <v>0.41656975944319302</v>
      </c>
      <c r="AM77" s="23">
        <v>0.40142857142857141</v>
      </c>
      <c r="AN77" s="23">
        <v>0.40265314576441252</v>
      </c>
      <c r="AO77" s="23">
        <v>21.574701100057261</v>
      </c>
      <c r="AP77" s="26">
        <v>0.40142857142857141</v>
      </c>
      <c r="AQ77" s="23">
        <v>0.41656975944319302</v>
      </c>
      <c r="AR77" s="23">
        <v>0.40142857142857141</v>
      </c>
      <c r="AS77" s="23">
        <v>0.40265314576441252</v>
      </c>
      <c r="AT77" s="23">
        <v>5.1439644019733608</v>
      </c>
      <c r="AU77" s="26">
        <v>0.39015873015873009</v>
      </c>
      <c r="AV77" s="23">
        <v>0.40544246318055838</v>
      </c>
      <c r="AW77" s="23">
        <v>0.39015873015873009</v>
      </c>
      <c r="AX77" s="23">
        <v>0.39028869333804039</v>
      </c>
      <c r="AY77" s="23">
        <v>1.403189514358401</v>
      </c>
      <c r="AZ77" s="26">
        <v>0.42492063492063481</v>
      </c>
      <c r="BA77" s="23">
        <v>0.40457644804128667</v>
      </c>
      <c r="BB77" s="23">
        <v>0.42492063492063481</v>
      </c>
      <c r="BC77" s="23">
        <v>0.40924091312641048</v>
      </c>
      <c r="BD77" s="23">
        <v>1.660276081741606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0.47190786115042099</v>
      </c>
      <c r="N78" s="30">
        <v>1.0824671321403829</v>
      </c>
      <c r="O78" s="30">
        <v>0.54535952860515202</v>
      </c>
      <c r="P78" s="30">
        <v>22.461192991912959</v>
      </c>
      <c r="Q78" s="26">
        <v>0.64936507936507937</v>
      </c>
      <c r="R78" s="23">
        <v>0.61165039903828045</v>
      </c>
      <c r="S78" s="23">
        <v>0.64936507936507937</v>
      </c>
      <c r="T78" s="23">
        <v>0.5994114573417908</v>
      </c>
      <c r="U78" s="23">
        <v>0.79604617862330895</v>
      </c>
      <c r="V78" s="26">
        <v>0.64380952380952372</v>
      </c>
      <c r="W78" s="23">
        <v>0.62289454612254258</v>
      </c>
      <c r="X78" s="23">
        <v>0.64380952380952372</v>
      </c>
      <c r="Y78" s="23">
        <v>0.61746231455098455</v>
      </c>
      <c r="Z78" s="23">
        <v>0.79136319406295819</v>
      </c>
      <c r="AA78" s="26">
        <v>0.68333333333333335</v>
      </c>
      <c r="AB78" s="23">
        <v>0.71658761828318074</v>
      </c>
      <c r="AC78" s="23">
        <v>0.68333333333333335</v>
      </c>
      <c r="AD78" s="23">
        <v>0.67442858441869613</v>
      </c>
      <c r="AE78" s="23">
        <v>3.1451736153103038</v>
      </c>
      <c r="AF78" s="26">
        <v>0.75682539682539685</v>
      </c>
      <c r="AG78" s="23">
        <v>0.77063028801264088</v>
      </c>
      <c r="AH78" s="23">
        <v>0.75682539682539685</v>
      </c>
      <c r="AI78" s="23">
        <v>0.75230347110130746</v>
      </c>
      <c r="AJ78" s="23">
        <v>0.62986552548839581</v>
      </c>
      <c r="AK78" s="26">
        <v>0.57095238095238099</v>
      </c>
      <c r="AL78" s="23">
        <v>0.59964346764346765</v>
      </c>
      <c r="AM78" s="23">
        <v>0.57095238095238099</v>
      </c>
      <c r="AN78" s="23">
        <v>0.56997122988401183</v>
      </c>
      <c r="AO78" s="23">
        <v>15.46444366837836</v>
      </c>
      <c r="AP78" s="26">
        <v>0.7176190476190476</v>
      </c>
      <c r="AQ78" s="23">
        <v>0.72221655871279933</v>
      </c>
      <c r="AR78" s="23">
        <v>0.7176190476190476</v>
      </c>
      <c r="AS78" s="23">
        <v>0.7089509935045929</v>
      </c>
      <c r="AT78" s="23">
        <v>0.70342607222910414</v>
      </c>
      <c r="AU78" s="26">
        <v>0.67809523809523808</v>
      </c>
      <c r="AV78" s="23">
        <v>0.68591245729060857</v>
      </c>
      <c r="AW78" s="23">
        <v>0.67809523809523808</v>
      </c>
      <c r="AX78" s="23">
        <v>0.67353869726821203</v>
      </c>
      <c r="AY78" s="23">
        <v>0.98541858729912446</v>
      </c>
      <c r="AZ78" s="26">
        <v>0.74</v>
      </c>
      <c r="BA78" s="23">
        <v>0.74519809951952809</v>
      </c>
      <c r="BB78" s="23">
        <v>0.74</v>
      </c>
      <c r="BC78" s="23">
        <v>0.7357857467158111</v>
      </c>
      <c r="BD78" s="23">
        <v>0.93579451050738349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0.36276421479932941</v>
      </c>
      <c r="N79" s="9">
        <v>1.4527609885659289</v>
      </c>
      <c r="O79" s="9">
        <v>0.74746187109312023</v>
      </c>
      <c r="P79" s="9">
        <v>23.825280212481228</v>
      </c>
      <c r="Q79" s="26">
        <v>0.68380952380952376</v>
      </c>
      <c r="R79" s="6">
        <v>0.70182659536230962</v>
      </c>
      <c r="S79" s="6">
        <v>0.68380952380952376</v>
      </c>
      <c r="T79" s="6">
        <v>0.67843753502895365</v>
      </c>
      <c r="U79" s="6">
        <v>0.66462052386907344</v>
      </c>
      <c r="V79" s="26">
        <v>0.67825396825396811</v>
      </c>
      <c r="W79" s="6">
        <v>0.69773853527424956</v>
      </c>
      <c r="X79" s="6">
        <v>0.67825396825396811</v>
      </c>
      <c r="Y79" s="6">
        <v>0.67456059989393324</v>
      </c>
      <c r="Z79" s="6">
        <v>0.68228133515560319</v>
      </c>
      <c r="AA79" s="26">
        <v>0.72873015873015878</v>
      </c>
      <c r="AB79" s="6">
        <v>0.74312937195080064</v>
      </c>
      <c r="AC79" s="6">
        <v>0.72873015873015878</v>
      </c>
      <c r="AD79" s="6">
        <v>0.72166645373804572</v>
      </c>
      <c r="AE79" s="6">
        <v>1.9131566797323749</v>
      </c>
      <c r="AF79" s="26">
        <v>0.7566666666666666</v>
      </c>
      <c r="AG79" s="6">
        <v>0.77672413913015403</v>
      </c>
      <c r="AH79" s="6">
        <v>0.7566666666666666</v>
      </c>
      <c r="AI79" s="6">
        <v>0.7554059014883896</v>
      </c>
      <c r="AJ79" s="6">
        <v>0.57568582952700409</v>
      </c>
      <c r="AK79" s="26">
        <v>0.69507936507936496</v>
      </c>
      <c r="AL79" s="6">
        <v>0.71144690790068954</v>
      </c>
      <c r="AM79" s="6">
        <v>0.69507936507936496</v>
      </c>
      <c r="AN79" s="6">
        <v>0.69279005400303229</v>
      </c>
      <c r="AO79" s="6">
        <v>10.990453676268899</v>
      </c>
      <c r="AP79" s="26">
        <v>0.76222222222222213</v>
      </c>
      <c r="AQ79" s="6">
        <v>0.77955345267375342</v>
      </c>
      <c r="AR79" s="6">
        <v>0.76222222222222213</v>
      </c>
      <c r="AS79" s="6">
        <v>0.75837889006142778</v>
      </c>
      <c r="AT79" s="6">
        <v>0.55657697982972887</v>
      </c>
      <c r="AU79" s="26">
        <v>0.75079365079365079</v>
      </c>
      <c r="AV79" s="6">
        <v>0.75969209097780532</v>
      </c>
      <c r="AW79" s="6">
        <v>0.75079365079365079</v>
      </c>
      <c r="AX79" s="6">
        <v>0.74790111738895249</v>
      </c>
      <c r="AY79" s="6">
        <v>0.71500704165068918</v>
      </c>
      <c r="AZ79" s="26">
        <v>0.77349206349206345</v>
      </c>
      <c r="BA79" s="6">
        <v>0.78905320076748653</v>
      </c>
      <c r="BB79" s="6">
        <v>0.77349206349206345</v>
      </c>
      <c r="BC79" s="6">
        <v>0.77171657318020181</v>
      </c>
      <c r="BD79" s="6">
        <v>0.751358972969559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0.19612281294055831</v>
      </c>
      <c r="N80" s="9">
        <v>2.5336774875571688</v>
      </c>
      <c r="O80" s="9">
        <v>1.1108424181750001</v>
      </c>
      <c r="P80" s="9">
        <v>41.552310795937572</v>
      </c>
      <c r="Q80" s="26">
        <v>0.85904761904761906</v>
      </c>
      <c r="R80" s="6">
        <v>0.86570491765729862</v>
      </c>
      <c r="S80" s="6">
        <v>0.85904761904761906</v>
      </c>
      <c r="T80" s="6">
        <v>0.85894957928118421</v>
      </c>
      <c r="U80" s="6">
        <v>0.43451101544314591</v>
      </c>
      <c r="V80" s="26">
        <v>0.86444444444444457</v>
      </c>
      <c r="W80" s="6">
        <v>0.87048938363224071</v>
      </c>
      <c r="X80" s="6">
        <v>0.86444444444444457</v>
      </c>
      <c r="Y80" s="6">
        <v>0.86346075482272933</v>
      </c>
      <c r="Z80" s="6">
        <v>0.37662569929602191</v>
      </c>
      <c r="AA80" s="26">
        <v>0.89301587301587304</v>
      </c>
      <c r="AB80" s="6">
        <v>0.89832722832722833</v>
      </c>
      <c r="AC80" s="6">
        <v>0.89301587301587304</v>
      </c>
      <c r="AD80" s="6">
        <v>0.89218003994793027</v>
      </c>
      <c r="AE80" s="6">
        <v>1.0773353114823401</v>
      </c>
      <c r="AF80" s="26">
        <v>0.89269841269841277</v>
      </c>
      <c r="AG80" s="6">
        <v>0.9018358289702828</v>
      </c>
      <c r="AH80" s="6">
        <v>0.89269841269841277</v>
      </c>
      <c r="AI80" s="6">
        <v>0.88996301387247878</v>
      </c>
      <c r="AJ80" s="6">
        <v>0.31413796987826592</v>
      </c>
      <c r="AK80" s="26">
        <v>0.78603174603174597</v>
      </c>
      <c r="AL80" s="6">
        <v>0.80343431436288582</v>
      </c>
      <c r="AM80" s="6">
        <v>0.78603174603174597</v>
      </c>
      <c r="AN80" s="6">
        <v>0.78395973409219732</v>
      </c>
      <c r="AO80" s="6">
        <v>7.7121975823063362</v>
      </c>
      <c r="AP80" s="26">
        <v>0.830952380952381</v>
      </c>
      <c r="AQ80" s="6">
        <v>0.84670011470011475</v>
      </c>
      <c r="AR80" s="6">
        <v>0.830952380952381</v>
      </c>
      <c r="AS80" s="6">
        <v>0.83059377814786262</v>
      </c>
      <c r="AT80" s="6">
        <v>0.63574001552551984</v>
      </c>
      <c r="AU80" s="26">
        <v>0.83079365079365086</v>
      </c>
      <c r="AV80" s="6">
        <v>0.83988134088134081</v>
      </c>
      <c r="AW80" s="6">
        <v>0.83079365079365086</v>
      </c>
      <c r="AX80" s="6">
        <v>0.8277291175610213</v>
      </c>
      <c r="AY80" s="6">
        <v>0.58715730139789624</v>
      </c>
      <c r="AZ80" s="26">
        <v>0.81968253968253957</v>
      </c>
      <c r="BA80" s="6">
        <v>0.82872055722055715</v>
      </c>
      <c r="BB80" s="6">
        <v>0.81968253968253957</v>
      </c>
      <c r="BC80" s="6">
        <v>0.8174630990551226</v>
      </c>
      <c r="BD80" s="6">
        <v>0.59449591223768883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0.18666080240030269</v>
      </c>
      <c r="N81" s="9">
        <v>3.1771857578482892</v>
      </c>
      <c r="O81" s="9">
        <v>1.033622352264618</v>
      </c>
      <c r="P81" s="9">
        <v>36.310694375409007</v>
      </c>
      <c r="Q81" s="26">
        <v>0.83571428571428574</v>
      </c>
      <c r="R81" s="6">
        <v>0.84583261139213517</v>
      </c>
      <c r="S81" s="6">
        <v>0.83571428571428574</v>
      </c>
      <c r="T81" s="6">
        <v>0.83557578913530861</v>
      </c>
      <c r="U81" s="6">
        <v>0.44876859938980451</v>
      </c>
      <c r="V81" s="26">
        <v>0.86428571428571421</v>
      </c>
      <c r="W81" s="6">
        <v>0.87107516205135249</v>
      </c>
      <c r="X81" s="6">
        <v>0.86428571428571421</v>
      </c>
      <c r="Y81" s="6">
        <v>0.86414130909465336</v>
      </c>
      <c r="Z81" s="6">
        <v>0.39795984483299751</v>
      </c>
      <c r="AA81" s="26">
        <v>0.77460317460317474</v>
      </c>
      <c r="AB81" s="6">
        <v>0.77952467109609969</v>
      </c>
      <c r="AC81" s="6">
        <v>0.77460317460317474</v>
      </c>
      <c r="AD81" s="6">
        <v>0.77014806850139605</v>
      </c>
      <c r="AE81" s="6">
        <v>0.78612008945978318</v>
      </c>
      <c r="AF81" s="26">
        <v>0.82492063492063505</v>
      </c>
      <c r="AG81" s="6">
        <v>0.84205892255892256</v>
      </c>
      <c r="AH81" s="6">
        <v>0.82492063492063505</v>
      </c>
      <c r="AI81" s="6">
        <v>0.82034253362008724</v>
      </c>
      <c r="AJ81" s="6">
        <v>0.38096082899324157</v>
      </c>
      <c r="AK81" s="26">
        <v>0.66619047619047622</v>
      </c>
      <c r="AL81" s="6">
        <v>0.66502558288272573</v>
      </c>
      <c r="AM81" s="6">
        <v>0.66619047619047622</v>
      </c>
      <c r="AN81" s="6">
        <v>0.65988766240103591</v>
      </c>
      <c r="AO81" s="6">
        <v>12.031714774176731</v>
      </c>
      <c r="AP81" s="26">
        <v>0.82492063492063505</v>
      </c>
      <c r="AQ81" s="6">
        <v>0.82527466822004636</v>
      </c>
      <c r="AR81" s="6">
        <v>0.82492063492063505</v>
      </c>
      <c r="AS81" s="6">
        <v>0.81391178799358865</v>
      </c>
      <c r="AT81" s="6">
        <v>0.50108510322214073</v>
      </c>
      <c r="AU81" s="26">
        <v>0.80777777777777771</v>
      </c>
      <c r="AV81" s="6">
        <v>0.81379051107622546</v>
      </c>
      <c r="AW81" s="6">
        <v>0.80777777777777771</v>
      </c>
      <c r="AX81" s="6">
        <v>0.80588120051846612</v>
      </c>
      <c r="AY81" s="6">
        <v>0.6283377549718101</v>
      </c>
      <c r="AZ81" s="26">
        <v>0.79619047619047634</v>
      </c>
      <c r="BA81" s="6">
        <v>0.80120308123249306</v>
      </c>
      <c r="BB81" s="6">
        <v>0.79619047619047634</v>
      </c>
      <c r="BC81" s="6">
        <v>0.79366384477137597</v>
      </c>
      <c r="BD81" s="6">
        <v>0.62199839002119572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0.13935612581119139</v>
      </c>
      <c r="N82" s="9">
        <v>4.5659391563916332</v>
      </c>
      <c r="O82" s="9">
        <v>1.084996156853256</v>
      </c>
      <c r="P82" s="9">
        <v>61.640178611287048</v>
      </c>
      <c r="Q82" s="26">
        <v>0.80285714285714282</v>
      </c>
      <c r="R82" s="6">
        <v>0.80851860557742905</v>
      </c>
      <c r="S82" s="6">
        <v>0.80285714285714282</v>
      </c>
      <c r="T82" s="6">
        <v>0.80126261226763718</v>
      </c>
      <c r="U82" s="6">
        <v>0.47164232933553429</v>
      </c>
      <c r="V82" s="26">
        <v>0.84190476190476193</v>
      </c>
      <c r="W82" s="6">
        <v>0.84612237321761141</v>
      </c>
      <c r="X82" s="6">
        <v>0.84190476190476193</v>
      </c>
      <c r="Y82" s="6">
        <v>0.84066942530705391</v>
      </c>
      <c r="Z82" s="6">
        <v>0.3679406910610325</v>
      </c>
      <c r="AA82" s="26">
        <v>0.83000000000000007</v>
      </c>
      <c r="AB82" s="6">
        <v>0.84985847848592933</v>
      </c>
      <c r="AC82" s="6">
        <v>0.83000000000000007</v>
      </c>
      <c r="AD82" s="6">
        <v>0.82149640949469604</v>
      </c>
      <c r="AE82" s="6">
        <v>0.91973313577186855</v>
      </c>
      <c r="AF82" s="26">
        <v>0.88682539682539685</v>
      </c>
      <c r="AG82" s="6">
        <v>0.89305103362246219</v>
      </c>
      <c r="AH82" s="6">
        <v>0.88682539682539685</v>
      </c>
      <c r="AI82" s="6">
        <v>0.88561948565378434</v>
      </c>
      <c r="AJ82" s="6">
        <v>0.28540289062389962</v>
      </c>
      <c r="AK82" s="26">
        <v>0.77428571428571424</v>
      </c>
      <c r="AL82" s="6">
        <v>0.77934360701027372</v>
      </c>
      <c r="AM82" s="6">
        <v>0.77428571428571424</v>
      </c>
      <c r="AN82" s="6">
        <v>0.77201007438286862</v>
      </c>
      <c r="AO82" s="6">
        <v>8.1355674792578725</v>
      </c>
      <c r="AP82" s="26">
        <v>0.84777777777777774</v>
      </c>
      <c r="AQ82" s="6">
        <v>0.86141901837139945</v>
      </c>
      <c r="AR82" s="6">
        <v>0.84777777777777774</v>
      </c>
      <c r="AS82" s="6">
        <v>0.84745272194129218</v>
      </c>
      <c r="AT82" s="6">
        <v>0.48632947089689721</v>
      </c>
      <c r="AU82" s="26">
        <v>0.81380952380952398</v>
      </c>
      <c r="AV82" s="6">
        <v>0.8237526547526548</v>
      </c>
      <c r="AW82" s="6">
        <v>0.81380952380952398</v>
      </c>
      <c r="AX82" s="6">
        <v>0.81300317272987521</v>
      </c>
      <c r="AY82" s="6">
        <v>0.58902158019519824</v>
      </c>
      <c r="AZ82" s="26">
        <v>0.84206349206349207</v>
      </c>
      <c r="BA82" s="6">
        <v>0.84764749007606144</v>
      </c>
      <c r="BB82" s="6">
        <v>0.84206349206349207</v>
      </c>
      <c r="BC82" s="6">
        <v>0.83969467527860464</v>
      </c>
      <c r="BD82" s="6">
        <v>0.51760044732448951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0.54747637102876467</v>
      </c>
      <c r="N83" s="9">
        <v>0.80650360442478819</v>
      </c>
      <c r="O83" s="9">
        <v>0.46350559137036812</v>
      </c>
      <c r="P83" s="9">
        <v>34.2764031880535</v>
      </c>
      <c r="Q83" s="26">
        <v>0.59396825396825392</v>
      </c>
      <c r="R83" s="6">
        <v>0.53625888920161358</v>
      </c>
      <c r="S83" s="6">
        <v>0.59396825396825392</v>
      </c>
      <c r="T83" s="6">
        <v>0.53739133731129329</v>
      </c>
      <c r="U83" s="6">
        <v>0.82306377749704751</v>
      </c>
      <c r="V83" s="26">
        <v>0.61095238095238091</v>
      </c>
      <c r="W83" s="6">
        <v>0.57981214226172206</v>
      </c>
      <c r="X83" s="6">
        <v>0.61095238095238091</v>
      </c>
      <c r="Y83" s="6">
        <v>0.5785975685995437</v>
      </c>
      <c r="Z83" s="6">
        <v>0.80784258069631965</v>
      </c>
      <c r="AA83" s="26">
        <v>0.57698412698412693</v>
      </c>
      <c r="AB83" s="6">
        <v>0.56946391154234299</v>
      </c>
      <c r="AC83" s="6">
        <v>0.57698412698412693</v>
      </c>
      <c r="AD83" s="6">
        <v>0.5620834960327814</v>
      </c>
      <c r="AE83" s="6">
        <v>4.2476722791196844</v>
      </c>
      <c r="AF83" s="26">
        <v>0.61603174603174615</v>
      </c>
      <c r="AG83" s="6">
        <v>0.59963077880724946</v>
      </c>
      <c r="AH83" s="6">
        <v>0.61603174603174615</v>
      </c>
      <c r="AI83" s="6">
        <v>0.59057710571457211</v>
      </c>
      <c r="AJ83" s="6">
        <v>0.7928670303951606</v>
      </c>
      <c r="AK83" s="26">
        <v>0.55365079365079362</v>
      </c>
      <c r="AL83" s="6">
        <v>0.57305419344635022</v>
      </c>
      <c r="AM83" s="6">
        <v>0.55365079365079362</v>
      </c>
      <c r="AN83" s="6">
        <v>0.55836107340754093</v>
      </c>
      <c r="AO83" s="6">
        <v>16.088056084158321</v>
      </c>
      <c r="AP83" s="26">
        <v>0.62698412698412698</v>
      </c>
      <c r="AQ83" s="6">
        <v>0.63501368604940045</v>
      </c>
      <c r="AR83" s="6">
        <v>0.62698412698412698</v>
      </c>
      <c r="AS83" s="6">
        <v>0.6254534161803742</v>
      </c>
      <c r="AT83" s="6">
        <v>1.2871904750880649</v>
      </c>
      <c r="AU83" s="26">
        <v>0.60523809523809524</v>
      </c>
      <c r="AV83" s="6">
        <v>0.60075626210079991</v>
      </c>
      <c r="AW83" s="6">
        <v>0.60523809523809524</v>
      </c>
      <c r="AX83" s="6">
        <v>0.59663914598097312</v>
      </c>
      <c r="AY83" s="6">
        <v>1.097979145289709</v>
      </c>
      <c r="AZ83" s="26">
        <v>0.59333333333333338</v>
      </c>
      <c r="BA83" s="6">
        <v>0.59398219064885738</v>
      </c>
      <c r="BB83" s="6">
        <v>0.59333333333333338</v>
      </c>
      <c r="BC83" s="6">
        <v>0.58967989127626574</v>
      </c>
      <c r="BD83" s="6">
        <v>1.4603290659555299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0.66235363820450088</v>
      </c>
      <c r="N84" s="9">
        <v>0.48866149315942942</v>
      </c>
      <c r="O84" s="9">
        <v>0.35162600574641001</v>
      </c>
      <c r="P84" s="9">
        <v>10.13972598305816</v>
      </c>
      <c r="Q84" s="26">
        <v>0.53714285714285714</v>
      </c>
      <c r="R84" s="6">
        <v>0.54424038578748879</v>
      </c>
      <c r="S84" s="6">
        <v>0.53714285714285714</v>
      </c>
      <c r="T84" s="6">
        <v>0.51574606894279795</v>
      </c>
      <c r="U84" s="6">
        <v>0.93605462939825812</v>
      </c>
      <c r="V84" s="26">
        <v>0.53126984126984111</v>
      </c>
      <c r="W84" s="6">
        <v>0.53396970069510108</v>
      </c>
      <c r="X84" s="6">
        <v>0.53126984126984111</v>
      </c>
      <c r="Y84" s="6">
        <v>0.51266559161993719</v>
      </c>
      <c r="Z84" s="6">
        <v>0.93221535288966373</v>
      </c>
      <c r="AA84" s="26">
        <v>0.61047619047619039</v>
      </c>
      <c r="AB84" s="6">
        <v>0.65084676898134464</v>
      </c>
      <c r="AC84" s="6">
        <v>0.61047619047619039</v>
      </c>
      <c r="AD84" s="6">
        <v>0.597027469310078</v>
      </c>
      <c r="AE84" s="6">
        <v>3.706301528523301</v>
      </c>
      <c r="AF84" s="26">
        <v>0.63253968253968251</v>
      </c>
      <c r="AG84" s="6">
        <v>0.64604264518550225</v>
      </c>
      <c r="AH84" s="6">
        <v>0.63253968253968251</v>
      </c>
      <c r="AI84" s="6">
        <v>0.63190396510963809</v>
      </c>
      <c r="AJ84" s="6">
        <v>0.84803271745733522</v>
      </c>
      <c r="AK84" s="26">
        <v>0.63206349206349199</v>
      </c>
      <c r="AL84" s="6">
        <v>0.64579225649965</v>
      </c>
      <c r="AM84" s="6">
        <v>0.63206349206349199</v>
      </c>
      <c r="AN84" s="6">
        <v>0.6298005990110026</v>
      </c>
      <c r="AO84" s="6">
        <v>13.26177596126564</v>
      </c>
      <c r="AP84" s="26">
        <v>0.63253968253968262</v>
      </c>
      <c r="AQ84" s="6">
        <v>0.63601345744202886</v>
      </c>
      <c r="AR84" s="6">
        <v>0.63253968253968262</v>
      </c>
      <c r="AS84" s="6">
        <v>0.62830393740552815</v>
      </c>
      <c r="AT84" s="6">
        <v>0.8428728322688217</v>
      </c>
      <c r="AU84" s="26">
        <v>0.62111111111111117</v>
      </c>
      <c r="AV84" s="6">
        <v>0.63340627362055946</v>
      </c>
      <c r="AW84" s="6">
        <v>0.62111111111111117</v>
      </c>
      <c r="AX84" s="6">
        <v>0.6207692949751773</v>
      </c>
      <c r="AY84" s="6">
        <v>1.101257107214245</v>
      </c>
      <c r="AZ84" s="26">
        <v>0.58682539682539681</v>
      </c>
      <c r="BA84" s="6">
        <v>0.59691156462585027</v>
      </c>
      <c r="BB84" s="6">
        <v>0.58682539682539681</v>
      </c>
      <c r="BC84" s="6">
        <v>0.58247712823427278</v>
      </c>
      <c r="BD84" s="6">
        <v>1.27455615458486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0.66265263914370998</v>
      </c>
      <c r="N85" s="9">
        <v>0.474622586723698</v>
      </c>
      <c r="O85" s="9">
        <v>0.36018481202290809</v>
      </c>
      <c r="P85" s="9">
        <v>20.17145993575717</v>
      </c>
      <c r="Q85" s="26">
        <v>0.5369841269841269</v>
      </c>
      <c r="R85" s="6">
        <v>0.55621233792662372</v>
      </c>
      <c r="S85" s="6">
        <v>0.5369841269841269</v>
      </c>
      <c r="T85" s="6">
        <v>0.52100336083151211</v>
      </c>
      <c r="U85" s="6">
        <v>0.92082810744306676</v>
      </c>
      <c r="V85" s="26">
        <v>0.54253968253968254</v>
      </c>
      <c r="W85" s="6">
        <v>0.54073879531774272</v>
      </c>
      <c r="X85" s="6">
        <v>0.54253968253968254</v>
      </c>
      <c r="Y85" s="6">
        <v>0.53248523653854496</v>
      </c>
      <c r="Z85" s="6">
        <v>0.93345597619507625</v>
      </c>
      <c r="AA85" s="26">
        <v>0.62174603174603171</v>
      </c>
      <c r="AB85" s="6">
        <v>0.60677106358840105</v>
      </c>
      <c r="AC85" s="6">
        <v>0.62174603174603171</v>
      </c>
      <c r="AD85" s="6">
        <v>0.59840219747696222</v>
      </c>
      <c r="AE85" s="6">
        <v>5.6038907304923171</v>
      </c>
      <c r="AF85" s="26">
        <v>0.59317460317460324</v>
      </c>
      <c r="AG85" s="6">
        <v>0.59152443323871895</v>
      </c>
      <c r="AH85" s="6">
        <v>0.59317460317460324</v>
      </c>
      <c r="AI85" s="6">
        <v>0.58483582111591259</v>
      </c>
      <c r="AJ85" s="6">
        <v>0.91758780057779554</v>
      </c>
      <c r="AK85" s="26">
        <v>0.57047619047619036</v>
      </c>
      <c r="AL85" s="6">
        <v>0.56923196380339236</v>
      </c>
      <c r="AM85" s="6">
        <v>0.57047619047619036</v>
      </c>
      <c r="AN85" s="6">
        <v>0.56410138446918801</v>
      </c>
      <c r="AO85" s="6">
        <v>15.48160731284937</v>
      </c>
      <c r="AP85" s="26">
        <v>0.60984126984126985</v>
      </c>
      <c r="AQ85" s="6">
        <v>0.62362159639820702</v>
      </c>
      <c r="AR85" s="6">
        <v>0.60984126984126985</v>
      </c>
      <c r="AS85" s="6">
        <v>0.60588459548903006</v>
      </c>
      <c r="AT85" s="6">
        <v>1.4955095130477729</v>
      </c>
      <c r="AU85" s="26">
        <v>0.61571428571428577</v>
      </c>
      <c r="AV85" s="6">
        <v>0.61587051572765861</v>
      </c>
      <c r="AW85" s="6">
        <v>0.61571428571428577</v>
      </c>
      <c r="AX85" s="6">
        <v>0.6128665743762336</v>
      </c>
      <c r="AY85" s="6">
        <v>1.020619644359031</v>
      </c>
      <c r="AZ85" s="26">
        <v>0.5822222222222222</v>
      </c>
      <c r="BA85" s="6">
        <v>0.60001709930281355</v>
      </c>
      <c r="BB85" s="6">
        <v>0.5822222222222222</v>
      </c>
      <c r="BC85" s="6">
        <v>0.58222659426755619</v>
      </c>
      <c r="BD85" s="6">
        <v>1.3844891554866301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0.2488559168727153</v>
      </c>
      <c r="N86" s="9">
        <v>2.855415061647403</v>
      </c>
      <c r="O86" s="9">
        <v>0.79170123303614004</v>
      </c>
      <c r="P86" s="9">
        <v>59.249862529183602</v>
      </c>
      <c r="Q86" s="26">
        <v>0.76253968253968263</v>
      </c>
      <c r="R86" s="6">
        <v>0.76228379210433617</v>
      </c>
      <c r="S86" s="6">
        <v>0.76253968253968263</v>
      </c>
      <c r="T86" s="6">
        <v>0.73196450111839106</v>
      </c>
      <c r="U86" s="6">
        <v>0.58747781470006311</v>
      </c>
      <c r="V86" s="26">
        <v>0.79063492063492069</v>
      </c>
      <c r="W86" s="6">
        <v>0.79634249348535069</v>
      </c>
      <c r="X86" s="6">
        <v>0.79063492063492069</v>
      </c>
      <c r="Y86" s="6">
        <v>0.78809844826854203</v>
      </c>
      <c r="Z86" s="6">
        <v>0.46123999192801912</v>
      </c>
      <c r="AA86" s="26">
        <v>0.70698412698412694</v>
      </c>
      <c r="AB86" s="6">
        <v>0.71632657025514168</v>
      </c>
      <c r="AC86" s="6">
        <v>0.70698412698412694</v>
      </c>
      <c r="AD86" s="6">
        <v>0.70810287006016359</v>
      </c>
      <c r="AE86" s="6">
        <v>1.494986650823305</v>
      </c>
      <c r="AF86" s="26">
        <v>0.78</v>
      </c>
      <c r="AG86" s="6">
        <v>0.78342738688326918</v>
      </c>
      <c r="AH86" s="6">
        <v>0.78</v>
      </c>
      <c r="AI86" s="6">
        <v>0.77818810738872291</v>
      </c>
      <c r="AJ86" s="6">
        <v>0.50519008249469899</v>
      </c>
      <c r="AK86" s="26">
        <v>0.70619047619047615</v>
      </c>
      <c r="AL86" s="6">
        <v>0.70543110064538639</v>
      </c>
      <c r="AM86" s="6">
        <v>0.70619047619047615</v>
      </c>
      <c r="AN86" s="6">
        <v>0.70399548873380513</v>
      </c>
      <c r="AO86" s="6">
        <v>10.58996863861204</v>
      </c>
      <c r="AP86" s="26">
        <v>0.75714285714285712</v>
      </c>
      <c r="AQ86" s="6">
        <v>0.76059872480460711</v>
      </c>
      <c r="AR86" s="6">
        <v>0.75714285714285712</v>
      </c>
      <c r="AS86" s="6">
        <v>0.75327613292931717</v>
      </c>
      <c r="AT86" s="6">
        <v>0.56546910847386667</v>
      </c>
      <c r="AU86" s="26">
        <v>0.73444444444444446</v>
      </c>
      <c r="AV86" s="6">
        <v>0.74465402498735833</v>
      </c>
      <c r="AW86" s="6">
        <v>0.73444444444444446</v>
      </c>
      <c r="AX86" s="6">
        <v>0.73115692300251156</v>
      </c>
      <c r="AY86" s="6">
        <v>0.70791919603421238</v>
      </c>
      <c r="AZ86" s="26">
        <v>0.73444444444444446</v>
      </c>
      <c r="BA86" s="6">
        <v>0.7370072255622897</v>
      </c>
      <c r="BB86" s="6">
        <v>0.73444444444444446</v>
      </c>
      <c r="BC86" s="6">
        <v>0.72460585104040487</v>
      </c>
      <c r="BD86" s="6">
        <v>0.77984785308173399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0.48171357581008201</v>
      </c>
      <c r="N87" s="9">
        <v>1.011274151733853</v>
      </c>
      <c r="O87" s="9">
        <v>0.54942836062381195</v>
      </c>
      <c r="P87" s="9">
        <v>28.315676248547881</v>
      </c>
      <c r="Q87" s="26">
        <v>0.65523809523809529</v>
      </c>
      <c r="R87" s="6">
        <v>0.65248208310437417</v>
      </c>
      <c r="S87" s="6">
        <v>0.65523809523809529</v>
      </c>
      <c r="T87" s="6">
        <v>0.62461458182559304</v>
      </c>
      <c r="U87" s="6">
        <v>0.79662133596487517</v>
      </c>
      <c r="V87" s="26">
        <v>0.67238095238095241</v>
      </c>
      <c r="W87" s="6">
        <v>0.68314254590725176</v>
      </c>
      <c r="X87" s="6">
        <v>0.67238095238095241</v>
      </c>
      <c r="Y87" s="6">
        <v>0.65065697450246107</v>
      </c>
      <c r="Z87" s="6">
        <v>0.7807212915632793</v>
      </c>
      <c r="AA87" s="26">
        <v>0.66158730158730161</v>
      </c>
      <c r="AB87" s="6">
        <v>0.67030307787450638</v>
      </c>
      <c r="AC87" s="6">
        <v>0.66158730158730161</v>
      </c>
      <c r="AD87" s="6">
        <v>0.6531140160946981</v>
      </c>
      <c r="AE87" s="6">
        <v>4.151202692970422</v>
      </c>
      <c r="AF87" s="26">
        <v>0.69507936507936507</v>
      </c>
      <c r="AG87" s="6">
        <v>0.68387685587055336</v>
      </c>
      <c r="AH87" s="6">
        <v>0.69507936507936507</v>
      </c>
      <c r="AI87" s="6">
        <v>0.68132971766015693</v>
      </c>
      <c r="AJ87" s="6">
        <v>0.7526032379190305</v>
      </c>
      <c r="AK87" s="26">
        <v>0.61047619047619039</v>
      </c>
      <c r="AL87" s="6">
        <v>0.62709752048967737</v>
      </c>
      <c r="AM87" s="6">
        <v>0.61047619047619039</v>
      </c>
      <c r="AN87" s="6">
        <v>0.609262297883435</v>
      </c>
      <c r="AO87" s="6">
        <v>14.03986117728468</v>
      </c>
      <c r="AP87" s="26">
        <v>0.65539682539682542</v>
      </c>
      <c r="AQ87" s="6">
        <v>0.65248584375475127</v>
      </c>
      <c r="AR87" s="6">
        <v>0.65539682539682542</v>
      </c>
      <c r="AS87" s="6">
        <v>0.64617264770769645</v>
      </c>
      <c r="AT87" s="6">
        <v>0.71440192921605072</v>
      </c>
      <c r="AU87" s="26">
        <v>0.6441269841269841</v>
      </c>
      <c r="AV87" s="6">
        <v>0.65323469960374714</v>
      </c>
      <c r="AW87" s="6">
        <v>0.6441269841269841</v>
      </c>
      <c r="AX87" s="6">
        <v>0.64351454845478728</v>
      </c>
      <c r="AY87" s="6">
        <v>0.97964840477439963</v>
      </c>
      <c r="AZ87" s="26">
        <v>0.62158730158730158</v>
      </c>
      <c r="BA87" s="6">
        <v>0.62718321516640851</v>
      </c>
      <c r="BB87" s="6">
        <v>0.62158730158730158</v>
      </c>
      <c r="BC87" s="6">
        <v>0.61496239882193593</v>
      </c>
      <c r="BD87" s="6">
        <v>1.13617684637125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4.7985107311556259E-2</v>
      </c>
      <c r="N88" s="9">
        <v>7.502901634562857</v>
      </c>
      <c r="O88" s="9">
        <v>1.5440022452943369</v>
      </c>
      <c r="P88" s="9">
        <v>85.747447252146927</v>
      </c>
      <c r="Q88" s="26">
        <v>0.95444444444444443</v>
      </c>
      <c r="R88" s="6">
        <v>0.95652275502275508</v>
      </c>
      <c r="S88" s="6">
        <v>0.95444444444444443</v>
      </c>
      <c r="T88" s="6">
        <v>0.95455117170075465</v>
      </c>
      <c r="U88" s="6">
        <v>0.18232374321736761</v>
      </c>
      <c r="V88" s="26">
        <v>0.95444444444444443</v>
      </c>
      <c r="W88" s="6">
        <v>0.95883948731007551</v>
      </c>
      <c r="X88" s="6">
        <v>0.95444444444444443</v>
      </c>
      <c r="Y88" s="6">
        <v>0.95472105133109986</v>
      </c>
      <c r="Z88" s="6">
        <v>0.1242589153037251</v>
      </c>
      <c r="AA88" s="26">
        <v>0.92650793650793639</v>
      </c>
      <c r="AB88" s="6">
        <v>0.93286863929721053</v>
      </c>
      <c r="AC88" s="6">
        <v>0.92650793650793639</v>
      </c>
      <c r="AD88" s="6">
        <v>0.92672549742045862</v>
      </c>
      <c r="AE88" s="6">
        <v>0.20286960215695801</v>
      </c>
      <c r="AF88" s="26">
        <v>0.94873015873015876</v>
      </c>
      <c r="AG88" s="6">
        <v>0.95185608835608837</v>
      </c>
      <c r="AH88" s="6">
        <v>0.94873015873015876</v>
      </c>
      <c r="AI88" s="6">
        <v>0.94860511051766072</v>
      </c>
      <c r="AJ88" s="6">
        <v>0.16404506558264861</v>
      </c>
      <c r="AK88" s="26">
        <v>0.80714285714285716</v>
      </c>
      <c r="AL88" s="6">
        <v>0.81874811255763658</v>
      </c>
      <c r="AM88" s="6">
        <v>0.80714285714285716</v>
      </c>
      <c r="AN88" s="6">
        <v>0.80553026274782946</v>
      </c>
      <c r="AO88" s="6">
        <v>6.951276010758308</v>
      </c>
      <c r="AP88" s="26">
        <v>0.90349206349206346</v>
      </c>
      <c r="AQ88" s="6">
        <v>0.91124384112619405</v>
      </c>
      <c r="AR88" s="6">
        <v>0.90349206349206346</v>
      </c>
      <c r="AS88" s="6">
        <v>0.90289952980543897</v>
      </c>
      <c r="AT88" s="6">
        <v>0.37516663962542912</v>
      </c>
      <c r="AU88" s="26">
        <v>0.92063492063492058</v>
      </c>
      <c r="AV88" s="6">
        <v>0.93075992790278517</v>
      </c>
      <c r="AW88" s="6">
        <v>0.92063492063492058</v>
      </c>
      <c r="AX88" s="6">
        <v>0.92088055533574686</v>
      </c>
      <c r="AY88" s="6">
        <v>0.3571875645200514</v>
      </c>
      <c r="AZ88" s="26">
        <v>0.88047619047619052</v>
      </c>
      <c r="BA88" s="6">
        <v>0.89141416088784509</v>
      </c>
      <c r="BB88" s="6">
        <v>0.88047619047619052</v>
      </c>
      <c r="BC88" s="6">
        <v>0.88035456999556916</v>
      </c>
      <c r="BD88" s="6">
        <v>0.29639076413602511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0.1086743305576635</v>
      </c>
      <c r="N89" s="9">
        <v>4.9460490323503032</v>
      </c>
      <c r="O89" s="9">
        <v>1.2451427713886241</v>
      </c>
      <c r="P89" s="9">
        <v>66.771661936729089</v>
      </c>
      <c r="Q89" s="26">
        <v>0.8761904761904763</v>
      </c>
      <c r="R89" s="6">
        <v>0.88172835806169148</v>
      </c>
      <c r="S89" s="6">
        <v>0.8761904761904763</v>
      </c>
      <c r="T89" s="6">
        <v>0.87372639762641013</v>
      </c>
      <c r="U89" s="6">
        <v>0.36407274037256121</v>
      </c>
      <c r="V89" s="26">
        <v>0.88730158730158737</v>
      </c>
      <c r="W89" s="6">
        <v>0.90038343314533797</v>
      </c>
      <c r="X89" s="6">
        <v>0.88730158730158737</v>
      </c>
      <c r="Y89" s="6">
        <v>0.88573731557383595</v>
      </c>
      <c r="Z89" s="6">
        <v>0.30223324425358011</v>
      </c>
      <c r="AA89" s="26">
        <v>0.8704761904761904</v>
      </c>
      <c r="AB89" s="6">
        <v>0.87498933093050746</v>
      </c>
      <c r="AC89" s="6">
        <v>0.8704761904761904</v>
      </c>
      <c r="AD89" s="6">
        <v>0.86655254252618852</v>
      </c>
      <c r="AE89" s="6">
        <v>1.067595013819103</v>
      </c>
      <c r="AF89" s="26">
        <v>0.92666666666666653</v>
      </c>
      <c r="AG89" s="6">
        <v>0.93631802184743351</v>
      </c>
      <c r="AH89" s="6">
        <v>0.92666666666666653</v>
      </c>
      <c r="AI89" s="6">
        <v>0.92474062225722486</v>
      </c>
      <c r="AJ89" s="6">
        <v>0.23080737194505591</v>
      </c>
      <c r="AK89" s="26">
        <v>0.84746031746031747</v>
      </c>
      <c r="AL89" s="6">
        <v>0.85257458766982575</v>
      </c>
      <c r="AM89" s="6">
        <v>0.84746031746031747</v>
      </c>
      <c r="AN89" s="6">
        <v>0.8477767161827312</v>
      </c>
      <c r="AO89" s="6">
        <v>5.4980874455462843</v>
      </c>
      <c r="AP89" s="26">
        <v>0.88095238095238082</v>
      </c>
      <c r="AQ89" s="6">
        <v>0.88782535982535982</v>
      </c>
      <c r="AR89" s="6">
        <v>0.88095238095238082</v>
      </c>
      <c r="AS89" s="6">
        <v>0.88102111098562186</v>
      </c>
      <c r="AT89" s="6">
        <v>0.36570372079376118</v>
      </c>
      <c r="AU89" s="26">
        <v>0.89809523809523806</v>
      </c>
      <c r="AV89" s="6">
        <v>0.90230937845223558</v>
      </c>
      <c r="AW89" s="6">
        <v>0.89809523809523806</v>
      </c>
      <c r="AX89" s="6">
        <v>0.89797275122596665</v>
      </c>
      <c r="AY89" s="6">
        <v>0.34088560853103578</v>
      </c>
      <c r="AZ89" s="26">
        <v>0.88142857142857134</v>
      </c>
      <c r="BA89" s="6">
        <v>0.88789780589780576</v>
      </c>
      <c r="BB89" s="6">
        <v>0.88142857142857134</v>
      </c>
      <c r="BC89" s="6">
        <v>0.8818906419006094</v>
      </c>
      <c r="BD89" s="6">
        <v>0.34251247211550029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0.67551335745657481</v>
      </c>
      <c r="N90" s="9">
        <v>0.4682041252280274</v>
      </c>
      <c r="O90" s="9">
        <v>0.33269514447904502</v>
      </c>
      <c r="P90" s="9">
        <v>13.10971550638477</v>
      </c>
      <c r="Q90" s="26">
        <v>0.52603174603174607</v>
      </c>
      <c r="R90" s="6">
        <v>0.49788560187498709</v>
      </c>
      <c r="S90" s="6">
        <v>0.52603174603174607</v>
      </c>
      <c r="T90" s="6">
        <v>0.47318394549873982</v>
      </c>
      <c r="U90" s="6">
        <v>0.95335063152482014</v>
      </c>
      <c r="V90" s="26">
        <v>0.53142857142857136</v>
      </c>
      <c r="W90" s="6">
        <v>0.53855257977725912</v>
      </c>
      <c r="X90" s="6">
        <v>0.53142857142857136</v>
      </c>
      <c r="Y90" s="6">
        <v>0.48903086852586303</v>
      </c>
      <c r="Z90" s="6">
        <v>0.96313001019732292</v>
      </c>
      <c r="AA90" s="26">
        <v>0.60984126984126985</v>
      </c>
      <c r="AB90" s="6">
        <v>0.61308367479545423</v>
      </c>
      <c r="AC90" s="6">
        <v>0.60984126984126985</v>
      </c>
      <c r="AD90" s="6">
        <v>0.5898334685718748</v>
      </c>
      <c r="AE90" s="6">
        <v>4.2914561365240029</v>
      </c>
      <c r="AF90" s="26">
        <v>0.67285714285714293</v>
      </c>
      <c r="AG90" s="6">
        <v>0.68208666426534625</v>
      </c>
      <c r="AH90" s="6">
        <v>0.67285714285714293</v>
      </c>
      <c r="AI90" s="6">
        <v>0.66448625947676343</v>
      </c>
      <c r="AJ90" s="6">
        <v>0.83418189010277266</v>
      </c>
      <c r="AK90" s="26">
        <v>0.51968253968253963</v>
      </c>
      <c r="AL90" s="6">
        <v>0.50553195253646377</v>
      </c>
      <c r="AM90" s="6">
        <v>0.51968253968253963</v>
      </c>
      <c r="AN90" s="6">
        <v>0.4986026118364949</v>
      </c>
      <c r="AO90" s="6">
        <v>17.312396056423569</v>
      </c>
      <c r="AP90" s="26">
        <v>0.57634920634920628</v>
      </c>
      <c r="AQ90" s="6">
        <v>0.58456935641389429</v>
      </c>
      <c r="AR90" s="6">
        <v>0.57634920634920628</v>
      </c>
      <c r="AS90" s="6">
        <v>0.56497727317114066</v>
      </c>
      <c r="AT90" s="6">
        <v>0.96507952942932085</v>
      </c>
      <c r="AU90" s="26">
        <v>0.55333333333333334</v>
      </c>
      <c r="AV90" s="6">
        <v>0.56799205359974925</v>
      </c>
      <c r="AW90" s="6">
        <v>0.55333333333333334</v>
      </c>
      <c r="AX90" s="6">
        <v>0.54740353927258112</v>
      </c>
      <c r="AY90" s="6">
        <v>1.224990250968945</v>
      </c>
      <c r="AZ90" s="26">
        <v>0.53111111111111109</v>
      </c>
      <c r="BA90" s="6">
        <v>0.54455266955266945</v>
      </c>
      <c r="BB90" s="6">
        <v>0.53111111111111109</v>
      </c>
      <c r="BC90" s="6">
        <v>0.52925794645234425</v>
      </c>
      <c r="BD90" s="6">
        <v>1.554293041388072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0.2139890207996048</v>
      </c>
      <c r="N91" s="9">
        <v>2.6601245172733101</v>
      </c>
      <c r="O91" s="9">
        <v>1.0027845177444541</v>
      </c>
      <c r="P91" s="9">
        <v>30.401423054552112</v>
      </c>
      <c r="Q91" s="26">
        <v>0.8019047619047619</v>
      </c>
      <c r="R91" s="6">
        <v>0.80706974506974516</v>
      </c>
      <c r="S91" s="6">
        <v>0.8019047619047619</v>
      </c>
      <c r="T91" s="6">
        <v>0.79849260646972309</v>
      </c>
      <c r="U91" s="6">
        <v>0.52295804116575018</v>
      </c>
      <c r="V91" s="26">
        <v>0.81333333333333324</v>
      </c>
      <c r="W91" s="6">
        <v>0.81524782096210657</v>
      </c>
      <c r="X91" s="6">
        <v>0.81333333333333324</v>
      </c>
      <c r="Y91" s="6">
        <v>0.80989899523873599</v>
      </c>
      <c r="Z91" s="6">
        <v>0.47782340274456281</v>
      </c>
      <c r="AA91" s="26">
        <v>0.81920634920634927</v>
      </c>
      <c r="AB91" s="6">
        <v>0.84046409939267086</v>
      </c>
      <c r="AC91" s="6">
        <v>0.81920634920634927</v>
      </c>
      <c r="AD91" s="6">
        <v>0.81614804035491739</v>
      </c>
      <c r="AE91" s="6">
        <v>1.3888540252705091</v>
      </c>
      <c r="AF91" s="26">
        <v>0.87015873015873013</v>
      </c>
      <c r="AG91" s="6">
        <v>0.88145457716886289</v>
      </c>
      <c r="AH91" s="6">
        <v>0.87015873015873013</v>
      </c>
      <c r="AI91" s="6">
        <v>0.86846869361470103</v>
      </c>
      <c r="AJ91" s="6">
        <v>0.34068093732651172</v>
      </c>
      <c r="AK91" s="26">
        <v>0.79126984126984123</v>
      </c>
      <c r="AL91" s="6">
        <v>0.80194700203313651</v>
      </c>
      <c r="AM91" s="6">
        <v>0.79126984126984123</v>
      </c>
      <c r="AN91" s="6">
        <v>0.79022120989812827</v>
      </c>
      <c r="AO91" s="6">
        <v>7.5233974931252474</v>
      </c>
      <c r="AP91" s="26">
        <v>0.87015873015873013</v>
      </c>
      <c r="AQ91" s="6">
        <v>0.88035066240948601</v>
      </c>
      <c r="AR91" s="6">
        <v>0.87015873015873013</v>
      </c>
      <c r="AS91" s="6">
        <v>0.87024071247044543</v>
      </c>
      <c r="AT91" s="6">
        <v>0.44137050396649963</v>
      </c>
      <c r="AU91" s="26">
        <v>0.84222222222222221</v>
      </c>
      <c r="AV91" s="6">
        <v>0.84847457701029128</v>
      </c>
      <c r="AW91" s="6">
        <v>0.84222222222222221</v>
      </c>
      <c r="AX91" s="6">
        <v>0.84306073937581716</v>
      </c>
      <c r="AY91" s="6">
        <v>0.50582215720505075</v>
      </c>
      <c r="AZ91" s="26">
        <v>0.85888888888888881</v>
      </c>
      <c r="BA91" s="6">
        <v>0.86755697477126037</v>
      </c>
      <c r="BB91" s="6">
        <v>0.85888888888888881</v>
      </c>
      <c r="BC91" s="6">
        <v>0.85835919255419935</v>
      </c>
      <c r="BD91" s="6">
        <v>0.38910798698521909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0.4626966580233175</v>
      </c>
      <c r="N92" s="9">
        <v>0.94874952080288422</v>
      </c>
      <c r="O92" s="9">
        <v>0.63562345137664789</v>
      </c>
      <c r="P92" s="9">
        <v>26.56498658248076</v>
      </c>
      <c r="Q92" s="26">
        <v>0.63825396825396818</v>
      </c>
      <c r="R92" s="6">
        <v>0.65181658107973894</v>
      </c>
      <c r="S92" s="6">
        <v>0.63825396825396818</v>
      </c>
      <c r="T92" s="6">
        <v>0.63455948147283991</v>
      </c>
      <c r="U92" s="6">
        <v>0.78092375347016751</v>
      </c>
      <c r="V92" s="26">
        <v>0.61</v>
      </c>
      <c r="W92" s="6">
        <v>0.62315292569678538</v>
      </c>
      <c r="X92" s="6">
        <v>0.61</v>
      </c>
      <c r="Y92" s="6">
        <v>0.60636076063393407</v>
      </c>
      <c r="Z92" s="6">
        <v>0.76970706504087727</v>
      </c>
      <c r="AA92" s="26">
        <v>0.60428571428571431</v>
      </c>
      <c r="AB92" s="6">
        <v>0.63331010352859096</v>
      </c>
      <c r="AC92" s="6">
        <v>0.60428571428571431</v>
      </c>
      <c r="AD92" s="6">
        <v>0.60602534867705515</v>
      </c>
      <c r="AE92" s="6">
        <v>3.0515982901952481</v>
      </c>
      <c r="AF92" s="26">
        <v>0.64936507936507937</v>
      </c>
      <c r="AG92" s="6">
        <v>0.65778481835624691</v>
      </c>
      <c r="AH92" s="6">
        <v>0.64936507936507937</v>
      </c>
      <c r="AI92" s="6">
        <v>0.64811007570952828</v>
      </c>
      <c r="AJ92" s="6">
        <v>0.80105586431337861</v>
      </c>
      <c r="AK92" s="26">
        <v>0.52507936507936503</v>
      </c>
      <c r="AL92" s="6">
        <v>0.52628515109747609</v>
      </c>
      <c r="AM92" s="6">
        <v>0.52507936507936503</v>
      </c>
      <c r="AN92" s="6">
        <v>0.51382699359460737</v>
      </c>
      <c r="AO92" s="6">
        <v>17.11787475241881</v>
      </c>
      <c r="AP92" s="26">
        <v>0.60460317460317459</v>
      </c>
      <c r="AQ92" s="6">
        <v>0.60918902966522004</v>
      </c>
      <c r="AR92" s="6">
        <v>0.60460317460317459</v>
      </c>
      <c r="AS92" s="6">
        <v>0.59975644778824078</v>
      </c>
      <c r="AT92" s="6">
        <v>0.81682930042527269</v>
      </c>
      <c r="AU92" s="26">
        <v>0.59317460317460324</v>
      </c>
      <c r="AV92" s="6">
        <v>0.58712588065529248</v>
      </c>
      <c r="AW92" s="6">
        <v>0.59317460317460324</v>
      </c>
      <c r="AX92" s="6">
        <v>0.58161846692731911</v>
      </c>
      <c r="AY92" s="6">
        <v>0.99504548396390358</v>
      </c>
      <c r="AZ92" s="26">
        <v>0.6549206349206349</v>
      </c>
      <c r="BA92" s="6">
        <v>0.66754249174417246</v>
      </c>
      <c r="BB92" s="6">
        <v>0.6549206349206349</v>
      </c>
      <c r="BC92" s="6">
        <v>0.6555453687721966</v>
      </c>
      <c r="BD92" s="6">
        <v>1.1621379871270869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0.10619333877396479</v>
      </c>
      <c r="N93" s="9">
        <v>5.8072794687412257</v>
      </c>
      <c r="O93" s="9">
        <v>1.170918926472944</v>
      </c>
      <c r="P93" s="9">
        <v>66.368908214185439</v>
      </c>
      <c r="Q93" s="26">
        <v>0.82492063492063505</v>
      </c>
      <c r="R93" s="6">
        <v>0.83484733784733789</v>
      </c>
      <c r="S93" s="6">
        <v>0.82492063492063505</v>
      </c>
      <c r="T93" s="6">
        <v>0.81998954103732657</v>
      </c>
      <c r="U93" s="6">
        <v>0.44442658478942282</v>
      </c>
      <c r="V93" s="26">
        <v>0.87571428571428578</v>
      </c>
      <c r="W93" s="6">
        <v>0.8852306952306952</v>
      </c>
      <c r="X93" s="6">
        <v>0.87571428571428578</v>
      </c>
      <c r="Y93" s="6">
        <v>0.87421495654684322</v>
      </c>
      <c r="Z93" s="6">
        <v>0.31255994370546591</v>
      </c>
      <c r="AA93" s="26">
        <v>0.80222222222222217</v>
      </c>
      <c r="AB93" s="6">
        <v>0.83393010498273656</v>
      </c>
      <c r="AC93" s="6">
        <v>0.80222222222222217</v>
      </c>
      <c r="AD93" s="6">
        <v>0.79653154820929917</v>
      </c>
      <c r="AE93" s="6">
        <v>1.3644821482477669</v>
      </c>
      <c r="AF93" s="26">
        <v>0.8874603174603175</v>
      </c>
      <c r="AG93" s="6">
        <v>0.89796749002631349</v>
      </c>
      <c r="AH93" s="6">
        <v>0.8874603174603175</v>
      </c>
      <c r="AI93" s="6">
        <v>0.88602870041815807</v>
      </c>
      <c r="AJ93" s="6">
        <v>0.28834529018722199</v>
      </c>
      <c r="AK93" s="26">
        <v>0.75111111111111106</v>
      </c>
      <c r="AL93" s="6">
        <v>0.75372799422799408</v>
      </c>
      <c r="AM93" s="6">
        <v>0.75111111111111106</v>
      </c>
      <c r="AN93" s="6">
        <v>0.74552293504872869</v>
      </c>
      <c r="AO93" s="6">
        <v>8.9708648435136027</v>
      </c>
      <c r="AP93" s="26">
        <v>0.86444444444444435</v>
      </c>
      <c r="AQ93" s="6">
        <v>0.87878617150045724</v>
      </c>
      <c r="AR93" s="6">
        <v>0.86444444444444435</v>
      </c>
      <c r="AS93" s="6">
        <v>0.86399256827518145</v>
      </c>
      <c r="AT93" s="6">
        <v>0.45424161908557331</v>
      </c>
      <c r="AU93" s="26">
        <v>0.83587301587301588</v>
      </c>
      <c r="AV93" s="6">
        <v>0.86026901669758815</v>
      </c>
      <c r="AW93" s="6">
        <v>0.83587301587301588</v>
      </c>
      <c r="AX93" s="6">
        <v>0.83457092400806521</v>
      </c>
      <c r="AY93" s="6">
        <v>0.50822775039655221</v>
      </c>
      <c r="AZ93" s="26">
        <v>0.84746031746031747</v>
      </c>
      <c r="BA93" s="6">
        <v>0.85716768110753083</v>
      </c>
      <c r="BB93" s="6">
        <v>0.84746031746031747</v>
      </c>
      <c r="BC93" s="6">
        <v>0.84665470312354185</v>
      </c>
      <c r="BD93" s="6">
        <v>0.45426277576564861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0.53583433908186706</v>
      </c>
      <c r="N94" s="9">
        <v>0.73443190605073605</v>
      </c>
      <c r="O94" s="9">
        <v>0.53479748685693362</v>
      </c>
      <c r="P94" s="9">
        <v>15.23946205055277</v>
      </c>
      <c r="Q94" s="26">
        <v>0.61603174603174604</v>
      </c>
      <c r="R94" s="6">
        <v>0.6312444292402275</v>
      </c>
      <c r="S94" s="6">
        <v>0.61603174603174604</v>
      </c>
      <c r="T94" s="6">
        <v>0.60961834128960457</v>
      </c>
      <c r="U94" s="6">
        <v>0.80115968179055463</v>
      </c>
      <c r="V94" s="26">
        <v>0.61603174603174615</v>
      </c>
      <c r="W94" s="6">
        <v>0.62067598891408404</v>
      </c>
      <c r="X94" s="6">
        <v>0.61603174603174615</v>
      </c>
      <c r="Y94" s="6">
        <v>0.61204267941535606</v>
      </c>
      <c r="Z94" s="6">
        <v>0.81658341126301948</v>
      </c>
      <c r="AA94" s="26">
        <v>0.6096825396825396</v>
      </c>
      <c r="AB94" s="6">
        <v>0.61493244539463021</v>
      </c>
      <c r="AC94" s="6">
        <v>0.6096825396825396</v>
      </c>
      <c r="AD94" s="6">
        <v>0.59655835845987126</v>
      </c>
      <c r="AE94" s="6">
        <v>4.0029925835257867</v>
      </c>
      <c r="AF94" s="26">
        <v>0.64444444444444449</v>
      </c>
      <c r="AG94" s="6">
        <v>0.65742234436407365</v>
      </c>
      <c r="AH94" s="6">
        <v>0.64444444444444449</v>
      </c>
      <c r="AI94" s="6">
        <v>0.64182115222537894</v>
      </c>
      <c r="AJ94" s="6">
        <v>0.77060584210457006</v>
      </c>
      <c r="AK94" s="26">
        <v>0.59365079365079365</v>
      </c>
      <c r="AL94" s="6">
        <v>0.59946857639714779</v>
      </c>
      <c r="AM94" s="6">
        <v>0.59365079365079365</v>
      </c>
      <c r="AN94" s="6">
        <v>0.59320243968029851</v>
      </c>
      <c r="AO94" s="6">
        <v>14.64630994859364</v>
      </c>
      <c r="AP94" s="26">
        <v>0.68904761904761913</v>
      </c>
      <c r="AQ94" s="6">
        <v>0.68940039885418047</v>
      </c>
      <c r="AR94" s="6">
        <v>0.68904761904761913</v>
      </c>
      <c r="AS94" s="6">
        <v>0.6834127674828937</v>
      </c>
      <c r="AT94" s="6">
        <v>0.71219533305012195</v>
      </c>
      <c r="AU94" s="26">
        <v>0.683968253968254</v>
      </c>
      <c r="AV94" s="6">
        <v>0.69865793610891658</v>
      </c>
      <c r="AW94" s="6">
        <v>0.683968253968254</v>
      </c>
      <c r="AX94" s="6">
        <v>0.68193006272814594</v>
      </c>
      <c r="AY94" s="6">
        <v>0.86188341842831906</v>
      </c>
      <c r="AZ94" s="26">
        <v>0.61603174603174604</v>
      </c>
      <c r="BA94" s="6">
        <v>0.62531782438298733</v>
      </c>
      <c r="BB94" s="6">
        <v>0.61603174603174604</v>
      </c>
      <c r="BC94" s="6">
        <v>0.61154970135732389</v>
      </c>
      <c r="BD94" s="6">
        <v>1.0675859851364049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0.1582958561522316</v>
      </c>
      <c r="N95" s="9">
        <v>3.074263042579704</v>
      </c>
      <c r="O95" s="9">
        <v>1.196765187333219</v>
      </c>
      <c r="P95" s="9">
        <v>41.502551074826009</v>
      </c>
      <c r="Q95" s="26">
        <v>0.87539682539682528</v>
      </c>
      <c r="R95" s="6">
        <v>0.88272492213668685</v>
      </c>
      <c r="S95" s="6">
        <v>0.87539682539682528</v>
      </c>
      <c r="T95" s="6">
        <v>0.87624277401574113</v>
      </c>
      <c r="U95" s="6">
        <v>0.40701744646562449</v>
      </c>
      <c r="V95" s="26">
        <v>0.85301587301587301</v>
      </c>
      <c r="W95" s="6">
        <v>0.86092561033737502</v>
      </c>
      <c r="X95" s="6">
        <v>0.85301587301587301</v>
      </c>
      <c r="Y95" s="6">
        <v>0.85401941064480091</v>
      </c>
      <c r="Z95" s="6">
        <v>0.36135937179059557</v>
      </c>
      <c r="AA95" s="26">
        <v>0.84730158730158733</v>
      </c>
      <c r="AB95" s="6">
        <v>0.85515380210618308</v>
      </c>
      <c r="AC95" s="6">
        <v>0.84730158730158733</v>
      </c>
      <c r="AD95" s="6">
        <v>0.84647713245385581</v>
      </c>
      <c r="AE95" s="6">
        <v>1.149905071756798</v>
      </c>
      <c r="AF95" s="26">
        <v>0.87015873015873024</v>
      </c>
      <c r="AG95" s="6">
        <v>0.87933863050529715</v>
      </c>
      <c r="AH95" s="6">
        <v>0.87015873015873024</v>
      </c>
      <c r="AI95" s="6">
        <v>0.87087601140612547</v>
      </c>
      <c r="AJ95" s="6">
        <v>0.33279748598876202</v>
      </c>
      <c r="AK95" s="26">
        <v>0.75682539682539685</v>
      </c>
      <c r="AL95" s="6">
        <v>0.77366366966366962</v>
      </c>
      <c r="AM95" s="6">
        <v>0.75682539682539685</v>
      </c>
      <c r="AN95" s="6">
        <v>0.75840859009658113</v>
      </c>
      <c r="AO95" s="6">
        <v>8.7649011098615066</v>
      </c>
      <c r="AP95" s="26">
        <v>0.86396825396825394</v>
      </c>
      <c r="AQ95" s="6">
        <v>0.86828772534654886</v>
      </c>
      <c r="AR95" s="6">
        <v>0.86396825396825394</v>
      </c>
      <c r="AS95" s="6">
        <v>0.8641887002842934</v>
      </c>
      <c r="AT95" s="6">
        <v>0.43333244641447438</v>
      </c>
      <c r="AU95" s="26">
        <v>0.85333333333333328</v>
      </c>
      <c r="AV95" s="6">
        <v>0.86059140859140848</v>
      </c>
      <c r="AW95" s="6">
        <v>0.85333333333333328</v>
      </c>
      <c r="AX95" s="6">
        <v>0.85286719170107106</v>
      </c>
      <c r="AY95" s="6">
        <v>0.60894898681265186</v>
      </c>
      <c r="AZ95" s="26">
        <v>0.87571428571428567</v>
      </c>
      <c r="BA95" s="6">
        <v>0.88257425615320351</v>
      </c>
      <c r="BB95" s="6">
        <v>0.87571428571428567</v>
      </c>
      <c r="BC95" s="6">
        <v>0.87580269556191426</v>
      </c>
      <c r="BD95" s="6">
        <v>0.45227936726451812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0.37623178276231761</v>
      </c>
      <c r="N96" s="9">
        <v>1.4022319630169959</v>
      </c>
      <c r="O96" s="9">
        <v>0.71997220318317101</v>
      </c>
      <c r="P96" s="9">
        <v>18.930131500729441</v>
      </c>
      <c r="Q96" s="26">
        <v>0.7346031746031747</v>
      </c>
      <c r="R96" s="6">
        <v>0.73961229998072109</v>
      </c>
      <c r="S96" s="6">
        <v>0.7346031746031747</v>
      </c>
      <c r="T96" s="6">
        <v>0.73060774478217339</v>
      </c>
      <c r="U96" s="6">
        <v>0.67510086313100248</v>
      </c>
      <c r="V96" s="26">
        <v>0.72873015873015867</v>
      </c>
      <c r="W96" s="6">
        <v>0.73416503866503857</v>
      </c>
      <c r="X96" s="6">
        <v>0.72873015873015867</v>
      </c>
      <c r="Y96" s="6">
        <v>0.72544220965602846</v>
      </c>
      <c r="Z96" s="6">
        <v>0.71011636389310717</v>
      </c>
      <c r="AA96" s="26">
        <v>0.73539682539682538</v>
      </c>
      <c r="AB96" s="6">
        <v>0.75344044486481454</v>
      </c>
      <c r="AC96" s="6">
        <v>0.73539682539682538</v>
      </c>
      <c r="AD96" s="6">
        <v>0.73553666682402308</v>
      </c>
      <c r="AE96" s="6">
        <v>1.518897888928743</v>
      </c>
      <c r="AF96" s="26">
        <v>0.774126984126984</v>
      </c>
      <c r="AG96" s="6">
        <v>0.78508443626090685</v>
      </c>
      <c r="AH96" s="6">
        <v>0.774126984126984</v>
      </c>
      <c r="AI96" s="6">
        <v>0.77332426613792327</v>
      </c>
      <c r="AJ96" s="6">
        <v>0.53651939870142373</v>
      </c>
      <c r="AK96" s="26">
        <v>0.63920634920634922</v>
      </c>
      <c r="AL96" s="6">
        <v>0.64416160123723143</v>
      </c>
      <c r="AM96" s="6">
        <v>0.63920634920634922</v>
      </c>
      <c r="AN96" s="6">
        <v>0.63661750206457601</v>
      </c>
      <c r="AO96" s="6">
        <v>13.004321294200521</v>
      </c>
      <c r="AP96" s="26">
        <v>0.75746031746031739</v>
      </c>
      <c r="AQ96" s="6">
        <v>0.76276823907496172</v>
      </c>
      <c r="AR96" s="6">
        <v>0.75746031746031739</v>
      </c>
      <c r="AS96" s="6">
        <v>0.74994965803457747</v>
      </c>
      <c r="AT96" s="6">
        <v>0.65520217285692728</v>
      </c>
      <c r="AU96" s="26">
        <v>0.70666666666666667</v>
      </c>
      <c r="AV96" s="6">
        <v>0.71781552310123731</v>
      </c>
      <c r="AW96" s="6">
        <v>0.70666666666666667</v>
      </c>
      <c r="AX96" s="6">
        <v>0.70768133000740374</v>
      </c>
      <c r="AY96" s="6">
        <v>0.96556823383693158</v>
      </c>
      <c r="AZ96" s="26">
        <v>0.68968253968253967</v>
      </c>
      <c r="BA96" s="6">
        <v>0.69340478701192976</v>
      </c>
      <c r="BB96" s="6">
        <v>0.68968253968253967</v>
      </c>
      <c r="BC96" s="6">
        <v>0.6842067717957987</v>
      </c>
      <c r="BD96" s="6">
        <v>0.93835269924808173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0.27249507325652761</v>
      </c>
      <c r="N97" s="9">
        <v>2.024326584595455</v>
      </c>
      <c r="O97" s="9">
        <v>0.90339083252246866</v>
      </c>
      <c r="P97" s="9">
        <v>33.198955987365458</v>
      </c>
      <c r="Q97" s="26">
        <v>0.76174603174603184</v>
      </c>
      <c r="R97" s="6">
        <v>0.76327276318452786</v>
      </c>
      <c r="S97" s="6">
        <v>0.76174603174603184</v>
      </c>
      <c r="T97" s="6">
        <v>0.75850664021619207</v>
      </c>
      <c r="U97" s="6">
        <v>0.56519911344734686</v>
      </c>
      <c r="V97" s="26">
        <v>0.77301587301587305</v>
      </c>
      <c r="W97" s="6">
        <v>0.77169508601161263</v>
      </c>
      <c r="X97" s="6">
        <v>0.77301587301587305</v>
      </c>
      <c r="Y97" s="6">
        <v>0.77032234072220018</v>
      </c>
      <c r="Z97" s="6">
        <v>0.52718004112513428</v>
      </c>
      <c r="AA97" s="26">
        <v>0.79603174603174609</v>
      </c>
      <c r="AB97" s="6">
        <v>0.81795912859070763</v>
      </c>
      <c r="AC97" s="6">
        <v>0.79603174603174609</v>
      </c>
      <c r="AD97" s="6">
        <v>0.79680899871106192</v>
      </c>
      <c r="AE97" s="6">
        <v>1.616228275253047</v>
      </c>
      <c r="AF97" s="26">
        <v>0.79555555555555557</v>
      </c>
      <c r="AG97" s="6">
        <v>0.8096805379494455</v>
      </c>
      <c r="AH97" s="6">
        <v>0.79555555555555557</v>
      </c>
      <c r="AI97" s="6">
        <v>0.79385205045390073</v>
      </c>
      <c r="AJ97" s="6">
        <v>0.47329344723485828</v>
      </c>
      <c r="AK97" s="26">
        <v>0.65047619047619054</v>
      </c>
      <c r="AL97" s="6">
        <v>0.6505692716869188</v>
      </c>
      <c r="AM97" s="6">
        <v>0.65047619047619054</v>
      </c>
      <c r="AN97" s="6">
        <v>0.64441688706469125</v>
      </c>
      <c r="AO97" s="6">
        <v>12.598115041719989</v>
      </c>
      <c r="AP97" s="26">
        <v>0.7911111111111111</v>
      </c>
      <c r="AQ97" s="6">
        <v>0.80578131993538149</v>
      </c>
      <c r="AR97" s="6">
        <v>0.7911111111111111</v>
      </c>
      <c r="AS97" s="6">
        <v>0.78862683770290265</v>
      </c>
      <c r="AT97" s="6">
        <v>0.49748016582509053</v>
      </c>
      <c r="AU97" s="26">
        <v>0.79063492063492069</v>
      </c>
      <c r="AV97" s="6">
        <v>0.80058826094540392</v>
      </c>
      <c r="AW97" s="6">
        <v>0.79063492063492069</v>
      </c>
      <c r="AX97" s="6">
        <v>0.79170838234284846</v>
      </c>
      <c r="AY97" s="6">
        <v>0.67828543878901715</v>
      </c>
      <c r="AZ97" s="26">
        <v>0.76793650793650792</v>
      </c>
      <c r="BA97" s="6">
        <v>0.77895518678852016</v>
      </c>
      <c r="BB97" s="6">
        <v>0.76793650793650792</v>
      </c>
      <c r="BC97" s="6">
        <v>0.7681088287899529</v>
      </c>
      <c r="BD97" s="6">
        <v>0.63997718556319583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0.58996167264154953</v>
      </c>
      <c r="N98" s="10">
        <v>0.61665531467514101</v>
      </c>
      <c r="O98" s="10">
        <v>0.45627365382785878</v>
      </c>
      <c r="P98" s="10">
        <v>17.266348810903949</v>
      </c>
      <c r="Q98" s="27">
        <v>0.57063492063492061</v>
      </c>
      <c r="R98" s="5">
        <v>0.5689873898277259</v>
      </c>
      <c r="S98" s="5">
        <v>0.57063492063492061</v>
      </c>
      <c r="T98" s="5">
        <v>0.55927903050546734</v>
      </c>
      <c r="U98" s="5">
        <v>0.87091440641765883</v>
      </c>
      <c r="V98" s="27">
        <v>0.55380952380952375</v>
      </c>
      <c r="W98" s="5">
        <v>0.55289394732251884</v>
      </c>
      <c r="X98" s="5">
        <v>0.55380952380952375</v>
      </c>
      <c r="Y98" s="5">
        <v>0.54488581321392382</v>
      </c>
      <c r="Z98" s="5">
        <v>0.86949124755078366</v>
      </c>
      <c r="AA98" s="27">
        <v>0.58253968253968247</v>
      </c>
      <c r="AB98" s="5">
        <v>0.59180443894729606</v>
      </c>
      <c r="AC98" s="5">
        <v>0.58253968253968247</v>
      </c>
      <c r="AD98" s="5">
        <v>0.5684248737514459</v>
      </c>
      <c r="AE98" s="5">
        <v>4.6637727674245628</v>
      </c>
      <c r="AF98" s="27">
        <v>0.64984126984126989</v>
      </c>
      <c r="AG98" s="5">
        <v>0.66282069600697047</v>
      </c>
      <c r="AH98" s="5">
        <v>0.64984126984126989</v>
      </c>
      <c r="AI98" s="5">
        <v>0.64642314504704745</v>
      </c>
      <c r="AJ98" s="5">
        <v>0.82067181697179126</v>
      </c>
      <c r="AK98" s="27">
        <v>0.45793650793650792</v>
      </c>
      <c r="AL98" s="5">
        <v>0.47340953755239479</v>
      </c>
      <c r="AM98" s="5">
        <v>0.45793650793650792</v>
      </c>
      <c r="AN98" s="5">
        <v>0.45868391608491221</v>
      </c>
      <c r="AO98" s="5">
        <v>19.53794862283096</v>
      </c>
      <c r="AP98" s="27">
        <v>0.54285714285714293</v>
      </c>
      <c r="AQ98" s="5">
        <v>0.54512053026338747</v>
      </c>
      <c r="AR98" s="5">
        <v>0.54285714285714293</v>
      </c>
      <c r="AS98" s="5">
        <v>0.53969050571450827</v>
      </c>
      <c r="AT98" s="5">
        <v>1.261878799502695</v>
      </c>
      <c r="AU98" s="27">
        <v>0.55365079365079362</v>
      </c>
      <c r="AV98" s="5">
        <v>0.56612662910281952</v>
      </c>
      <c r="AW98" s="5">
        <v>0.55365079365079362</v>
      </c>
      <c r="AX98" s="5">
        <v>0.5514454536536848</v>
      </c>
      <c r="AY98" s="5">
        <v>1.140349129355464</v>
      </c>
      <c r="AZ98" s="27">
        <v>0.55380952380952375</v>
      </c>
      <c r="BA98" s="5">
        <v>0.56443402629116923</v>
      </c>
      <c r="BB98" s="5">
        <v>0.55380952380952375</v>
      </c>
      <c r="BC98" s="5">
        <v>0.55096477268099087</v>
      </c>
      <c r="BD98" s="5">
        <v>1.4144368522143349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0.24331587559743889</v>
      </c>
      <c r="N99" s="8">
        <v>2.5345770383358599</v>
      </c>
      <c r="O99" s="8">
        <v>0.89666541745326789</v>
      </c>
      <c r="P99" s="8">
        <v>52.592473545469097</v>
      </c>
      <c r="Q99" s="25">
        <v>0.81333333333333324</v>
      </c>
      <c r="R99" s="4">
        <v>0.82943685935912836</v>
      </c>
      <c r="S99" s="4">
        <v>0.81333333333333324</v>
      </c>
      <c r="T99" s="4">
        <v>0.80578419698375203</v>
      </c>
      <c r="U99" s="4">
        <v>0.53967244051644392</v>
      </c>
      <c r="V99" s="25">
        <v>0.80222222222222217</v>
      </c>
      <c r="W99" s="4">
        <v>0.81110575491527881</v>
      </c>
      <c r="X99" s="4">
        <v>0.80222222222222217</v>
      </c>
      <c r="Y99" s="4">
        <v>0.8020290086900046</v>
      </c>
      <c r="Z99" s="4">
        <v>0.46332780686173852</v>
      </c>
      <c r="AA99" s="25">
        <v>0.76269841269841265</v>
      </c>
      <c r="AB99" s="4">
        <v>0.7747686271089631</v>
      </c>
      <c r="AC99" s="4">
        <v>0.76269841269841265</v>
      </c>
      <c r="AD99" s="4">
        <v>0.75773135454541296</v>
      </c>
      <c r="AE99" s="4">
        <v>1.635371369446299</v>
      </c>
      <c r="AF99" s="25">
        <v>0.81428571428571428</v>
      </c>
      <c r="AG99" s="4">
        <v>0.8182545763449125</v>
      </c>
      <c r="AH99" s="4">
        <v>0.81428571428571428</v>
      </c>
      <c r="AI99" s="4">
        <v>0.80719412888584841</v>
      </c>
      <c r="AJ99" s="4">
        <v>0.48644214414314518</v>
      </c>
      <c r="AK99" s="25">
        <v>0.70047619047619047</v>
      </c>
      <c r="AL99" s="4">
        <v>0.71753663003663004</v>
      </c>
      <c r="AM99" s="4">
        <v>0.70047619047619047</v>
      </c>
      <c r="AN99" s="4">
        <v>0.70351343257548427</v>
      </c>
      <c r="AO99" s="4">
        <v>10.79593237226414</v>
      </c>
      <c r="AP99" s="25">
        <v>0.77984126984126978</v>
      </c>
      <c r="AQ99" s="4">
        <v>0.79330933227992051</v>
      </c>
      <c r="AR99" s="4">
        <v>0.77984126984126978</v>
      </c>
      <c r="AS99" s="4">
        <v>0.77804426638621504</v>
      </c>
      <c r="AT99" s="4">
        <v>0.54488130330091356</v>
      </c>
      <c r="AU99" s="25">
        <v>0.774126984126984</v>
      </c>
      <c r="AV99" s="4">
        <v>0.78101491101491105</v>
      </c>
      <c r="AW99" s="4">
        <v>0.774126984126984</v>
      </c>
      <c r="AX99" s="4">
        <v>0.76606168294834798</v>
      </c>
      <c r="AY99" s="4">
        <v>0.76054118376512114</v>
      </c>
      <c r="AZ99" s="25">
        <v>0.75142857142857145</v>
      </c>
      <c r="BA99" s="4">
        <v>0.75775326136670684</v>
      </c>
      <c r="BB99" s="4">
        <v>0.75142857142857145</v>
      </c>
      <c r="BC99" s="4">
        <v>0.73992598259430009</v>
      </c>
      <c r="BD99" s="4">
        <v>0.79767064354850148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0.15700137734073591</v>
      </c>
      <c r="N100" s="9">
        <v>3.7094372887108729</v>
      </c>
      <c r="O100" s="9">
        <v>1.103610481831836</v>
      </c>
      <c r="P100" s="9">
        <v>50.077403397596782</v>
      </c>
      <c r="Q100" s="26">
        <v>0.81365079365079374</v>
      </c>
      <c r="R100" s="6">
        <v>0.82025792653243634</v>
      </c>
      <c r="S100" s="6">
        <v>0.81365079365079374</v>
      </c>
      <c r="T100" s="6">
        <v>0.81077426965042587</v>
      </c>
      <c r="U100" s="6">
        <v>0.48366718095607097</v>
      </c>
      <c r="V100" s="26">
        <v>0.8134920634920636</v>
      </c>
      <c r="W100" s="6">
        <v>0.82539502164502176</v>
      </c>
      <c r="X100" s="6">
        <v>0.8134920634920636</v>
      </c>
      <c r="Y100" s="6">
        <v>0.81266626524447028</v>
      </c>
      <c r="Z100" s="6">
        <v>0.44055823179498582</v>
      </c>
      <c r="AA100" s="26">
        <v>0.79682539682539688</v>
      </c>
      <c r="AB100" s="6">
        <v>0.81827678950368021</v>
      </c>
      <c r="AC100" s="6">
        <v>0.79682539682539688</v>
      </c>
      <c r="AD100" s="6">
        <v>0.79069732567563356</v>
      </c>
      <c r="AE100" s="6">
        <v>1.3669151052817241</v>
      </c>
      <c r="AF100" s="26">
        <v>0.88142857142857134</v>
      </c>
      <c r="AG100" s="6">
        <v>0.89128937905128358</v>
      </c>
      <c r="AH100" s="6">
        <v>0.88142857142857134</v>
      </c>
      <c r="AI100" s="6">
        <v>0.87944861196644752</v>
      </c>
      <c r="AJ100" s="6">
        <v>0.33933274182887863</v>
      </c>
      <c r="AK100" s="26">
        <v>0.75698412698412698</v>
      </c>
      <c r="AL100" s="6">
        <v>0.76578288378288373</v>
      </c>
      <c r="AM100" s="6">
        <v>0.75698412698412698</v>
      </c>
      <c r="AN100" s="6">
        <v>0.75711097285590312</v>
      </c>
      <c r="AO100" s="6">
        <v>8.7591798950378355</v>
      </c>
      <c r="AP100" s="26">
        <v>0.84206349206349207</v>
      </c>
      <c r="AQ100" s="6">
        <v>0.8474437225032464</v>
      </c>
      <c r="AR100" s="6">
        <v>0.84206349206349207</v>
      </c>
      <c r="AS100" s="6">
        <v>0.84226931288334794</v>
      </c>
      <c r="AT100" s="6">
        <v>0.47940320209490522</v>
      </c>
      <c r="AU100" s="26">
        <v>0.830952380952381</v>
      </c>
      <c r="AV100" s="6">
        <v>0.83546388091626189</v>
      </c>
      <c r="AW100" s="6">
        <v>0.830952380952381</v>
      </c>
      <c r="AX100" s="6">
        <v>0.82971653368525988</v>
      </c>
      <c r="AY100" s="6">
        <v>0.51141701324757449</v>
      </c>
      <c r="AZ100" s="26">
        <v>0.84777777777777774</v>
      </c>
      <c r="BA100" s="6">
        <v>0.86142156256441971</v>
      </c>
      <c r="BB100" s="6">
        <v>0.84777777777777774</v>
      </c>
      <c r="BC100" s="6">
        <v>0.84753641883121278</v>
      </c>
      <c r="BD100" s="6">
        <v>0.48254747268347159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0.43846037629428708</v>
      </c>
      <c r="N101" s="30">
        <v>1.20196540778078</v>
      </c>
      <c r="O101" s="30">
        <v>0.59606504242314684</v>
      </c>
      <c r="P101" s="30">
        <v>24.940782211451189</v>
      </c>
      <c r="Q101" s="26">
        <v>0.66095238095238096</v>
      </c>
      <c r="R101" s="23">
        <v>0.65956020831020834</v>
      </c>
      <c r="S101" s="23">
        <v>0.66095238095238096</v>
      </c>
      <c r="T101" s="23">
        <v>0.65333575357104778</v>
      </c>
      <c r="U101" s="23">
        <v>0.74527827562256099</v>
      </c>
      <c r="V101" s="26">
        <v>0.63269841269841265</v>
      </c>
      <c r="W101" s="23">
        <v>0.64265804741995214</v>
      </c>
      <c r="X101" s="23">
        <v>0.63269841269841265</v>
      </c>
      <c r="Y101" s="23">
        <v>0.63098512554325503</v>
      </c>
      <c r="Z101" s="23">
        <v>0.74206141350948696</v>
      </c>
      <c r="AA101" s="26">
        <v>0.67222222222222228</v>
      </c>
      <c r="AB101" s="23">
        <v>0.69496506151636628</v>
      </c>
      <c r="AC101" s="23">
        <v>0.67222222222222228</v>
      </c>
      <c r="AD101" s="23">
        <v>0.66030835796538434</v>
      </c>
      <c r="AE101" s="23">
        <v>2.939050281577106</v>
      </c>
      <c r="AF101" s="26">
        <v>0.72920634920634919</v>
      </c>
      <c r="AG101" s="23">
        <v>0.73562544318426659</v>
      </c>
      <c r="AH101" s="23">
        <v>0.72920634920634919</v>
      </c>
      <c r="AI101" s="23">
        <v>0.72439645626334925</v>
      </c>
      <c r="AJ101" s="23">
        <v>0.54217791403610993</v>
      </c>
      <c r="AK101" s="26">
        <v>0.6038095238095238</v>
      </c>
      <c r="AL101" s="23">
        <v>0.61600113378684807</v>
      </c>
      <c r="AM101" s="23">
        <v>0.6038095238095238</v>
      </c>
      <c r="AN101" s="23">
        <v>0.59860463389888297</v>
      </c>
      <c r="AO101" s="23">
        <v>14.280152199878801</v>
      </c>
      <c r="AP101" s="26">
        <v>0.68365079365079373</v>
      </c>
      <c r="AQ101" s="23">
        <v>0.69521965364070615</v>
      </c>
      <c r="AR101" s="23">
        <v>0.68365079365079373</v>
      </c>
      <c r="AS101" s="23">
        <v>0.67577968497334073</v>
      </c>
      <c r="AT101" s="23">
        <v>0.6753330461465743</v>
      </c>
      <c r="AU101" s="26">
        <v>0.67269841269841257</v>
      </c>
      <c r="AV101" s="23">
        <v>0.68439712683830334</v>
      </c>
      <c r="AW101" s="23">
        <v>0.67269841269841257</v>
      </c>
      <c r="AX101" s="23">
        <v>0.66713388814250885</v>
      </c>
      <c r="AY101" s="23">
        <v>0.87635862831169098</v>
      </c>
      <c r="AZ101" s="26">
        <v>0.67809523809523808</v>
      </c>
      <c r="BA101" s="23">
        <v>0.68685765378412444</v>
      </c>
      <c r="BB101" s="23">
        <v>0.67809523809523808</v>
      </c>
      <c r="BC101" s="23">
        <v>0.67489122798217094</v>
      </c>
      <c r="BD101" s="23">
        <v>0.90654951875663803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0.42358275692855868</v>
      </c>
      <c r="N102" s="9">
        <v>1.3032454998761061</v>
      </c>
      <c r="O102" s="9">
        <v>0.60080216435062372</v>
      </c>
      <c r="P102" s="9">
        <v>55.387933744734489</v>
      </c>
      <c r="Q102" s="26">
        <v>0.61587301587301591</v>
      </c>
      <c r="R102" s="6">
        <v>0.61062269476555175</v>
      </c>
      <c r="S102" s="6">
        <v>0.61587301587301591</v>
      </c>
      <c r="T102" s="6">
        <v>0.60753563266914479</v>
      </c>
      <c r="U102" s="6">
        <v>0.72549917102223183</v>
      </c>
      <c r="V102" s="26">
        <v>0.63841269841269832</v>
      </c>
      <c r="W102" s="6">
        <v>0.64173456173456178</v>
      </c>
      <c r="X102" s="6">
        <v>0.63841269841269832</v>
      </c>
      <c r="Y102" s="6">
        <v>0.63133487054495452</v>
      </c>
      <c r="Z102" s="6">
        <v>0.7067820553089833</v>
      </c>
      <c r="AA102" s="26">
        <v>0.58714285714285708</v>
      </c>
      <c r="AB102" s="6">
        <v>0.59762288194220969</v>
      </c>
      <c r="AC102" s="6">
        <v>0.58714285714285708</v>
      </c>
      <c r="AD102" s="6">
        <v>0.58396319628724314</v>
      </c>
      <c r="AE102" s="6">
        <v>3.057577752962612</v>
      </c>
      <c r="AF102" s="26">
        <v>0.63253968253968251</v>
      </c>
      <c r="AG102" s="6">
        <v>0.63514968629254343</v>
      </c>
      <c r="AH102" s="6">
        <v>0.63253968253968251</v>
      </c>
      <c r="AI102" s="6">
        <v>0.62468880739688193</v>
      </c>
      <c r="AJ102" s="6">
        <v>0.73741398046743001</v>
      </c>
      <c r="AK102" s="26">
        <v>0.50761904761904764</v>
      </c>
      <c r="AL102" s="6">
        <v>0.50787218310216986</v>
      </c>
      <c r="AM102" s="6">
        <v>0.50761904761904764</v>
      </c>
      <c r="AN102" s="6">
        <v>0.49998604313324618</v>
      </c>
      <c r="AO102" s="6">
        <v>17.74720838302245</v>
      </c>
      <c r="AP102" s="26">
        <v>0.54190476190476189</v>
      </c>
      <c r="AQ102" s="6">
        <v>0.55270081153414485</v>
      </c>
      <c r="AR102" s="6">
        <v>0.54190476190476189</v>
      </c>
      <c r="AS102" s="6">
        <v>0.53927695821348576</v>
      </c>
      <c r="AT102" s="6">
        <v>0.86803216318390553</v>
      </c>
      <c r="AU102" s="26">
        <v>0.553968253968254</v>
      </c>
      <c r="AV102" s="6">
        <v>0.55579418465132746</v>
      </c>
      <c r="AW102" s="6">
        <v>0.553968253968254</v>
      </c>
      <c r="AX102" s="6">
        <v>0.54964401116125261</v>
      </c>
      <c r="AY102" s="6">
        <v>1.036260090967926</v>
      </c>
      <c r="AZ102" s="26">
        <v>0.55301587301587296</v>
      </c>
      <c r="BA102" s="6">
        <v>0.5609573680287967</v>
      </c>
      <c r="BB102" s="6">
        <v>0.55301587301587296</v>
      </c>
      <c r="BC102" s="6">
        <v>0.55002908649788429</v>
      </c>
      <c r="BD102" s="6">
        <v>1.35074173464601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0.36939351045654201</v>
      </c>
      <c r="N103" s="9">
        <v>1.322796907359715</v>
      </c>
      <c r="O103" s="9">
        <v>0.77258038585625011</v>
      </c>
      <c r="P103" s="9">
        <v>17.857758249356159</v>
      </c>
      <c r="Q103" s="26">
        <v>0.64380952380952383</v>
      </c>
      <c r="R103" s="6">
        <v>0.67015772234819848</v>
      </c>
      <c r="S103" s="6">
        <v>0.64380952380952383</v>
      </c>
      <c r="T103" s="6">
        <v>0.64265521170622797</v>
      </c>
      <c r="U103" s="6">
        <v>0.70926481505252725</v>
      </c>
      <c r="V103" s="26">
        <v>0.64984126984126989</v>
      </c>
      <c r="W103" s="6">
        <v>0.67068007217881909</v>
      </c>
      <c r="X103" s="6">
        <v>0.64984126984126989</v>
      </c>
      <c r="Y103" s="6">
        <v>0.64714622808578937</v>
      </c>
      <c r="Z103" s="6">
        <v>0.72459132196081877</v>
      </c>
      <c r="AA103" s="26">
        <v>0.74</v>
      </c>
      <c r="AB103" s="6">
        <v>0.77910621026720106</v>
      </c>
      <c r="AC103" s="6">
        <v>0.74</v>
      </c>
      <c r="AD103" s="6">
        <v>0.73941182909482439</v>
      </c>
      <c r="AE103" s="6">
        <v>1.5104629560717759</v>
      </c>
      <c r="AF103" s="26">
        <v>0.7682539682539683</v>
      </c>
      <c r="AG103" s="6">
        <v>0.7893882783882783</v>
      </c>
      <c r="AH103" s="6">
        <v>0.7682539682539683</v>
      </c>
      <c r="AI103" s="6">
        <v>0.76896356054797221</v>
      </c>
      <c r="AJ103" s="6">
        <v>0.545350968041175</v>
      </c>
      <c r="AK103" s="26">
        <v>0.66126984126984123</v>
      </c>
      <c r="AL103" s="6">
        <v>0.67192111529926668</v>
      </c>
      <c r="AM103" s="6">
        <v>0.66126984126984123</v>
      </c>
      <c r="AN103" s="6">
        <v>0.66083346452780611</v>
      </c>
      <c r="AO103" s="6">
        <v>12.20907243371048</v>
      </c>
      <c r="AP103" s="26">
        <v>0.74063492063492065</v>
      </c>
      <c r="AQ103" s="6">
        <v>0.75597890671420087</v>
      </c>
      <c r="AR103" s="6">
        <v>0.74063492063492065</v>
      </c>
      <c r="AS103" s="6">
        <v>0.73843066039544414</v>
      </c>
      <c r="AT103" s="6">
        <v>0.62589322720719787</v>
      </c>
      <c r="AU103" s="26">
        <v>0.75126984126984131</v>
      </c>
      <c r="AV103" s="6">
        <v>0.75954566068851781</v>
      </c>
      <c r="AW103" s="6">
        <v>0.75126984126984131</v>
      </c>
      <c r="AX103" s="6">
        <v>0.74970303786419934</v>
      </c>
      <c r="AY103" s="6">
        <v>0.66240911436940186</v>
      </c>
      <c r="AZ103" s="26">
        <v>0.74619047619047618</v>
      </c>
      <c r="BA103" s="6">
        <v>0.75727261984279526</v>
      </c>
      <c r="BB103" s="6">
        <v>0.74619047619047618</v>
      </c>
      <c r="BC103" s="6">
        <v>0.74589090687158777</v>
      </c>
      <c r="BD103" s="6">
        <v>0.70038292207253128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0.55179115097570897</v>
      </c>
      <c r="N104" s="9">
        <v>0.69659101351816355</v>
      </c>
      <c r="O104" s="9">
        <v>0.51204494094005848</v>
      </c>
      <c r="P104" s="9">
        <v>19.504548378508581</v>
      </c>
      <c r="Q104" s="26">
        <v>0.6225396825396825</v>
      </c>
      <c r="R104" s="6">
        <v>0.62746175693794748</v>
      </c>
      <c r="S104" s="6">
        <v>0.6225396825396825</v>
      </c>
      <c r="T104" s="6">
        <v>0.62168544595526021</v>
      </c>
      <c r="U104" s="6">
        <v>0.81887943091285709</v>
      </c>
      <c r="V104" s="26">
        <v>0.6166666666666667</v>
      </c>
      <c r="W104" s="6">
        <v>0.62107004283194756</v>
      </c>
      <c r="X104" s="6">
        <v>0.6166666666666667</v>
      </c>
      <c r="Y104" s="6">
        <v>0.61619815241932785</v>
      </c>
      <c r="Z104" s="6">
        <v>0.81845726235925542</v>
      </c>
      <c r="AA104" s="26">
        <v>0.58238095238095244</v>
      </c>
      <c r="AB104" s="6">
        <v>0.59110532545056349</v>
      </c>
      <c r="AC104" s="6">
        <v>0.58238095238095244</v>
      </c>
      <c r="AD104" s="6">
        <v>0.57748698607501547</v>
      </c>
      <c r="AE104" s="6">
        <v>4.0611044782122132</v>
      </c>
      <c r="AF104" s="26">
        <v>0.67285714285714282</v>
      </c>
      <c r="AG104" s="6">
        <v>0.67727849927849926</v>
      </c>
      <c r="AH104" s="6">
        <v>0.67285714285714282</v>
      </c>
      <c r="AI104" s="6">
        <v>0.67003716258805179</v>
      </c>
      <c r="AJ104" s="6">
        <v>0.79879863445974686</v>
      </c>
      <c r="AK104" s="26">
        <v>0.553968253968254</v>
      </c>
      <c r="AL104" s="6">
        <v>0.54956862973109477</v>
      </c>
      <c r="AM104" s="6">
        <v>0.553968253968254</v>
      </c>
      <c r="AN104" s="6">
        <v>0.54535547550520325</v>
      </c>
      <c r="AO104" s="6">
        <v>16.076613654510989</v>
      </c>
      <c r="AP104" s="26">
        <v>0.68412698412698414</v>
      </c>
      <c r="AQ104" s="6">
        <v>0.70119502107472031</v>
      </c>
      <c r="AR104" s="6">
        <v>0.68412698412698414</v>
      </c>
      <c r="AS104" s="6">
        <v>0.68406514137818863</v>
      </c>
      <c r="AT104" s="6">
        <v>0.81748891703577087</v>
      </c>
      <c r="AU104" s="26">
        <v>0.6387301587301587</v>
      </c>
      <c r="AV104" s="6">
        <v>0.65729091279091278</v>
      </c>
      <c r="AW104" s="6">
        <v>0.6387301587301587</v>
      </c>
      <c r="AX104" s="6">
        <v>0.63695670224383305</v>
      </c>
      <c r="AY104" s="6">
        <v>1.04664521210344</v>
      </c>
      <c r="AZ104" s="26">
        <v>0.65031746031746029</v>
      </c>
      <c r="BA104" s="6">
        <v>0.65657991131675342</v>
      </c>
      <c r="BB104" s="6">
        <v>0.65031746031746029</v>
      </c>
      <c r="BC104" s="6">
        <v>0.64726362549854621</v>
      </c>
      <c r="BD104" s="6">
        <v>1.164583898954771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0.1526651971596307</v>
      </c>
      <c r="N105" s="9">
        <v>3.5961431365483558</v>
      </c>
      <c r="O105" s="9">
        <v>1.1456637047253291</v>
      </c>
      <c r="P105" s="9">
        <v>48.547932343402813</v>
      </c>
      <c r="Q105" s="26">
        <v>0.87031746031746027</v>
      </c>
      <c r="R105" s="6">
        <v>0.87474901641568314</v>
      </c>
      <c r="S105" s="6">
        <v>0.87031746031746027</v>
      </c>
      <c r="T105" s="6">
        <v>0.86662730222802453</v>
      </c>
      <c r="U105" s="6">
        <v>0.37718026780309222</v>
      </c>
      <c r="V105" s="26">
        <v>0.89269841269841277</v>
      </c>
      <c r="W105" s="6">
        <v>0.89667838774981623</v>
      </c>
      <c r="X105" s="6">
        <v>0.89269841269841277</v>
      </c>
      <c r="Y105" s="6">
        <v>0.89152876535229486</v>
      </c>
      <c r="Z105" s="6">
        <v>0.27689952427597098</v>
      </c>
      <c r="AA105" s="26">
        <v>0.83571428571428574</v>
      </c>
      <c r="AB105" s="6">
        <v>0.84190856233713374</v>
      </c>
      <c r="AC105" s="6">
        <v>0.83571428571428574</v>
      </c>
      <c r="AD105" s="6">
        <v>0.83527054332297335</v>
      </c>
      <c r="AE105" s="6">
        <v>0.96239419558741124</v>
      </c>
      <c r="AF105" s="26">
        <v>0.89269841269841255</v>
      </c>
      <c r="AG105" s="6">
        <v>0.89768945868945882</v>
      </c>
      <c r="AH105" s="6">
        <v>0.89269841269841255</v>
      </c>
      <c r="AI105" s="6">
        <v>0.89051533964008256</v>
      </c>
      <c r="AJ105" s="6">
        <v>0.28531159055808641</v>
      </c>
      <c r="AK105" s="26">
        <v>0.77285714285714291</v>
      </c>
      <c r="AL105" s="6">
        <v>0.78512298325183494</v>
      </c>
      <c r="AM105" s="6">
        <v>0.77285714285714291</v>
      </c>
      <c r="AN105" s="6">
        <v>0.76803625387776941</v>
      </c>
      <c r="AO105" s="6">
        <v>8.187058412670897</v>
      </c>
      <c r="AP105" s="26">
        <v>0.8247619047619047</v>
      </c>
      <c r="AQ105" s="6">
        <v>0.83439329086233105</v>
      </c>
      <c r="AR105" s="6">
        <v>0.8247619047619047</v>
      </c>
      <c r="AS105" s="6">
        <v>0.82202928948627552</v>
      </c>
      <c r="AT105" s="6">
        <v>0.48310588677768529</v>
      </c>
      <c r="AU105" s="26">
        <v>0.83587301587301588</v>
      </c>
      <c r="AV105" s="6">
        <v>0.8513770595875858</v>
      </c>
      <c r="AW105" s="6">
        <v>0.83587301587301588</v>
      </c>
      <c r="AX105" s="6">
        <v>0.83163703136366396</v>
      </c>
      <c r="AY105" s="6">
        <v>0.49189220579091869</v>
      </c>
      <c r="AZ105" s="26">
        <v>0.81888888888888878</v>
      </c>
      <c r="BA105" s="6">
        <v>0.83117527542649172</v>
      </c>
      <c r="BB105" s="6">
        <v>0.81888888888888878</v>
      </c>
      <c r="BC105" s="6">
        <v>0.81625055430683902</v>
      </c>
      <c r="BD105" s="6">
        <v>0.47555662230538731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0.1148943227859722</v>
      </c>
      <c r="N106" s="9">
        <v>4.6880025662225018</v>
      </c>
      <c r="O106" s="9">
        <v>1.231586474363018</v>
      </c>
      <c r="P106" s="9">
        <v>53.577172185400023</v>
      </c>
      <c r="Q106" s="26">
        <v>0.89825396825396808</v>
      </c>
      <c r="R106" s="6">
        <v>0.90497853557377361</v>
      </c>
      <c r="S106" s="6">
        <v>0.89825396825396808</v>
      </c>
      <c r="T106" s="6">
        <v>0.89671648157955897</v>
      </c>
      <c r="U106" s="6">
        <v>0.33688173900120161</v>
      </c>
      <c r="V106" s="26">
        <v>0.91507936507936516</v>
      </c>
      <c r="W106" s="6">
        <v>0.91963820306677457</v>
      </c>
      <c r="X106" s="6">
        <v>0.91507936507936516</v>
      </c>
      <c r="Y106" s="6">
        <v>0.91503962113245074</v>
      </c>
      <c r="Z106" s="6">
        <v>0.2184453645999104</v>
      </c>
      <c r="AA106" s="26">
        <v>0.82412698412698404</v>
      </c>
      <c r="AB106" s="6">
        <v>0.85320260603593945</v>
      </c>
      <c r="AC106" s="6">
        <v>0.82412698412698404</v>
      </c>
      <c r="AD106" s="6">
        <v>0.82687687975875102</v>
      </c>
      <c r="AE106" s="6">
        <v>0.76635806416198926</v>
      </c>
      <c r="AF106" s="26">
        <v>0.90365079365079359</v>
      </c>
      <c r="AG106" s="6">
        <v>0.9111069124878648</v>
      </c>
      <c r="AH106" s="6">
        <v>0.90365079365079359</v>
      </c>
      <c r="AI106" s="6">
        <v>0.90248494376851374</v>
      </c>
      <c r="AJ106" s="6">
        <v>0.28652452315684568</v>
      </c>
      <c r="AK106" s="26">
        <v>0.7068253968253968</v>
      </c>
      <c r="AL106" s="6">
        <v>0.716795259414307</v>
      </c>
      <c r="AM106" s="6">
        <v>0.7068253968253968</v>
      </c>
      <c r="AN106" s="6">
        <v>0.70398319598060854</v>
      </c>
      <c r="AO106" s="6">
        <v>10.567083779317359</v>
      </c>
      <c r="AP106" s="26">
        <v>0.8874603174603175</v>
      </c>
      <c r="AQ106" s="6">
        <v>0.89219697366125916</v>
      </c>
      <c r="AR106" s="6">
        <v>0.8874603174603175</v>
      </c>
      <c r="AS106" s="6">
        <v>0.88373196482238936</v>
      </c>
      <c r="AT106" s="6">
        <v>0.43674472029329459</v>
      </c>
      <c r="AU106" s="26">
        <v>0.87587301587301591</v>
      </c>
      <c r="AV106" s="6">
        <v>0.87814878772021632</v>
      </c>
      <c r="AW106" s="6">
        <v>0.87587301587301591</v>
      </c>
      <c r="AX106" s="6">
        <v>0.87323525773016741</v>
      </c>
      <c r="AY106" s="6">
        <v>0.35872851721356591</v>
      </c>
      <c r="AZ106" s="26">
        <v>0.86444444444444435</v>
      </c>
      <c r="BA106" s="6">
        <v>0.87328662519138711</v>
      </c>
      <c r="BB106" s="6">
        <v>0.86444444444444435</v>
      </c>
      <c r="BC106" s="6">
        <v>0.86201266949157207</v>
      </c>
      <c r="BD106" s="6">
        <v>0.35618744390032792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0.40656748549043747</v>
      </c>
      <c r="N107" s="9">
        <v>1.3855272218715109</v>
      </c>
      <c r="O107" s="9">
        <v>0.62355471034427046</v>
      </c>
      <c r="P107" s="9">
        <v>38.794762212402297</v>
      </c>
      <c r="Q107" s="26">
        <v>0.63269841269841265</v>
      </c>
      <c r="R107" s="6">
        <v>0.63104908746715471</v>
      </c>
      <c r="S107" s="6">
        <v>0.63269841269841265</v>
      </c>
      <c r="T107" s="6">
        <v>0.62304594122112922</v>
      </c>
      <c r="U107" s="6">
        <v>0.72668276146055688</v>
      </c>
      <c r="V107" s="26">
        <v>0.63793650793650802</v>
      </c>
      <c r="W107" s="6">
        <v>0.64094667237524372</v>
      </c>
      <c r="X107" s="6">
        <v>0.63793650793650802</v>
      </c>
      <c r="Y107" s="6">
        <v>0.6309868220422391</v>
      </c>
      <c r="Z107" s="6">
        <v>0.70697608089706576</v>
      </c>
      <c r="AA107" s="26">
        <v>0.70539682539682547</v>
      </c>
      <c r="AB107" s="6">
        <v>0.73080133498620881</v>
      </c>
      <c r="AC107" s="6">
        <v>0.70539682539682547</v>
      </c>
      <c r="AD107" s="6">
        <v>0.68912450753446708</v>
      </c>
      <c r="AE107" s="6">
        <v>1.6935447229478151</v>
      </c>
      <c r="AF107" s="26">
        <v>0.73968253968253961</v>
      </c>
      <c r="AG107" s="6">
        <v>0.74593194169664767</v>
      </c>
      <c r="AH107" s="6">
        <v>0.73968253968253961</v>
      </c>
      <c r="AI107" s="6">
        <v>0.73461673386534476</v>
      </c>
      <c r="AJ107" s="6">
        <v>0.55273986999369595</v>
      </c>
      <c r="AK107" s="26">
        <v>0.68841269841269848</v>
      </c>
      <c r="AL107" s="6">
        <v>0.70024755636520342</v>
      </c>
      <c r="AM107" s="6">
        <v>0.68841269841269848</v>
      </c>
      <c r="AN107" s="6">
        <v>0.68586490413776069</v>
      </c>
      <c r="AO107" s="6">
        <v>11.23074469886301</v>
      </c>
      <c r="AP107" s="26">
        <v>0.75666666666666671</v>
      </c>
      <c r="AQ107" s="6">
        <v>0.76467414658170962</v>
      </c>
      <c r="AR107" s="6">
        <v>0.75666666666666671</v>
      </c>
      <c r="AS107" s="6">
        <v>0.75309466256964219</v>
      </c>
      <c r="AT107" s="6">
        <v>0.55744744518081935</v>
      </c>
      <c r="AU107" s="26">
        <v>0.76777777777777778</v>
      </c>
      <c r="AV107" s="6">
        <v>0.77369845322226261</v>
      </c>
      <c r="AW107" s="6">
        <v>0.76777777777777778</v>
      </c>
      <c r="AX107" s="6">
        <v>0.767505203250891</v>
      </c>
      <c r="AY107" s="6">
        <v>0.688004492155882</v>
      </c>
      <c r="AZ107" s="26">
        <v>0.72222222222222221</v>
      </c>
      <c r="BA107" s="6">
        <v>0.72602358311882109</v>
      </c>
      <c r="BB107" s="6">
        <v>0.72222222222222221</v>
      </c>
      <c r="BC107" s="6">
        <v>0.71860709651997756</v>
      </c>
      <c r="BD107" s="6">
        <v>0.82755683114002809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0.49634632925930339</v>
      </c>
      <c r="N108" s="9">
        <v>0.96921974005907763</v>
      </c>
      <c r="O108" s="9">
        <v>0.52623868125741069</v>
      </c>
      <c r="P108" s="9">
        <v>13.084466490797549</v>
      </c>
      <c r="Q108" s="26">
        <v>0.57047619047619036</v>
      </c>
      <c r="R108" s="6">
        <v>0.55101519939755228</v>
      </c>
      <c r="S108" s="6">
        <v>0.57047619047619036</v>
      </c>
      <c r="T108" s="6">
        <v>0.5387608367018305</v>
      </c>
      <c r="U108" s="6">
        <v>0.8483426280965618</v>
      </c>
      <c r="V108" s="26">
        <v>0.60492063492063486</v>
      </c>
      <c r="W108" s="6">
        <v>0.60799834883448334</v>
      </c>
      <c r="X108" s="6">
        <v>0.60492063492063486</v>
      </c>
      <c r="Y108" s="6">
        <v>0.59034906908489959</v>
      </c>
      <c r="Z108" s="6">
        <v>0.84924960004174976</v>
      </c>
      <c r="AA108" s="26">
        <v>0.62190476190476196</v>
      </c>
      <c r="AB108" s="6">
        <v>0.65575104259727579</v>
      </c>
      <c r="AC108" s="6">
        <v>0.62190476190476196</v>
      </c>
      <c r="AD108" s="6">
        <v>0.61700707575124081</v>
      </c>
      <c r="AE108" s="6">
        <v>3.1781025310009801</v>
      </c>
      <c r="AF108" s="26">
        <v>0.74079365079365078</v>
      </c>
      <c r="AG108" s="6">
        <v>0.75375859517596211</v>
      </c>
      <c r="AH108" s="6">
        <v>0.74079365079365078</v>
      </c>
      <c r="AI108" s="6">
        <v>0.73991214958528517</v>
      </c>
      <c r="AJ108" s="6">
        <v>0.66121454683411884</v>
      </c>
      <c r="AK108" s="26">
        <v>0.5830158730158731</v>
      </c>
      <c r="AL108" s="6">
        <v>0.60694974197915375</v>
      </c>
      <c r="AM108" s="6">
        <v>0.5830158730158731</v>
      </c>
      <c r="AN108" s="6">
        <v>0.57916237697783979</v>
      </c>
      <c r="AO108" s="6">
        <v>15.02963134177949</v>
      </c>
      <c r="AP108" s="26">
        <v>0.67920634920634915</v>
      </c>
      <c r="AQ108" s="6">
        <v>0.6937275243430705</v>
      </c>
      <c r="AR108" s="6">
        <v>0.67920634920634915</v>
      </c>
      <c r="AS108" s="6">
        <v>0.68008381887481917</v>
      </c>
      <c r="AT108" s="6">
        <v>0.72558185841158607</v>
      </c>
      <c r="AU108" s="26">
        <v>0.69031746031746033</v>
      </c>
      <c r="AV108" s="6">
        <v>0.7090102535759325</v>
      </c>
      <c r="AW108" s="6">
        <v>0.69031746031746033</v>
      </c>
      <c r="AX108" s="6">
        <v>0.68880382938384288</v>
      </c>
      <c r="AY108" s="6">
        <v>0.9201113604011113</v>
      </c>
      <c r="AZ108" s="26">
        <v>0.67904761904761901</v>
      </c>
      <c r="BA108" s="6">
        <v>0.68534233491376351</v>
      </c>
      <c r="BB108" s="6">
        <v>0.67904761904761901</v>
      </c>
      <c r="BC108" s="6">
        <v>0.67914617549524836</v>
      </c>
      <c r="BD108" s="6">
        <v>1.011498922738675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0.58908159714155195</v>
      </c>
      <c r="N109" s="9">
        <v>0.67967568465643768</v>
      </c>
      <c r="O109" s="9">
        <v>0.4214523678612026</v>
      </c>
      <c r="P109" s="9">
        <v>28.886216597898599</v>
      </c>
      <c r="Q109" s="26">
        <v>0.63888888888888895</v>
      </c>
      <c r="R109" s="6">
        <v>0.64015046733534131</v>
      </c>
      <c r="S109" s="6">
        <v>0.63888888888888895</v>
      </c>
      <c r="T109" s="6">
        <v>0.63266980654104532</v>
      </c>
      <c r="U109" s="6">
        <v>0.83136002675462795</v>
      </c>
      <c r="V109" s="26">
        <v>0.61079365079365078</v>
      </c>
      <c r="W109" s="6">
        <v>0.61637647537647544</v>
      </c>
      <c r="X109" s="6">
        <v>0.61079365079365078</v>
      </c>
      <c r="Y109" s="6">
        <v>0.60689137536747939</v>
      </c>
      <c r="Z109" s="6">
        <v>0.83511887663063455</v>
      </c>
      <c r="AA109" s="26">
        <v>0.62761904761904763</v>
      </c>
      <c r="AB109" s="6">
        <v>0.64467887667887669</v>
      </c>
      <c r="AC109" s="6">
        <v>0.62761904761904763</v>
      </c>
      <c r="AD109" s="6">
        <v>0.62331261085316469</v>
      </c>
      <c r="AE109" s="6">
        <v>3.622331643002779</v>
      </c>
      <c r="AF109" s="26">
        <v>0.68380952380952376</v>
      </c>
      <c r="AG109" s="6">
        <v>0.70038458941967707</v>
      </c>
      <c r="AH109" s="6">
        <v>0.68380952380952376</v>
      </c>
      <c r="AI109" s="6">
        <v>0.67947612414040981</v>
      </c>
      <c r="AJ109" s="6">
        <v>0.73744439174672372</v>
      </c>
      <c r="AK109" s="26">
        <v>0.58698412698412694</v>
      </c>
      <c r="AL109" s="6">
        <v>0.59958361199957844</v>
      </c>
      <c r="AM109" s="6">
        <v>0.58698412698412694</v>
      </c>
      <c r="AN109" s="6">
        <v>0.58694263048158501</v>
      </c>
      <c r="AO109" s="6">
        <v>14.88660097118775</v>
      </c>
      <c r="AP109" s="26">
        <v>0.65476190476190477</v>
      </c>
      <c r="AQ109" s="6">
        <v>0.67522614951186388</v>
      </c>
      <c r="AR109" s="6">
        <v>0.65476190476190477</v>
      </c>
      <c r="AS109" s="6">
        <v>0.651804608934061</v>
      </c>
      <c r="AT109" s="6">
        <v>1.057643523825762</v>
      </c>
      <c r="AU109" s="26">
        <v>0.62634920634920632</v>
      </c>
      <c r="AV109" s="6">
        <v>0.64055888655575388</v>
      </c>
      <c r="AW109" s="6">
        <v>0.62634920634920632</v>
      </c>
      <c r="AX109" s="6">
        <v>0.6225109980426593</v>
      </c>
      <c r="AY109" s="6">
        <v>1.023549570593405</v>
      </c>
      <c r="AZ109" s="26">
        <v>0.62142857142857144</v>
      </c>
      <c r="BA109" s="6">
        <v>0.63514671604270601</v>
      </c>
      <c r="BB109" s="6">
        <v>0.62142857142857144</v>
      </c>
      <c r="BC109" s="6">
        <v>0.6221865490475692</v>
      </c>
      <c r="BD109" s="6">
        <v>1.3630052479804251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0.71682450430760047</v>
      </c>
      <c r="N110" s="9">
        <v>0.38767537570831628</v>
      </c>
      <c r="O110" s="9">
        <v>0.28845578236042091</v>
      </c>
      <c r="P110" s="9">
        <v>8.0442640459475623</v>
      </c>
      <c r="Q110" s="26">
        <v>0.47428571428571431</v>
      </c>
      <c r="R110" s="6">
        <v>0.45894731370921849</v>
      </c>
      <c r="S110" s="6">
        <v>0.47428571428571431</v>
      </c>
      <c r="T110" s="6">
        <v>0.44556351987435289</v>
      </c>
      <c r="U110" s="6">
        <v>0.950329532134217</v>
      </c>
      <c r="V110" s="26">
        <v>0.4628571428571428</v>
      </c>
      <c r="W110" s="6">
        <v>0.43530762421518732</v>
      </c>
      <c r="X110" s="6">
        <v>0.4628571428571428</v>
      </c>
      <c r="Y110" s="6">
        <v>0.43258910445205911</v>
      </c>
      <c r="Z110" s="6">
        <v>0.95702555253157473</v>
      </c>
      <c r="AA110" s="26">
        <v>0.58777777777777784</v>
      </c>
      <c r="AB110" s="6">
        <v>0.61158084786280276</v>
      </c>
      <c r="AC110" s="6">
        <v>0.58777777777777784</v>
      </c>
      <c r="AD110" s="6">
        <v>0.56422206095624694</v>
      </c>
      <c r="AE110" s="6">
        <v>2.7557021962654362</v>
      </c>
      <c r="AF110" s="26">
        <v>0.67269841269841257</v>
      </c>
      <c r="AG110" s="6">
        <v>0.69594580111246773</v>
      </c>
      <c r="AH110" s="6">
        <v>0.67269841269841257</v>
      </c>
      <c r="AI110" s="6">
        <v>0.66627186066345734</v>
      </c>
      <c r="AJ110" s="6">
        <v>0.80702385959534606</v>
      </c>
      <c r="AK110" s="26">
        <v>0.55904761904761902</v>
      </c>
      <c r="AL110" s="6">
        <v>0.57235808635808638</v>
      </c>
      <c r="AM110" s="6">
        <v>0.55904761904761902</v>
      </c>
      <c r="AN110" s="6">
        <v>0.55537043005439057</v>
      </c>
      <c r="AO110" s="6">
        <v>15.89353478015356</v>
      </c>
      <c r="AP110" s="26">
        <v>0.66730158730158728</v>
      </c>
      <c r="AQ110" s="6">
        <v>0.67733092833092834</v>
      </c>
      <c r="AR110" s="6">
        <v>0.66730158730158728</v>
      </c>
      <c r="AS110" s="6">
        <v>0.66612889741139603</v>
      </c>
      <c r="AT110" s="6">
        <v>0.77133071872295977</v>
      </c>
      <c r="AU110" s="26">
        <v>0.61095238095238091</v>
      </c>
      <c r="AV110" s="6">
        <v>0.62476521300050725</v>
      </c>
      <c r="AW110" s="6">
        <v>0.61095238095238091</v>
      </c>
      <c r="AX110" s="6">
        <v>0.60623108450718344</v>
      </c>
      <c r="AY110" s="6">
        <v>0.96918036949997222</v>
      </c>
      <c r="AZ110" s="26">
        <v>0.59952380952380957</v>
      </c>
      <c r="BA110" s="6">
        <v>0.61212213603390075</v>
      </c>
      <c r="BB110" s="6">
        <v>0.59952380952380957</v>
      </c>
      <c r="BC110" s="6">
        <v>0.60176586133355769</v>
      </c>
      <c r="BD110" s="6">
        <v>1.0922717922209331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0.6173168745939136</v>
      </c>
      <c r="N111" s="9">
        <v>0.60922440226754226</v>
      </c>
      <c r="O111" s="9">
        <v>0.38928174687802969</v>
      </c>
      <c r="P111" s="9">
        <v>17.05828326349118</v>
      </c>
      <c r="Q111" s="26">
        <v>0.48539682539682538</v>
      </c>
      <c r="R111" s="6">
        <v>0.44818578961375211</v>
      </c>
      <c r="S111" s="6">
        <v>0.48539682539682538</v>
      </c>
      <c r="T111" s="6">
        <v>0.44646663795587632</v>
      </c>
      <c r="U111" s="6">
        <v>0.91403251694967236</v>
      </c>
      <c r="V111" s="26">
        <v>0.49111111111111111</v>
      </c>
      <c r="W111" s="6">
        <v>0.46262778579445241</v>
      </c>
      <c r="X111" s="6">
        <v>0.49111111111111111</v>
      </c>
      <c r="Y111" s="6">
        <v>0.46321276889163399</v>
      </c>
      <c r="Z111" s="6">
        <v>0.90919229176400529</v>
      </c>
      <c r="AA111" s="26">
        <v>0.55968253968253967</v>
      </c>
      <c r="AB111" s="6">
        <v>0.58290178048072794</v>
      </c>
      <c r="AC111" s="6">
        <v>0.55968253968253967</v>
      </c>
      <c r="AD111" s="6">
        <v>0.56192745662881105</v>
      </c>
      <c r="AE111" s="6">
        <v>4.3487983779804393</v>
      </c>
      <c r="AF111" s="26">
        <v>0.62126984126984119</v>
      </c>
      <c r="AG111" s="6">
        <v>0.63479719160391423</v>
      </c>
      <c r="AH111" s="6">
        <v>0.62126984126984119</v>
      </c>
      <c r="AI111" s="6">
        <v>0.62214185769487662</v>
      </c>
      <c r="AJ111" s="6">
        <v>0.89243355373406286</v>
      </c>
      <c r="AK111" s="26">
        <v>0.53063492063492057</v>
      </c>
      <c r="AL111" s="6">
        <v>0.53000372086838254</v>
      </c>
      <c r="AM111" s="6">
        <v>0.53063492063492057</v>
      </c>
      <c r="AN111" s="6">
        <v>0.52489375050557119</v>
      </c>
      <c r="AO111" s="6">
        <v>16.917632233590389</v>
      </c>
      <c r="AP111" s="26">
        <v>0.54238095238095241</v>
      </c>
      <c r="AQ111" s="6">
        <v>0.54810919944253267</v>
      </c>
      <c r="AR111" s="6">
        <v>0.54238095238095241</v>
      </c>
      <c r="AS111" s="6">
        <v>0.53630758486969676</v>
      </c>
      <c r="AT111" s="6">
        <v>0.97393892769235058</v>
      </c>
      <c r="AU111" s="26">
        <v>0.54809523809523808</v>
      </c>
      <c r="AV111" s="6">
        <v>0.55895526695526698</v>
      </c>
      <c r="AW111" s="6">
        <v>0.54809523809523808</v>
      </c>
      <c r="AX111" s="6">
        <v>0.5460713922233017</v>
      </c>
      <c r="AY111" s="6">
        <v>1.174244376843915</v>
      </c>
      <c r="AZ111" s="26">
        <v>0.5365079365079366</v>
      </c>
      <c r="BA111" s="6">
        <v>0.54355452950410932</v>
      </c>
      <c r="BB111" s="6">
        <v>0.5365079365079366</v>
      </c>
      <c r="BC111" s="6">
        <v>0.53493989180653634</v>
      </c>
      <c r="BD111" s="6">
        <v>1.5529771952026501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0.31313014457706517</v>
      </c>
      <c r="N112" s="9">
        <v>1.742303886077025</v>
      </c>
      <c r="O112" s="9">
        <v>0.82817184310138592</v>
      </c>
      <c r="P112" s="9">
        <v>28.573783731663219</v>
      </c>
      <c r="Q112" s="26">
        <v>0.74619047619047618</v>
      </c>
      <c r="R112" s="6">
        <v>0.75989167358214971</v>
      </c>
      <c r="S112" s="6">
        <v>0.74619047619047618</v>
      </c>
      <c r="T112" s="6">
        <v>0.74477045137939768</v>
      </c>
      <c r="U112" s="6">
        <v>0.63514977517094673</v>
      </c>
      <c r="V112" s="26">
        <v>0.74682539682539684</v>
      </c>
      <c r="W112" s="6">
        <v>0.75226787410120743</v>
      </c>
      <c r="X112" s="6">
        <v>0.74682539682539684</v>
      </c>
      <c r="Y112" s="6">
        <v>0.74445337539117373</v>
      </c>
      <c r="Z112" s="6">
        <v>0.63378187311989753</v>
      </c>
      <c r="AA112" s="26">
        <v>0.71841269841269839</v>
      </c>
      <c r="AB112" s="6">
        <v>0.72494540380254668</v>
      </c>
      <c r="AC112" s="6">
        <v>0.71841269841269839</v>
      </c>
      <c r="AD112" s="6">
        <v>0.71142894509713794</v>
      </c>
      <c r="AE112" s="6">
        <v>2.8362199336251219</v>
      </c>
      <c r="AF112" s="26">
        <v>0.79777777777777781</v>
      </c>
      <c r="AG112" s="6">
        <v>0.79897983637899606</v>
      </c>
      <c r="AH112" s="6">
        <v>0.79777777777777781</v>
      </c>
      <c r="AI112" s="6">
        <v>0.79397650278646381</v>
      </c>
      <c r="AJ112" s="6">
        <v>0.53991888857578751</v>
      </c>
      <c r="AK112" s="26">
        <v>0.67825396825396833</v>
      </c>
      <c r="AL112" s="6">
        <v>0.68327367077367074</v>
      </c>
      <c r="AM112" s="6">
        <v>0.67825396825396833</v>
      </c>
      <c r="AN112" s="6">
        <v>0.67677630506378583</v>
      </c>
      <c r="AO112" s="6">
        <v>11.59690244757785</v>
      </c>
      <c r="AP112" s="26">
        <v>0.78</v>
      </c>
      <c r="AQ112" s="6">
        <v>0.79288899063899076</v>
      </c>
      <c r="AR112" s="6">
        <v>0.78</v>
      </c>
      <c r="AS112" s="6">
        <v>0.77690180008392429</v>
      </c>
      <c r="AT112" s="6">
        <v>0.52080705103123215</v>
      </c>
      <c r="AU112" s="26">
        <v>0.77444444444444449</v>
      </c>
      <c r="AV112" s="6">
        <v>0.78322323666308624</v>
      </c>
      <c r="AW112" s="6">
        <v>0.77444444444444449</v>
      </c>
      <c r="AX112" s="6">
        <v>0.77150416499155994</v>
      </c>
      <c r="AY112" s="6">
        <v>0.69061292498580473</v>
      </c>
      <c r="AZ112" s="26">
        <v>0.79730158730158729</v>
      </c>
      <c r="BA112" s="6">
        <v>0.80455880580670502</v>
      </c>
      <c r="BB112" s="6">
        <v>0.79730158730158729</v>
      </c>
      <c r="BC112" s="6">
        <v>0.7936273530765654</v>
      </c>
      <c r="BD112" s="6">
        <v>0.65632980769451243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0.72607085749885014</v>
      </c>
      <c r="N113" s="9">
        <v>0.36296832603057921</v>
      </c>
      <c r="O113" s="9">
        <v>0.28431756127635188</v>
      </c>
      <c r="P113" s="9">
        <v>10.163113128856221</v>
      </c>
      <c r="Q113" s="26">
        <v>0.4973015873015873</v>
      </c>
      <c r="R113" s="6">
        <v>0.47238397493159401</v>
      </c>
      <c r="S113" s="6">
        <v>0.4973015873015873</v>
      </c>
      <c r="T113" s="6">
        <v>0.46980563106181578</v>
      </c>
      <c r="U113" s="6">
        <v>0.9674166696340496</v>
      </c>
      <c r="V113" s="26">
        <v>0.52539682539682542</v>
      </c>
      <c r="W113" s="6">
        <v>0.51053266574695155</v>
      </c>
      <c r="X113" s="6">
        <v>0.52539682539682542</v>
      </c>
      <c r="Y113" s="6">
        <v>0.50272197512710559</v>
      </c>
      <c r="Z113" s="6">
        <v>0.96476605149081052</v>
      </c>
      <c r="AA113" s="26">
        <v>0.45190476190476192</v>
      </c>
      <c r="AB113" s="6">
        <v>0.47697506392243227</v>
      </c>
      <c r="AC113" s="6">
        <v>0.45190476190476192</v>
      </c>
      <c r="AD113" s="6">
        <v>0.45496675513142493</v>
      </c>
      <c r="AE113" s="6">
        <v>4.2525337346284946</v>
      </c>
      <c r="AF113" s="26">
        <v>0.57650793650793652</v>
      </c>
      <c r="AG113" s="6">
        <v>0.58560958451729495</v>
      </c>
      <c r="AH113" s="6">
        <v>0.57650793650793652</v>
      </c>
      <c r="AI113" s="6">
        <v>0.5755633055524163</v>
      </c>
      <c r="AJ113" s="6">
        <v>0.94204721769371191</v>
      </c>
      <c r="AK113" s="26">
        <v>0.52507936507936503</v>
      </c>
      <c r="AL113" s="6">
        <v>0.54121944462295335</v>
      </c>
      <c r="AM113" s="6">
        <v>0.52507936507936503</v>
      </c>
      <c r="AN113" s="6">
        <v>0.52547407165256121</v>
      </c>
      <c r="AO113" s="6">
        <v>17.11787475241881</v>
      </c>
      <c r="AP113" s="26">
        <v>0.56000000000000005</v>
      </c>
      <c r="AQ113" s="6">
        <v>0.56296980890258197</v>
      </c>
      <c r="AR113" s="6">
        <v>0.56000000000000005</v>
      </c>
      <c r="AS113" s="6">
        <v>0.55754529560807831</v>
      </c>
      <c r="AT113" s="6">
        <v>0.99503193284071723</v>
      </c>
      <c r="AU113" s="26">
        <v>0.54841269841269835</v>
      </c>
      <c r="AV113" s="6">
        <v>0.55241845632321829</v>
      </c>
      <c r="AW113" s="6">
        <v>0.54841269841269835</v>
      </c>
      <c r="AX113" s="6">
        <v>0.54539937210653322</v>
      </c>
      <c r="AY113" s="6">
        <v>1.273719749947259</v>
      </c>
      <c r="AZ113" s="26">
        <v>0.50888888888888884</v>
      </c>
      <c r="BA113" s="6">
        <v>0.51828626344415818</v>
      </c>
      <c r="BB113" s="6">
        <v>0.50888888888888884</v>
      </c>
      <c r="BC113" s="6">
        <v>0.50291777180450903</v>
      </c>
      <c r="BD113" s="6">
        <v>1.6165236972545141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0.20120370495102399</v>
      </c>
      <c r="N114" s="9">
        <v>2.4749323594830281</v>
      </c>
      <c r="O114" s="9">
        <v>1.099627029866787</v>
      </c>
      <c r="P114" s="9">
        <v>40.588890695521663</v>
      </c>
      <c r="Q114" s="26">
        <v>0.84761904761904761</v>
      </c>
      <c r="R114" s="6">
        <v>0.85965911150785101</v>
      </c>
      <c r="S114" s="6">
        <v>0.84761904761904761</v>
      </c>
      <c r="T114" s="6">
        <v>0.84730994130948944</v>
      </c>
      <c r="U114" s="6">
        <v>0.45366820303703148</v>
      </c>
      <c r="V114" s="26">
        <v>0.82507936507936497</v>
      </c>
      <c r="W114" s="6">
        <v>0.84660519421171043</v>
      </c>
      <c r="X114" s="6">
        <v>0.82507936507936497</v>
      </c>
      <c r="Y114" s="6">
        <v>0.82328247612754279</v>
      </c>
      <c r="Z114" s="6">
        <v>0.41961190335974302</v>
      </c>
      <c r="AA114" s="26">
        <v>0.8019047619047619</v>
      </c>
      <c r="AB114" s="6">
        <v>0.82872198172198175</v>
      </c>
      <c r="AC114" s="6">
        <v>0.8019047619047619</v>
      </c>
      <c r="AD114" s="6">
        <v>0.79749126252833213</v>
      </c>
      <c r="AE114" s="6">
        <v>1.7394731485318771</v>
      </c>
      <c r="AF114" s="26">
        <v>0.8417460317460318</v>
      </c>
      <c r="AG114" s="6">
        <v>0.84650153550153551</v>
      </c>
      <c r="AH114" s="6">
        <v>0.8417460317460318</v>
      </c>
      <c r="AI114" s="6">
        <v>0.83907323007162005</v>
      </c>
      <c r="AJ114" s="6">
        <v>0.35835357240812288</v>
      </c>
      <c r="AK114" s="26">
        <v>0.74</v>
      </c>
      <c r="AL114" s="6">
        <v>0.75646391174962613</v>
      </c>
      <c r="AM114" s="6">
        <v>0.74</v>
      </c>
      <c r="AN114" s="6">
        <v>0.73980195941955962</v>
      </c>
      <c r="AO114" s="6">
        <v>9.3713498811704596</v>
      </c>
      <c r="AP114" s="26">
        <v>0.82492063492063505</v>
      </c>
      <c r="AQ114" s="6">
        <v>0.836635574302241</v>
      </c>
      <c r="AR114" s="6">
        <v>0.82492063492063505</v>
      </c>
      <c r="AS114" s="6">
        <v>0.82366635507414687</v>
      </c>
      <c r="AT114" s="6">
        <v>0.44290992953461727</v>
      </c>
      <c r="AU114" s="26">
        <v>0.77968253968253964</v>
      </c>
      <c r="AV114" s="6">
        <v>0.80193552479266761</v>
      </c>
      <c r="AW114" s="6">
        <v>0.77968253968253964</v>
      </c>
      <c r="AX114" s="6">
        <v>0.77784485289791716</v>
      </c>
      <c r="AY114" s="6">
        <v>0.75531644817690913</v>
      </c>
      <c r="AZ114" s="26">
        <v>0.80253968253968255</v>
      </c>
      <c r="BA114" s="6">
        <v>0.81402421721970608</v>
      </c>
      <c r="BB114" s="6">
        <v>0.80253968253968255</v>
      </c>
      <c r="BC114" s="6">
        <v>0.80116873540402955</v>
      </c>
      <c r="BD114" s="6">
        <v>0.62141862362482503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0.1390439647026657</v>
      </c>
      <c r="N115" s="9">
        <v>3.6602805617534262</v>
      </c>
      <c r="O115" s="9">
        <v>1.2129721493643659</v>
      </c>
      <c r="P115" s="9">
        <v>41.831777848610578</v>
      </c>
      <c r="Q115" s="26">
        <v>0.90952380952380951</v>
      </c>
      <c r="R115" s="6">
        <v>0.91391245791245779</v>
      </c>
      <c r="S115" s="6">
        <v>0.90952380952380951</v>
      </c>
      <c r="T115" s="6">
        <v>0.90975683401884222</v>
      </c>
      <c r="U115" s="6">
        <v>0.35501680249906092</v>
      </c>
      <c r="V115" s="26">
        <v>0.89269841269841277</v>
      </c>
      <c r="W115" s="6">
        <v>0.90155505869791575</v>
      </c>
      <c r="X115" s="6">
        <v>0.89269841269841277</v>
      </c>
      <c r="Y115" s="6">
        <v>0.89393950820667167</v>
      </c>
      <c r="Z115" s="6">
        <v>0.2956346206619645</v>
      </c>
      <c r="AA115" s="26">
        <v>0.88142857142857134</v>
      </c>
      <c r="AB115" s="6">
        <v>0.89234748144271969</v>
      </c>
      <c r="AC115" s="6">
        <v>0.88142857142857134</v>
      </c>
      <c r="AD115" s="6">
        <v>0.87974142565025448</v>
      </c>
      <c r="AE115" s="6">
        <v>1.2985907215061161</v>
      </c>
      <c r="AF115" s="26">
        <v>0.90365079365079359</v>
      </c>
      <c r="AG115" s="6">
        <v>0.91218944018944015</v>
      </c>
      <c r="AH115" s="6">
        <v>0.90365079365079359</v>
      </c>
      <c r="AI115" s="6">
        <v>0.9045597395531193</v>
      </c>
      <c r="AJ115" s="6">
        <v>0.30335838883073962</v>
      </c>
      <c r="AK115" s="26">
        <v>0.73412698412698396</v>
      </c>
      <c r="AL115" s="6">
        <v>0.75387815126050417</v>
      </c>
      <c r="AM115" s="6">
        <v>0.73412698412698396</v>
      </c>
      <c r="AN115" s="6">
        <v>0.73517861326515976</v>
      </c>
      <c r="AO115" s="6">
        <v>9.5830348296462269</v>
      </c>
      <c r="AP115" s="26">
        <v>0.85333333333333328</v>
      </c>
      <c r="AQ115" s="6">
        <v>0.86223853615520285</v>
      </c>
      <c r="AR115" s="6">
        <v>0.85333333333333328</v>
      </c>
      <c r="AS115" s="6">
        <v>0.85003057898808942</v>
      </c>
      <c r="AT115" s="6">
        <v>0.47580843763607711</v>
      </c>
      <c r="AU115" s="26">
        <v>0.86428571428571421</v>
      </c>
      <c r="AV115" s="6">
        <v>0.87616160242910934</v>
      </c>
      <c r="AW115" s="6">
        <v>0.86428571428571421</v>
      </c>
      <c r="AX115" s="6">
        <v>0.86192747364718481</v>
      </c>
      <c r="AY115" s="6">
        <v>0.52880586639995086</v>
      </c>
      <c r="AZ115" s="26">
        <v>0.82460317460317467</v>
      </c>
      <c r="BA115" s="6">
        <v>0.83708281797567508</v>
      </c>
      <c r="BB115" s="6">
        <v>0.82460317460317467</v>
      </c>
      <c r="BC115" s="6">
        <v>0.8218716991069932</v>
      </c>
      <c r="BD115" s="6">
        <v>0.43082335157119778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0.35660965303493353</v>
      </c>
      <c r="N116" s="9">
        <v>1.52696825682481</v>
      </c>
      <c r="O116" s="9">
        <v>0.74224907366847848</v>
      </c>
      <c r="P116" s="9">
        <v>31.684591329114809</v>
      </c>
      <c r="Q116" s="26">
        <v>0.76238095238095238</v>
      </c>
      <c r="R116" s="6">
        <v>0.76955926040449851</v>
      </c>
      <c r="S116" s="6">
        <v>0.76238095238095238</v>
      </c>
      <c r="T116" s="6">
        <v>0.75623318855178934</v>
      </c>
      <c r="U116" s="6">
        <v>0.64301358895779059</v>
      </c>
      <c r="V116" s="26">
        <v>0.73396825396825405</v>
      </c>
      <c r="W116" s="6">
        <v>0.73515470757067392</v>
      </c>
      <c r="X116" s="6">
        <v>0.73396825396825405</v>
      </c>
      <c r="Y116" s="6">
        <v>0.72770062543274772</v>
      </c>
      <c r="Z116" s="6">
        <v>0.62429382747261264</v>
      </c>
      <c r="AA116" s="26">
        <v>0.75158730158730169</v>
      </c>
      <c r="AB116" s="6">
        <v>0.76857863829292394</v>
      </c>
      <c r="AC116" s="6">
        <v>0.75158730158730169</v>
      </c>
      <c r="AD116" s="6">
        <v>0.74067986296920696</v>
      </c>
      <c r="AE116" s="6">
        <v>1.5042432640483221</v>
      </c>
      <c r="AF116" s="26">
        <v>0.77412698412698411</v>
      </c>
      <c r="AG116" s="6">
        <v>0.77670103192792272</v>
      </c>
      <c r="AH116" s="6">
        <v>0.77412698412698411</v>
      </c>
      <c r="AI116" s="6">
        <v>0.769937479314868</v>
      </c>
      <c r="AJ116" s="6">
        <v>0.5495240281975674</v>
      </c>
      <c r="AK116" s="26">
        <v>0.6441269841269841</v>
      </c>
      <c r="AL116" s="6">
        <v>0.64453873903873904</v>
      </c>
      <c r="AM116" s="6">
        <v>0.6441269841269841</v>
      </c>
      <c r="AN116" s="6">
        <v>0.63925831351756979</v>
      </c>
      <c r="AO116" s="6">
        <v>12.82696363466677</v>
      </c>
      <c r="AP116" s="26">
        <v>0.73968253968253972</v>
      </c>
      <c r="AQ116" s="6">
        <v>0.74273648853480778</v>
      </c>
      <c r="AR116" s="6">
        <v>0.73968253968253972</v>
      </c>
      <c r="AS116" s="6">
        <v>0.73511467907502837</v>
      </c>
      <c r="AT116" s="6">
        <v>0.5612362054049187</v>
      </c>
      <c r="AU116" s="26">
        <v>0.72873015873015867</v>
      </c>
      <c r="AV116" s="6">
        <v>0.73152646647884745</v>
      </c>
      <c r="AW116" s="6">
        <v>0.72873015873015867</v>
      </c>
      <c r="AX116" s="6">
        <v>0.72617108163771982</v>
      </c>
      <c r="AY116" s="6">
        <v>0.85515170678556662</v>
      </c>
      <c r="AZ116" s="26">
        <v>0.7346031746031747</v>
      </c>
      <c r="BA116" s="6">
        <v>0.73703302180753161</v>
      </c>
      <c r="BB116" s="6">
        <v>0.7346031746031747</v>
      </c>
      <c r="BC116" s="6">
        <v>0.73013623371932479</v>
      </c>
      <c r="BD116" s="6">
        <v>0.76730470456950173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0.88786868635872418</v>
      </c>
      <c r="N117" s="9">
        <v>0.12436469659150411</v>
      </c>
      <c r="O117" s="9">
        <v>0.1138431074904485</v>
      </c>
      <c r="P117" s="9">
        <v>5.2854996051389254</v>
      </c>
      <c r="Q117" s="26">
        <v>0.42428571428571432</v>
      </c>
      <c r="R117" s="6">
        <v>0.41503884670050079</v>
      </c>
      <c r="S117" s="6">
        <v>0.42428571428571432</v>
      </c>
      <c r="T117" s="6">
        <v>0.38659044627952188</v>
      </c>
      <c r="U117" s="6">
        <v>1.0704165638518359</v>
      </c>
      <c r="V117" s="26">
        <v>0.42412698412698407</v>
      </c>
      <c r="W117" s="6">
        <v>0.42165804037232613</v>
      </c>
      <c r="X117" s="6">
        <v>0.42412698412698407</v>
      </c>
      <c r="Y117" s="6">
        <v>0.39048055967091411</v>
      </c>
      <c r="Z117" s="6">
        <v>1.078309519791788</v>
      </c>
      <c r="AA117" s="26">
        <v>0.51984126984126988</v>
      </c>
      <c r="AB117" s="6">
        <v>0.51914738348071687</v>
      </c>
      <c r="AC117" s="6">
        <v>0.51984126984126988</v>
      </c>
      <c r="AD117" s="6">
        <v>0.50238731996056762</v>
      </c>
      <c r="AE117" s="6">
        <v>3.156481286529575</v>
      </c>
      <c r="AF117" s="26">
        <v>0.54238095238095241</v>
      </c>
      <c r="AG117" s="6">
        <v>0.56325214530256551</v>
      </c>
      <c r="AH117" s="6">
        <v>0.54238095238095241</v>
      </c>
      <c r="AI117" s="6">
        <v>0.52660418035377854</v>
      </c>
      <c r="AJ117" s="6">
        <v>0.96321159874715112</v>
      </c>
      <c r="AK117" s="26">
        <v>0.53126984126984134</v>
      </c>
      <c r="AL117" s="6">
        <v>0.54067675446246877</v>
      </c>
      <c r="AM117" s="6">
        <v>0.53126984126984134</v>
      </c>
      <c r="AN117" s="6">
        <v>0.52122058150202544</v>
      </c>
      <c r="AO117" s="6">
        <v>16.894747374295711</v>
      </c>
      <c r="AP117" s="26">
        <v>0.59857142857142853</v>
      </c>
      <c r="AQ117" s="6">
        <v>0.61231212142976843</v>
      </c>
      <c r="AR117" s="6">
        <v>0.59857142857142853</v>
      </c>
      <c r="AS117" s="6">
        <v>0.59145248924781091</v>
      </c>
      <c r="AT117" s="6">
        <v>1.1272216762769409</v>
      </c>
      <c r="AU117" s="26">
        <v>0.58730158730158732</v>
      </c>
      <c r="AV117" s="6">
        <v>0.60555271976700542</v>
      </c>
      <c r="AW117" s="6">
        <v>0.58730158730158732</v>
      </c>
      <c r="AX117" s="6">
        <v>0.57747854664276754</v>
      </c>
      <c r="AY117" s="6">
        <v>1.189328944246224</v>
      </c>
      <c r="AZ117" s="26">
        <v>0.55317460317460321</v>
      </c>
      <c r="BA117" s="6">
        <v>0.56124349919086758</v>
      </c>
      <c r="BB117" s="6">
        <v>0.55317460317460321</v>
      </c>
      <c r="BC117" s="6">
        <v>0.54780523945624104</v>
      </c>
      <c r="BD117" s="6">
        <v>1.4763239059072839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8.886250513159917E-2</v>
      </c>
      <c r="N118" s="9">
        <v>5.3600363246529596</v>
      </c>
      <c r="O118" s="9">
        <v>1.3459687343317699</v>
      </c>
      <c r="P118" s="9">
        <v>87.90459572430855</v>
      </c>
      <c r="Q118" s="26">
        <v>0.90968253968253965</v>
      </c>
      <c r="R118" s="6">
        <v>0.91474361352932776</v>
      </c>
      <c r="S118" s="6">
        <v>0.90968253968253965</v>
      </c>
      <c r="T118" s="6">
        <v>0.90925740648573972</v>
      </c>
      <c r="U118" s="6">
        <v>0.27430640976304638</v>
      </c>
      <c r="V118" s="26">
        <v>0.90968253968253965</v>
      </c>
      <c r="W118" s="6">
        <v>0.91716585795157213</v>
      </c>
      <c r="X118" s="6">
        <v>0.90968253968253965</v>
      </c>
      <c r="Y118" s="6">
        <v>0.90936997010209331</v>
      </c>
      <c r="Z118" s="6">
        <v>0.2055919981022768</v>
      </c>
      <c r="AA118" s="26">
        <v>0.92650793650793639</v>
      </c>
      <c r="AB118" s="6">
        <v>0.93786708529565677</v>
      </c>
      <c r="AC118" s="6">
        <v>0.92650793650793639</v>
      </c>
      <c r="AD118" s="6">
        <v>0.92620434508377547</v>
      </c>
      <c r="AE118" s="6">
        <v>0.78074048733981738</v>
      </c>
      <c r="AF118" s="26">
        <v>0.93206349206349193</v>
      </c>
      <c r="AG118" s="6">
        <v>0.9357906960764103</v>
      </c>
      <c r="AH118" s="6">
        <v>0.93206349206349193</v>
      </c>
      <c r="AI118" s="6">
        <v>0.93213713974377299</v>
      </c>
      <c r="AJ118" s="6">
        <v>0.21461043824751361</v>
      </c>
      <c r="AK118" s="26">
        <v>0.78507936507936515</v>
      </c>
      <c r="AL118" s="6">
        <v>0.80693432203236137</v>
      </c>
      <c r="AM118" s="6">
        <v>0.78507936507936515</v>
      </c>
      <c r="AN118" s="6">
        <v>0.78610129867619083</v>
      </c>
      <c r="AO118" s="6">
        <v>7.7465248712483534</v>
      </c>
      <c r="AP118" s="26">
        <v>0.89825396825396808</v>
      </c>
      <c r="AQ118" s="6">
        <v>0.91073398382922188</v>
      </c>
      <c r="AR118" s="6">
        <v>0.89825396825396808</v>
      </c>
      <c r="AS118" s="6">
        <v>0.89583974698717195</v>
      </c>
      <c r="AT118" s="6">
        <v>0.35487733269568211</v>
      </c>
      <c r="AU118" s="26">
        <v>0.88126984126984131</v>
      </c>
      <c r="AV118" s="6">
        <v>0.88961450314391488</v>
      </c>
      <c r="AW118" s="6">
        <v>0.88126984126984131</v>
      </c>
      <c r="AX118" s="6">
        <v>0.87999134675545077</v>
      </c>
      <c r="AY118" s="6">
        <v>0.40757200217647332</v>
      </c>
      <c r="AZ118" s="26">
        <v>0.86984126984126975</v>
      </c>
      <c r="BA118" s="6">
        <v>0.88072143288809956</v>
      </c>
      <c r="BB118" s="6">
        <v>0.86984126984126975</v>
      </c>
      <c r="BC118" s="6">
        <v>0.86974002433061237</v>
      </c>
      <c r="BD118" s="6">
        <v>0.35074034738824889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0.15863797401528701</v>
      </c>
      <c r="N119" s="9">
        <v>4.7084025536497522</v>
      </c>
      <c r="O119" s="9">
        <v>0.93579261001002245</v>
      </c>
      <c r="P119" s="9">
        <v>53.810314898854308</v>
      </c>
      <c r="Q119" s="26">
        <v>0.7176190476190476</v>
      </c>
      <c r="R119" s="6">
        <v>0.71443235776569114</v>
      </c>
      <c r="S119" s="6">
        <v>0.7176190476190476</v>
      </c>
      <c r="T119" s="6">
        <v>0.70704942126632209</v>
      </c>
      <c r="U119" s="6">
        <v>0.57556124920407725</v>
      </c>
      <c r="V119" s="26">
        <v>0.72904761904761906</v>
      </c>
      <c r="W119" s="6">
        <v>0.72695535152678015</v>
      </c>
      <c r="X119" s="6">
        <v>0.72904761904761906</v>
      </c>
      <c r="Y119" s="6">
        <v>0.72393196933948811</v>
      </c>
      <c r="Z119" s="6">
        <v>0.52567790920817981</v>
      </c>
      <c r="AA119" s="26">
        <v>0.74063492063492065</v>
      </c>
      <c r="AB119" s="6">
        <v>0.76753331983156547</v>
      </c>
      <c r="AC119" s="6">
        <v>0.74063492063492065</v>
      </c>
      <c r="AD119" s="6">
        <v>0.73343412462238278</v>
      </c>
      <c r="AE119" s="6">
        <v>2.064572664544678</v>
      </c>
      <c r="AF119" s="26">
        <v>0.7852380952380954</v>
      </c>
      <c r="AG119" s="6">
        <v>0.79319095719095722</v>
      </c>
      <c r="AH119" s="6">
        <v>0.7852380952380954</v>
      </c>
      <c r="AI119" s="6">
        <v>0.78145955459330352</v>
      </c>
      <c r="AJ119" s="6">
        <v>0.44880801955064892</v>
      </c>
      <c r="AK119" s="26">
        <v>0.67825396825396833</v>
      </c>
      <c r="AL119" s="6">
        <v>0.6894615931392799</v>
      </c>
      <c r="AM119" s="6">
        <v>0.67825396825396833</v>
      </c>
      <c r="AN119" s="6">
        <v>0.67618633176209775</v>
      </c>
      <c r="AO119" s="6">
        <v>11.59690244757785</v>
      </c>
      <c r="AP119" s="26">
        <v>0.78539682539682532</v>
      </c>
      <c r="AQ119" s="6">
        <v>0.79482686977925066</v>
      </c>
      <c r="AR119" s="6">
        <v>0.78539682539682532</v>
      </c>
      <c r="AS119" s="6">
        <v>0.78443262611141873</v>
      </c>
      <c r="AT119" s="6">
        <v>0.56319740382647976</v>
      </c>
      <c r="AU119" s="26">
        <v>0.76841269841269844</v>
      </c>
      <c r="AV119" s="6">
        <v>0.78230674087816954</v>
      </c>
      <c r="AW119" s="6">
        <v>0.76841269841269844</v>
      </c>
      <c r="AX119" s="6">
        <v>0.76893018079224851</v>
      </c>
      <c r="AY119" s="6">
        <v>0.63715389223614594</v>
      </c>
      <c r="AZ119" s="26">
        <v>0.76285714285714279</v>
      </c>
      <c r="BA119" s="6">
        <v>0.77674723541320179</v>
      </c>
      <c r="BB119" s="6">
        <v>0.76285714285714279</v>
      </c>
      <c r="BC119" s="6">
        <v>0.76362081882356203</v>
      </c>
      <c r="BD119" s="6">
        <v>0.67925901682166623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0.20579185913020079</v>
      </c>
      <c r="N120" s="9">
        <v>2.8227289696580229</v>
      </c>
      <c r="O120" s="9">
        <v>1.007521639252996</v>
      </c>
      <c r="P120" s="9">
        <v>46.292755102391581</v>
      </c>
      <c r="Q120" s="26">
        <v>0.79666666666666675</v>
      </c>
      <c r="R120" s="6">
        <v>0.80411063011063022</v>
      </c>
      <c r="S120" s="6">
        <v>0.79666666666666675</v>
      </c>
      <c r="T120" s="6">
        <v>0.79356682374308796</v>
      </c>
      <c r="U120" s="6">
        <v>0.49240741440220581</v>
      </c>
      <c r="V120" s="26">
        <v>0.83047619047619059</v>
      </c>
      <c r="W120" s="6">
        <v>0.83918907519659403</v>
      </c>
      <c r="X120" s="6">
        <v>0.83047619047619059</v>
      </c>
      <c r="Y120" s="6">
        <v>0.82834322608935618</v>
      </c>
      <c r="Z120" s="6">
        <v>0.43423010389029321</v>
      </c>
      <c r="AA120" s="26">
        <v>0.78523809523809529</v>
      </c>
      <c r="AB120" s="6">
        <v>0.80579369323486971</v>
      </c>
      <c r="AC120" s="6">
        <v>0.78523809523809529</v>
      </c>
      <c r="AD120" s="6">
        <v>0.7802942311024027</v>
      </c>
      <c r="AE120" s="6">
        <v>1.415074480567494</v>
      </c>
      <c r="AF120" s="26">
        <v>0.84158730158730166</v>
      </c>
      <c r="AG120" s="6">
        <v>0.85156602128030701</v>
      </c>
      <c r="AH120" s="6">
        <v>0.84158730158730166</v>
      </c>
      <c r="AI120" s="6">
        <v>0.83921149706846287</v>
      </c>
      <c r="AJ120" s="6">
        <v>0.42591178039339511</v>
      </c>
      <c r="AK120" s="26">
        <v>0.79666666666666675</v>
      </c>
      <c r="AL120" s="6">
        <v>0.80895463883559127</v>
      </c>
      <c r="AM120" s="6">
        <v>0.79666666666666675</v>
      </c>
      <c r="AN120" s="6">
        <v>0.79601035453397695</v>
      </c>
      <c r="AO120" s="6">
        <v>7.3288761891204874</v>
      </c>
      <c r="AP120" s="26">
        <v>0.84761904761904761</v>
      </c>
      <c r="AQ120" s="6">
        <v>0.8543392040058706</v>
      </c>
      <c r="AR120" s="6">
        <v>0.84761904761904761</v>
      </c>
      <c r="AS120" s="6">
        <v>0.84703378546626718</v>
      </c>
      <c r="AT120" s="6">
        <v>0.4383581675420869</v>
      </c>
      <c r="AU120" s="26">
        <v>0.81952380952380965</v>
      </c>
      <c r="AV120" s="6">
        <v>0.8303456470907451</v>
      </c>
      <c r="AW120" s="6">
        <v>0.81952380952380965</v>
      </c>
      <c r="AX120" s="6">
        <v>0.81907285250366046</v>
      </c>
      <c r="AY120" s="6">
        <v>0.64039314658429425</v>
      </c>
      <c r="AZ120" s="26">
        <v>0.8363492063492064</v>
      </c>
      <c r="BA120" s="6">
        <v>0.84999999637254542</v>
      </c>
      <c r="BB120" s="6">
        <v>0.8363492063492064</v>
      </c>
      <c r="BC120" s="6">
        <v>0.83396296090610511</v>
      </c>
      <c r="BD120" s="6">
        <v>0.539866248642485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0.2229517543322479</v>
      </c>
      <c r="N121" s="9">
        <v>2.2382661304799312</v>
      </c>
      <c r="O121" s="9">
        <v>1.055071130882552</v>
      </c>
      <c r="P121" s="9">
        <v>36.707564539870873</v>
      </c>
      <c r="Q121" s="26">
        <v>0.83619047619047604</v>
      </c>
      <c r="R121" s="6">
        <v>0.84182552015885348</v>
      </c>
      <c r="S121" s="6">
        <v>0.83619047619047604</v>
      </c>
      <c r="T121" s="6">
        <v>0.83496018953125495</v>
      </c>
      <c r="U121" s="6">
        <v>0.4574224649342834</v>
      </c>
      <c r="V121" s="26">
        <v>0.8247619047619047</v>
      </c>
      <c r="W121" s="6">
        <v>0.8286966966014585</v>
      </c>
      <c r="X121" s="6">
        <v>0.8247619047619047</v>
      </c>
      <c r="Y121" s="6">
        <v>0.82390894538677961</v>
      </c>
      <c r="Z121" s="6">
        <v>0.46122795744198902</v>
      </c>
      <c r="AA121" s="26">
        <v>0.84222222222222221</v>
      </c>
      <c r="AB121" s="6">
        <v>0.84826804754535845</v>
      </c>
      <c r="AC121" s="6">
        <v>0.84222222222222221</v>
      </c>
      <c r="AD121" s="6">
        <v>0.83861105450627282</v>
      </c>
      <c r="AE121" s="6">
        <v>2.1541844971123121</v>
      </c>
      <c r="AF121" s="26">
        <v>0.84777777777777774</v>
      </c>
      <c r="AG121" s="6">
        <v>0.8555046435046435</v>
      </c>
      <c r="AH121" s="6">
        <v>0.84777777777777774</v>
      </c>
      <c r="AI121" s="6">
        <v>0.84570816206906441</v>
      </c>
      <c r="AJ121" s="6">
        <v>0.39382172485439049</v>
      </c>
      <c r="AK121" s="26">
        <v>0.72904761904761906</v>
      </c>
      <c r="AL121" s="6">
        <v>0.73511831668694394</v>
      </c>
      <c r="AM121" s="6">
        <v>0.72904761904761906</v>
      </c>
      <c r="AN121" s="6">
        <v>0.72814124238654709</v>
      </c>
      <c r="AO121" s="6">
        <v>9.7661137040036472</v>
      </c>
      <c r="AP121" s="26">
        <v>0.83079365079365086</v>
      </c>
      <c r="AQ121" s="6">
        <v>0.84779228179228172</v>
      </c>
      <c r="AR121" s="6">
        <v>0.83079365079365086</v>
      </c>
      <c r="AS121" s="6">
        <v>0.83084751797281198</v>
      </c>
      <c r="AT121" s="6">
        <v>0.44521129402101972</v>
      </c>
      <c r="AU121" s="26">
        <v>0.81952380952380965</v>
      </c>
      <c r="AV121" s="6">
        <v>0.83083088340231193</v>
      </c>
      <c r="AW121" s="6">
        <v>0.81952380952380965</v>
      </c>
      <c r="AX121" s="6">
        <v>0.81963590560356392</v>
      </c>
      <c r="AY121" s="6">
        <v>0.61996191230422193</v>
      </c>
      <c r="AZ121" s="26">
        <v>0.82507936507936519</v>
      </c>
      <c r="BA121" s="6">
        <v>0.83471202871202865</v>
      </c>
      <c r="BB121" s="6">
        <v>0.82507936507936519</v>
      </c>
      <c r="BC121" s="6">
        <v>0.82581150503688505</v>
      </c>
      <c r="BD121" s="6">
        <v>0.52952557649198106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0.29609329663594608</v>
      </c>
      <c r="N122" s="9">
        <v>1.84451033960334</v>
      </c>
      <c r="O122" s="9">
        <v>0.86166625959585386</v>
      </c>
      <c r="P122" s="9">
        <v>21.080118166895311</v>
      </c>
      <c r="Q122" s="26">
        <v>0.75634920634920633</v>
      </c>
      <c r="R122" s="6">
        <v>0.76372915164511812</v>
      </c>
      <c r="S122" s="6">
        <v>0.75634920634920633</v>
      </c>
      <c r="T122" s="6">
        <v>0.74975616928117095</v>
      </c>
      <c r="U122" s="6">
        <v>0.64186596048957256</v>
      </c>
      <c r="V122" s="26">
        <v>0.76222222222222236</v>
      </c>
      <c r="W122" s="6">
        <v>0.76995678924250355</v>
      </c>
      <c r="X122" s="6">
        <v>0.76222222222222236</v>
      </c>
      <c r="Y122" s="6">
        <v>0.7578904922193489</v>
      </c>
      <c r="Z122" s="6">
        <v>0.62590044202336803</v>
      </c>
      <c r="AA122" s="26">
        <v>0.723015873015873</v>
      </c>
      <c r="AB122" s="6">
        <v>0.74820070317689358</v>
      </c>
      <c r="AC122" s="6">
        <v>0.723015873015873</v>
      </c>
      <c r="AD122" s="6">
        <v>0.71853772034819485</v>
      </c>
      <c r="AE122" s="6">
        <v>2.3265914296658941</v>
      </c>
      <c r="AF122" s="26">
        <v>0.8242857142857144</v>
      </c>
      <c r="AG122" s="6">
        <v>0.83018469781074822</v>
      </c>
      <c r="AH122" s="6">
        <v>0.8242857142857144</v>
      </c>
      <c r="AI122" s="6">
        <v>0.82158756402161237</v>
      </c>
      <c r="AJ122" s="6">
        <v>0.48554900559809339</v>
      </c>
      <c r="AK122" s="26">
        <v>0.65571428571428569</v>
      </c>
      <c r="AL122" s="6">
        <v>0.6784332925089227</v>
      </c>
      <c r="AM122" s="6">
        <v>0.65571428571428569</v>
      </c>
      <c r="AN122" s="6">
        <v>0.65226704628570076</v>
      </c>
      <c r="AO122" s="6">
        <v>12.409314952538899</v>
      </c>
      <c r="AP122" s="26">
        <v>0.74587301587301591</v>
      </c>
      <c r="AQ122" s="6">
        <v>0.76670808890357767</v>
      </c>
      <c r="AR122" s="6">
        <v>0.74587301587301591</v>
      </c>
      <c r="AS122" s="6">
        <v>0.74479206433592393</v>
      </c>
      <c r="AT122" s="6">
        <v>0.60554392795522927</v>
      </c>
      <c r="AU122" s="26">
        <v>0.7292063492063493</v>
      </c>
      <c r="AV122" s="6">
        <v>0.74419915440923845</v>
      </c>
      <c r="AW122" s="6">
        <v>0.7292063492063493</v>
      </c>
      <c r="AX122" s="6">
        <v>0.72606357730240234</v>
      </c>
      <c r="AY122" s="6">
        <v>0.86201770971059466</v>
      </c>
      <c r="AZ122" s="26">
        <v>0.74015873015873024</v>
      </c>
      <c r="BA122" s="6">
        <v>0.76053125886459216</v>
      </c>
      <c r="BB122" s="6">
        <v>0.74015873015873024</v>
      </c>
      <c r="BC122" s="6">
        <v>0.7355576158517898</v>
      </c>
      <c r="BD122" s="6">
        <v>0.80323626854100572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0.19550003152411941</v>
      </c>
      <c r="N123" s="9">
        <v>2.9188765781884571</v>
      </c>
      <c r="O123" s="9">
        <v>1.0383594739009021</v>
      </c>
      <c r="P123" s="9">
        <v>47.869575882290697</v>
      </c>
      <c r="Q123" s="26">
        <v>0.83015873015873021</v>
      </c>
      <c r="R123" s="6">
        <v>0.8405819812773595</v>
      </c>
      <c r="S123" s="6">
        <v>0.83015873015873021</v>
      </c>
      <c r="T123" s="6">
        <v>0.82299843216523738</v>
      </c>
      <c r="U123" s="6">
        <v>0.48028059407586682</v>
      </c>
      <c r="V123" s="26">
        <v>0.8471428571428572</v>
      </c>
      <c r="W123" s="6">
        <v>0.85562997392689266</v>
      </c>
      <c r="X123" s="6">
        <v>0.8471428571428572</v>
      </c>
      <c r="Y123" s="6">
        <v>0.84137502179712576</v>
      </c>
      <c r="Z123" s="6">
        <v>0.4000537557843612</v>
      </c>
      <c r="AA123" s="26">
        <v>0.79619047619047623</v>
      </c>
      <c r="AB123" s="6">
        <v>0.80933452013283946</v>
      </c>
      <c r="AC123" s="6">
        <v>0.79619047619047623</v>
      </c>
      <c r="AD123" s="6">
        <v>0.79137768193042024</v>
      </c>
      <c r="AE123" s="6">
        <v>1.2018369569972289</v>
      </c>
      <c r="AF123" s="26">
        <v>0.81841269841269837</v>
      </c>
      <c r="AG123" s="6">
        <v>0.81880450898308044</v>
      </c>
      <c r="AH123" s="6">
        <v>0.81841269841269837</v>
      </c>
      <c r="AI123" s="6">
        <v>0.8135769615406957</v>
      </c>
      <c r="AJ123" s="6">
        <v>0.47899168299676159</v>
      </c>
      <c r="AK123" s="26">
        <v>0.68920634920634927</v>
      </c>
      <c r="AL123" s="6">
        <v>0.69528406119737396</v>
      </c>
      <c r="AM123" s="6">
        <v>0.68920634920634927</v>
      </c>
      <c r="AN123" s="6">
        <v>0.6854904479710614</v>
      </c>
      <c r="AO123" s="6">
        <v>11.202138624744659</v>
      </c>
      <c r="AP123" s="26">
        <v>0.83571428571428574</v>
      </c>
      <c r="AQ123" s="6">
        <v>0.84472998811978628</v>
      </c>
      <c r="AR123" s="6">
        <v>0.83571428571428574</v>
      </c>
      <c r="AS123" s="6">
        <v>0.83090813904577754</v>
      </c>
      <c r="AT123" s="6">
        <v>0.66492595765849194</v>
      </c>
      <c r="AU123" s="26">
        <v>0.83031746031746034</v>
      </c>
      <c r="AV123" s="6">
        <v>0.83517055915865446</v>
      </c>
      <c r="AW123" s="6">
        <v>0.83031746031746034</v>
      </c>
      <c r="AX123" s="6">
        <v>0.83026310921047752</v>
      </c>
      <c r="AY123" s="6">
        <v>0.6290917607932841</v>
      </c>
      <c r="AZ123" s="26">
        <v>0.82492063492063483</v>
      </c>
      <c r="BA123" s="6">
        <v>0.828398273683988</v>
      </c>
      <c r="BB123" s="6">
        <v>0.82492063492063483</v>
      </c>
      <c r="BC123" s="6">
        <v>0.82081616020020343</v>
      </c>
      <c r="BD123" s="6">
        <v>0.53146554858621387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0.43973824877712192</v>
      </c>
      <c r="N124" s="9">
        <v>1.019017091858986</v>
      </c>
      <c r="O124" s="9">
        <v>0.67242271099772577</v>
      </c>
      <c r="P124" s="9">
        <v>13.756730740096311</v>
      </c>
      <c r="Q124" s="26">
        <v>0.63285714285714278</v>
      </c>
      <c r="R124" s="6">
        <v>0.65158544810800445</v>
      </c>
      <c r="S124" s="6">
        <v>0.63285714285714278</v>
      </c>
      <c r="T124" s="6">
        <v>0.63091353262383021</v>
      </c>
      <c r="U124" s="6">
        <v>0.7681610716536047</v>
      </c>
      <c r="V124" s="26">
        <v>0.62142857142857133</v>
      </c>
      <c r="W124" s="6">
        <v>0.64684006936107774</v>
      </c>
      <c r="X124" s="6">
        <v>0.62142857142857133</v>
      </c>
      <c r="Y124" s="6">
        <v>0.62035272881034176</v>
      </c>
      <c r="Z124" s="6">
        <v>0.76874729643606488</v>
      </c>
      <c r="AA124" s="26">
        <v>0.62190476190476185</v>
      </c>
      <c r="AB124" s="6">
        <v>0.66887566137566135</v>
      </c>
      <c r="AC124" s="6">
        <v>0.62190476190476185</v>
      </c>
      <c r="AD124" s="6">
        <v>0.61613186713724355</v>
      </c>
      <c r="AE124" s="6">
        <v>2.868181094464795</v>
      </c>
      <c r="AF124" s="26">
        <v>0.68936507936507929</v>
      </c>
      <c r="AG124" s="6">
        <v>0.7083221162018154</v>
      </c>
      <c r="AH124" s="6">
        <v>0.68936507936507929</v>
      </c>
      <c r="AI124" s="6">
        <v>0.6890879746338967</v>
      </c>
      <c r="AJ124" s="6">
        <v>0.73059469460590054</v>
      </c>
      <c r="AK124" s="26">
        <v>0.66126984126984123</v>
      </c>
      <c r="AL124" s="6">
        <v>0.68402956170813312</v>
      </c>
      <c r="AM124" s="6">
        <v>0.66126984126984123</v>
      </c>
      <c r="AN124" s="6">
        <v>0.6562971726856297</v>
      </c>
      <c r="AO124" s="6">
        <v>12.20907243371048</v>
      </c>
      <c r="AP124" s="26">
        <v>0.71190476190476193</v>
      </c>
      <c r="AQ124" s="6">
        <v>0.72887619352325239</v>
      </c>
      <c r="AR124" s="6">
        <v>0.71190476190476193</v>
      </c>
      <c r="AS124" s="6">
        <v>0.70947346776657727</v>
      </c>
      <c r="AT124" s="6">
        <v>0.68285130499189495</v>
      </c>
      <c r="AU124" s="26">
        <v>0.67746031746031743</v>
      </c>
      <c r="AV124" s="6">
        <v>0.69877111777111778</v>
      </c>
      <c r="AW124" s="6">
        <v>0.67746031746031743</v>
      </c>
      <c r="AX124" s="6">
        <v>0.67592770409811476</v>
      </c>
      <c r="AY124" s="6">
        <v>0.88699483483377184</v>
      </c>
      <c r="AZ124" s="26">
        <v>0.67746031746031743</v>
      </c>
      <c r="BA124" s="6">
        <v>0.69635597999883714</v>
      </c>
      <c r="BB124" s="6">
        <v>0.67746031746031743</v>
      </c>
      <c r="BC124" s="6">
        <v>0.67191831878162245</v>
      </c>
      <c r="BD124" s="6">
        <v>0.88394293351350428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0.24406063936770639</v>
      </c>
      <c r="N125" s="9">
        <v>2.4645319344882379</v>
      </c>
      <c r="O125" s="9">
        <v>0.91038348159125704</v>
      </c>
      <c r="P125" s="9">
        <v>51.139037640630953</v>
      </c>
      <c r="Q125" s="26">
        <v>0.78095238095238106</v>
      </c>
      <c r="R125" s="6">
        <v>0.79053097229567826</v>
      </c>
      <c r="S125" s="6">
        <v>0.78095238095238106</v>
      </c>
      <c r="T125" s="6">
        <v>0.77711239133444843</v>
      </c>
      <c r="U125" s="6">
        <v>0.56709294381631126</v>
      </c>
      <c r="V125" s="26">
        <v>0.75777777777777777</v>
      </c>
      <c r="W125" s="6">
        <v>0.77462660795994132</v>
      </c>
      <c r="X125" s="6">
        <v>0.75777777777777777</v>
      </c>
      <c r="Y125" s="6">
        <v>0.75115256109341311</v>
      </c>
      <c r="Z125" s="6">
        <v>0.50594274586217758</v>
      </c>
      <c r="AA125" s="26">
        <v>0.74</v>
      </c>
      <c r="AB125" s="6">
        <v>0.74836263602620667</v>
      </c>
      <c r="AC125" s="6">
        <v>0.74</v>
      </c>
      <c r="AD125" s="6">
        <v>0.73085566327053664</v>
      </c>
      <c r="AE125" s="6">
        <v>1.067073692678669</v>
      </c>
      <c r="AF125" s="26">
        <v>0.74079365079365078</v>
      </c>
      <c r="AG125" s="6">
        <v>0.75072124153577791</v>
      </c>
      <c r="AH125" s="6">
        <v>0.74079365079365078</v>
      </c>
      <c r="AI125" s="6">
        <v>0.7342256126722756</v>
      </c>
      <c r="AJ125" s="6">
        <v>0.54544296738075515</v>
      </c>
      <c r="AK125" s="26">
        <v>0.70079365079365086</v>
      </c>
      <c r="AL125" s="6">
        <v>0.71350542314828025</v>
      </c>
      <c r="AM125" s="6">
        <v>0.70079365079365086</v>
      </c>
      <c r="AN125" s="6">
        <v>0.70071037175675055</v>
      </c>
      <c r="AO125" s="6">
        <v>10.784489942616799</v>
      </c>
      <c r="AP125" s="26">
        <v>0.78571428571428581</v>
      </c>
      <c r="AQ125" s="6">
        <v>0.8008972602863581</v>
      </c>
      <c r="AR125" s="6">
        <v>0.78571428571428581</v>
      </c>
      <c r="AS125" s="6">
        <v>0.78501603581603585</v>
      </c>
      <c r="AT125" s="6">
        <v>0.54181999525581015</v>
      </c>
      <c r="AU125" s="26">
        <v>0.75730158730158725</v>
      </c>
      <c r="AV125" s="6">
        <v>0.76960610097444837</v>
      </c>
      <c r="AW125" s="6">
        <v>0.75730158730158725</v>
      </c>
      <c r="AX125" s="6">
        <v>0.7538162192141622</v>
      </c>
      <c r="AY125" s="6">
        <v>0.7196063302683614</v>
      </c>
      <c r="AZ125" s="26">
        <v>0.74587301587301591</v>
      </c>
      <c r="BA125" s="6">
        <v>0.75166360685688416</v>
      </c>
      <c r="BB125" s="6">
        <v>0.74587301587301591</v>
      </c>
      <c r="BC125" s="6">
        <v>0.74266308772541278</v>
      </c>
      <c r="BD125" s="6">
        <v>0.83600824270803442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7.52733740822146E-2</v>
      </c>
      <c r="N126" s="9">
        <v>6.440535044327266</v>
      </c>
      <c r="O126" s="9">
        <v>1.3646524481543121</v>
      </c>
      <c r="P126" s="9">
        <v>73.606114792311615</v>
      </c>
      <c r="Q126" s="26">
        <v>0.92698412698412691</v>
      </c>
      <c r="R126" s="6">
        <v>0.92728083028083019</v>
      </c>
      <c r="S126" s="6">
        <v>0.92698412698412691</v>
      </c>
      <c r="T126" s="6">
        <v>0.92664606479010236</v>
      </c>
      <c r="U126" s="6">
        <v>0.25787687866321629</v>
      </c>
      <c r="V126" s="26">
        <v>0.92111111111111099</v>
      </c>
      <c r="W126" s="6">
        <v>0.92814407814407818</v>
      </c>
      <c r="X126" s="6">
        <v>0.92111111111111099</v>
      </c>
      <c r="Y126" s="6">
        <v>0.92173513963990161</v>
      </c>
      <c r="Z126" s="6">
        <v>0.18863128206800281</v>
      </c>
      <c r="AA126" s="26">
        <v>0.92666666666666675</v>
      </c>
      <c r="AB126" s="6">
        <v>0.93111610611610607</v>
      </c>
      <c r="AC126" s="6">
        <v>0.92666666666666675</v>
      </c>
      <c r="AD126" s="6">
        <v>0.92610820534332883</v>
      </c>
      <c r="AE126" s="6">
        <v>0.61666866882769056</v>
      </c>
      <c r="AF126" s="26">
        <v>0.93809523809523809</v>
      </c>
      <c r="AG126" s="6">
        <v>0.94022077922077918</v>
      </c>
      <c r="AH126" s="6">
        <v>0.93809523809523809</v>
      </c>
      <c r="AI126" s="6">
        <v>0.93804986822315128</v>
      </c>
      <c r="AJ126" s="6">
        <v>0.20742481422961101</v>
      </c>
      <c r="AK126" s="26">
        <v>0.77984126984126978</v>
      </c>
      <c r="AL126" s="6">
        <v>0.79111675625961331</v>
      </c>
      <c r="AM126" s="6">
        <v>0.77984126984126978</v>
      </c>
      <c r="AN126" s="6">
        <v>0.77866607088920214</v>
      </c>
      <c r="AO126" s="6">
        <v>7.9353249604294431</v>
      </c>
      <c r="AP126" s="26">
        <v>0.89222222222222225</v>
      </c>
      <c r="AQ126" s="6">
        <v>0.89958739735210325</v>
      </c>
      <c r="AR126" s="6">
        <v>0.89222222222222225</v>
      </c>
      <c r="AS126" s="6">
        <v>0.88966079740467696</v>
      </c>
      <c r="AT126" s="6">
        <v>0.39021139645755443</v>
      </c>
      <c r="AU126" s="26">
        <v>0.85873015873015868</v>
      </c>
      <c r="AV126" s="6">
        <v>0.86896493982208267</v>
      </c>
      <c r="AW126" s="6">
        <v>0.85873015873015868</v>
      </c>
      <c r="AX126" s="6">
        <v>0.85807740272627997</v>
      </c>
      <c r="AY126" s="6">
        <v>0.46341010016383838</v>
      </c>
      <c r="AZ126" s="26">
        <v>0.8982539682539683</v>
      </c>
      <c r="BA126" s="6">
        <v>0.90021733821733818</v>
      </c>
      <c r="BB126" s="6">
        <v>0.8982539682539683</v>
      </c>
      <c r="BC126" s="6">
        <v>0.89689949659234536</v>
      </c>
      <c r="BD126" s="6">
        <v>0.33907499481427328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0.49212202093875179</v>
      </c>
      <c r="N127" s="9">
        <v>0.85722048943692686</v>
      </c>
      <c r="O127" s="9">
        <v>0.5938988784706859</v>
      </c>
      <c r="P127" s="9">
        <v>14.058416026765601</v>
      </c>
      <c r="Q127" s="26">
        <v>0.63841269841269832</v>
      </c>
      <c r="R127" s="6">
        <v>0.64151265603366447</v>
      </c>
      <c r="S127" s="6">
        <v>0.63841269841269832</v>
      </c>
      <c r="T127" s="6">
        <v>0.63758324366075159</v>
      </c>
      <c r="U127" s="6">
        <v>0.81299609640185366</v>
      </c>
      <c r="V127" s="26">
        <v>0.64380952380952383</v>
      </c>
      <c r="W127" s="6">
        <v>0.64480893885655788</v>
      </c>
      <c r="X127" s="6">
        <v>0.64380952380952383</v>
      </c>
      <c r="Y127" s="6">
        <v>0.64275517270879734</v>
      </c>
      <c r="Z127" s="6">
        <v>0.81105154766182253</v>
      </c>
      <c r="AA127" s="26">
        <v>0.67269841269841268</v>
      </c>
      <c r="AB127" s="6">
        <v>0.68527733414007919</v>
      </c>
      <c r="AC127" s="6">
        <v>0.67269841269841268</v>
      </c>
      <c r="AD127" s="6">
        <v>0.66900581786522495</v>
      </c>
      <c r="AE127" s="6">
        <v>2.8168804627281991</v>
      </c>
      <c r="AF127" s="26">
        <v>0.74031746031746037</v>
      </c>
      <c r="AG127" s="6">
        <v>0.75079428808560456</v>
      </c>
      <c r="AH127" s="6">
        <v>0.74031746031746037</v>
      </c>
      <c r="AI127" s="6">
        <v>0.73918432883466156</v>
      </c>
      <c r="AJ127" s="6">
        <v>0.73857016970441802</v>
      </c>
      <c r="AK127" s="26">
        <v>0.60492063492063486</v>
      </c>
      <c r="AL127" s="6">
        <v>0.62279337946004609</v>
      </c>
      <c r="AM127" s="6">
        <v>0.60492063492063486</v>
      </c>
      <c r="AN127" s="6">
        <v>0.60656554644367655</v>
      </c>
      <c r="AO127" s="6">
        <v>14.24010369611311</v>
      </c>
      <c r="AP127" s="26">
        <v>0.72333333333333338</v>
      </c>
      <c r="AQ127" s="6">
        <v>0.73353741496598635</v>
      </c>
      <c r="AR127" s="6">
        <v>0.72333333333333338</v>
      </c>
      <c r="AS127" s="6">
        <v>0.72064320437448171</v>
      </c>
      <c r="AT127" s="6">
        <v>0.74547288149310242</v>
      </c>
      <c r="AU127" s="26">
        <v>0.69539682539682546</v>
      </c>
      <c r="AV127" s="6">
        <v>0.70278723050991954</v>
      </c>
      <c r="AW127" s="6">
        <v>0.69539682539682546</v>
      </c>
      <c r="AX127" s="6">
        <v>0.69242375102177278</v>
      </c>
      <c r="AY127" s="6">
        <v>0.91125202301370467</v>
      </c>
      <c r="AZ127" s="26">
        <v>0.69523809523809521</v>
      </c>
      <c r="BA127" s="6">
        <v>0.69879196729196735</v>
      </c>
      <c r="BB127" s="6">
        <v>0.69523809523809521</v>
      </c>
      <c r="BC127" s="6">
        <v>0.6917062484843387</v>
      </c>
      <c r="BD127" s="6">
        <v>1.120621113858804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0.22369722775439271</v>
      </c>
      <c r="N128" s="9">
        <v>2.5595917232520788</v>
      </c>
      <c r="O128" s="9">
        <v>0.98003197181663371</v>
      </c>
      <c r="P128" s="9">
        <v>34.554488263903067</v>
      </c>
      <c r="Q128" s="26">
        <v>0.80809523809523809</v>
      </c>
      <c r="R128" s="6">
        <v>0.82187699954366633</v>
      </c>
      <c r="S128" s="6">
        <v>0.80809523809523809</v>
      </c>
      <c r="T128" s="6">
        <v>0.80302704063611452</v>
      </c>
      <c r="U128" s="6">
        <v>0.51341435354528686</v>
      </c>
      <c r="V128" s="26">
        <v>0.80253968253968255</v>
      </c>
      <c r="W128" s="6">
        <v>0.81063277971121095</v>
      </c>
      <c r="X128" s="6">
        <v>0.80253968253968255</v>
      </c>
      <c r="Y128" s="6">
        <v>0.79944178342257211</v>
      </c>
      <c r="Z128" s="6">
        <v>0.461671889659862</v>
      </c>
      <c r="AA128" s="26">
        <v>0.8471428571428572</v>
      </c>
      <c r="AB128" s="6">
        <v>0.86002415107457131</v>
      </c>
      <c r="AC128" s="6">
        <v>0.8471428571428572</v>
      </c>
      <c r="AD128" s="6">
        <v>0.84417467169027982</v>
      </c>
      <c r="AE128" s="6">
        <v>1.1649855661985959</v>
      </c>
      <c r="AF128" s="26">
        <v>0.88142857142857134</v>
      </c>
      <c r="AG128" s="6">
        <v>0.88612017083445649</v>
      </c>
      <c r="AH128" s="6">
        <v>0.88142857142857134</v>
      </c>
      <c r="AI128" s="6">
        <v>0.87970395028406723</v>
      </c>
      <c r="AJ128" s="6">
        <v>0.34206836042755218</v>
      </c>
      <c r="AK128" s="26">
        <v>0.7803174603174603</v>
      </c>
      <c r="AL128" s="6">
        <v>0.79253953127482535</v>
      </c>
      <c r="AM128" s="6">
        <v>0.7803174603174603</v>
      </c>
      <c r="AN128" s="6">
        <v>0.78037353987322011</v>
      </c>
      <c r="AO128" s="6">
        <v>7.9181613159584341</v>
      </c>
      <c r="AP128" s="26">
        <v>0.830952380952381</v>
      </c>
      <c r="AQ128" s="6">
        <v>0.83928892403892397</v>
      </c>
      <c r="AR128" s="6">
        <v>0.830952380952381</v>
      </c>
      <c r="AS128" s="6">
        <v>0.83011692406026349</v>
      </c>
      <c r="AT128" s="6">
        <v>0.47253104745972607</v>
      </c>
      <c r="AU128" s="26">
        <v>0.80253968253968255</v>
      </c>
      <c r="AV128" s="6">
        <v>0.80492810188048269</v>
      </c>
      <c r="AW128" s="6">
        <v>0.80253968253968255</v>
      </c>
      <c r="AX128" s="6">
        <v>0.80152401270821017</v>
      </c>
      <c r="AY128" s="6">
        <v>0.53644731518853916</v>
      </c>
      <c r="AZ128" s="26">
        <v>0.81936507936507952</v>
      </c>
      <c r="BA128" s="6">
        <v>0.82470086086752747</v>
      </c>
      <c r="BB128" s="6">
        <v>0.81936507936507952</v>
      </c>
      <c r="BC128" s="6">
        <v>0.81849367487650293</v>
      </c>
      <c r="BD128" s="6">
        <v>0.43783097562823342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0.47726363195848798</v>
      </c>
      <c r="N129" s="30">
        <v>0.89849987145007326</v>
      </c>
      <c r="O129" s="30">
        <v>0.61665142412051943</v>
      </c>
      <c r="P129" s="30">
        <v>12.129748264575991</v>
      </c>
      <c r="Q129" s="26">
        <v>0.58793650793650798</v>
      </c>
      <c r="R129" s="23">
        <v>0.5937895226466654</v>
      </c>
      <c r="S129" s="23">
        <v>0.58793650793650798</v>
      </c>
      <c r="T129" s="23">
        <v>0.58101443110266637</v>
      </c>
      <c r="U129" s="23">
        <v>0.81502643750312809</v>
      </c>
      <c r="V129" s="26">
        <v>0.58253968253968258</v>
      </c>
      <c r="W129" s="23">
        <v>0.59045388038665347</v>
      </c>
      <c r="X129" s="23">
        <v>0.58253968253968258</v>
      </c>
      <c r="Y129" s="23">
        <v>0.57596561081875364</v>
      </c>
      <c r="Z129" s="23">
        <v>0.84459189298760262</v>
      </c>
      <c r="AA129" s="26">
        <v>0.66079365079365071</v>
      </c>
      <c r="AB129" s="23">
        <v>0.68604377189472276</v>
      </c>
      <c r="AC129" s="23">
        <v>0.66079365079365071</v>
      </c>
      <c r="AD129" s="23">
        <v>0.64742451243571353</v>
      </c>
      <c r="AE129" s="23">
        <v>3.1756916040622079</v>
      </c>
      <c r="AF129" s="26">
        <v>0.68968253968253967</v>
      </c>
      <c r="AG129" s="23">
        <v>0.70606077142071544</v>
      </c>
      <c r="AH129" s="23">
        <v>0.68968253968253967</v>
      </c>
      <c r="AI129" s="23">
        <v>0.68326982634895528</v>
      </c>
      <c r="AJ129" s="23">
        <v>0.73252119947152872</v>
      </c>
      <c r="AK129" s="26">
        <v>0.56507936507936507</v>
      </c>
      <c r="AL129" s="23">
        <v>0.58908939323846155</v>
      </c>
      <c r="AM129" s="23">
        <v>0.56507936507936507</v>
      </c>
      <c r="AN129" s="23">
        <v>0.56245042196312267</v>
      </c>
      <c r="AO129" s="23">
        <v>15.676128616854131</v>
      </c>
      <c r="AP129" s="26">
        <v>0.70031746031746034</v>
      </c>
      <c r="AQ129" s="23">
        <v>0.70086452876929073</v>
      </c>
      <c r="AR129" s="23">
        <v>0.70031746031746034</v>
      </c>
      <c r="AS129" s="23">
        <v>0.69170983081364423</v>
      </c>
      <c r="AT129" s="23">
        <v>0.70804189706607112</v>
      </c>
      <c r="AU129" s="26">
        <v>0.67238095238095241</v>
      </c>
      <c r="AV129" s="23">
        <v>0.67253189667475377</v>
      </c>
      <c r="AW129" s="23">
        <v>0.67238095238095241</v>
      </c>
      <c r="AX129" s="23">
        <v>0.66305143227699614</v>
      </c>
      <c r="AY129" s="23">
        <v>0.8960770158671908</v>
      </c>
      <c r="AZ129" s="26">
        <v>0.66619047619047633</v>
      </c>
      <c r="BA129" s="23">
        <v>0.67825044672103496</v>
      </c>
      <c r="BB129" s="23">
        <v>0.66619047619047633</v>
      </c>
      <c r="BC129" s="23">
        <v>0.65901055772278117</v>
      </c>
      <c r="BD129" s="23">
        <v>0.92077042241963181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0.31939801420305519</v>
      </c>
      <c r="N130" s="10">
        <v>1.951937222033937</v>
      </c>
      <c r="O130" s="10">
        <v>0.73775909902721659</v>
      </c>
      <c r="P130" s="10">
        <v>32.011770441356568</v>
      </c>
      <c r="Q130" s="27">
        <v>0.65587301587301583</v>
      </c>
      <c r="R130" s="5">
        <v>0.66068323996265177</v>
      </c>
      <c r="S130" s="5">
        <v>0.65587301587301583</v>
      </c>
      <c r="T130" s="5">
        <v>0.64990581155968008</v>
      </c>
      <c r="U130" s="5">
        <v>0.70285230112582153</v>
      </c>
      <c r="V130" s="27">
        <v>0.65603174603174597</v>
      </c>
      <c r="W130" s="5">
        <v>0.66670002546473128</v>
      </c>
      <c r="X130" s="5">
        <v>0.65603174603174597</v>
      </c>
      <c r="Y130" s="5">
        <v>0.65345215460797257</v>
      </c>
      <c r="Z130" s="5">
        <v>0.67827387120313964</v>
      </c>
      <c r="AA130" s="27">
        <v>0.7346031746031747</v>
      </c>
      <c r="AB130" s="5">
        <v>0.75097842132804538</v>
      </c>
      <c r="AC130" s="5">
        <v>0.7346031746031747</v>
      </c>
      <c r="AD130" s="5">
        <v>0.73244828864695988</v>
      </c>
      <c r="AE130" s="5">
        <v>1.8922181570803001</v>
      </c>
      <c r="AF130" s="27">
        <v>0.75174603174603172</v>
      </c>
      <c r="AG130" s="5">
        <v>0.75722047397047398</v>
      </c>
      <c r="AH130" s="5">
        <v>0.75174603174603172</v>
      </c>
      <c r="AI130" s="5">
        <v>0.75184277078844486</v>
      </c>
      <c r="AJ130" s="5">
        <v>0.5261675976423108</v>
      </c>
      <c r="AK130" s="27">
        <v>0.67761904761904757</v>
      </c>
      <c r="AL130" s="5">
        <v>0.68801936159079013</v>
      </c>
      <c r="AM130" s="5">
        <v>0.67761904761904757</v>
      </c>
      <c r="AN130" s="5">
        <v>0.67928838711957151</v>
      </c>
      <c r="AO130" s="5">
        <v>11.61978730687253</v>
      </c>
      <c r="AP130" s="27">
        <v>0.74523809523809526</v>
      </c>
      <c r="AQ130" s="5">
        <v>0.7495575927340633</v>
      </c>
      <c r="AR130" s="5">
        <v>0.74523809523809526</v>
      </c>
      <c r="AS130" s="5">
        <v>0.7435024534551451</v>
      </c>
      <c r="AT130" s="5">
        <v>0.59493269169548224</v>
      </c>
      <c r="AU130" s="27">
        <v>0.72253968253968259</v>
      </c>
      <c r="AV130" s="5">
        <v>0.72863699625353762</v>
      </c>
      <c r="AW130" s="5">
        <v>0.72253968253968259</v>
      </c>
      <c r="AX130" s="5">
        <v>0.71807664384974657</v>
      </c>
      <c r="AY130" s="5">
        <v>0.71487045375502034</v>
      </c>
      <c r="AZ130" s="27">
        <v>0.75111111111111106</v>
      </c>
      <c r="BA130" s="5">
        <v>0.75393137767927687</v>
      </c>
      <c r="BB130" s="5">
        <v>0.75111111111111106</v>
      </c>
      <c r="BC130" s="5">
        <v>0.75079736795498575</v>
      </c>
      <c r="BD130" s="5">
        <v>0.87981297051677854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0.33568036327998063</v>
      </c>
      <c r="N132" s="4">
        <f t="shared" ref="N132:BD132" si="2">AVERAGE(N3:N130)</f>
        <v>2.4958487163538376</v>
      </c>
      <c r="O132" s="4">
        <f t="shared" si="2"/>
        <v>0.84047958998901706</v>
      </c>
      <c r="P132" s="4">
        <f t="shared" si="2"/>
        <v>37.490047113229785</v>
      </c>
      <c r="Q132" s="4">
        <f t="shared" si="2"/>
        <v>0.73093253968253968</v>
      </c>
      <c r="R132" s="4">
        <f t="shared" si="2"/>
        <v>0.73296738160934183</v>
      </c>
      <c r="S132" s="4">
        <f t="shared" si="2"/>
        <v>0.73093253968253968</v>
      </c>
      <c r="T132" s="4">
        <f t="shared" si="2"/>
        <v>0.72145500808707763</v>
      </c>
      <c r="U132" s="4">
        <f t="shared" si="2"/>
        <v>0.61454133447785431</v>
      </c>
      <c r="V132" s="4">
        <f t="shared" si="2"/>
        <v>0.73283854166666673</v>
      </c>
      <c r="W132" s="4">
        <f t="shared" si="2"/>
        <v>0.7375991236598396</v>
      </c>
      <c r="X132" s="4">
        <f t="shared" si="2"/>
        <v>0.73283854166666673</v>
      </c>
      <c r="Y132" s="4">
        <f t="shared" si="2"/>
        <v>0.72666771431220811</v>
      </c>
      <c r="Z132" s="4">
        <f t="shared" si="2"/>
        <v>0.58525277340910575</v>
      </c>
      <c r="AA132" s="4">
        <f t="shared" si="2"/>
        <v>0.73823040674603146</v>
      </c>
      <c r="AB132" s="4">
        <f t="shared" si="2"/>
        <v>0.75376419693430774</v>
      </c>
      <c r="AC132" s="4">
        <f t="shared" si="2"/>
        <v>0.73823040674603146</v>
      </c>
      <c r="AD132" s="4">
        <f t="shared" si="2"/>
        <v>0.73254029670924958</v>
      </c>
      <c r="AE132" s="4">
        <f t="shared" si="2"/>
        <v>2.1058570182811067</v>
      </c>
      <c r="AF132" s="4">
        <f t="shared" si="2"/>
        <v>0.78148685515873018</v>
      </c>
      <c r="AG132" s="4">
        <f t="shared" si="2"/>
        <v>0.78959286041503052</v>
      </c>
      <c r="AH132" s="4">
        <f t="shared" si="2"/>
        <v>0.78148685515873018</v>
      </c>
      <c r="AI132" s="4">
        <f t="shared" si="2"/>
        <v>0.77802900642990713</v>
      </c>
      <c r="AJ132" s="4">
        <f t="shared" si="2"/>
        <v>0.51844826971475921</v>
      </c>
      <c r="AK132" s="4">
        <f t="shared" si="2"/>
        <v>0.67446676587301602</v>
      </c>
      <c r="AL132" s="4">
        <f t="shared" si="2"/>
        <v>0.68532847470957092</v>
      </c>
      <c r="AM132" s="4">
        <f t="shared" si="2"/>
        <v>0.67446676587301602</v>
      </c>
      <c r="AN132" s="4">
        <f t="shared" si="2"/>
        <v>0.67178333034851978</v>
      </c>
      <c r="AO132" s="4">
        <f t="shared" si="2"/>
        <v>11.733407057511338</v>
      </c>
      <c r="AP132" s="4">
        <f t="shared" si="2"/>
        <v>0.75672867063492066</v>
      </c>
      <c r="AQ132" s="4">
        <f t="shared" si="2"/>
        <v>0.76627617081699917</v>
      </c>
      <c r="AR132" s="4">
        <f t="shared" si="2"/>
        <v>0.75672867063492066</v>
      </c>
      <c r="AS132" s="4">
        <f t="shared" si="2"/>
        <v>0.75313912112964576</v>
      </c>
      <c r="AT132" s="4">
        <f t="shared" si="2"/>
        <v>0.65550621340866477</v>
      </c>
      <c r="AU132" s="4">
        <f t="shared" si="2"/>
        <v>0.74381944444444426</v>
      </c>
      <c r="AV132" s="4">
        <f t="shared" si="2"/>
        <v>0.75283710682683669</v>
      </c>
      <c r="AW132" s="4">
        <f t="shared" si="2"/>
        <v>0.74381944444444426</v>
      </c>
      <c r="AX132" s="4">
        <f t="shared" si="2"/>
        <v>0.74086682409286053</v>
      </c>
      <c r="AY132" s="4">
        <f t="shared" si="2"/>
        <v>0.74565224464460522</v>
      </c>
      <c r="AZ132" s="4">
        <f t="shared" si="2"/>
        <v>0.74123635912698405</v>
      </c>
      <c r="BA132" s="4">
        <f t="shared" si="2"/>
        <v>0.74971027112026667</v>
      </c>
      <c r="BB132" s="4">
        <f t="shared" si="2"/>
        <v>0.74123635912698405</v>
      </c>
      <c r="BC132" s="4">
        <f t="shared" si="2"/>
        <v>0.73812302145056163</v>
      </c>
      <c r="BD132" s="4">
        <f t="shared" si="2"/>
        <v>0.80036930633982761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4.5642373314575442E-2</v>
      </c>
      <c r="N133" s="5">
        <f t="shared" ref="N133:BD133" si="3">_xlfn.VAR.S(N3:N130)</f>
        <v>3.9862787149911609</v>
      </c>
      <c r="O133" s="5">
        <f t="shared" si="3"/>
        <v>0.12601085345001653</v>
      </c>
      <c r="P133" s="5">
        <f t="shared" si="3"/>
        <v>499.71645141735155</v>
      </c>
      <c r="Q133" s="5">
        <f t="shared" si="3"/>
        <v>1.8953191962115676E-2</v>
      </c>
      <c r="R133" s="5">
        <f t="shared" si="3"/>
        <v>2.1248539481599736E-2</v>
      </c>
      <c r="S133" s="5">
        <f t="shared" si="3"/>
        <v>1.8953191962115676E-2</v>
      </c>
      <c r="T133" s="5">
        <f t="shared" si="3"/>
        <v>2.1533788090045518E-2</v>
      </c>
      <c r="U133" s="5">
        <f t="shared" si="3"/>
        <v>5.134475937745904E-2</v>
      </c>
      <c r="V133" s="5">
        <f t="shared" si="3"/>
        <v>1.9050580431848235E-2</v>
      </c>
      <c r="W133" s="5">
        <f t="shared" si="3"/>
        <v>2.0935001400430243E-2</v>
      </c>
      <c r="X133" s="5">
        <f t="shared" si="3"/>
        <v>1.9050580431848235E-2</v>
      </c>
      <c r="Y133" s="5">
        <f t="shared" si="3"/>
        <v>2.1083365469060703E-2</v>
      </c>
      <c r="Z133" s="5">
        <f t="shared" si="3"/>
        <v>6.4445596813121842E-2</v>
      </c>
      <c r="AA133" s="5">
        <f t="shared" si="3"/>
        <v>1.4712126496031113E-2</v>
      </c>
      <c r="AB133" s="5">
        <f t="shared" si="3"/>
        <v>1.455544614078918E-2</v>
      </c>
      <c r="AC133" s="5">
        <f t="shared" si="3"/>
        <v>1.4712126496031113E-2</v>
      </c>
      <c r="AD133" s="5">
        <f t="shared" si="3"/>
        <v>1.5712104387100537E-2</v>
      </c>
      <c r="AE133" s="5">
        <f t="shared" si="3"/>
        <v>1.6048729465334344</v>
      </c>
      <c r="AF133" s="5">
        <f t="shared" si="3"/>
        <v>1.3519047766288492E-2</v>
      </c>
      <c r="AG133" s="5">
        <f t="shared" si="3"/>
        <v>1.3632905842168109E-2</v>
      </c>
      <c r="AH133" s="5">
        <f t="shared" si="3"/>
        <v>1.3519047766288492E-2</v>
      </c>
      <c r="AI133" s="5">
        <f t="shared" si="3"/>
        <v>1.4323545012632241E-2</v>
      </c>
      <c r="AJ133" s="5">
        <f t="shared" si="3"/>
        <v>5.4668042188139969E-2</v>
      </c>
      <c r="AK133" s="5">
        <f t="shared" si="3"/>
        <v>1.0200139162911681E-2</v>
      </c>
      <c r="AL133" s="5">
        <f t="shared" si="3"/>
        <v>1.0380933182194213E-2</v>
      </c>
      <c r="AM133" s="5">
        <f t="shared" si="3"/>
        <v>1.0200139162911681E-2</v>
      </c>
      <c r="AN133" s="5">
        <f t="shared" si="3"/>
        <v>1.0458004860538887E-2</v>
      </c>
      <c r="AO133" s="5">
        <f t="shared" si="3"/>
        <v>13.251459279069687</v>
      </c>
      <c r="AP133" s="5">
        <f t="shared" si="3"/>
        <v>1.2692759133035053E-2</v>
      </c>
      <c r="AQ133" s="5">
        <f t="shared" si="3"/>
        <v>1.2670023922140448E-2</v>
      </c>
      <c r="AR133" s="5">
        <f t="shared" si="3"/>
        <v>1.2692759133035053E-2</v>
      </c>
      <c r="AS133" s="5">
        <f t="shared" si="3"/>
        <v>1.3059685937935071E-2</v>
      </c>
      <c r="AT133" s="5">
        <f t="shared" si="3"/>
        <v>0.21576609912761621</v>
      </c>
      <c r="AU133" s="5">
        <f t="shared" si="3"/>
        <v>1.29460391855779E-2</v>
      </c>
      <c r="AV133" s="5">
        <f t="shared" si="3"/>
        <v>1.2859300051194547E-2</v>
      </c>
      <c r="AW133" s="5">
        <f t="shared" si="3"/>
        <v>1.29460391855779E-2</v>
      </c>
      <c r="AX133" s="5">
        <f t="shared" si="3"/>
        <v>1.3290705294847421E-2</v>
      </c>
      <c r="AY133" s="5">
        <f t="shared" si="3"/>
        <v>7.1723323348059032E-2</v>
      </c>
      <c r="AZ133" s="5">
        <f t="shared" si="3"/>
        <v>1.3109496492440255E-2</v>
      </c>
      <c r="BA133" s="5">
        <f t="shared" si="3"/>
        <v>1.3334148096237142E-2</v>
      </c>
      <c r="BB133" s="5">
        <f t="shared" si="3"/>
        <v>1.3109496492440255E-2</v>
      </c>
      <c r="BC133" s="5">
        <f t="shared" si="3"/>
        <v>1.3528509451114454E-2</v>
      </c>
      <c r="BD133" s="5">
        <f t="shared" si="3"/>
        <v>0.14845358580562618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824" priority="74" operator="lessThan">
      <formula>-0.85</formula>
    </cfRule>
    <cfRule type="cellIs" dxfId="823" priority="75" operator="greaterThan">
      <formula>0.85</formula>
    </cfRule>
  </conditionalFormatting>
  <conditionalFormatting sqref="BG38:BG42">
    <cfRule type="cellIs" dxfId="822" priority="58" operator="lessThan">
      <formula>-0.85</formula>
    </cfRule>
    <cfRule type="cellIs" dxfId="821" priority="59" operator="greaterThan">
      <formula>0.85</formula>
    </cfRule>
  </conditionalFormatting>
  <conditionalFormatting sqref="BH38:BH42">
    <cfRule type="cellIs" dxfId="820" priority="42" operator="lessThan">
      <formula>-0.85</formula>
    </cfRule>
    <cfRule type="cellIs" dxfId="819" priority="43" operator="greaterThan">
      <formula>0.85</formula>
    </cfRule>
  </conditionalFormatting>
  <conditionalFormatting sqref="BG3:BG7">
    <cfRule type="cellIs" dxfId="818" priority="72" operator="lessThan">
      <formula>-0.85</formula>
    </cfRule>
    <cfRule type="cellIs" dxfId="817" priority="73" operator="greaterThan">
      <formula>0.85</formula>
    </cfRule>
  </conditionalFormatting>
  <conditionalFormatting sqref="BI38:BI42">
    <cfRule type="cellIs" dxfId="816" priority="26" operator="lessThan">
      <formula>-0.85</formula>
    </cfRule>
    <cfRule type="cellIs" dxfId="815" priority="27" operator="greaterThan">
      <formula>0.85</formula>
    </cfRule>
  </conditionalFormatting>
  <conditionalFormatting sqref="BG8:BG12">
    <cfRule type="cellIs" dxfId="814" priority="70" operator="lessThan">
      <formula>-0.85</formula>
    </cfRule>
    <cfRule type="cellIs" dxfId="813" priority="71" operator="greaterThan">
      <formula>0.85</formula>
    </cfRule>
  </conditionalFormatting>
  <conditionalFormatting sqref="BG13:BG17">
    <cfRule type="cellIs" dxfId="812" priority="68" operator="lessThan">
      <formula>-0.85</formula>
    </cfRule>
    <cfRule type="cellIs" dxfId="811" priority="69" operator="greaterThan">
      <formula>0.85</formula>
    </cfRule>
  </conditionalFormatting>
  <conditionalFormatting sqref="BG18:BG22">
    <cfRule type="cellIs" dxfId="810" priority="66" operator="lessThan">
      <formula>-0.85</formula>
    </cfRule>
    <cfRule type="cellIs" dxfId="809" priority="67" operator="greaterThan">
      <formula>0.85</formula>
    </cfRule>
  </conditionalFormatting>
  <conditionalFormatting sqref="BG23:BG27">
    <cfRule type="cellIs" dxfId="808" priority="64" operator="lessThan">
      <formula>-0.85</formula>
    </cfRule>
    <cfRule type="cellIs" dxfId="807" priority="65" operator="greaterThan">
      <formula>0.85</formula>
    </cfRule>
  </conditionalFormatting>
  <conditionalFormatting sqref="BG28:BG32">
    <cfRule type="cellIs" dxfId="806" priority="62" operator="lessThan">
      <formula>-0.85</formula>
    </cfRule>
    <cfRule type="cellIs" dxfId="805" priority="63" operator="greaterThan">
      <formula>0.85</formula>
    </cfRule>
  </conditionalFormatting>
  <conditionalFormatting sqref="BG33:BG37">
    <cfRule type="cellIs" dxfId="804" priority="60" operator="lessThan">
      <formula>-0.85</formula>
    </cfRule>
    <cfRule type="cellIs" dxfId="803" priority="61" operator="greaterThan">
      <formula>0.85</formula>
    </cfRule>
  </conditionalFormatting>
  <conditionalFormatting sqref="BH3:BH7">
    <cfRule type="cellIs" dxfId="802" priority="56" operator="lessThan">
      <formula>-0.85</formula>
    </cfRule>
    <cfRule type="cellIs" dxfId="801" priority="57" operator="greaterThan">
      <formula>0.85</formula>
    </cfRule>
  </conditionalFormatting>
  <conditionalFormatting sqref="BH8:BH12">
    <cfRule type="cellIs" dxfId="800" priority="54" operator="lessThan">
      <formula>-0.85</formula>
    </cfRule>
    <cfRule type="cellIs" dxfId="799" priority="55" operator="greaterThan">
      <formula>0.85</formula>
    </cfRule>
  </conditionalFormatting>
  <conditionalFormatting sqref="BH13:BH17">
    <cfRule type="cellIs" dxfId="798" priority="52" operator="lessThan">
      <formula>-0.85</formula>
    </cfRule>
    <cfRule type="cellIs" dxfId="797" priority="53" operator="greaterThan">
      <formula>0.85</formula>
    </cfRule>
  </conditionalFormatting>
  <conditionalFormatting sqref="BH18:BH22">
    <cfRule type="cellIs" dxfId="796" priority="50" operator="lessThan">
      <formula>-0.85</formula>
    </cfRule>
    <cfRule type="cellIs" dxfId="795" priority="51" operator="greaterThan">
      <formula>0.85</formula>
    </cfRule>
  </conditionalFormatting>
  <conditionalFormatting sqref="BH23:BH27">
    <cfRule type="cellIs" dxfId="794" priority="48" operator="lessThan">
      <formula>-0.85</formula>
    </cfRule>
    <cfRule type="cellIs" dxfId="793" priority="49" operator="greaterThan">
      <formula>0.85</formula>
    </cfRule>
  </conditionalFormatting>
  <conditionalFormatting sqref="BH28:BH32">
    <cfRule type="cellIs" dxfId="792" priority="46" operator="lessThan">
      <formula>-0.85</formula>
    </cfRule>
    <cfRule type="cellIs" dxfId="791" priority="47" operator="greaterThan">
      <formula>0.85</formula>
    </cfRule>
  </conditionalFormatting>
  <conditionalFormatting sqref="BH33:BH37">
    <cfRule type="cellIs" dxfId="790" priority="44" operator="lessThan">
      <formula>-0.85</formula>
    </cfRule>
    <cfRule type="cellIs" dxfId="789" priority="45" operator="greaterThan">
      <formula>0.85</formula>
    </cfRule>
  </conditionalFormatting>
  <conditionalFormatting sqref="BI3:BI7">
    <cfRule type="cellIs" dxfId="788" priority="40" operator="lessThan">
      <formula>-0.85</formula>
    </cfRule>
    <cfRule type="cellIs" dxfId="787" priority="41" operator="greaterThan">
      <formula>0.85</formula>
    </cfRule>
  </conditionalFormatting>
  <conditionalFormatting sqref="BI8:BI12">
    <cfRule type="cellIs" dxfId="786" priority="38" operator="lessThan">
      <formula>-0.85</formula>
    </cfRule>
    <cfRule type="cellIs" dxfId="785" priority="39" operator="greaterThan">
      <formula>0.85</formula>
    </cfRule>
  </conditionalFormatting>
  <conditionalFormatting sqref="BI13:BI17">
    <cfRule type="cellIs" dxfId="784" priority="36" operator="lessThan">
      <formula>-0.85</formula>
    </cfRule>
    <cfRule type="cellIs" dxfId="783" priority="37" operator="greaterThan">
      <formula>0.85</formula>
    </cfRule>
  </conditionalFormatting>
  <conditionalFormatting sqref="BI18:BI22">
    <cfRule type="cellIs" dxfId="782" priority="34" operator="lessThan">
      <formula>-0.85</formula>
    </cfRule>
    <cfRule type="cellIs" dxfId="781" priority="35" operator="greaterThan">
      <formula>0.85</formula>
    </cfRule>
  </conditionalFormatting>
  <conditionalFormatting sqref="BI23:BI27">
    <cfRule type="cellIs" dxfId="780" priority="32" operator="lessThan">
      <formula>-0.85</formula>
    </cfRule>
    <cfRule type="cellIs" dxfId="779" priority="33" operator="greaterThan">
      <formula>0.85</formula>
    </cfRule>
  </conditionalFormatting>
  <conditionalFormatting sqref="BI28:BI32">
    <cfRule type="cellIs" dxfId="778" priority="30" operator="lessThan">
      <formula>-0.85</formula>
    </cfRule>
    <cfRule type="cellIs" dxfId="777" priority="31" operator="greaterThan">
      <formula>0.85</formula>
    </cfRule>
  </conditionalFormatting>
  <conditionalFormatting sqref="BI33:BI37">
    <cfRule type="cellIs" dxfId="776" priority="28" operator="lessThan">
      <formula>-0.85</formula>
    </cfRule>
    <cfRule type="cellIs" dxfId="775" priority="29" operator="greaterThan">
      <formula>0.85</formula>
    </cfRule>
  </conditionalFormatting>
  <conditionalFormatting sqref="BJ38:BJ42">
    <cfRule type="cellIs" dxfId="774" priority="10" operator="lessThan">
      <formula>-0.85</formula>
    </cfRule>
    <cfRule type="cellIs" dxfId="773" priority="11" operator="greaterThan">
      <formula>0.85</formula>
    </cfRule>
  </conditionalFormatting>
  <conditionalFormatting sqref="BJ3:BJ7">
    <cfRule type="cellIs" dxfId="772" priority="24" operator="lessThan">
      <formula>-0.85</formula>
    </cfRule>
    <cfRule type="cellIs" dxfId="771" priority="25" operator="greaterThan">
      <formula>0.85</formula>
    </cfRule>
  </conditionalFormatting>
  <conditionalFormatting sqref="BJ8:BJ12">
    <cfRule type="cellIs" dxfId="770" priority="22" operator="lessThan">
      <formula>-0.85</formula>
    </cfRule>
    <cfRule type="cellIs" dxfId="769" priority="23" operator="greaterThan">
      <formula>0.85</formula>
    </cfRule>
  </conditionalFormatting>
  <conditionalFormatting sqref="BJ13:BJ17">
    <cfRule type="cellIs" dxfId="768" priority="20" operator="lessThan">
      <formula>-0.85</formula>
    </cfRule>
    <cfRule type="cellIs" dxfId="767" priority="21" operator="greaterThan">
      <formula>0.85</formula>
    </cfRule>
  </conditionalFormatting>
  <conditionalFormatting sqref="BJ18:BJ22">
    <cfRule type="cellIs" dxfId="766" priority="18" operator="lessThan">
      <formula>-0.85</formula>
    </cfRule>
    <cfRule type="cellIs" dxfId="765" priority="19" operator="greaterThan">
      <formula>0.85</formula>
    </cfRule>
  </conditionalFormatting>
  <conditionalFormatting sqref="BJ23:BJ27">
    <cfRule type="cellIs" dxfId="764" priority="16" operator="lessThan">
      <formula>-0.85</formula>
    </cfRule>
    <cfRule type="cellIs" dxfId="763" priority="17" operator="greaterThan">
      <formula>0.85</formula>
    </cfRule>
  </conditionalFormatting>
  <conditionalFormatting sqref="BJ28:BJ32">
    <cfRule type="cellIs" dxfId="762" priority="14" operator="lessThan">
      <formula>-0.85</formula>
    </cfRule>
    <cfRule type="cellIs" dxfId="761" priority="15" operator="greaterThan">
      <formula>0.85</formula>
    </cfRule>
  </conditionalFormatting>
  <conditionalFormatting sqref="BJ33:BJ37">
    <cfRule type="cellIs" dxfId="760" priority="12" operator="lessThan">
      <formula>-0.85</formula>
    </cfRule>
    <cfRule type="cellIs" dxfId="759" priority="13" operator="greaterThan">
      <formula>0.85</formula>
    </cfRule>
  </conditionalFormatting>
  <conditionalFormatting sqref="BG3:BJ42">
    <cfRule type="cellIs" dxfId="758" priority="9" operator="greaterThan">
      <formula>0.85</formula>
    </cfRule>
    <cfRule type="cellIs" dxfId="757" priority="8" operator="lessThan">
      <formula>-0.85</formula>
    </cfRule>
    <cfRule type="cellIs" dxfId="756" priority="7" operator="between">
      <formula>0.7</formula>
      <formula>0.85</formula>
    </cfRule>
    <cfRule type="cellIs" dxfId="755" priority="6" operator="between">
      <formula>-0.7</formula>
      <formula>-0.85</formula>
    </cfRule>
    <cfRule type="cellIs" dxfId="754" priority="5" operator="between">
      <formula>-0.7</formula>
      <formula>0.7</formula>
    </cfRule>
  </conditionalFormatting>
  <conditionalFormatting sqref="BG47:BG51">
    <cfRule type="top10" dxfId="753" priority="3" bottom="1" rank="1"/>
    <cfRule type="top10" dxfId="752" priority="4" rank="1"/>
  </conditionalFormatting>
  <conditionalFormatting sqref="BG54:BG61">
    <cfRule type="top10" dxfId="751" priority="1" bottom="1" rank="1"/>
    <cfRule type="top10" dxfId="750" priority="2" rank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EF5C6-E685-4BAE-B5D9-E76D61A4B3AF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9.9604124078689904E-3</v>
      </c>
      <c r="N3" s="8">
        <v>14.337986472262109</v>
      </c>
      <c r="O3" s="8">
        <v>2.2090391778498839</v>
      </c>
      <c r="P3" s="8">
        <v>10831.286706722</v>
      </c>
      <c r="Q3" s="25">
        <v>0.81970473310464131</v>
      </c>
      <c r="R3" s="4">
        <v>0.82501270814416938</v>
      </c>
      <c r="S3" s="4">
        <v>0.81970473310464131</v>
      </c>
      <c r="T3" s="4">
        <v>0.813888807677978</v>
      </c>
      <c r="U3" s="4">
        <v>0.68910792618882977</v>
      </c>
      <c r="V3" s="25">
        <v>0.84916574541358991</v>
      </c>
      <c r="W3" s="4">
        <v>0.85801870655569135</v>
      </c>
      <c r="X3" s="4">
        <v>0.84916574541358991</v>
      </c>
      <c r="Y3" s="4">
        <v>0.85041738340057482</v>
      </c>
      <c r="Z3" s="4">
        <v>0.47323497883614052</v>
      </c>
      <c r="AA3" s="25">
        <v>0.84967991121431896</v>
      </c>
      <c r="AB3" s="4">
        <v>0.8495105492215016</v>
      </c>
      <c r="AC3" s="4">
        <v>0.84967991121431896</v>
      </c>
      <c r="AD3" s="4">
        <v>0.84930635066472848</v>
      </c>
      <c r="AE3" s="4">
        <v>1.8168010309361149</v>
      </c>
      <c r="AF3" s="25">
        <v>0.86650464125366322</v>
      </c>
      <c r="AG3" s="4">
        <v>0.86870035959473224</v>
      </c>
      <c r="AH3" s="4">
        <v>0.86650464125366322</v>
      </c>
      <c r="AI3" s="4">
        <v>0.86623915814186514</v>
      </c>
      <c r="AJ3" s="4">
        <v>0.36145478265987058</v>
      </c>
      <c r="AK3" s="25">
        <v>0.81235741039605214</v>
      </c>
      <c r="AL3" s="4">
        <v>0.81289774550852845</v>
      </c>
      <c r="AM3" s="4">
        <v>0.81235741039605214</v>
      </c>
      <c r="AN3" s="4">
        <v>0.8124671988422818</v>
      </c>
      <c r="AO3" s="4">
        <v>6.7633244607210603</v>
      </c>
      <c r="AP3" s="25">
        <v>0.86011303822473972</v>
      </c>
      <c r="AQ3" s="4">
        <v>0.86055352452467082</v>
      </c>
      <c r="AR3" s="4">
        <v>0.86011303822473972</v>
      </c>
      <c r="AS3" s="4">
        <v>0.85982644021640886</v>
      </c>
      <c r="AT3" s="4">
        <v>0.60217394548125414</v>
      </c>
      <c r="AU3" s="25">
        <v>0.86084741431671807</v>
      </c>
      <c r="AV3" s="4">
        <v>0.86184147443373127</v>
      </c>
      <c r="AW3" s="4">
        <v>0.86084741431671807</v>
      </c>
      <c r="AX3" s="4">
        <v>0.86048275665764729</v>
      </c>
      <c r="AY3" s="4">
        <v>0.38345662424430649</v>
      </c>
      <c r="AZ3" s="25">
        <v>0.85599871343871003</v>
      </c>
      <c r="BA3" s="4">
        <v>0.85612883358808012</v>
      </c>
      <c r="BB3" s="4">
        <v>0.85599871343871003</v>
      </c>
      <c r="BC3" s="4">
        <v>0.85560787462253285</v>
      </c>
      <c r="BD3" s="4">
        <v>0.40732094950167469</v>
      </c>
      <c r="BE3" s="23"/>
      <c r="BF3" s="1" t="s">
        <v>2</v>
      </c>
      <c r="BG3" s="4">
        <f>CORREL($M$3:$M$130,Q3:Q130)</f>
        <v>-0.89092373663946467</v>
      </c>
      <c r="BH3" s="4">
        <f>CORREL($N$3:$N$130,Q3:Q130)</f>
        <v>0.78106894146074002</v>
      </c>
      <c r="BI3" s="4">
        <f>CORREL($O$3:$O$130,Q3:Q130)</f>
        <v>0.91948626551673218</v>
      </c>
      <c r="BJ3" s="4">
        <f>CORREL($P$3:$P$130,Q3:Q130)</f>
        <v>0.56453344092194624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51</v>
      </c>
      <c r="BQ3" s="22"/>
      <c r="BR3" s="1" t="s">
        <v>2</v>
      </c>
      <c r="BS3" s="12">
        <f>COUNTIFS(Q2:Q129,"&gt;0,9",Q3:Q130,"&lt;1")</f>
        <v>10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3.1187842910967128E-2</v>
      </c>
      <c r="N4" s="9">
        <v>6.5819482065784962</v>
      </c>
      <c r="O4" s="9">
        <v>2.119502753599968</v>
      </c>
      <c r="P4" s="9">
        <v>3728.536535105748</v>
      </c>
      <c r="Q4" s="26">
        <v>0.81301930948248002</v>
      </c>
      <c r="R4" s="23">
        <v>0.82888411878460011</v>
      </c>
      <c r="S4" s="23">
        <v>0.81301930948248002</v>
      </c>
      <c r="T4" s="23">
        <v>0.79694471026547897</v>
      </c>
      <c r="U4" s="23">
        <v>0.59609986575184803</v>
      </c>
      <c r="V4" s="26">
        <v>0.78025155403274093</v>
      </c>
      <c r="W4" s="23">
        <v>0.80071417980715065</v>
      </c>
      <c r="X4" s="23">
        <v>0.78025155403274093</v>
      </c>
      <c r="Y4" s="23">
        <v>0.7798359340566382</v>
      </c>
      <c r="Z4" s="23">
        <v>0.72360849339679834</v>
      </c>
      <c r="AA4" s="26">
        <v>0.86062809447267041</v>
      </c>
      <c r="AB4" s="23">
        <v>0.86095075134485843</v>
      </c>
      <c r="AC4" s="23">
        <v>0.86062809447267041</v>
      </c>
      <c r="AD4" s="23">
        <v>0.86002510566733203</v>
      </c>
      <c r="AE4" s="23">
        <v>1.8499301477459409</v>
      </c>
      <c r="AF4" s="26">
        <v>0.86342024008075546</v>
      </c>
      <c r="AG4" s="23">
        <v>0.8678207074278973</v>
      </c>
      <c r="AH4" s="23">
        <v>0.86342024008075546</v>
      </c>
      <c r="AI4" s="23">
        <v>0.86190620159170683</v>
      </c>
      <c r="AJ4" s="23">
        <v>0.37769102967821028</v>
      </c>
      <c r="AK4" s="26">
        <v>0.81353328640046974</v>
      </c>
      <c r="AL4" s="23">
        <v>0.81361745107349359</v>
      </c>
      <c r="AM4" s="23">
        <v>0.81353328640046974</v>
      </c>
      <c r="AN4" s="23">
        <v>0.8133683514999438</v>
      </c>
      <c r="AO4" s="23">
        <v>6.7209415935892496</v>
      </c>
      <c r="AP4" s="26">
        <v>0.86995892879741332</v>
      </c>
      <c r="AQ4" s="23">
        <v>0.87057497615970725</v>
      </c>
      <c r="AR4" s="23">
        <v>0.86995892879741332</v>
      </c>
      <c r="AS4" s="23">
        <v>0.86945457395148473</v>
      </c>
      <c r="AT4" s="23">
        <v>0.56672924768107602</v>
      </c>
      <c r="AU4" s="26">
        <v>0.86033443577892421</v>
      </c>
      <c r="AV4" s="23">
        <v>0.86200333554589825</v>
      </c>
      <c r="AW4" s="23">
        <v>0.86033443577892421</v>
      </c>
      <c r="AX4" s="23">
        <v>0.85955243722189212</v>
      </c>
      <c r="AY4" s="23">
        <v>0.40469039188964101</v>
      </c>
      <c r="AZ4" s="26">
        <v>0.86408116777023669</v>
      </c>
      <c r="BA4" s="23">
        <v>0.86453330904181569</v>
      </c>
      <c r="BB4" s="23">
        <v>0.86408116777023669</v>
      </c>
      <c r="BC4" s="23">
        <v>0.86351593505292157</v>
      </c>
      <c r="BD4" s="23">
        <v>0.40597654356926582</v>
      </c>
      <c r="BE4" s="6"/>
      <c r="BF4" s="22" t="s">
        <v>8</v>
      </c>
      <c r="BG4" s="23">
        <f>CORREL($M$3:$M$130,R3:R130)</f>
        <v>-0.89758493506584613</v>
      </c>
      <c r="BH4" s="23">
        <f>CORREL($N$3:$N$130,R3:R130)</f>
        <v>0.74918981395884798</v>
      </c>
      <c r="BI4" s="23">
        <f>CORREL($O$3:$O$130,R3:R130)</f>
        <v>0.903971973394466</v>
      </c>
      <c r="BJ4" s="23">
        <f>CORREL($P$3:$P$130,R3:R130)</f>
        <v>0.52781172051194247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50</v>
      </c>
      <c r="BQ4" s="22"/>
      <c r="BR4" s="22" t="s">
        <v>8</v>
      </c>
      <c r="BS4" s="24">
        <f>COUNTIFS(R2:R129,"&gt;0,9",R3:R130,"&lt;1")</f>
        <v>12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0.12892356327978191</v>
      </c>
      <c r="N5" s="9">
        <v>3.4260340366435269</v>
      </c>
      <c r="O5" s="9">
        <v>1.3406778524718881</v>
      </c>
      <c r="P5" s="9">
        <v>2588.114934385173</v>
      </c>
      <c r="Q5" s="26">
        <v>0.66593265035133542</v>
      </c>
      <c r="R5" s="6">
        <v>0.67779170544777989</v>
      </c>
      <c r="S5" s="6">
        <v>0.66593265035133542</v>
      </c>
      <c r="T5" s="6">
        <v>0.64973103638522001</v>
      </c>
      <c r="U5" s="6">
        <v>0.96794372011887053</v>
      </c>
      <c r="V5" s="26">
        <v>0.63397242258033792</v>
      </c>
      <c r="W5" s="6">
        <v>0.6667198185049894</v>
      </c>
      <c r="X5" s="6">
        <v>0.63397242258033792</v>
      </c>
      <c r="Y5" s="6">
        <v>0.63216665775544967</v>
      </c>
      <c r="Z5" s="6">
        <v>0.98437621435613498</v>
      </c>
      <c r="AA5" s="26">
        <v>0.70384265743983476</v>
      </c>
      <c r="AB5" s="6">
        <v>0.70230216383611477</v>
      </c>
      <c r="AC5" s="6">
        <v>0.70384265743983476</v>
      </c>
      <c r="AD5" s="6">
        <v>0.70170845201550269</v>
      </c>
      <c r="AE5" s="6">
        <v>3.9667852521368201</v>
      </c>
      <c r="AF5" s="26">
        <v>0.73683218820923779</v>
      </c>
      <c r="AG5" s="6">
        <v>0.7392267069676941</v>
      </c>
      <c r="AH5" s="6">
        <v>0.73683218820923779</v>
      </c>
      <c r="AI5" s="6">
        <v>0.73569202416327872</v>
      </c>
      <c r="AJ5" s="6">
        <v>0.68827118857391767</v>
      </c>
      <c r="AK5" s="26">
        <v>0.63926221862205723</v>
      </c>
      <c r="AL5" s="6">
        <v>0.6403186347583546</v>
      </c>
      <c r="AM5" s="6">
        <v>0.63926221862205723</v>
      </c>
      <c r="AN5" s="6">
        <v>0.63945730136493562</v>
      </c>
      <c r="AO5" s="6">
        <v>13.00230755634569</v>
      </c>
      <c r="AP5" s="26">
        <v>0.72000608202421856</v>
      </c>
      <c r="AQ5" s="6">
        <v>0.71992867615522282</v>
      </c>
      <c r="AR5" s="6">
        <v>0.72000608202421856</v>
      </c>
      <c r="AS5" s="6">
        <v>0.71886554527645308</v>
      </c>
      <c r="AT5" s="6">
        <v>1.085014997482282</v>
      </c>
      <c r="AU5" s="26">
        <v>0.73073324549386487</v>
      </c>
      <c r="AV5" s="6">
        <v>0.73181508206056756</v>
      </c>
      <c r="AW5" s="6">
        <v>0.73073324549386487</v>
      </c>
      <c r="AX5" s="6">
        <v>0.72971392940031088</v>
      </c>
      <c r="AY5" s="6">
        <v>0.71891228170380761</v>
      </c>
      <c r="AZ5" s="26">
        <v>0.71346817582176814</v>
      </c>
      <c r="BA5" s="6">
        <v>0.71349524635236405</v>
      </c>
      <c r="BB5" s="6">
        <v>0.71346817582176814</v>
      </c>
      <c r="BC5" s="6">
        <v>0.71228351876104679</v>
      </c>
      <c r="BD5" s="6">
        <v>0.75452101296506591</v>
      </c>
      <c r="BE5" s="6"/>
      <c r="BF5" s="22" t="s">
        <v>14</v>
      </c>
      <c r="BG5" s="23">
        <f>CORREL($M$3:$M$130,S3:S130)</f>
        <v>-0.89092373663946467</v>
      </c>
      <c r="BH5" s="23">
        <f>CORREL($N$3:$N$130,S3:S130)</f>
        <v>0.78106894146074002</v>
      </c>
      <c r="BI5" s="23">
        <f>CORREL($O$3:$O$130,S3:S130)</f>
        <v>0.91948626551673218</v>
      </c>
      <c r="BJ5" s="23">
        <f>CORREL($P$3:$P$130,S3:S130)</f>
        <v>0.56453344092194624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51</v>
      </c>
      <c r="BQ5" s="22"/>
      <c r="BR5" s="22" t="s">
        <v>14</v>
      </c>
      <c r="BS5" s="24">
        <f>COUNTIFS(S2:S129,"&gt;0,9",S3:S130,"&lt;1")</f>
        <v>10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0.25479342771420982</v>
      </c>
      <c r="N6" s="9">
        <v>2.2224952865676082</v>
      </c>
      <c r="O6" s="9">
        <v>0.92966629320424343</v>
      </c>
      <c r="P6" s="9">
        <v>1678.9305597213411</v>
      </c>
      <c r="Q6" s="26">
        <v>0.57776796187159052</v>
      </c>
      <c r="R6" s="6">
        <v>0.56910014397570097</v>
      </c>
      <c r="S6" s="6">
        <v>0.57776796187159052</v>
      </c>
      <c r="T6" s="6">
        <v>0.50213109955438595</v>
      </c>
      <c r="U6" s="6">
        <v>1.1439942948912289</v>
      </c>
      <c r="V6" s="26">
        <v>0.60208629080980236</v>
      </c>
      <c r="W6" s="6">
        <v>0.60003736003891939</v>
      </c>
      <c r="X6" s="6">
        <v>0.60208629080980236</v>
      </c>
      <c r="Y6" s="6">
        <v>0.56812570111728233</v>
      </c>
      <c r="Z6" s="6">
        <v>1.2035510537345531</v>
      </c>
      <c r="AA6" s="26">
        <v>0.76856915658190239</v>
      </c>
      <c r="AB6" s="6">
        <v>0.76530851310552217</v>
      </c>
      <c r="AC6" s="6">
        <v>0.76856915658190239</v>
      </c>
      <c r="AD6" s="6">
        <v>0.76486527536126547</v>
      </c>
      <c r="AE6" s="6">
        <v>3.3431807329720291</v>
      </c>
      <c r="AF6" s="26">
        <v>0.77224292586919119</v>
      </c>
      <c r="AG6" s="6">
        <v>0.77930419479041635</v>
      </c>
      <c r="AH6" s="6">
        <v>0.77224292586919119</v>
      </c>
      <c r="AI6" s="6">
        <v>0.76196873819214961</v>
      </c>
      <c r="AJ6" s="6">
        <v>0.62306036441729107</v>
      </c>
      <c r="AK6" s="26">
        <v>0.70384187492562744</v>
      </c>
      <c r="AL6" s="6">
        <v>0.70430972108212342</v>
      </c>
      <c r="AM6" s="6">
        <v>0.70384187492562744</v>
      </c>
      <c r="AN6" s="6">
        <v>0.70387028761845227</v>
      </c>
      <c r="AO6" s="6">
        <v>10.67462080855149</v>
      </c>
      <c r="AP6" s="26">
        <v>0.77804710357762796</v>
      </c>
      <c r="AQ6" s="6">
        <v>0.77565237368505391</v>
      </c>
      <c r="AR6" s="6">
        <v>0.77804710357762796</v>
      </c>
      <c r="AS6" s="6">
        <v>0.7738137255340567</v>
      </c>
      <c r="AT6" s="6">
        <v>0.89557711114526017</v>
      </c>
      <c r="AU6" s="26">
        <v>0.76710018853195749</v>
      </c>
      <c r="AV6" s="6">
        <v>0.76698787598038831</v>
      </c>
      <c r="AW6" s="6">
        <v>0.76710018853195749</v>
      </c>
      <c r="AX6" s="6">
        <v>0.76165665931023052</v>
      </c>
      <c r="AY6" s="6">
        <v>0.66747092609170622</v>
      </c>
      <c r="AZ6" s="26">
        <v>0.77584268010576352</v>
      </c>
      <c r="BA6" s="6">
        <v>0.77319845198753678</v>
      </c>
      <c r="BB6" s="6">
        <v>0.77584268010576352</v>
      </c>
      <c r="BC6" s="6">
        <v>0.77154128146420042</v>
      </c>
      <c r="BD6" s="6">
        <v>0.64164462454760429</v>
      </c>
      <c r="BE6" s="6"/>
      <c r="BF6" s="22" t="s">
        <v>20</v>
      </c>
      <c r="BG6" s="23">
        <f>CORREL($M$3:$M$130,T3:T130)</f>
        <v>-0.89746229173009751</v>
      </c>
      <c r="BH6" s="23">
        <f>CORREL($N$3:$N$130,T3:T130)</f>
        <v>0.77516303966546607</v>
      </c>
      <c r="BI6" s="23">
        <f>CORREL($O$3:$O$130,T3:T130)</f>
        <v>0.91538611819515558</v>
      </c>
      <c r="BJ6" s="23">
        <f>CORREL($P$3:$P$130,T3:T130)</f>
        <v>0.55334512233052324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53</v>
      </c>
      <c r="BQ6" s="22"/>
      <c r="BR6" s="3" t="s">
        <v>20</v>
      </c>
      <c r="BS6" s="18">
        <f>COUNTIFS(T2:T129,"&gt;0,9",T3:T130,"&lt;1")</f>
        <v>10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3.2126217991779232E-3</v>
      </c>
      <c r="N7" s="9">
        <v>20.1396486452917</v>
      </c>
      <c r="O7" s="9">
        <v>2.729790719070909</v>
      </c>
      <c r="P7" s="9">
        <v>7603.463276510407</v>
      </c>
      <c r="Q7" s="26">
        <v>0.90544419418980515</v>
      </c>
      <c r="R7" s="6">
        <v>0.90880517064010269</v>
      </c>
      <c r="S7" s="6">
        <v>0.90544419418980515</v>
      </c>
      <c r="T7" s="6">
        <v>0.9058928328508804</v>
      </c>
      <c r="U7" s="6">
        <v>0.30691809421556993</v>
      </c>
      <c r="V7" s="26">
        <v>0.88215392702056639</v>
      </c>
      <c r="W7" s="6">
        <v>0.89826553088595296</v>
      </c>
      <c r="X7" s="6">
        <v>0.88215392702056639</v>
      </c>
      <c r="Y7" s="6">
        <v>0.88427503013681419</v>
      </c>
      <c r="Z7" s="6">
        <v>0.33345198187529379</v>
      </c>
      <c r="AA7" s="26">
        <v>0.90955932847329046</v>
      </c>
      <c r="AB7" s="6">
        <v>0.91052304773937709</v>
      </c>
      <c r="AC7" s="6">
        <v>0.90955932847329046</v>
      </c>
      <c r="AD7" s="6">
        <v>0.90963962533964104</v>
      </c>
      <c r="AE7" s="6">
        <v>1.166200326523257</v>
      </c>
      <c r="AF7" s="26">
        <v>0.92248970116861739</v>
      </c>
      <c r="AG7" s="6">
        <v>0.92351741457682124</v>
      </c>
      <c r="AH7" s="6">
        <v>0.92248970116861739</v>
      </c>
      <c r="AI7" s="6">
        <v>0.92278117353399092</v>
      </c>
      <c r="AJ7" s="6">
        <v>0.21691347192939689</v>
      </c>
      <c r="AK7" s="26">
        <v>0.880685093886864</v>
      </c>
      <c r="AL7" s="6">
        <v>0.88110202837075557</v>
      </c>
      <c r="AM7" s="6">
        <v>0.880685093886864</v>
      </c>
      <c r="AN7" s="6">
        <v>0.88072457490398581</v>
      </c>
      <c r="AO7" s="6">
        <v>4.3005451200969276</v>
      </c>
      <c r="AP7" s="26">
        <v>0.91940378893379204</v>
      </c>
      <c r="AQ7" s="6">
        <v>0.92001213868896392</v>
      </c>
      <c r="AR7" s="6">
        <v>0.91940378893379204</v>
      </c>
      <c r="AS7" s="6">
        <v>0.91956533211666491</v>
      </c>
      <c r="AT7" s="6">
        <v>0.35121084752138509</v>
      </c>
      <c r="AU7" s="26">
        <v>0.9171264027579038</v>
      </c>
      <c r="AV7" s="6">
        <v>0.91794624435358418</v>
      </c>
      <c r="AW7" s="6">
        <v>0.9171264027579038</v>
      </c>
      <c r="AX7" s="6">
        <v>0.91737773158467328</v>
      </c>
      <c r="AY7" s="6">
        <v>0.23551976953139461</v>
      </c>
      <c r="AZ7" s="26">
        <v>0.92035902291498406</v>
      </c>
      <c r="BA7" s="6">
        <v>0.92077371626849391</v>
      </c>
      <c r="BB7" s="6">
        <v>0.92035902291498406</v>
      </c>
      <c r="BC7" s="6">
        <v>0.92043442077056548</v>
      </c>
      <c r="BD7" s="6">
        <v>0.25271926978233739</v>
      </c>
      <c r="BE7" s="6"/>
      <c r="BF7" s="3" t="s">
        <v>45</v>
      </c>
      <c r="BG7" s="5">
        <f>CORREL($M$3:$M$130,U3:U130)</f>
        <v>0.84691670336368385</v>
      </c>
      <c r="BH7" s="5">
        <f>CORREL($N$3:$N$130,U3:U130)</f>
        <v>-0.80722257125279151</v>
      </c>
      <c r="BI7" s="5">
        <f>CORREL($O$3:$O$130,U3:U130)</f>
        <v>-0.96067517157759208</v>
      </c>
      <c r="BJ7" s="5">
        <f>CORREL($P$3:$P$130,U3:U130)</f>
        <v>-0.55230069678529459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2.2691806452999879E-2</v>
      </c>
      <c r="N8" s="9">
        <v>8.0567495235387216</v>
      </c>
      <c r="O8" s="9">
        <v>2.1840909378579698</v>
      </c>
      <c r="P8" s="9">
        <v>3650.6206324423761</v>
      </c>
      <c r="Q8" s="26">
        <v>0.82403948404790817</v>
      </c>
      <c r="R8" s="6">
        <v>0.83336606088411569</v>
      </c>
      <c r="S8" s="6">
        <v>0.82403948404790817</v>
      </c>
      <c r="T8" s="6">
        <v>0.80931661369088914</v>
      </c>
      <c r="U8" s="6">
        <v>0.60030397081891951</v>
      </c>
      <c r="V8" s="26">
        <v>0.77951696207477439</v>
      </c>
      <c r="W8" s="6">
        <v>0.79978671981200278</v>
      </c>
      <c r="X8" s="6">
        <v>0.77951696207477439</v>
      </c>
      <c r="Y8" s="6">
        <v>0.78350655017091586</v>
      </c>
      <c r="Z8" s="6">
        <v>0.66281315741825364</v>
      </c>
      <c r="AA8" s="26">
        <v>0.84821110506386543</v>
      </c>
      <c r="AB8" s="6">
        <v>0.84875756761108723</v>
      </c>
      <c r="AC8" s="6">
        <v>0.84821110506386543</v>
      </c>
      <c r="AD8" s="6">
        <v>0.84667989426843504</v>
      </c>
      <c r="AE8" s="6">
        <v>1.9371431784137829</v>
      </c>
      <c r="AF8" s="26">
        <v>0.86885625834625613</v>
      </c>
      <c r="AG8" s="6">
        <v>0.87108517328352042</v>
      </c>
      <c r="AH8" s="6">
        <v>0.86885625834625613</v>
      </c>
      <c r="AI8" s="6">
        <v>0.86767184987917045</v>
      </c>
      <c r="AJ8" s="6">
        <v>0.36151364901548438</v>
      </c>
      <c r="AK8" s="26">
        <v>0.79443065750351516</v>
      </c>
      <c r="AL8" s="6">
        <v>0.79494283111779418</v>
      </c>
      <c r="AM8" s="6">
        <v>0.79443065750351516</v>
      </c>
      <c r="AN8" s="6">
        <v>0.79450416516035882</v>
      </c>
      <c r="AO8" s="6">
        <v>7.4094701283720097</v>
      </c>
      <c r="AP8" s="26">
        <v>0.86268440689335646</v>
      </c>
      <c r="AQ8" s="6">
        <v>0.86314927949592002</v>
      </c>
      <c r="AR8" s="6">
        <v>0.86268440689335646</v>
      </c>
      <c r="AS8" s="6">
        <v>0.86176203491180403</v>
      </c>
      <c r="AT8" s="6">
        <v>0.49866342646977507</v>
      </c>
      <c r="AU8" s="26">
        <v>0.85599909120418949</v>
      </c>
      <c r="AV8" s="6">
        <v>0.85684441187754667</v>
      </c>
      <c r="AW8" s="6">
        <v>0.85599909120418949</v>
      </c>
      <c r="AX8" s="6">
        <v>0.85509531543286843</v>
      </c>
      <c r="AY8" s="6">
        <v>0.4042031360857461</v>
      </c>
      <c r="AZ8" s="26">
        <v>0.86128864439667208</v>
      </c>
      <c r="BA8" s="6">
        <v>0.86163235454636222</v>
      </c>
      <c r="BB8" s="6">
        <v>0.86128864439667208</v>
      </c>
      <c r="BC8" s="6">
        <v>0.86067084903576396</v>
      </c>
      <c r="BD8" s="6">
        <v>0.41002186333285201</v>
      </c>
      <c r="BE8" s="6"/>
      <c r="BF8" s="1" t="s">
        <v>46</v>
      </c>
      <c r="BG8" s="4">
        <f>CORREL($M$3:$M$130,V3:V130)</f>
        <v>-0.88765758327919053</v>
      </c>
      <c r="BH8" s="4">
        <f>CORREL($N$3:$N$130,V3:V130)</f>
        <v>0.77219195248650385</v>
      </c>
      <c r="BI8" s="4">
        <f>CORREL($O$3:$O$130,V3:V130)</f>
        <v>0.88478348084863712</v>
      </c>
      <c r="BJ8" s="4">
        <f>CORREL($P$3:$P$130,V3:V130)</f>
        <v>0.59715219725858015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65</v>
      </c>
      <c r="BQ8" s="22"/>
      <c r="BR8" s="1" t="s">
        <v>46</v>
      </c>
      <c r="BS8" s="12">
        <f>COUNTIFS(V2:V129,"&gt;0,9",V3:V130,"&lt;1")</f>
        <v>1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1.7782090415786841E-3</v>
      </c>
      <c r="N9" s="9">
        <v>21.83923809209065</v>
      </c>
      <c r="O9" s="9">
        <v>3.0806600705642362</v>
      </c>
      <c r="P9" s="9">
        <v>7066.2068137964416</v>
      </c>
      <c r="Q9" s="26">
        <v>0.90588456080580626</v>
      </c>
      <c r="R9" s="6">
        <v>0.90910071143922233</v>
      </c>
      <c r="S9" s="6">
        <v>0.90588456080580626</v>
      </c>
      <c r="T9" s="6">
        <v>0.90658507796536669</v>
      </c>
      <c r="U9" s="6">
        <v>0.28754981489142267</v>
      </c>
      <c r="V9" s="26">
        <v>0.88310872926978201</v>
      </c>
      <c r="W9" s="6">
        <v>0.89915327442833526</v>
      </c>
      <c r="X9" s="6">
        <v>0.88310872926978201</v>
      </c>
      <c r="Y9" s="6">
        <v>0.8853441309601997</v>
      </c>
      <c r="Z9" s="6">
        <v>0.33884368787515168</v>
      </c>
      <c r="AA9" s="26">
        <v>0.91352567712438437</v>
      </c>
      <c r="AB9" s="6">
        <v>0.91403074842799847</v>
      </c>
      <c r="AC9" s="6">
        <v>0.91352567712438437</v>
      </c>
      <c r="AD9" s="6">
        <v>0.91363934784693634</v>
      </c>
      <c r="AE9" s="6">
        <v>1.0536965056820451</v>
      </c>
      <c r="AF9" s="26">
        <v>0.92123967519724081</v>
      </c>
      <c r="AG9" s="6">
        <v>0.92189107260203884</v>
      </c>
      <c r="AH9" s="6">
        <v>0.92123967519724081</v>
      </c>
      <c r="AI9" s="6">
        <v>0.92142443122797035</v>
      </c>
      <c r="AJ9" s="6">
        <v>0.2216929562676134</v>
      </c>
      <c r="AK9" s="26">
        <v>0.88737038259278245</v>
      </c>
      <c r="AL9" s="6">
        <v>0.88748014694957678</v>
      </c>
      <c r="AM9" s="6">
        <v>0.88737038259278245</v>
      </c>
      <c r="AN9" s="6">
        <v>0.88736641878153333</v>
      </c>
      <c r="AO9" s="6">
        <v>4.0595828911746228</v>
      </c>
      <c r="AP9" s="26">
        <v>0.91925597469834752</v>
      </c>
      <c r="AQ9" s="6">
        <v>0.91965853311934631</v>
      </c>
      <c r="AR9" s="6">
        <v>0.91925597469834752</v>
      </c>
      <c r="AS9" s="6">
        <v>0.91936298875595668</v>
      </c>
      <c r="AT9" s="6">
        <v>0.29858586507403267</v>
      </c>
      <c r="AU9" s="26">
        <v>0.9182273192979068</v>
      </c>
      <c r="AV9" s="6">
        <v>0.91888656542272984</v>
      </c>
      <c r="AW9" s="6">
        <v>0.9182273192979068</v>
      </c>
      <c r="AX9" s="6">
        <v>0.918401203415665</v>
      </c>
      <c r="AY9" s="6">
        <v>0.23618115334718101</v>
      </c>
      <c r="AZ9" s="26">
        <v>0.92057850465852287</v>
      </c>
      <c r="BA9" s="6">
        <v>0.92111276960401178</v>
      </c>
      <c r="BB9" s="6">
        <v>0.92057850465852287</v>
      </c>
      <c r="BC9" s="6">
        <v>0.92071402632089039</v>
      </c>
      <c r="BD9" s="6">
        <v>0.25540012959143782</v>
      </c>
      <c r="BE9" s="6"/>
      <c r="BF9" s="22" t="s">
        <v>47</v>
      </c>
      <c r="BG9" s="23">
        <f>CORREL($M$3:$M$130,W3:W130)</f>
        <v>-0.91292461112336365</v>
      </c>
      <c r="BH9" s="23">
        <f>CORREL($N$3:$N$130,W3:W130)</f>
        <v>0.74597262177628398</v>
      </c>
      <c r="BI9" s="23">
        <f>CORREL($O$3:$O$130,W3:W130)</f>
        <v>0.87950234072157329</v>
      </c>
      <c r="BJ9" s="23">
        <f>CORREL($P$3:$P$130,W3:W130)</f>
        <v>0.56484089852844099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53</v>
      </c>
      <c r="BQ9" s="22"/>
      <c r="BR9" s="22" t="s">
        <v>47</v>
      </c>
      <c r="BS9" s="24">
        <f>COUNTIFS(W2:W129,"&gt;0,9",W3:W130,"&lt;1")</f>
        <v>7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4.2955324602735783E-3</v>
      </c>
      <c r="N10" s="9">
        <v>18.638281352363052</v>
      </c>
      <c r="O10" s="9">
        <v>2.7360200731695459</v>
      </c>
      <c r="P10" s="9">
        <v>7036.6415172338056</v>
      </c>
      <c r="Q10" s="26">
        <v>0.86988445503147194</v>
      </c>
      <c r="R10" s="6">
        <v>0.87196262943775982</v>
      </c>
      <c r="S10" s="6">
        <v>0.86988445503147194</v>
      </c>
      <c r="T10" s="6">
        <v>0.86975661218679379</v>
      </c>
      <c r="U10" s="6">
        <v>0.42161156859627869</v>
      </c>
      <c r="V10" s="26">
        <v>0.77474076518556512</v>
      </c>
      <c r="W10" s="6">
        <v>0.79327305703059869</v>
      </c>
      <c r="X10" s="6">
        <v>0.77474076518556512</v>
      </c>
      <c r="Y10" s="6">
        <v>0.77431347477287749</v>
      </c>
      <c r="Z10" s="6">
        <v>0.56498770189977887</v>
      </c>
      <c r="AA10" s="26">
        <v>0.89905188959641968</v>
      </c>
      <c r="AB10" s="6">
        <v>0.89923226195738548</v>
      </c>
      <c r="AC10" s="6">
        <v>0.89905188959641968</v>
      </c>
      <c r="AD10" s="6">
        <v>0.89900699573255827</v>
      </c>
      <c r="AE10" s="6">
        <v>1.3128252492206749</v>
      </c>
      <c r="AF10" s="26">
        <v>0.91345209380564452</v>
      </c>
      <c r="AG10" s="6">
        <v>0.91421191011797842</v>
      </c>
      <c r="AH10" s="6">
        <v>0.91345209380564452</v>
      </c>
      <c r="AI10" s="6">
        <v>0.91362475359020079</v>
      </c>
      <c r="AJ10" s="6">
        <v>0.2454589642056324</v>
      </c>
      <c r="AK10" s="26">
        <v>0.85438228193555155</v>
      </c>
      <c r="AL10" s="6">
        <v>0.85485474751420587</v>
      </c>
      <c r="AM10" s="6">
        <v>0.85438228193555155</v>
      </c>
      <c r="AN10" s="6">
        <v>0.85436578981388644</v>
      </c>
      <c r="AO10" s="6">
        <v>5.2485945572291639</v>
      </c>
      <c r="AP10" s="26">
        <v>0.90485620222109908</v>
      </c>
      <c r="AQ10" s="6">
        <v>0.90549322849913061</v>
      </c>
      <c r="AR10" s="6">
        <v>0.90485620222109908</v>
      </c>
      <c r="AS10" s="6">
        <v>0.90500370644588879</v>
      </c>
      <c r="AT10" s="6">
        <v>0.37260963765483091</v>
      </c>
      <c r="AU10" s="26">
        <v>0.90470898161712232</v>
      </c>
      <c r="AV10" s="6">
        <v>0.90555608925323894</v>
      </c>
      <c r="AW10" s="6">
        <v>0.90470898161712232</v>
      </c>
      <c r="AX10" s="6">
        <v>0.90488795770281594</v>
      </c>
      <c r="AY10" s="6">
        <v>0.28011553521324289</v>
      </c>
      <c r="AZ10" s="26">
        <v>0.90999907447457529</v>
      </c>
      <c r="BA10" s="6">
        <v>0.91043852569064987</v>
      </c>
      <c r="BB10" s="6">
        <v>0.90999907447457529</v>
      </c>
      <c r="BC10" s="6">
        <v>0.91008254155501478</v>
      </c>
      <c r="BD10" s="6">
        <v>0.27699693829992278</v>
      </c>
      <c r="BE10" s="6"/>
      <c r="BF10" s="22" t="s">
        <v>48</v>
      </c>
      <c r="BG10" s="23">
        <f>CORREL($M$3:$M$130,X3:X130)</f>
        <v>-0.88765758327919053</v>
      </c>
      <c r="BH10" s="23">
        <f>CORREL($N$3:$N$130,X3:X130)</f>
        <v>0.77219195248650385</v>
      </c>
      <c r="BI10" s="23">
        <f>CORREL($O$3:$O$130,X3:X130)</f>
        <v>0.88478348084863712</v>
      </c>
      <c r="BJ10" s="23">
        <f>CORREL($P$3:$P$130,X3:X130)</f>
        <v>0.59715219725858015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65</v>
      </c>
      <c r="BQ10" s="22"/>
      <c r="BR10" s="22" t="s">
        <v>48</v>
      </c>
      <c r="BS10" s="24">
        <f>COUNTIFS(X2:X129,"&gt;0,9",X3:X130,"&lt;1")</f>
        <v>1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7.3904291283242954E-2</v>
      </c>
      <c r="N11" s="9">
        <v>5.1720111643277784</v>
      </c>
      <c r="O11" s="9">
        <v>1.575212943878566</v>
      </c>
      <c r="P11" s="9">
        <v>2929.8365743590962</v>
      </c>
      <c r="Q11" s="26">
        <v>0.65667440096513674</v>
      </c>
      <c r="R11" s="6">
        <v>0.64605998331761005</v>
      </c>
      <c r="S11" s="6">
        <v>0.65667440096513674</v>
      </c>
      <c r="T11" s="6">
        <v>0.64502638790954459</v>
      </c>
      <c r="U11" s="6">
        <v>1.0000429495431979</v>
      </c>
      <c r="V11" s="26">
        <v>0.65483784012047486</v>
      </c>
      <c r="W11" s="6">
        <v>0.68101224958998574</v>
      </c>
      <c r="X11" s="6">
        <v>0.65483784012047486</v>
      </c>
      <c r="Y11" s="6">
        <v>0.65503453661914279</v>
      </c>
      <c r="Z11" s="6">
        <v>1.0265669103717321</v>
      </c>
      <c r="AA11" s="26">
        <v>0.8114026081468364</v>
      </c>
      <c r="AB11" s="6">
        <v>0.81461212686298323</v>
      </c>
      <c r="AC11" s="6">
        <v>0.8114026081468364</v>
      </c>
      <c r="AD11" s="6">
        <v>0.81231370503637612</v>
      </c>
      <c r="AE11" s="6">
        <v>2.2653348495814951</v>
      </c>
      <c r="AF11" s="26">
        <v>0.8085371220692481</v>
      </c>
      <c r="AG11" s="6">
        <v>0.83111172218931917</v>
      </c>
      <c r="AH11" s="6">
        <v>0.8085371220692481</v>
      </c>
      <c r="AI11" s="6">
        <v>0.81115681962890296</v>
      </c>
      <c r="AJ11" s="6">
        <v>0.4951212086939879</v>
      </c>
      <c r="AK11" s="26">
        <v>0.756226559989293</v>
      </c>
      <c r="AL11" s="6">
        <v>0.75681442533205812</v>
      </c>
      <c r="AM11" s="6">
        <v>0.756226559989293</v>
      </c>
      <c r="AN11" s="6">
        <v>0.75632914800583739</v>
      </c>
      <c r="AO11" s="6">
        <v>8.7864853772186677</v>
      </c>
      <c r="AP11" s="26">
        <v>0.82815370090094365</v>
      </c>
      <c r="AQ11" s="6">
        <v>0.83112825559183745</v>
      </c>
      <c r="AR11" s="6">
        <v>0.82815370090094365</v>
      </c>
      <c r="AS11" s="6">
        <v>0.82911792582957522</v>
      </c>
      <c r="AT11" s="6">
        <v>0.6844441165851739</v>
      </c>
      <c r="AU11" s="26">
        <v>0.81669237720530707</v>
      </c>
      <c r="AV11" s="6">
        <v>0.82151954430740093</v>
      </c>
      <c r="AW11" s="6">
        <v>0.81669237720530707</v>
      </c>
      <c r="AX11" s="6">
        <v>0.81797358994403901</v>
      </c>
      <c r="AY11" s="6">
        <v>0.50852699551696778</v>
      </c>
      <c r="AZ11" s="26">
        <v>0.82653729638103357</v>
      </c>
      <c r="BA11" s="6">
        <v>0.82935833533705394</v>
      </c>
      <c r="BB11" s="6">
        <v>0.82653729638103357</v>
      </c>
      <c r="BC11" s="6">
        <v>0.82741325273108579</v>
      </c>
      <c r="BD11" s="6">
        <v>0.48721072872122689</v>
      </c>
      <c r="BE11" s="6"/>
      <c r="BF11" s="22" t="s">
        <v>49</v>
      </c>
      <c r="BG11" s="23">
        <f>CORREL($M$3:$M$130,Y3:Y130)</f>
        <v>-0.90675419287484604</v>
      </c>
      <c r="BH11" s="23">
        <f>CORREL($N$3:$N$130,Y3:Y130)</f>
        <v>0.75722508960626767</v>
      </c>
      <c r="BI11" s="23">
        <f>CORREL($O$3:$O$130,Y3:Y130)</f>
        <v>0.87822225637290618</v>
      </c>
      <c r="BJ11" s="23">
        <f>CORREL($P$3:$P$130,Y3:Y130)</f>
        <v>0.58616468512358899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66</v>
      </c>
      <c r="BQ11" s="22"/>
      <c r="BR11" s="3" t="s">
        <v>49</v>
      </c>
      <c r="BS11" s="18">
        <f>COUNTIFS(Y2:Y129,"&gt;0,9",Y3:Y130,"&lt;1")</f>
        <v>1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4.1967162443319848E-2</v>
      </c>
      <c r="N12" s="9">
        <v>11.20580986688209</v>
      </c>
      <c r="O12" s="9">
        <v>1.5403786721580091</v>
      </c>
      <c r="P12" s="9">
        <v>5077.5018614824976</v>
      </c>
      <c r="Q12" s="26">
        <v>0.68613681640300883</v>
      </c>
      <c r="R12" s="6">
        <v>0.67918840034796824</v>
      </c>
      <c r="S12" s="6">
        <v>0.68613681640300883</v>
      </c>
      <c r="T12" s="6">
        <v>0.66831451376032569</v>
      </c>
      <c r="U12" s="6">
        <v>0.99519125324284252</v>
      </c>
      <c r="V12" s="26">
        <v>0.71655368330786562</v>
      </c>
      <c r="W12" s="6">
        <v>0.72127444178656275</v>
      </c>
      <c r="X12" s="6">
        <v>0.71655368330786562</v>
      </c>
      <c r="Y12" s="6">
        <v>0.71363215680467196</v>
      </c>
      <c r="Z12" s="6">
        <v>0.74116089769921067</v>
      </c>
      <c r="AA12" s="26">
        <v>0.8501955610937173</v>
      </c>
      <c r="AB12" s="6">
        <v>0.85134663017565104</v>
      </c>
      <c r="AC12" s="6">
        <v>0.8501955610937173</v>
      </c>
      <c r="AD12" s="6">
        <v>0.85050725642532155</v>
      </c>
      <c r="AE12" s="6">
        <v>1.8291280265161549</v>
      </c>
      <c r="AF12" s="26">
        <v>0.87767314273625785</v>
      </c>
      <c r="AG12" s="6">
        <v>0.87925631705109097</v>
      </c>
      <c r="AH12" s="6">
        <v>0.87767314273625785</v>
      </c>
      <c r="AI12" s="6">
        <v>0.87805577097990195</v>
      </c>
      <c r="AJ12" s="6">
        <v>0.33074298425431542</v>
      </c>
      <c r="AK12" s="26">
        <v>0.83660283059673723</v>
      </c>
      <c r="AL12" s="6">
        <v>0.83670134836123466</v>
      </c>
      <c r="AM12" s="6">
        <v>0.83660283059673723</v>
      </c>
      <c r="AN12" s="6">
        <v>0.83643842686291325</v>
      </c>
      <c r="AO12" s="6">
        <v>5.8894309387340638</v>
      </c>
      <c r="AP12" s="26">
        <v>0.88788584358944134</v>
      </c>
      <c r="AQ12" s="6">
        <v>0.88811326715911565</v>
      </c>
      <c r="AR12" s="6">
        <v>0.88788584358944134</v>
      </c>
      <c r="AS12" s="6">
        <v>0.88782199208893753</v>
      </c>
      <c r="AT12" s="6">
        <v>0.39272443592106571</v>
      </c>
      <c r="AU12" s="26">
        <v>0.88090605970907188</v>
      </c>
      <c r="AV12" s="6">
        <v>0.88152582421514869</v>
      </c>
      <c r="AW12" s="6">
        <v>0.88090605970907188</v>
      </c>
      <c r="AX12" s="6">
        <v>0.8810043082397071</v>
      </c>
      <c r="AY12" s="6">
        <v>0.33714732457541208</v>
      </c>
      <c r="AZ12" s="26">
        <v>0.89075062810256767</v>
      </c>
      <c r="BA12" s="6">
        <v>0.8908867863161225</v>
      </c>
      <c r="BB12" s="6">
        <v>0.89075062810256767</v>
      </c>
      <c r="BC12" s="6">
        <v>0.89067933521768639</v>
      </c>
      <c r="BD12" s="6">
        <v>0.32313322249941862</v>
      </c>
      <c r="BE12" s="6"/>
      <c r="BF12" s="3" t="s">
        <v>50</v>
      </c>
      <c r="BG12" s="5">
        <f>CORREL($M$3:$M$130,Z3:Z130)</f>
        <v>0.88535330585192606</v>
      </c>
      <c r="BH12" s="5">
        <f>CORREL($N$3:$N$130,Z3:Z130)</f>
        <v>-0.81925596255638111</v>
      </c>
      <c r="BI12" s="5">
        <f>CORREL($O$3:$O$130,Z3:Z130)</f>
        <v>-0.88659649322055167</v>
      </c>
      <c r="BJ12" s="5">
        <f>CORREL($P$3:$P$130,Z3:Z130)</f>
        <v>-0.67177646207402197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1.6874914751727421E-2</v>
      </c>
      <c r="N13" s="9">
        <v>16.35200248613808</v>
      </c>
      <c r="O13" s="9">
        <v>1.869971532454149</v>
      </c>
      <c r="P13" s="9">
        <v>7409.3103531689812</v>
      </c>
      <c r="Q13" s="26">
        <v>0.74939410464589484</v>
      </c>
      <c r="R13" s="6">
        <v>0.74951493286680271</v>
      </c>
      <c r="S13" s="6">
        <v>0.74939410464589484</v>
      </c>
      <c r="T13" s="6">
        <v>0.74185845453795474</v>
      </c>
      <c r="U13" s="6">
        <v>0.75377226636947614</v>
      </c>
      <c r="V13" s="26">
        <v>0.69260181386793263</v>
      </c>
      <c r="W13" s="6">
        <v>0.70931808519518724</v>
      </c>
      <c r="X13" s="6">
        <v>0.69260181386793263</v>
      </c>
      <c r="Y13" s="6">
        <v>0.68468514549652648</v>
      </c>
      <c r="Z13" s="6">
        <v>0.81469369028529726</v>
      </c>
      <c r="AA13" s="26">
        <v>0.83667649486522266</v>
      </c>
      <c r="AB13" s="6">
        <v>0.83742430549349733</v>
      </c>
      <c r="AC13" s="6">
        <v>0.83667649486522266</v>
      </c>
      <c r="AD13" s="6">
        <v>0.83662129418640752</v>
      </c>
      <c r="AE13" s="6">
        <v>1.7399775655123999</v>
      </c>
      <c r="AF13" s="26">
        <v>0.87061891207319575</v>
      </c>
      <c r="AG13" s="6">
        <v>0.87135650429859179</v>
      </c>
      <c r="AH13" s="6">
        <v>0.87061891207319575</v>
      </c>
      <c r="AI13" s="6">
        <v>0.87056939941536382</v>
      </c>
      <c r="AJ13" s="6">
        <v>0.34012333623888419</v>
      </c>
      <c r="AK13" s="26">
        <v>0.83182717337249856</v>
      </c>
      <c r="AL13" s="6">
        <v>0.83254332831865285</v>
      </c>
      <c r="AM13" s="6">
        <v>0.83182717337249856</v>
      </c>
      <c r="AN13" s="6">
        <v>0.83202660821321017</v>
      </c>
      <c r="AO13" s="6">
        <v>6.0615630724297542</v>
      </c>
      <c r="AP13" s="26">
        <v>0.88634194305832992</v>
      </c>
      <c r="AQ13" s="6">
        <v>0.88651973128298689</v>
      </c>
      <c r="AR13" s="6">
        <v>0.88634194305832992</v>
      </c>
      <c r="AS13" s="6">
        <v>0.88607169679829956</v>
      </c>
      <c r="AT13" s="6">
        <v>0.38834690427012247</v>
      </c>
      <c r="AU13" s="26">
        <v>0.8767169103748701</v>
      </c>
      <c r="AV13" s="6">
        <v>0.87667288311032576</v>
      </c>
      <c r="AW13" s="6">
        <v>0.8767169103748701</v>
      </c>
      <c r="AX13" s="6">
        <v>0.87638355465616991</v>
      </c>
      <c r="AY13" s="6">
        <v>0.3451257930115631</v>
      </c>
      <c r="AZ13" s="26">
        <v>0.8831095927337349</v>
      </c>
      <c r="BA13" s="6">
        <v>0.88302633166147459</v>
      </c>
      <c r="BB13" s="6">
        <v>0.8831095927337349</v>
      </c>
      <c r="BC13" s="6">
        <v>0.88288127669679872</v>
      </c>
      <c r="BD13" s="6">
        <v>0.33436916547541051</v>
      </c>
      <c r="BE13" s="6"/>
      <c r="BF13" s="1" t="s">
        <v>6</v>
      </c>
      <c r="BG13" s="4">
        <f>CORREL($M$3:$M$130,AA3:AA130)</f>
        <v>-0.88626463035293412</v>
      </c>
      <c r="BH13" s="4">
        <f>CORREL($N$3:$N$130,AA3:AA130)</f>
        <v>0.67049507191904212</v>
      </c>
      <c r="BI13" s="4">
        <f>CORREL($O$3:$O$130,AA3:AA130)</f>
        <v>0.8139512620197088</v>
      </c>
      <c r="BJ13" s="4">
        <f>CORREL($P$3:$P$130,AA3:AA130)</f>
        <v>0.46470019696101811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28</v>
      </c>
      <c r="BQ13" s="22"/>
      <c r="BR13" s="1" t="s">
        <v>6</v>
      </c>
      <c r="BS13" s="12">
        <f>COUNTIFS(AA2:AA129,"&gt;0,9",AA3:AA130,"&lt;1")</f>
        <v>27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0.23603783622044541</v>
      </c>
      <c r="N14" s="9">
        <v>2.2810272036059471</v>
      </c>
      <c r="O14" s="9">
        <v>1.0106605784357361</v>
      </c>
      <c r="P14" s="9">
        <v>1723.1470873462481</v>
      </c>
      <c r="Q14" s="26">
        <v>0.62199698705046924</v>
      </c>
      <c r="R14" s="6">
        <v>0.66289588339496497</v>
      </c>
      <c r="S14" s="6">
        <v>0.62199698705046924</v>
      </c>
      <c r="T14" s="6">
        <v>0.56883445302226754</v>
      </c>
      <c r="U14" s="6">
        <v>1.1056037723561201</v>
      </c>
      <c r="V14" s="26">
        <v>0.62207086718494298</v>
      </c>
      <c r="W14" s="6">
        <v>0.62447171684259728</v>
      </c>
      <c r="X14" s="6">
        <v>0.62207086718494298</v>
      </c>
      <c r="Y14" s="6">
        <v>0.59987222927913719</v>
      </c>
      <c r="Z14" s="6">
        <v>1.176054917812162</v>
      </c>
      <c r="AA14" s="26">
        <v>0.70369532890286379</v>
      </c>
      <c r="AB14" s="6">
        <v>0.70204247749886739</v>
      </c>
      <c r="AC14" s="6">
        <v>0.70369532890286379</v>
      </c>
      <c r="AD14" s="6">
        <v>0.70028233040449339</v>
      </c>
      <c r="AE14" s="6">
        <v>4.1928306640467854</v>
      </c>
      <c r="AF14" s="26">
        <v>0.7277935015163236</v>
      </c>
      <c r="AG14" s="6">
        <v>0.73223926527296823</v>
      </c>
      <c r="AH14" s="6">
        <v>0.7277935015163236</v>
      </c>
      <c r="AI14" s="6">
        <v>0.72086109708347657</v>
      </c>
      <c r="AJ14" s="6">
        <v>0.74221638937973555</v>
      </c>
      <c r="AK14" s="26">
        <v>0.63279705925764229</v>
      </c>
      <c r="AL14" s="6">
        <v>0.63409194737516772</v>
      </c>
      <c r="AM14" s="6">
        <v>0.63279705925764229</v>
      </c>
      <c r="AN14" s="6">
        <v>0.63318960538280766</v>
      </c>
      <c r="AO14" s="6">
        <v>13.235335519582071</v>
      </c>
      <c r="AP14" s="26">
        <v>0.72250421815632637</v>
      </c>
      <c r="AQ14" s="6">
        <v>0.72184917110876357</v>
      </c>
      <c r="AR14" s="6">
        <v>0.72250421815632637</v>
      </c>
      <c r="AS14" s="6">
        <v>0.71934116276795501</v>
      </c>
      <c r="AT14" s="6">
        <v>1.085226529774042</v>
      </c>
      <c r="AU14" s="26">
        <v>0.72353225294205115</v>
      </c>
      <c r="AV14" s="6">
        <v>0.72383055924412809</v>
      </c>
      <c r="AW14" s="6">
        <v>0.72353225294205115</v>
      </c>
      <c r="AX14" s="6">
        <v>0.7195147794684944</v>
      </c>
      <c r="AY14" s="6">
        <v>0.75509018261555949</v>
      </c>
      <c r="AZ14" s="26">
        <v>0.72103411680994323</v>
      </c>
      <c r="BA14" s="6">
        <v>0.71975704416597697</v>
      </c>
      <c r="BB14" s="6">
        <v>0.72103411680994323</v>
      </c>
      <c r="BC14" s="6">
        <v>0.71743363712506003</v>
      </c>
      <c r="BD14" s="6">
        <v>0.7840894462096617</v>
      </c>
      <c r="BE14" s="6"/>
      <c r="BF14" s="22" t="s">
        <v>12</v>
      </c>
      <c r="BG14" s="23">
        <f>CORREL($M$3:$M$130,AB3:AB130)</f>
        <v>-0.88255807241827222</v>
      </c>
      <c r="BH14" s="23">
        <f>CORREL($N$3:$N$130,AB3:AB130)</f>
        <v>0.66439394433181409</v>
      </c>
      <c r="BI14" s="23">
        <f>CORREL($O$3:$O$130,AB3:AB130)</f>
        <v>0.8103463636912881</v>
      </c>
      <c r="BJ14" s="23">
        <f>CORREL($P$3:$P$130,AB3:AB130)</f>
        <v>0.45579827981116716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28</v>
      </c>
      <c r="BQ14" s="22"/>
      <c r="BR14" s="22" t="s">
        <v>12</v>
      </c>
      <c r="BS14" s="24">
        <f>COUNTIFS(AB2:AB129,"&gt;0,9",AB3:AB130,"&lt;1")</f>
        <v>28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0.1193615635657173</v>
      </c>
      <c r="N15" s="9">
        <v>4.6562727655344913</v>
      </c>
      <c r="O15" s="9">
        <v>1.24519566977547</v>
      </c>
      <c r="P15" s="9">
        <v>2637.6815159926741</v>
      </c>
      <c r="Q15" s="26">
        <v>0.72235702453559814</v>
      </c>
      <c r="R15" s="6">
        <v>0.71313116823036293</v>
      </c>
      <c r="S15" s="6">
        <v>0.72235702453559814</v>
      </c>
      <c r="T15" s="6">
        <v>0.7079717602310035</v>
      </c>
      <c r="U15" s="6">
        <v>0.9616799579810259</v>
      </c>
      <c r="V15" s="26">
        <v>0.71515697639748266</v>
      </c>
      <c r="W15" s="6">
        <v>0.73496230436995824</v>
      </c>
      <c r="X15" s="6">
        <v>0.71515697639748266</v>
      </c>
      <c r="Y15" s="6">
        <v>0.69980186992906468</v>
      </c>
      <c r="Z15" s="6">
        <v>0.82822353508018742</v>
      </c>
      <c r="AA15" s="26">
        <v>0.85173751883093463</v>
      </c>
      <c r="AB15" s="6">
        <v>0.85288214196541667</v>
      </c>
      <c r="AC15" s="6">
        <v>0.85173751883093463</v>
      </c>
      <c r="AD15" s="6">
        <v>0.85164066817517869</v>
      </c>
      <c r="AE15" s="6">
        <v>1.9583935566534509</v>
      </c>
      <c r="AF15" s="26">
        <v>0.85599946896966905</v>
      </c>
      <c r="AG15" s="6">
        <v>0.8613321570449658</v>
      </c>
      <c r="AH15" s="6">
        <v>0.85599946896966905</v>
      </c>
      <c r="AI15" s="6">
        <v>0.85601550868594134</v>
      </c>
      <c r="AJ15" s="6">
        <v>0.40340754671179452</v>
      </c>
      <c r="AK15" s="26">
        <v>0.80471704960843249</v>
      </c>
      <c r="AL15" s="6">
        <v>0.80499801125524206</v>
      </c>
      <c r="AM15" s="6">
        <v>0.80471704960843249</v>
      </c>
      <c r="AN15" s="6">
        <v>0.80467801817547735</v>
      </c>
      <c r="AO15" s="6">
        <v>7.0387109767178178</v>
      </c>
      <c r="AP15" s="26">
        <v>0.86378661862928874</v>
      </c>
      <c r="AQ15" s="6">
        <v>0.86521869409300223</v>
      </c>
      <c r="AR15" s="6">
        <v>0.86378661862928874</v>
      </c>
      <c r="AS15" s="6">
        <v>0.86385542266886084</v>
      </c>
      <c r="AT15" s="6">
        <v>0.57002957532007215</v>
      </c>
      <c r="AU15" s="26">
        <v>0.85658697523990135</v>
      </c>
      <c r="AV15" s="6">
        <v>0.85805321939737167</v>
      </c>
      <c r="AW15" s="6">
        <v>0.85658697523990135</v>
      </c>
      <c r="AX15" s="6">
        <v>0.85624413979356651</v>
      </c>
      <c r="AY15" s="6">
        <v>0.41225769570675541</v>
      </c>
      <c r="AZ15" s="26">
        <v>0.86474155579474721</v>
      </c>
      <c r="BA15" s="6">
        <v>0.86623165239437261</v>
      </c>
      <c r="BB15" s="6">
        <v>0.86474155579474721</v>
      </c>
      <c r="BC15" s="6">
        <v>0.86478857983076374</v>
      </c>
      <c r="BD15" s="6">
        <v>0.40891615547223831</v>
      </c>
      <c r="BE15" s="6"/>
      <c r="BF15" s="22" t="s">
        <v>18</v>
      </c>
      <c r="BG15" s="23">
        <f>CORREL($M$3:$M$130,AC3:AC130)</f>
        <v>-0.88626463035293412</v>
      </c>
      <c r="BH15" s="23">
        <f>CORREL($N$3:$N$130,AC3:AC130)</f>
        <v>0.67049507191904212</v>
      </c>
      <c r="BI15" s="23">
        <f>CORREL($O$3:$O$130,AC3:AC130)</f>
        <v>0.8139512620197088</v>
      </c>
      <c r="BJ15" s="23">
        <f>CORREL($P$3:$P$130,AC3:AC130)</f>
        <v>0.46470019696101811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28</v>
      </c>
      <c r="BQ15" s="22"/>
      <c r="BR15" s="22" t="s">
        <v>18</v>
      </c>
      <c r="BS15" s="24">
        <f>COUNTIFS(AC2:AC129,"&gt;0,9",AC3:AC130,"&lt;1")</f>
        <v>27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1.3469569002181271E-3</v>
      </c>
      <c r="N16" s="9">
        <v>22.098630009661399</v>
      </c>
      <c r="O16" s="9">
        <v>3.300148024411365</v>
      </c>
      <c r="P16" s="9">
        <v>7150.1345097926642</v>
      </c>
      <c r="Q16" s="26">
        <v>0.89008843220040568</v>
      </c>
      <c r="R16" s="6">
        <v>0.89243916433812076</v>
      </c>
      <c r="S16" s="6">
        <v>0.89008843220040568</v>
      </c>
      <c r="T16" s="6">
        <v>0.8902547697599893</v>
      </c>
      <c r="U16" s="6">
        <v>0.3249072255731108</v>
      </c>
      <c r="V16" s="26">
        <v>0.85489612393729852</v>
      </c>
      <c r="W16" s="6">
        <v>0.8749873129192981</v>
      </c>
      <c r="X16" s="6">
        <v>0.85489612393729852</v>
      </c>
      <c r="Y16" s="6">
        <v>0.85777144461552179</v>
      </c>
      <c r="Z16" s="6">
        <v>0.46392477033650842</v>
      </c>
      <c r="AA16" s="26">
        <v>0.90081586550253745</v>
      </c>
      <c r="AB16" s="6">
        <v>0.90163814813863608</v>
      </c>
      <c r="AC16" s="6">
        <v>0.90081586550253745</v>
      </c>
      <c r="AD16" s="6">
        <v>0.90094743492039753</v>
      </c>
      <c r="AE16" s="6">
        <v>1.2020299991745891</v>
      </c>
      <c r="AF16" s="26">
        <v>0.91543646888575092</v>
      </c>
      <c r="AG16" s="6">
        <v>0.91646495883681145</v>
      </c>
      <c r="AH16" s="6">
        <v>0.91543646888575092</v>
      </c>
      <c r="AI16" s="6">
        <v>0.91568234188613506</v>
      </c>
      <c r="AJ16" s="6">
        <v>0.23538172831994561</v>
      </c>
      <c r="AK16" s="26">
        <v>0.86856232982002446</v>
      </c>
      <c r="AL16" s="6">
        <v>0.8689905002752617</v>
      </c>
      <c r="AM16" s="6">
        <v>0.86856232982002446</v>
      </c>
      <c r="AN16" s="6">
        <v>0.86862318910242009</v>
      </c>
      <c r="AO16" s="6">
        <v>4.7374938262401409</v>
      </c>
      <c r="AP16" s="26">
        <v>0.90904413730911704</v>
      </c>
      <c r="AQ16" s="6">
        <v>0.90953384856355757</v>
      </c>
      <c r="AR16" s="6">
        <v>0.90904413730911704</v>
      </c>
      <c r="AS16" s="6">
        <v>0.90906063563715822</v>
      </c>
      <c r="AT16" s="6">
        <v>0.34645877974149408</v>
      </c>
      <c r="AU16" s="26">
        <v>0.90551783147504195</v>
      </c>
      <c r="AV16" s="6">
        <v>0.90641377214532104</v>
      </c>
      <c r="AW16" s="6">
        <v>0.90551783147504195</v>
      </c>
      <c r="AX16" s="6">
        <v>0.90574588608845219</v>
      </c>
      <c r="AY16" s="6">
        <v>0.26190160032040211</v>
      </c>
      <c r="AZ16" s="26">
        <v>0.91433436508281285</v>
      </c>
      <c r="BA16" s="6">
        <v>0.9147045098975628</v>
      </c>
      <c r="BB16" s="6">
        <v>0.91433436508281285</v>
      </c>
      <c r="BC16" s="6">
        <v>0.91442034224682212</v>
      </c>
      <c r="BD16" s="6">
        <v>0.26769284874480243</v>
      </c>
      <c r="BE16" s="6"/>
      <c r="BF16" s="22" t="s">
        <v>24</v>
      </c>
      <c r="BG16" s="23">
        <f>CORREL($M$3:$M$130,AD3:AD130)</f>
        <v>-0.88466754527550973</v>
      </c>
      <c r="BH16" s="23">
        <f>CORREL($N$3:$N$130,AD3:AD130)</f>
        <v>0.66791760862123495</v>
      </c>
      <c r="BI16" s="23">
        <f>CORREL($O$3:$O$130,AD3:AD130)</f>
        <v>0.81220003377254224</v>
      </c>
      <c r="BJ16" s="23">
        <f>CORREL($P$3:$P$130,AD3:AD130)</f>
        <v>0.46128081087996325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30</v>
      </c>
      <c r="BQ16" s="22"/>
      <c r="BR16" s="3" t="s">
        <v>24</v>
      </c>
      <c r="BS16" s="18">
        <f>COUNTIFS(AD2:AD129,"&gt;0,9",AD3:AD130,"&lt;1")</f>
        <v>27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8.0757174687181854E-3</v>
      </c>
      <c r="N17" s="9">
        <v>18.022653792320028</v>
      </c>
      <c r="O17" s="9">
        <v>2.30183516910455</v>
      </c>
      <c r="P17" s="9">
        <v>6804.2193122968229</v>
      </c>
      <c r="Q17" s="26">
        <v>0.79472526061096016</v>
      </c>
      <c r="R17" s="6">
        <v>0.79834180313670466</v>
      </c>
      <c r="S17" s="6">
        <v>0.79472526061096016</v>
      </c>
      <c r="T17" s="6">
        <v>0.79083313945700673</v>
      </c>
      <c r="U17" s="6">
        <v>0.60798611257181023</v>
      </c>
      <c r="V17" s="26">
        <v>0.72867520614527304</v>
      </c>
      <c r="W17" s="6">
        <v>0.74398655010065984</v>
      </c>
      <c r="X17" s="6">
        <v>0.72867520614527304</v>
      </c>
      <c r="Y17" s="6">
        <v>0.72488564498569796</v>
      </c>
      <c r="Z17" s="6">
        <v>0.73350856015257349</v>
      </c>
      <c r="AA17" s="26">
        <v>0.87745174518207347</v>
      </c>
      <c r="AB17" s="6">
        <v>0.87784980369749144</v>
      </c>
      <c r="AC17" s="6">
        <v>0.87745174518207347</v>
      </c>
      <c r="AD17" s="6">
        <v>0.87741201063915342</v>
      </c>
      <c r="AE17" s="6">
        <v>1.4265613105755131</v>
      </c>
      <c r="AF17" s="26">
        <v>0.89662733678305173</v>
      </c>
      <c r="AG17" s="6">
        <v>0.89721129114008025</v>
      </c>
      <c r="AH17" s="6">
        <v>0.89662733678305173</v>
      </c>
      <c r="AI17" s="6">
        <v>0.89674112759837177</v>
      </c>
      <c r="AJ17" s="6">
        <v>0.27745253894459848</v>
      </c>
      <c r="AK17" s="26">
        <v>0.86180243243192189</v>
      </c>
      <c r="AL17" s="6">
        <v>0.86220590997010371</v>
      </c>
      <c r="AM17" s="6">
        <v>0.86180243243192189</v>
      </c>
      <c r="AN17" s="6">
        <v>0.86191729923071969</v>
      </c>
      <c r="AO17" s="6">
        <v>4.9811452246429058</v>
      </c>
      <c r="AP17" s="26">
        <v>0.91058676962754748</v>
      </c>
      <c r="AQ17" s="6">
        <v>0.91072263150343402</v>
      </c>
      <c r="AR17" s="6">
        <v>0.91058676962754748</v>
      </c>
      <c r="AS17" s="6">
        <v>0.91059007219728572</v>
      </c>
      <c r="AT17" s="6">
        <v>0.35250465982910251</v>
      </c>
      <c r="AU17" s="26">
        <v>0.90191683600903727</v>
      </c>
      <c r="AV17" s="6">
        <v>0.90264538758995871</v>
      </c>
      <c r="AW17" s="6">
        <v>0.90191683600903727</v>
      </c>
      <c r="AX17" s="6">
        <v>0.90212905802866383</v>
      </c>
      <c r="AY17" s="6">
        <v>0.28715546684603221</v>
      </c>
      <c r="AZ17" s="26">
        <v>0.90985153007161634</v>
      </c>
      <c r="BA17" s="6">
        <v>0.91008800171578574</v>
      </c>
      <c r="BB17" s="6">
        <v>0.90985153007161634</v>
      </c>
      <c r="BC17" s="6">
        <v>0.90989174195542666</v>
      </c>
      <c r="BD17" s="6">
        <v>0.27334018645172808</v>
      </c>
      <c r="BE17" s="6"/>
      <c r="BF17" s="3" t="s">
        <v>51</v>
      </c>
      <c r="BG17" s="5">
        <f>CORREL($M$3:$M$130,AE3:AE130)</f>
        <v>0.91379627649046113</v>
      </c>
      <c r="BH17" s="5">
        <f>CORREL($N$3:$N$130,AE3:AE130)</f>
        <v>-0.65213932626564497</v>
      </c>
      <c r="BI17" s="5">
        <f>CORREL($O$3:$O$130,AE3:AE130)</f>
        <v>-0.78643203555830443</v>
      </c>
      <c r="BJ17" s="5">
        <f>CORREL($P$3:$P$130,AE3:AE130)</f>
        <v>-0.48192600868299151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2.893528118364012E-3</v>
      </c>
      <c r="N18" s="9">
        <v>20.729858116021301</v>
      </c>
      <c r="O18" s="9">
        <v>2.7593257544094598</v>
      </c>
      <c r="P18" s="9">
        <v>7826.2892113208554</v>
      </c>
      <c r="Q18" s="26">
        <v>0.87745174518207347</v>
      </c>
      <c r="R18" s="6">
        <v>0.88044568174481819</v>
      </c>
      <c r="S18" s="6">
        <v>0.87745174518207347</v>
      </c>
      <c r="T18" s="6">
        <v>0.87742324465601895</v>
      </c>
      <c r="U18" s="6">
        <v>0.36753037394774662</v>
      </c>
      <c r="V18" s="26">
        <v>0.86136139123470756</v>
      </c>
      <c r="W18" s="6">
        <v>0.87559845814220538</v>
      </c>
      <c r="X18" s="6">
        <v>0.86136139123470756</v>
      </c>
      <c r="Y18" s="6">
        <v>0.86271749663477293</v>
      </c>
      <c r="Z18" s="6">
        <v>0.40014888087222189</v>
      </c>
      <c r="AA18" s="26">
        <v>0.87781901417780828</v>
      </c>
      <c r="AB18" s="6">
        <v>0.87852082540372634</v>
      </c>
      <c r="AC18" s="6">
        <v>0.87781901417780828</v>
      </c>
      <c r="AD18" s="6">
        <v>0.87793188893529683</v>
      </c>
      <c r="AE18" s="6">
        <v>1.423329148386141</v>
      </c>
      <c r="AF18" s="26">
        <v>0.89706821608077492</v>
      </c>
      <c r="AG18" s="6">
        <v>0.89898891111911183</v>
      </c>
      <c r="AH18" s="6">
        <v>0.89706821608077492</v>
      </c>
      <c r="AI18" s="6">
        <v>0.89713072109699399</v>
      </c>
      <c r="AJ18" s="6">
        <v>0.28372027899681262</v>
      </c>
      <c r="AK18" s="26">
        <v>0.85092893880550002</v>
      </c>
      <c r="AL18" s="6">
        <v>0.85148344869754899</v>
      </c>
      <c r="AM18" s="6">
        <v>0.85092893880550002</v>
      </c>
      <c r="AN18" s="6">
        <v>0.8510776768225139</v>
      </c>
      <c r="AO18" s="6">
        <v>5.3730656600424256</v>
      </c>
      <c r="AP18" s="26">
        <v>0.89236619614177326</v>
      </c>
      <c r="AQ18" s="6">
        <v>0.89290697768295679</v>
      </c>
      <c r="AR18" s="6">
        <v>0.89236619614177326</v>
      </c>
      <c r="AS18" s="6">
        <v>0.89216293470091368</v>
      </c>
      <c r="AT18" s="6">
        <v>0.38966048116713409</v>
      </c>
      <c r="AU18" s="26">
        <v>0.89243988739350721</v>
      </c>
      <c r="AV18" s="6">
        <v>0.89320173890987875</v>
      </c>
      <c r="AW18" s="6">
        <v>0.89243988739350721</v>
      </c>
      <c r="AX18" s="6">
        <v>0.89246761776159134</v>
      </c>
      <c r="AY18" s="6">
        <v>0.29921685839887868</v>
      </c>
      <c r="AZ18" s="26">
        <v>0.89787671515646361</v>
      </c>
      <c r="BA18" s="6">
        <v>0.89832294252384126</v>
      </c>
      <c r="BB18" s="6">
        <v>0.89787671515646361</v>
      </c>
      <c r="BC18" s="6">
        <v>0.89784818302161129</v>
      </c>
      <c r="BD18" s="6">
        <v>0.3128437880100331</v>
      </c>
      <c r="BE18" s="6"/>
      <c r="BF18" s="1" t="s">
        <v>5</v>
      </c>
      <c r="BG18" s="4">
        <f>CORREL($M$3:$M$130,AF3:AF130)</f>
        <v>-0.89338212867144295</v>
      </c>
      <c r="BH18" s="4">
        <f>CORREL($N$3:$N$130,AF3:AF130)</f>
        <v>0.68657536319581924</v>
      </c>
      <c r="BI18" s="4">
        <f>CORREL($O$3:$O$130,AF3:AF130)</f>
        <v>0.82500406517937064</v>
      </c>
      <c r="BJ18" s="4">
        <f>CORREL($P$3:$P$130,AF3:AF130)</f>
        <v>0.47466219421508388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25</v>
      </c>
      <c r="BQ18" s="22"/>
      <c r="BR18" s="1" t="s">
        <v>5</v>
      </c>
      <c r="BS18" s="12">
        <f>COUNTIFS(AF2:AF129,"&gt;0,9",AF3:AF130,"&lt;1")</f>
        <v>49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5.9496252105246481E-3</v>
      </c>
      <c r="N19" s="9">
        <v>17.73837379397607</v>
      </c>
      <c r="O19" s="9">
        <v>2.6090846512502641</v>
      </c>
      <c r="P19" s="9">
        <v>5739.3493875620343</v>
      </c>
      <c r="Q19" s="26">
        <v>0.85908432885780184</v>
      </c>
      <c r="R19" s="23">
        <v>0.86169919199668799</v>
      </c>
      <c r="S19" s="23">
        <v>0.85908432885780184</v>
      </c>
      <c r="T19" s="23">
        <v>0.85845592976093932</v>
      </c>
      <c r="U19" s="23">
        <v>0.45677098432658603</v>
      </c>
      <c r="V19" s="26">
        <v>0.79259374587662224</v>
      </c>
      <c r="W19" s="23">
        <v>0.81709001002272041</v>
      </c>
      <c r="X19" s="23">
        <v>0.79259374587662224</v>
      </c>
      <c r="Y19" s="23">
        <v>0.79364891339613108</v>
      </c>
      <c r="Z19" s="23">
        <v>0.55657426135256949</v>
      </c>
      <c r="AA19" s="26">
        <v>0.89883203008740153</v>
      </c>
      <c r="AB19" s="23">
        <v>0.89977060991925517</v>
      </c>
      <c r="AC19" s="23">
        <v>0.89883203008740153</v>
      </c>
      <c r="AD19" s="23">
        <v>0.89901975592711136</v>
      </c>
      <c r="AE19" s="23">
        <v>1.273276571976026</v>
      </c>
      <c r="AF19" s="26">
        <v>0.91661169729220404</v>
      </c>
      <c r="AG19" s="23">
        <v>0.91795374722554313</v>
      </c>
      <c r="AH19" s="23">
        <v>0.91661169729220404</v>
      </c>
      <c r="AI19" s="23">
        <v>0.9169896311760839</v>
      </c>
      <c r="AJ19" s="23">
        <v>0.23588824665142821</v>
      </c>
      <c r="AK19" s="26">
        <v>0.87039918748042022</v>
      </c>
      <c r="AL19" s="23">
        <v>0.87075690413922779</v>
      </c>
      <c r="AM19" s="23">
        <v>0.87039918748042022</v>
      </c>
      <c r="AN19" s="23">
        <v>0.87044794136187842</v>
      </c>
      <c r="AO19" s="23">
        <v>4.6712867654036883</v>
      </c>
      <c r="AP19" s="26">
        <v>0.91764032570939646</v>
      </c>
      <c r="AQ19" s="23">
        <v>0.91823696661094922</v>
      </c>
      <c r="AR19" s="23">
        <v>0.91764032570939646</v>
      </c>
      <c r="AS19" s="23">
        <v>0.91782735183610242</v>
      </c>
      <c r="AT19" s="23">
        <v>0.33432746581258721</v>
      </c>
      <c r="AU19" s="26">
        <v>0.91257073995892612</v>
      </c>
      <c r="AV19" s="23">
        <v>0.91341240584381755</v>
      </c>
      <c r="AW19" s="23">
        <v>0.91257073995892612</v>
      </c>
      <c r="AX19" s="23">
        <v>0.91281792769832626</v>
      </c>
      <c r="AY19" s="23">
        <v>0.25151913638012618</v>
      </c>
      <c r="AZ19" s="26">
        <v>0.91705260357317575</v>
      </c>
      <c r="BA19" s="23">
        <v>0.9175890094505148</v>
      </c>
      <c r="BB19" s="23">
        <v>0.91705260357317575</v>
      </c>
      <c r="BC19" s="23">
        <v>0.91720456821878904</v>
      </c>
      <c r="BD19" s="23">
        <v>0.26098883737990008</v>
      </c>
      <c r="BE19" s="6"/>
      <c r="BF19" s="22" t="s">
        <v>11</v>
      </c>
      <c r="BG19" s="23">
        <f>CORREL($M$3:$M$130,AG3:AG130)</f>
        <v>-0.89346902565110731</v>
      </c>
      <c r="BH19" s="23">
        <f>CORREL($N$3:$N$130,AG3:AG130)</f>
        <v>0.67060777701636287</v>
      </c>
      <c r="BI19" s="23">
        <f>CORREL($O$3:$O$130,AG3:AG130)</f>
        <v>0.81038559935064058</v>
      </c>
      <c r="BJ19" s="23">
        <f>CORREL($P$3:$P$130,AG3:AG130)</f>
        <v>0.46506321760405528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25</v>
      </c>
      <c r="BQ19" s="22"/>
      <c r="BR19" s="22" t="s">
        <v>11</v>
      </c>
      <c r="BS19" s="24">
        <f>COUNTIFS(AG2:AG129,"&gt;0,9",AG3:AG130,"&lt;1")</f>
        <v>49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1.0450875662423489E-3</v>
      </c>
      <c r="N20" s="9">
        <v>22.893393396535728</v>
      </c>
      <c r="O20" s="9">
        <v>3.381142309968967</v>
      </c>
      <c r="P20" s="9">
        <v>7407.284618968004</v>
      </c>
      <c r="Q20" s="26">
        <v>0.912423357455458</v>
      </c>
      <c r="R20" s="6">
        <v>0.91468163247619183</v>
      </c>
      <c r="S20" s="6">
        <v>0.912423357455458</v>
      </c>
      <c r="T20" s="6">
        <v>0.91295549064270121</v>
      </c>
      <c r="U20" s="6">
        <v>0.25822895641885241</v>
      </c>
      <c r="V20" s="26">
        <v>0.88575376220688429</v>
      </c>
      <c r="W20" s="6">
        <v>0.90227550485032637</v>
      </c>
      <c r="X20" s="6">
        <v>0.88575376220688429</v>
      </c>
      <c r="Y20" s="6">
        <v>0.88859755192132162</v>
      </c>
      <c r="Z20" s="6">
        <v>0.3632574613435226</v>
      </c>
      <c r="AA20" s="26">
        <v>0.91719917657918781</v>
      </c>
      <c r="AB20" s="6">
        <v>0.91767527286730566</v>
      </c>
      <c r="AC20" s="6">
        <v>0.91719917657918781</v>
      </c>
      <c r="AD20" s="6">
        <v>0.91728855461158199</v>
      </c>
      <c r="AE20" s="6">
        <v>1.0628609859538569</v>
      </c>
      <c r="AF20" s="26">
        <v>0.92432574933155753</v>
      </c>
      <c r="AG20" s="6">
        <v>0.92496978829555676</v>
      </c>
      <c r="AH20" s="6">
        <v>0.92432574933155753</v>
      </c>
      <c r="AI20" s="6">
        <v>0.92451523723959372</v>
      </c>
      <c r="AJ20" s="6">
        <v>0.2102629770255742</v>
      </c>
      <c r="AK20" s="26">
        <v>0.88384321329475457</v>
      </c>
      <c r="AL20" s="6">
        <v>0.88397295446764479</v>
      </c>
      <c r="AM20" s="6">
        <v>0.88384321329475457</v>
      </c>
      <c r="AN20" s="6">
        <v>0.88384881326880615</v>
      </c>
      <c r="AO20" s="6">
        <v>4.1867149587974826</v>
      </c>
      <c r="AP20" s="26">
        <v>0.92182758621620109</v>
      </c>
      <c r="AQ20" s="6">
        <v>0.92236503472208931</v>
      </c>
      <c r="AR20" s="6">
        <v>0.92182758621620109</v>
      </c>
      <c r="AS20" s="6">
        <v>0.92199442630883266</v>
      </c>
      <c r="AT20" s="6">
        <v>0.31439646943758748</v>
      </c>
      <c r="AU20" s="26">
        <v>0.92079895779900878</v>
      </c>
      <c r="AV20" s="6">
        <v>0.92145362247250284</v>
      </c>
      <c r="AW20" s="6">
        <v>0.92079895779900878</v>
      </c>
      <c r="AX20" s="6">
        <v>0.92100237701036392</v>
      </c>
      <c r="AY20" s="6">
        <v>0.23148625874087761</v>
      </c>
      <c r="AZ20" s="26">
        <v>0.92535397300002187</v>
      </c>
      <c r="BA20" s="6">
        <v>0.92566066772057065</v>
      </c>
      <c r="BB20" s="6">
        <v>0.92535397300002187</v>
      </c>
      <c r="BC20" s="6">
        <v>0.92544376047658583</v>
      </c>
      <c r="BD20" s="6">
        <v>0.23923643490329871</v>
      </c>
      <c r="BE20" s="6"/>
      <c r="BF20" s="22" t="s">
        <v>17</v>
      </c>
      <c r="BG20" s="23">
        <f>CORREL($M$3:$M$130,AH3:AH130)</f>
        <v>-0.89338212867144295</v>
      </c>
      <c r="BH20" s="23">
        <f>CORREL($N$3:$N$130,AH3:AH130)</f>
        <v>0.68657536319581924</v>
      </c>
      <c r="BI20" s="23">
        <f>CORREL($O$3:$O$130,AH3:AH130)</f>
        <v>0.82500406517937064</v>
      </c>
      <c r="BJ20" s="23">
        <f>CORREL($P$3:$P$130,AH3:AH130)</f>
        <v>0.47466219421508388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25</v>
      </c>
      <c r="BQ20" s="22"/>
      <c r="BR20" s="22" t="s">
        <v>17</v>
      </c>
      <c r="BS20" s="24">
        <f>COUNTIFS(AH2:AH129,"&gt;0,9",AH3:AH130,"&lt;1")</f>
        <v>49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6.2674366432420494E-3</v>
      </c>
      <c r="N21" s="9">
        <v>17.939159601076621</v>
      </c>
      <c r="O21" s="9">
        <v>2.31914408442114</v>
      </c>
      <c r="P21" s="9">
        <v>13551.706251976269</v>
      </c>
      <c r="Q21" s="26">
        <v>0.85680640301694311</v>
      </c>
      <c r="R21" s="6">
        <v>0.8643420383851208</v>
      </c>
      <c r="S21" s="6">
        <v>0.85680640301694311</v>
      </c>
      <c r="T21" s="6">
        <v>0.85530552108439084</v>
      </c>
      <c r="U21" s="6">
        <v>0.45157520997597189</v>
      </c>
      <c r="V21" s="26">
        <v>0.84255336544519799</v>
      </c>
      <c r="W21" s="6">
        <v>0.85816504396035376</v>
      </c>
      <c r="X21" s="6">
        <v>0.84255336544519799</v>
      </c>
      <c r="Y21" s="6">
        <v>0.84323217549427931</v>
      </c>
      <c r="Z21" s="6">
        <v>0.43063140316026072</v>
      </c>
      <c r="AA21" s="26">
        <v>0.85460303189177134</v>
      </c>
      <c r="AB21" s="6">
        <v>0.85489183513001632</v>
      </c>
      <c r="AC21" s="6">
        <v>0.85460303189177134</v>
      </c>
      <c r="AD21" s="6">
        <v>0.85417964156471604</v>
      </c>
      <c r="AE21" s="6">
        <v>1.815619209100171</v>
      </c>
      <c r="AF21" s="26">
        <v>0.87017808674196961</v>
      </c>
      <c r="AG21" s="6">
        <v>0.87306546407993424</v>
      </c>
      <c r="AH21" s="6">
        <v>0.87017808674196961</v>
      </c>
      <c r="AI21" s="6">
        <v>0.86985959982296301</v>
      </c>
      <c r="AJ21" s="6">
        <v>0.36200551298725719</v>
      </c>
      <c r="AK21" s="26">
        <v>0.81764750325350521</v>
      </c>
      <c r="AL21" s="6">
        <v>0.8179619006940223</v>
      </c>
      <c r="AM21" s="6">
        <v>0.81764750325350521</v>
      </c>
      <c r="AN21" s="6">
        <v>0.81761058303208767</v>
      </c>
      <c r="AO21" s="6">
        <v>6.5726501873707743</v>
      </c>
      <c r="AP21" s="26">
        <v>0.86834166081355035</v>
      </c>
      <c r="AQ21" s="6">
        <v>0.86888126866817161</v>
      </c>
      <c r="AR21" s="6">
        <v>0.86834166081355035</v>
      </c>
      <c r="AS21" s="6">
        <v>0.86809232734871544</v>
      </c>
      <c r="AT21" s="6">
        <v>0.60666251914710567</v>
      </c>
      <c r="AU21" s="26">
        <v>0.86363907422632946</v>
      </c>
      <c r="AV21" s="6">
        <v>0.86454029707443458</v>
      </c>
      <c r="AW21" s="6">
        <v>0.86363907422632946</v>
      </c>
      <c r="AX21" s="6">
        <v>0.86342301066597993</v>
      </c>
      <c r="AY21" s="6">
        <v>0.37190522847879931</v>
      </c>
      <c r="AZ21" s="26">
        <v>0.86474182562723245</v>
      </c>
      <c r="BA21" s="6">
        <v>0.86527032426825079</v>
      </c>
      <c r="BB21" s="6">
        <v>0.86474182562723245</v>
      </c>
      <c r="BC21" s="6">
        <v>0.86446366115609441</v>
      </c>
      <c r="BD21" s="6">
        <v>0.38959368038877129</v>
      </c>
      <c r="BE21" s="6"/>
      <c r="BF21" s="22" t="s">
        <v>23</v>
      </c>
      <c r="BG21" s="23">
        <f>CORREL($M$3:$M$130,AI3:AI130)</f>
        <v>-0.8946604936613336</v>
      </c>
      <c r="BH21" s="23">
        <f>CORREL($N$3:$N$130,AI3:AI130)</f>
        <v>0.67147914664212283</v>
      </c>
      <c r="BI21" s="23">
        <f>CORREL($O$3:$O$130,AI3:AI130)</f>
        <v>0.8112536029671169</v>
      </c>
      <c r="BJ21" s="23">
        <f>CORREL($P$3:$P$130,AI3:AI130)</f>
        <v>0.46642733561840016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26</v>
      </c>
      <c r="BQ21" s="22"/>
      <c r="BR21" s="3" t="s">
        <v>23</v>
      </c>
      <c r="BS21" s="18">
        <f>COUNTIFS(AI2:AI129,"&gt;0,9",AI3:AI130,"&lt;1")</f>
        <v>49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8.7246285124923627E-3</v>
      </c>
      <c r="N22" s="9">
        <v>16.632998318326301</v>
      </c>
      <c r="O22" s="9">
        <v>2.2019070105290282</v>
      </c>
      <c r="P22" s="9">
        <v>7536.6333113445589</v>
      </c>
      <c r="Q22" s="26">
        <v>0.89280761510446704</v>
      </c>
      <c r="R22" s="23">
        <v>0.89514346936990419</v>
      </c>
      <c r="S22" s="23">
        <v>0.89280761510446704</v>
      </c>
      <c r="T22" s="23">
        <v>0.89318603889624626</v>
      </c>
      <c r="U22" s="23">
        <v>0.47143096310024679</v>
      </c>
      <c r="V22" s="26">
        <v>0.89383624352165936</v>
      </c>
      <c r="W22" s="23">
        <v>0.89924706476683236</v>
      </c>
      <c r="X22" s="23">
        <v>0.89383624352165936</v>
      </c>
      <c r="Y22" s="23">
        <v>0.89472371638475612</v>
      </c>
      <c r="Z22" s="23">
        <v>0.31148207464895089</v>
      </c>
      <c r="AA22" s="26">
        <v>0.90654621704299765</v>
      </c>
      <c r="AB22" s="23">
        <v>0.90708019993954336</v>
      </c>
      <c r="AC22" s="23">
        <v>0.90654621704299765</v>
      </c>
      <c r="AD22" s="23">
        <v>0.90668434501383754</v>
      </c>
      <c r="AE22" s="23">
        <v>1.1168837913371901</v>
      </c>
      <c r="AF22" s="26">
        <v>0.91844858193584833</v>
      </c>
      <c r="AG22" s="23">
        <v>0.91912220222995022</v>
      </c>
      <c r="AH22" s="23">
        <v>0.91844858193584833</v>
      </c>
      <c r="AI22" s="23">
        <v>0.9186094043759141</v>
      </c>
      <c r="AJ22" s="23">
        <v>0.2268710193177719</v>
      </c>
      <c r="AK22" s="26">
        <v>0.88164059770054148</v>
      </c>
      <c r="AL22" s="23">
        <v>0.88206978815090298</v>
      </c>
      <c r="AM22" s="23">
        <v>0.88164059770054148</v>
      </c>
      <c r="AN22" s="23">
        <v>0.88171136515349802</v>
      </c>
      <c r="AO22" s="23">
        <v>4.2661052718247587</v>
      </c>
      <c r="AP22" s="26">
        <v>0.91741987256891044</v>
      </c>
      <c r="AQ22" s="23">
        <v>0.91790163557410054</v>
      </c>
      <c r="AR22" s="23">
        <v>0.91741987256891044</v>
      </c>
      <c r="AS22" s="23">
        <v>0.91755783265187196</v>
      </c>
      <c r="AT22" s="23">
        <v>0.3346118467097578</v>
      </c>
      <c r="AU22" s="26">
        <v>0.91617133067620282</v>
      </c>
      <c r="AV22" s="23">
        <v>0.9169405456730948</v>
      </c>
      <c r="AW22" s="23">
        <v>0.91617133067620282</v>
      </c>
      <c r="AX22" s="23">
        <v>0.91640642001183414</v>
      </c>
      <c r="AY22" s="23">
        <v>0.24502357477761999</v>
      </c>
      <c r="AZ22" s="26">
        <v>0.91462788886031665</v>
      </c>
      <c r="BA22" s="23">
        <v>0.91501447964648153</v>
      </c>
      <c r="BB22" s="23">
        <v>0.91462788886031665</v>
      </c>
      <c r="BC22" s="23">
        <v>0.91473750322130631</v>
      </c>
      <c r="BD22" s="23">
        <v>0.25939193452169818</v>
      </c>
      <c r="BE22" s="6"/>
      <c r="BF22" s="3" t="s">
        <v>52</v>
      </c>
      <c r="BG22" s="5">
        <f>CORREL($M$3:$M$130,AJ3:AJ130)</f>
        <v>0.90877988412016841</v>
      </c>
      <c r="BH22" s="5">
        <f>CORREL($N$3:$N$130,AJ3:AJ130)</f>
        <v>-0.69843023085412193</v>
      </c>
      <c r="BI22" s="5">
        <f>CORREL($O$3:$O$130,AJ3:AJ130)</f>
        <v>-0.83062394592194833</v>
      </c>
      <c r="BJ22" s="5">
        <f>CORREL($P$3:$P$130,AJ3:AJ130)</f>
        <v>-0.49792108060826618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4.9656821460782293E-3</v>
      </c>
      <c r="N23" s="9">
        <v>16.0659385739675</v>
      </c>
      <c r="O23" s="9">
        <v>2.6492208482642492</v>
      </c>
      <c r="P23" s="9">
        <v>6065.4868464347319</v>
      </c>
      <c r="Q23" s="26">
        <v>0.85585165473422431</v>
      </c>
      <c r="R23" s="6">
        <v>0.85719220759471249</v>
      </c>
      <c r="S23" s="6">
        <v>0.85585165473422431</v>
      </c>
      <c r="T23" s="6">
        <v>0.85498084067761371</v>
      </c>
      <c r="U23" s="6">
        <v>0.52951073354876743</v>
      </c>
      <c r="V23" s="26">
        <v>0.86114136982619827</v>
      </c>
      <c r="W23" s="6">
        <v>0.87229278446076319</v>
      </c>
      <c r="X23" s="6">
        <v>0.86114136982619827</v>
      </c>
      <c r="Y23" s="6">
        <v>0.86280294808016755</v>
      </c>
      <c r="Z23" s="6">
        <v>0.45769358980632502</v>
      </c>
      <c r="AA23" s="26">
        <v>0.88501873851694124</v>
      </c>
      <c r="AB23" s="6">
        <v>0.88620302948969554</v>
      </c>
      <c r="AC23" s="6">
        <v>0.88501873851694124</v>
      </c>
      <c r="AD23" s="6">
        <v>0.88509667696970418</v>
      </c>
      <c r="AE23" s="6">
        <v>1.3582067332876351</v>
      </c>
      <c r="AF23" s="26">
        <v>0.90654556944503284</v>
      </c>
      <c r="AG23" s="6">
        <v>0.90857156861230215</v>
      </c>
      <c r="AH23" s="6">
        <v>0.90654556944503284</v>
      </c>
      <c r="AI23" s="6">
        <v>0.90657053221234207</v>
      </c>
      <c r="AJ23" s="6">
        <v>0.26195249252841041</v>
      </c>
      <c r="AK23" s="26">
        <v>0.85812914884310665</v>
      </c>
      <c r="AL23" s="6">
        <v>0.85888656128010898</v>
      </c>
      <c r="AM23" s="6">
        <v>0.85812914884310665</v>
      </c>
      <c r="AN23" s="6">
        <v>0.85818391476018352</v>
      </c>
      <c r="AO23" s="6">
        <v>5.1135437851180932</v>
      </c>
      <c r="AP23" s="26">
        <v>0.89839077302419879</v>
      </c>
      <c r="AQ23" s="6">
        <v>0.8991132291926105</v>
      </c>
      <c r="AR23" s="6">
        <v>0.89839077302419879</v>
      </c>
      <c r="AS23" s="6">
        <v>0.89819597732573442</v>
      </c>
      <c r="AT23" s="6">
        <v>0.36120604818273988</v>
      </c>
      <c r="AU23" s="26">
        <v>0.89523125048738483</v>
      </c>
      <c r="AV23" s="6">
        <v>0.89630802852337121</v>
      </c>
      <c r="AW23" s="6">
        <v>0.89523125048738483</v>
      </c>
      <c r="AX23" s="6">
        <v>0.89524592386466462</v>
      </c>
      <c r="AY23" s="6">
        <v>0.28999080677857181</v>
      </c>
      <c r="AZ23" s="26">
        <v>0.90257841129648297</v>
      </c>
      <c r="BA23" s="6">
        <v>0.90324676168479523</v>
      </c>
      <c r="BB23" s="6">
        <v>0.90257841129648297</v>
      </c>
      <c r="BC23" s="6">
        <v>0.90260529259517508</v>
      </c>
      <c r="BD23" s="6">
        <v>0.29666982435489542</v>
      </c>
      <c r="BE23" s="6"/>
      <c r="BF23" s="1" t="s">
        <v>4</v>
      </c>
      <c r="BG23" s="4">
        <f>CORREL($M$3:$M$130,AK3:AK130)</f>
        <v>-0.89408654753430283</v>
      </c>
      <c r="BH23" s="4">
        <f>CORREL($N$3:$N$130,AK3:AK130)</f>
        <v>0.71147954505003552</v>
      </c>
      <c r="BI23" s="4">
        <f>CORREL($O$3:$O$130,AK3:AK130)</f>
        <v>0.8324852499760691</v>
      </c>
      <c r="BJ23" s="4">
        <f>CORREL($P$3:$P$130,AK3:AK130)</f>
        <v>0.50747428235429004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36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7.2817040740788999E-2</v>
      </c>
      <c r="N24" s="9">
        <v>4.34867813071134</v>
      </c>
      <c r="O24" s="9">
        <v>1.7513244870833391</v>
      </c>
      <c r="P24" s="9">
        <v>1641.7870564965201</v>
      </c>
      <c r="Q24" s="26">
        <v>0.77202295842717883</v>
      </c>
      <c r="R24" s="6">
        <v>0.78429563528834689</v>
      </c>
      <c r="S24" s="6">
        <v>0.77202295842717883</v>
      </c>
      <c r="T24" s="6">
        <v>0.76073106264365831</v>
      </c>
      <c r="U24" s="6">
        <v>0.72552832057147665</v>
      </c>
      <c r="V24" s="26">
        <v>0.72727955158158264</v>
      </c>
      <c r="W24" s="6">
        <v>0.75206760323123001</v>
      </c>
      <c r="X24" s="6">
        <v>0.72727955158158264</v>
      </c>
      <c r="Y24" s="6">
        <v>0.72684336101457991</v>
      </c>
      <c r="Z24" s="6">
        <v>0.76904880135411624</v>
      </c>
      <c r="AA24" s="26">
        <v>0.87385250362722322</v>
      </c>
      <c r="AB24" s="6">
        <v>0.87616851332752588</v>
      </c>
      <c r="AC24" s="6">
        <v>0.87385250362722322</v>
      </c>
      <c r="AD24" s="6">
        <v>0.87414145375378283</v>
      </c>
      <c r="AE24" s="6">
        <v>1.563157118620683</v>
      </c>
      <c r="AF24" s="26">
        <v>0.88465217108566829</v>
      </c>
      <c r="AG24" s="6">
        <v>0.8873018456181001</v>
      </c>
      <c r="AH24" s="6">
        <v>0.88465217108566829</v>
      </c>
      <c r="AI24" s="6">
        <v>0.88523058276570055</v>
      </c>
      <c r="AJ24" s="6">
        <v>0.32613581959476018</v>
      </c>
      <c r="AK24" s="26">
        <v>0.81713387711774654</v>
      </c>
      <c r="AL24" s="6">
        <v>0.8177171700378979</v>
      </c>
      <c r="AM24" s="6">
        <v>0.81713387711774654</v>
      </c>
      <c r="AN24" s="6">
        <v>0.81721157199171279</v>
      </c>
      <c r="AO24" s="6">
        <v>6.5911631497796508</v>
      </c>
      <c r="AP24" s="26">
        <v>0.88590136057634061</v>
      </c>
      <c r="AQ24" s="6">
        <v>0.88739032758180802</v>
      </c>
      <c r="AR24" s="6">
        <v>0.88590136057634061</v>
      </c>
      <c r="AS24" s="6">
        <v>0.88625340498027827</v>
      </c>
      <c r="AT24" s="6">
        <v>0.43776135813026418</v>
      </c>
      <c r="AU24" s="26">
        <v>0.87590965252861375</v>
      </c>
      <c r="AV24" s="6">
        <v>0.87765585078195119</v>
      </c>
      <c r="AW24" s="6">
        <v>0.87590965252861375</v>
      </c>
      <c r="AX24" s="6">
        <v>0.87627961058815096</v>
      </c>
      <c r="AY24" s="6">
        <v>0.36433092257174171</v>
      </c>
      <c r="AZ24" s="26">
        <v>0.88590079392812149</v>
      </c>
      <c r="BA24" s="6">
        <v>0.88710964099849243</v>
      </c>
      <c r="BB24" s="6">
        <v>0.88590079392812149</v>
      </c>
      <c r="BC24" s="6">
        <v>0.88618093256244135</v>
      </c>
      <c r="BD24" s="6">
        <v>0.35650249202811918</v>
      </c>
      <c r="BE24" s="6"/>
      <c r="BF24" s="22" t="s">
        <v>10</v>
      </c>
      <c r="BG24" s="23">
        <f>CORREL($M$3:$M$130,AL3:AL130)</f>
        <v>-0.89383569315759936</v>
      </c>
      <c r="BH24" s="23">
        <f>CORREL($N$3:$N$130,AL3:AL130)</f>
        <v>0.71107893855820281</v>
      </c>
      <c r="BI24" s="23">
        <f>CORREL($O$3:$O$130,AL3:AL130)</f>
        <v>0.83219373601384239</v>
      </c>
      <c r="BJ24" s="23">
        <f>CORREL($P$3:$P$130,AL3:AL130)</f>
        <v>0.50708418738124561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36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1.238639250860374E-2</v>
      </c>
      <c r="N25" s="9">
        <v>16.87654716412024</v>
      </c>
      <c r="O25" s="9">
        <v>1.996906954212643</v>
      </c>
      <c r="P25" s="9">
        <v>9560.2123737415313</v>
      </c>
      <c r="Q25" s="26">
        <v>0.7584304977626839</v>
      </c>
      <c r="R25" s="6">
        <v>0.75768806037040926</v>
      </c>
      <c r="S25" s="6">
        <v>0.7584304977626839</v>
      </c>
      <c r="T25" s="6">
        <v>0.75201419959474658</v>
      </c>
      <c r="U25" s="6">
        <v>0.72254001367378462</v>
      </c>
      <c r="V25" s="26">
        <v>0.6945851635845951</v>
      </c>
      <c r="W25" s="6">
        <v>0.70616771527076938</v>
      </c>
      <c r="X25" s="6">
        <v>0.6945851635845951</v>
      </c>
      <c r="Y25" s="6">
        <v>0.68916170016807887</v>
      </c>
      <c r="Z25" s="6">
        <v>0.78719966585956569</v>
      </c>
      <c r="AA25" s="26">
        <v>0.78568700565002236</v>
      </c>
      <c r="AB25" s="6">
        <v>0.78422323357805168</v>
      </c>
      <c r="AC25" s="6">
        <v>0.78568700565002236</v>
      </c>
      <c r="AD25" s="6">
        <v>0.78424318352295619</v>
      </c>
      <c r="AE25" s="6">
        <v>2.4879955731718839</v>
      </c>
      <c r="AF25" s="26">
        <v>0.82661114953225889</v>
      </c>
      <c r="AG25" s="6">
        <v>0.8266655626345184</v>
      </c>
      <c r="AH25" s="6">
        <v>0.82661114953225889</v>
      </c>
      <c r="AI25" s="6">
        <v>0.82604960490407875</v>
      </c>
      <c r="AJ25" s="6">
        <v>0.46199055621222218</v>
      </c>
      <c r="AK25" s="26">
        <v>0.75769612167070555</v>
      </c>
      <c r="AL25" s="6">
        <v>0.75724922622788571</v>
      </c>
      <c r="AM25" s="6">
        <v>0.75769612167070555</v>
      </c>
      <c r="AN25" s="6">
        <v>0.75721532648111878</v>
      </c>
      <c r="AO25" s="6">
        <v>8.7335170053399054</v>
      </c>
      <c r="AP25" s="26">
        <v>0.82110084638355652</v>
      </c>
      <c r="AQ25" s="6">
        <v>0.82092451974967595</v>
      </c>
      <c r="AR25" s="6">
        <v>0.82110084638355652</v>
      </c>
      <c r="AS25" s="6">
        <v>0.82063092412277072</v>
      </c>
      <c r="AT25" s="6">
        <v>0.62962846774545977</v>
      </c>
      <c r="AU25" s="26">
        <v>0.81206410248453653</v>
      </c>
      <c r="AV25" s="6">
        <v>0.8118380173033799</v>
      </c>
      <c r="AW25" s="6">
        <v>0.81206410248453653</v>
      </c>
      <c r="AX25" s="6">
        <v>0.81146870628644585</v>
      </c>
      <c r="AY25" s="6">
        <v>0.50136554192801697</v>
      </c>
      <c r="AZ25" s="26">
        <v>0.81963117676914998</v>
      </c>
      <c r="BA25" s="6">
        <v>0.81968142933319332</v>
      </c>
      <c r="BB25" s="6">
        <v>0.81963117676914998</v>
      </c>
      <c r="BC25" s="6">
        <v>0.81937211037617708</v>
      </c>
      <c r="BD25" s="6">
        <v>0.48535402271235822</v>
      </c>
      <c r="BE25" s="6"/>
      <c r="BF25" s="22" t="s">
        <v>16</v>
      </c>
      <c r="BG25" s="23">
        <f>CORREL($M$3:$M$130,AM3:AM130)</f>
        <v>-0.89408654753430283</v>
      </c>
      <c r="BH25" s="23">
        <f>CORREL($N$3:$N$130,AM3:AM130)</f>
        <v>0.71147954505003552</v>
      </c>
      <c r="BI25" s="23">
        <f>CORREL($O$3:$O$130,AM3:AM130)</f>
        <v>0.8324852499760691</v>
      </c>
      <c r="BJ25" s="23">
        <f>CORREL($P$3:$P$130,AM3:AM130)</f>
        <v>0.50747428235429004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36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0.18998392951023241</v>
      </c>
      <c r="N26" s="30">
        <v>3.6747395990538529</v>
      </c>
      <c r="O26" s="30">
        <v>0.92386135316268381</v>
      </c>
      <c r="P26" s="30">
        <v>2775.9935641519228</v>
      </c>
      <c r="Q26" s="26">
        <v>0.56358899331705881</v>
      </c>
      <c r="R26" s="23">
        <v>0.52278685794026802</v>
      </c>
      <c r="S26" s="23">
        <v>0.56358899331705881</v>
      </c>
      <c r="T26" s="23">
        <v>0.52126477804451254</v>
      </c>
      <c r="U26" s="23">
        <v>1.214653939101934</v>
      </c>
      <c r="V26" s="26">
        <v>0.62023368572556481</v>
      </c>
      <c r="W26" s="23">
        <v>0.59696785247595407</v>
      </c>
      <c r="X26" s="23">
        <v>0.62023368572556481</v>
      </c>
      <c r="Y26" s="23">
        <v>0.59008971667010612</v>
      </c>
      <c r="Z26" s="23">
        <v>1.066338524614586</v>
      </c>
      <c r="AA26" s="26">
        <v>0.75718263045118961</v>
      </c>
      <c r="AB26" s="23">
        <v>0.7575746199237221</v>
      </c>
      <c r="AC26" s="23">
        <v>0.75718263045118961</v>
      </c>
      <c r="AD26" s="23">
        <v>0.75612949716567979</v>
      </c>
      <c r="AE26" s="23">
        <v>2.9842079228693068</v>
      </c>
      <c r="AF26" s="26">
        <v>0.75607990603353525</v>
      </c>
      <c r="AG26" s="23">
        <v>0.7806620683687161</v>
      </c>
      <c r="AH26" s="23">
        <v>0.75607990603353525</v>
      </c>
      <c r="AI26" s="23">
        <v>0.75176495845595803</v>
      </c>
      <c r="AJ26" s="23">
        <v>0.60571869642594411</v>
      </c>
      <c r="AK26" s="26">
        <v>0.70832433217134472</v>
      </c>
      <c r="AL26" s="23">
        <v>0.70924816680839697</v>
      </c>
      <c r="AM26" s="23">
        <v>0.70832433217134472</v>
      </c>
      <c r="AN26" s="23">
        <v>0.70850966866137477</v>
      </c>
      <c r="AO26" s="23">
        <v>10.513056673255321</v>
      </c>
      <c r="AP26" s="26">
        <v>0.7755492102947571</v>
      </c>
      <c r="AQ26" s="23">
        <v>0.77523319877174113</v>
      </c>
      <c r="AR26" s="23">
        <v>0.7755492102947571</v>
      </c>
      <c r="AS26" s="23">
        <v>0.77309772433631374</v>
      </c>
      <c r="AT26" s="23">
        <v>0.8528037159765447</v>
      </c>
      <c r="AU26" s="26">
        <v>0.77606334911223773</v>
      </c>
      <c r="AV26" s="23">
        <v>0.77851679072471724</v>
      </c>
      <c r="AW26" s="23">
        <v>0.77606334911223773</v>
      </c>
      <c r="AX26" s="23">
        <v>0.77165856010548772</v>
      </c>
      <c r="AY26" s="23">
        <v>0.61487310430969899</v>
      </c>
      <c r="AZ26" s="26">
        <v>0.77672465456719819</v>
      </c>
      <c r="BA26" s="23">
        <v>0.77647897961468004</v>
      </c>
      <c r="BB26" s="23">
        <v>0.77672465456719819</v>
      </c>
      <c r="BC26" s="23">
        <v>0.77432048519596064</v>
      </c>
      <c r="BD26" s="23">
        <v>0.6113089859794405</v>
      </c>
      <c r="BE26" s="6"/>
      <c r="BF26" s="22" t="s">
        <v>22</v>
      </c>
      <c r="BG26" s="23">
        <f>CORREL($M$3:$M$130,AN3:AN130)</f>
        <v>-0.89396576804811556</v>
      </c>
      <c r="BH26" s="23">
        <f>CORREL($N$3:$N$130,AN3:AN130)</f>
        <v>0.71141160898830602</v>
      </c>
      <c r="BI26" s="23">
        <f>CORREL($O$3:$O$130,AN3:AN130)</f>
        <v>0.83242662128099054</v>
      </c>
      <c r="BJ26" s="23">
        <f>CORREL($P$3:$P$130,AN3:AN130)</f>
        <v>0.50739387620179677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36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7.0740630034755725E-2</v>
      </c>
      <c r="N27" s="9">
        <v>10.462972013163791</v>
      </c>
      <c r="O27" s="9">
        <v>1.124921136579802</v>
      </c>
      <c r="P27" s="9">
        <v>7904.0003209813094</v>
      </c>
      <c r="Q27" s="26">
        <v>0.63911553768305096</v>
      </c>
      <c r="R27" s="6">
        <v>0.6318190549216276</v>
      </c>
      <c r="S27" s="6">
        <v>0.63911553768305096</v>
      </c>
      <c r="T27" s="6">
        <v>0.6083617332669834</v>
      </c>
      <c r="U27" s="6">
        <v>1.163323207279092</v>
      </c>
      <c r="V27" s="26">
        <v>0.64998873449373895</v>
      </c>
      <c r="W27" s="6">
        <v>0.64777155278040921</v>
      </c>
      <c r="X27" s="6">
        <v>0.64998873449373895</v>
      </c>
      <c r="Y27" s="6">
        <v>0.63556444163614489</v>
      </c>
      <c r="Z27" s="6">
        <v>0.93301610434888005</v>
      </c>
      <c r="AA27" s="26">
        <v>0.75211261296874299</v>
      </c>
      <c r="AB27" s="6">
        <v>0.75136516913697948</v>
      </c>
      <c r="AC27" s="6">
        <v>0.75211261296874299</v>
      </c>
      <c r="AD27" s="6">
        <v>0.74916379877648043</v>
      </c>
      <c r="AE27" s="6">
        <v>3.1812181334016052</v>
      </c>
      <c r="AF27" s="26">
        <v>0.77929683273327088</v>
      </c>
      <c r="AG27" s="6">
        <v>0.79201882438144666</v>
      </c>
      <c r="AH27" s="6">
        <v>0.77929683273327088</v>
      </c>
      <c r="AI27" s="6">
        <v>0.77354678366806051</v>
      </c>
      <c r="AJ27" s="6">
        <v>0.56949043627151374</v>
      </c>
      <c r="AK27" s="26">
        <v>0.70376937093682868</v>
      </c>
      <c r="AL27" s="6">
        <v>0.70414365436057247</v>
      </c>
      <c r="AM27" s="6">
        <v>0.70376937093682868</v>
      </c>
      <c r="AN27" s="6">
        <v>0.70372432450398203</v>
      </c>
      <c r="AO27" s="6">
        <v>10.67723411719308</v>
      </c>
      <c r="AP27" s="26">
        <v>0.77312533206260226</v>
      </c>
      <c r="AQ27" s="6">
        <v>0.77420719371898661</v>
      </c>
      <c r="AR27" s="6">
        <v>0.77312533206260226</v>
      </c>
      <c r="AS27" s="6">
        <v>0.77098183020374988</v>
      </c>
      <c r="AT27" s="6">
        <v>0.85803538071938379</v>
      </c>
      <c r="AU27" s="26">
        <v>0.77915047559324702</v>
      </c>
      <c r="AV27" s="6">
        <v>0.78457543831254839</v>
      </c>
      <c r="AW27" s="6">
        <v>0.77915047559324702</v>
      </c>
      <c r="AX27" s="6">
        <v>0.77620542303013162</v>
      </c>
      <c r="AY27" s="6">
        <v>0.58286213742392234</v>
      </c>
      <c r="AZ27" s="26">
        <v>0.77195021158914334</v>
      </c>
      <c r="BA27" s="6">
        <v>0.77502874459621451</v>
      </c>
      <c r="BB27" s="6">
        <v>0.77195021158914334</v>
      </c>
      <c r="BC27" s="6">
        <v>0.76957322899364355</v>
      </c>
      <c r="BD27" s="6">
        <v>0.61274400621781089</v>
      </c>
      <c r="BE27" s="6"/>
      <c r="BF27" s="3" t="s">
        <v>53</v>
      </c>
      <c r="BG27" s="5">
        <f>CORREL($M$3:$M$130,AO3:AO130)</f>
        <v>0.89407446196238305</v>
      </c>
      <c r="BH27" s="5">
        <f>CORREL($N$3:$N$130,AO3:AO130)</f>
        <v>-0.71149148827962805</v>
      </c>
      <c r="BI27" s="5">
        <f>CORREL($O$3:$O$130,AO3:AO130)</f>
        <v>-0.83249476556809321</v>
      </c>
      <c r="BJ27" s="5">
        <f>CORREL($P$3:$P$130,AO3:AO130)</f>
        <v>-0.50747918555803861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4.6438093803476507E-2</v>
      </c>
      <c r="N28" s="9">
        <v>10.885010795143931</v>
      </c>
      <c r="O28" s="9">
        <v>1.4757904886612609</v>
      </c>
      <c r="P28" s="9">
        <v>6166.1318443908021</v>
      </c>
      <c r="Q28" s="26">
        <v>0.72022548281801169</v>
      </c>
      <c r="R28" s="6">
        <v>0.71661007434739654</v>
      </c>
      <c r="S28" s="6">
        <v>0.72022548281801169</v>
      </c>
      <c r="T28" s="6">
        <v>0.71029577462151561</v>
      </c>
      <c r="U28" s="6">
        <v>0.98078883110911153</v>
      </c>
      <c r="V28" s="26">
        <v>0.73514012266045115</v>
      </c>
      <c r="W28" s="6">
        <v>0.74455312149047814</v>
      </c>
      <c r="X28" s="6">
        <v>0.73514012266045115</v>
      </c>
      <c r="Y28" s="6">
        <v>0.72841532961347055</v>
      </c>
      <c r="Z28" s="6">
        <v>0.7911030259656664</v>
      </c>
      <c r="AA28" s="26">
        <v>0.85621895071320764</v>
      </c>
      <c r="AB28" s="6">
        <v>0.8567025721877396</v>
      </c>
      <c r="AC28" s="6">
        <v>0.85621895071320764</v>
      </c>
      <c r="AD28" s="6">
        <v>0.85596368143093982</v>
      </c>
      <c r="AE28" s="6">
        <v>1.7208606524565779</v>
      </c>
      <c r="AF28" s="26">
        <v>0.86283114179885989</v>
      </c>
      <c r="AG28" s="6">
        <v>0.86726212276697867</v>
      </c>
      <c r="AH28" s="6">
        <v>0.86283114179885989</v>
      </c>
      <c r="AI28" s="6">
        <v>0.86259233825782555</v>
      </c>
      <c r="AJ28" s="6">
        <v>0.35683746600211091</v>
      </c>
      <c r="AK28" s="26">
        <v>0.82036603855960188</v>
      </c>
      <c r="AL28" s="6">
        <v>0.82073911257679932</v>
      </c>
      <c r="AM28" s="6">
        <v>0.82036603855960188</v>
      </c>
      <c r="AN28" s="6">
        <v>0.82032600274654643</v>
      </c>
      <c r="AO28" s="6">
        <v>6.4746642430717518</v>
      </c>
      <c r="AP28" s="26">
        <v>0.87686378019661615</v>
      </c>
      <c r="AQ28" s="6">
        <v>0.8775895499669758</v>
      </c>
      <c r="AR28" s="6">
        <v>0.87686378019661615</v>
      </c>
      <c r="AS28" s="6">
        <v>0.87679018826700283</v>
      </c>
      <c r="AT28" s="6">
        <v>0.48790145209021518</v>
      </c>
      <c r="AU28" s="26">
        <v>0.86687218008188327</v>
      </c>
      <c r="AV28" s="6">
        <v>0.86861343923440726</v>
      </c>
      <c r="AW28" s="6">
        <v>0.86687218008188327</v>
      </c>
      <c r="AX28" s="6">
        <v>0.8666215674435882</v>
      </c>
      <c r="AY28" s="6">
        <v>0.38441586657981069</v>
      </c>
      <c r="AZ28" s="26">
        <v>0.87950921788244629</v>
      </c>
      <c r="BA28" s="6">
        <v>0.88008598673333738</v>
      </c>
      <c r="BB28" s="6">
        <v>0.87950921788244629</v>
      </c>
      <c r="BC28" s="6">
        <v>0.87946973492185399</v>
      </c>
      <c r="BD28" s="6">
        <v>0.35166521513338161</v>
      </c>
      <c r="BE28" s="6"/>
      <c r="BF28" s="1" t="s">
        <v>3</v>
      </c>
      <c r="BG28" s="4">
        <f>CORREL($M$3:$M$130,AP3:AP130)</f>
        <v>-0.88239596290671984</v>
      </c>
      <c r="BH28" s="4">
        <f>CORREL($N$3:$N$130,AP3:AP130)</f>
        <v>0.65881708021518026</v>
      </c>
      <c r="BI28" s="4">
        <f>CORREL($O$3:$O$130,AP3:AP130)</f>
        <v>0.7932018361014358</v>
      </c>
      <c r="BJ28" s="4">
        <f>CORREL($P$3:$P$130,AP3:AP130)</f>
        <v>0.452743531066164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26</v>
      </c>
      <c r="BQ28" s="22"/>
      <c r="BR28" s="1" t="s">
        <v>3</v>
      </c>
      <c r="BS28" s="12">
        <f>COUNTIFS(AP2:AP129,"&gt;0,9",AP3:AP130,"&lt;1")</f>
        <v>47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1.326240213442214E-2</v>
      </c>
      <c r="N29" s="9">
        <v>14.12854450900419</v>
      </c>
      <c r="O29" s="9">
        <v>2.21645439731626</v>
      </c>
      <c r="P29" s="9">
        <v>4571.3690678022431</v>
      </c>
      <c r="Q29" s="26">
        <v>0.81272489525777503</v>
      </c>
      <c r="R29" s="6">
        <v>0.81424132504738345</v>
      </c>
      <c r="S29" s="6">
        <v>0.81272489525777503</v>
      </c>
      <c r="T29" s="6">
        <v>0.81092606887512453</v>
      </c>
      <c r="U29" s="6">
        <v>0.66163426006832782</v>
      </c>
      <c r="V29" s="26">
        <v>0.78399801619156817</v>
      </c>
      <c r="W29" s="6">
        <v>0.79405894819122613</v>
      </c>
      <c r="X29" s="6">
        <v>0.78399801619156817</v>
      </c>
      <c r="Y29" s="6">
        <v>0.78077249199820287</v>
      </c>
      <c r="Z29" s="6">
        <v>0.5835466618470504</v>
      </c>
      <c r="AA29" s="26">
        <v>0.89332194280468757</v>
      </c>
      <c r="AB29" s="6">
        <v>0.8947203240514634</v>
      </c>
      <c r="AC29" s="6">
        <v>0.89332194280468757</v>
      </c>
      <c r="AD29" s="6">
        <v>0.89354652821790614</v>
      </c>
      <c r="AE29" s="6">
        <v>1.1786955732662781</v>
      </c>
      <c r="AF29" s="26">
        <v>0.90816278346239865</v>
      </c>
      <c r="AG29" s="6">
        <v>0.90943391213377089</v>
      </c>
      <c r="AH29" s="6">
        <v>0.90816278346239865</v>
      </c>
      <c r="AI29" s="6">
        <v>0.90826529331184402</v>
      </c>
      <c r="AJ29" s="6">
        <v>0.2470256441021064</v>
      </c>
      <c r="AK29" s="26">
        <v>0.86092086271921531</v>
      </c>
      <c r="AL29" s="6">
        <v>0.86127227717381005</v>
      </c>
      <c r="AM29" s="6">
        <v>0.86092086271921531</v>
      </c>
      <c r="AN29" s="6">
        <v>0.86100175752901509</v>
      </c>
      <c r="AO29" s="6">
        <v>5.0129202178060472</v>
      </c>
      <c r="AP29" s="26">
        <v>0.91279103119992067</v>
      </c>
      <c r="AQ29" s="6">
        <v>0.91355024192768042</v>
      </c>
      <c r="AR29" s="6">
        <v>0.91279103119992067</v>
      </c>
      <c r="AS29" s="6">
        <v>0.91291928918992438</v>
      </c>
      <c r="AT29" s="6">
        <v>0.34189633635472227</v>
      </c>
      <c r="AU29" s="26">
        <v>0.90375426031765227</v>
      </c>
      <c r="AV29" s="6">
        <v>0.90456105384211205</v>
      </c>
      <c r="AW29" s="6">
        <v>0.90375426031765227</v>
      </c>
      <c r="AX29" s="6">
        <v>0.90386271484611735</v>
      </c>
      <c r="AY29" s="6">
        <v>0.26977319183178933</v>
      </c>
      <c r="AZ29" s="26">
        <v>0.91734593846793966</v>
      </c>
      <c r="BA29" s="6">
        <v>0.91781808512817487</v>
      </c>
      <c r="BB29" s="6">
        <v>0.91734593846793966</v>
      </c>
      <c r="BC29" s="6">
        <v>0.91743804528735962</v>
      </c>
      <c r="BD29" s="6">
        <v>0.26044929005676881</v>
      </c>
      <c r="BE29" s="6"/>
      <c r="BF29" s="22" t="s">
        <v>9</v>
      </c>
      <c r="BG29" s="23">
        <f>CORREL($M$3:$M$130,AQ3:AQ130)</f>
        <v>-0.87904953952892129</v>
      </c>
      <c r="BH29" s="23">
        <f>CORREL($N$3:$N$130,AQ3:AQ130)</f>
        <v>0.65547387128719103</v>
      </c>
      <c r="BI29" s="23">
        <f>CORREL($O$3:$O$130,AQ3:AQ130)</f>
        <v>0.7911372771057521</v>
      </c>
      <c r="BJ29" s="23">
        <f>CORREL($P$3:$P$130,AQ3:AQ130)</f>
        <v>0.44812125751271542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26</v>
      </c>
      <c r="BQ29" s="22"/>
      <c r="BR29" s="22" t="s">
        <v>9</v>
      </c>
      <c r="BS29" s="24">
        <f>COUNTIFS(AQ2:AQ129,"&gt;0,9",AQ3:AQ130,"&lt;1")</f>
        <v>47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4.3372376007675189E-3</v>
      </c>
      <c r="N30" s="9">
        <v>18.403080435613479</v>
      </c>
      <c r="O30" s="9">
        <v>2.6420886798977579</v>
      </c>
      <c r="P30" s="9">
        <v>5209.3497549755311</v>
      </c>
      <c r="Q30" s="26">
        <v>0.90977848641784698</v>
      </c>
      <c r="R30" s="6">
        <v>0.91218295848622832</v>
      </c>
      <c r="S30" s="6">
        <v>0.90977848641784698</v>
      </c>
      <c r="T30" s="6">
        <v>0.91032356396856429</v>
      </c>
      <c r="U30" s="6">
        <v>0.38122635210114608</v>
      </c>
      <c r="V30" s="26">
        <v>0.89846405952720487</v>
      </c>
      <c r="W30" s="6">
        <v>0.90611337232603262</v>
      </c>
      <c r="X30" s="6">
        <v>0.89846405952720487</v>
      </c>
      <c r="Y30" s="6">
        <v>0.89977282877577269</v>
      </c>
      <c r="Z30" s="6">
        <v>0.31971263497799091</v>
      </c>
      <c r="AA30" s="26">
        <v>0.91234953128748142</v>
      </c>
      <c r="AB30" s="6">
        <v>0.91345340605176761</v>
      </c>
      <c r="AC30" s="6">
        <v>0.91234953128748142</v>
      </c>
      <c r="AD30" s="6">
        <v>0.91267586812399326</v>
      </c>
      <c r="AE30" s="6">
        <v>0.95450703660488723</v>
      </c>
      <c r="AF30" s="26">
        <v>0.93071727141073546</v>
      </c>
      <c r="AG30" s="6">
        <v>0.93129898318948234</v>
      </c>
      <c r="AH30" s="6">
        <v>0.93071727141073546</v>
      </c>
      <c r="AI30" s="6">
        <v>0.93088513252408478</v>
      </c>
      <c r="AJ30" s="6">
        <v>0.19775659165241799</v>
      </c>
      <c r="AK30" s="26">
        <v>0.88847208164699276</v>
      </c>
      <c r="AL30" s="6">
        <v>0.88887701898432758</v>
      </c>
      <c r="AM30" s="6">
        <v>0.88847208164699276</v>
      </c>
      <c r="AN30" s="6">
        <v>0.88860559051829335</v>
      </c>
      <c r="AO30" s="6">
        <v>4.0198736323255533</v>
      </c>
      <c r="AP30" s="26">
        <v>0.92667666485968847</v>
      </c>
      <c r="AQ30" s="6">
        <v>0.92721938943608484</v>
      </c>
      <c r="AR30" s="6">
        <v>0.92667666485968847</v>
      </c>
      <c r="AS30" s="6">
        <v>0.92684015730790748</v>
      </c>
      <c r="AT30" s="6">
        <v>0.28706224697753657</v>
      </c>
      <c r="AU30" s="26">
        <v>0.92454590565630956</v>
      </c>
      <c r="AV30" s="6">
        <v>0.92513417994810987</v>
      </c>
      <c r="AW30" s="6">
        <v>0.92454590565630956</v>
      </c>
      <c r="AX30" s="6">
        <v>0.92474013616479067</v>
      </c>
      <c r="AY30" s="6">
        <v>0.21701215782067351</v>
      </c>
      <c r="AZ30" s="26">
        <v>0.92498670400428717</v>
      </c>
      <c r="BA30" s="6">
        <v>0.92536101820401906</v>
      </c>
      <c r="BB30" s="6">
        <v>0.92498670400428717</v>
      </c>
      <c r="BC30" s="6">
        <v>0.92509545443307084</v>
      </c>
      <c r="BD30" s="6">
        <v>0.2369061285562615</v>
      </c>
      <c r="BE30" s="6"/>
      <c r="BF30" s="22" t="s">
        <v>15</v>
      </c>
      <c r="BG30" s="23">
        <f>CORREL($M$3:$M$130,AR3:AR130)</f>
        <v>-0.88239596290671984</v>
      </c>
      <c r="BH30" s="23">
        <f>CORREL($N$3:$N$130,AR3:AR130)</f>
        <v>0.65881708021518026</v>
      </c>
      <c r="BI30" s="23">
        <f>CORREL($O$3:$O$130,AR3:AR130)</f>
        <v>0.7932018361014358</v>
      </c>
      <c r="BJ30" s="23">
        <f>CORREL($P$3:$P$130,AR3:AR130)</f>
        <v>0.452743531066164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26</v>
      </c>
      <c r="BQ30" s="22"/>
      <c r="BR30" s="22" t="s">
        <v>15</v>
      </c>
      <c r="BS30" s="24">
        <f>COUNTIFS(AR2:AR129,"&gt;0,9",AR3:AR130,"&lt;1")</f>
        <v>47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2.7934633399294612E-2</v>
      </c>
      <c r="N31" s="30">
        <v>7.5267793730831816</v>
      </c>
      <c r="O31" s="30">
        <v>2.112795000295121</v>
      </c>
      <c r="P31" s="30">
        <v>2841.6379829453122</v>
      </c>
      <c r="Q31" s="26">
        <v>0.76754131067891751</v>
      </c>
      <c r="R31" s="23">
        <v>0.78255725925293118</v>
      </c>
      <c r="S31" s="23">
        <v>0.76754131067891751</v>
      </c>
      <c r="T31" s="23">
        <v>0.75674464349143078</v>
      </c>
      <c r="U31" s="23">
        <v>0.68747869930015371</v>
      </c>
      <c r="V31" s="26">
        <v>0.74131270266106108</v>
      </c>
      <c r="W31" s="23">
        <v>0.76228124988383694</v>
      </c>
      <c r="X31" s="23">
        <v>0.74131270266106108</v>
      </c>
      <c r="Y31" s="23">
        <v>0.73364292829120303</v>
      </c>
      <c r="Z31" s="23">
        <v>0.85428340713449402</v>
      </c>
      <c r="AA31" s="26">
        <v>0.8249948259620945</v>
      </c>
      <c r="AB31" s="23">
        <v>0.82839313810663151</v>
      </c>
      <c r="AC31" s="23">
        <v>0.8249948259620945</v>
      </c>
      <c r="AD31" s="23">
        <v>0.82539768628422805</v>
      </c>
      <c r="AE31" s="23">
        <v>2.037117655653693</v>
      </c>
      <c r="AF31" s="26">
        <v>0.84791736542037344</v>
      </c>
      <c r="AG31" s="23">
        <v>0.85246485174209286</v>
      </c>
      <c r="AH31" s="23">
        <v>0.84791736542037344</v>
      </c>
      <c r="AI31" s="23">
        <v>0.84842539981786036</v>
      </c>
      <c r="AJ31" s="23">
        <v>0.39538087369384739</v>
      </c>
      <c r="AK31" s="26">
        <v>0.76812873599940423</v>
      </c>
      <c r="AL31" s="23">
        <v>0.76780500793287576</v>
      </c>
      <c r="AM31" s="23">
        <v>0.76812873599940423</v>
      </c>
      <c r="AN31" s="23">
        <v>0.76780348531508147</v>
      </c>
      <c r="AO31" s="23">
        <v>8.3574874705339557</v>
      </c>
      <c r="AP31" s="26">
        <v>0.83689670515647185</v>
      </c>
      <c r="AQ31" s="23">
        <v>0.84035552817583636</v>
      </c>
      <c r="AR31" s="23">
        <v>0.83689670515647185</v>
      </c>
      <c r="AS31" s="23">
        <v>0.83764085525107868</v>
      </c>
      <c r="AT31" s="23">
        <v>0.56203973209727498</v>
      </c>
      <c r="AU31" s="26">
        <v>0.8297704022365876</v>
      </c>
      <c r="AV31" s="23">
        <v>0.8336625896053016</v>
      </c>
      <c r="AW31" s="23">
        <v>0.8297704022365876</v>
      </c>
      <c r="AX31" s="23">
        <v>0.83025934382845235</v>
      </c>
      <c r="AY31" s="23">
        <v>0.45661458805134342</v>
      </c>
      <c r="AZ31" s="26">
        <v>0.83807266211063514</v>
      </c>
      <c r="BA31" s="23">
        <v>0.84092639678387149</v>
      </c>
      <c r="BB31" s="23">
        <v>0.83807266211063514</v>
      </c>
      <c r="BC31" s="23">
        <v>0.83868923529902006</v>
      </c>
      <c r="BD31" s="23">
        <v>0.45000170693037161</v>
      </c>
      <c r="BE31" s="6"/>
      <c r="BF31" s="22" t="s">
        <v>21</v>
      </c>
      <c r="BG31" s="23">
        <f>CORREL($M$3:$M$130,AS3:AS130)</f>
        <v>-0.88107924271610827</v>
      </c>
      <c r="BH31" s="23">
        <f>CORREL($N$3:$N$130,AS3:AS130)</f>
        <v>0.65844815092224851</v>
      </c>
      <c r="BI31" s="23">
        <f>CORREL($O$3:$O$130,AS3:AS130)</f>
        <v>0.79322743816797003</v>
      </c>
      <c r="BJ31" s="23">
        <f>CORREL($P$3:$P$130,AS3:AS130)</f>
        <v>0.45181547162824326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26</v>
      </c>
      <c r="BQ31" s="22"/>
      <c r="BR31" s="3" t="s">
        <v>21</v>
      </c>
      <c r="BS31" s="18">
        <f>COUNTIFS(AS2:AS129,"&gt;0,9",AS3:AS130,"&lt;1")</f>
        <v>47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2.9504045708264189E-3</v>
      </c>
      <c r="N32" s="9">
        <v>17.519607038454829</v>
      </c>
      <c r="O32" s="9">
        <v>2.9705551645697978</v>
      </c>
      <c r="P32" s="9">
        <v>5668.5661884422734</v>
      </c>
      <c r="Q32" s="26">
        <v>0.90015466798057098</v>
      </c>
      <c r="R32" s="6">
        <v>0.90218828234219361</v>
      </c>
      <c r="S32" s="6">
        <v>0.90015466798057098</v>
      </c>
      <c r="T32" s="6">
        <v>0.90060963758935697</v>
      </c>
      <c r="U32" s="6">
        <v>0.36347515344013032</v>
      </c>
      <c r="V32" s="26">
        <v>0.8833294792260018</v>
      </c>
      <c r="W32" s="6">
        <v>0.89648946734383284</v>
      </c>
      <c r="X32" s="6">
        <v>0.8833294792260018</v>
      </c>
      <c r="Y32" s="6">
        <v>0.8859584037075624</v>
      </c>
      <c r="Z32" s="6">
        <v>0.38333875177648558</v>
      </c>
      <c r="AA32" s="26">
        <v>0.90852964770940559</v>
      </c>
      <c r="AB32" s="6">
        <v>0.90933248346388518</v>
      </c>
      <c r="AC32" s="6">
        <v>0.90852964770940559</v>
      </c>
      <c r="AD32" s="6">
        <v>0.90876512729936798</v>
      </c>
      <c r="AE32" s="6">
        <v>1.1097777218639659</v>
      </c>
      <c r="AF32" s="26">
        <v>0.9202116943780132</v>
      </c>
      <c r="AG32" s="6">
        <v>0.92106743839783367</v>
      </c>
      <c r="AH32" s="6">
        <v>0.9202116943780132</v>
      </c>
      <c r="AI32" s="6">
        <v>0.92045620876379386</v>
      </c>
      <c r="AJ32" s="6">
        <v>0.2214598782222407</v>
      </c>
      <c r="AK32" s="26">
        <v>0.88369674822173638</v>
      </c>
      <c r="AL32" s="6">
        <v>0.88398013063094427</v>
      </c>
      <c r="AM32" s="6">
        <v>0.88369674822173638</v>
      </c>
      <c r="AN32" s="6">
        <v>0.88367454160086056</v>
      </c>
      <c r="AO32" s="6">
        <v>4.191994095122956</v>
      </c>
      <c r="AP32" s="26">
        <v>0.91947691353730687</v>
      </c>
      <c r="AQ32" s="6">
        <v>0.91987808877683541</v>
      </c>
      <c r="AR32" s="6">
        <v>0.91947691353730687</v>
      </c>
      <c r="AS32" s="6">
        <v>0.91957847721961006</v>
      </c>
      <c r="AT32" s="6">
        <v>0.30427439229976933</v>
      </c>
      <c r="AU32" s="26">
        <v>0.91668546949368357</v>
      </c>
      <c r="AV32" s="6">
        <v>0.91722466203304864</v>
      </c>
      <c r="AW32" s="6">
        <v>0.91668546949368357</v>
      </c>
      <c r="AX32" s="6">
        <v>0.91682349732179913</v>
      </c>
      <c r="AY32" s="6">
        <v>0.23545695215605769</v>
      </c>
      <c r="AZ32" s="26">
        <v>0.92102011250395643</v>
      </c>
      <c r="BA32" s="6">
        <v>0.92139289447244832</v>
      </c>
      <c r="BB32" s="6">
        <v>0.92102011250395643</v>
      </c>
      <c r="BC32" s="6">
        <v>0.92108593551551954</v>
      </c>
      <c r="BD32" s="6">
        <v>0.25545661036250278</v>
      </c>
      <c r="BE32" s="6"/>
      <c r="BF32" s="3" t="s">
        <v>54</v>
      </c>
      <c r="BG32" s="5">
        <f>CORREL($M$3:$M$130,AT3:AT130)</f>
        <v>0.71728801225275607</v>
      </c>
      <c r="BH32" s="5">
        <f>CORREL($N$3:$N$130,AT3:AT130)</f>
        <v>-0.38512663676463138</v>
      </c>
      <c r="BI32" s="5">
        <f>CORREL($O$3:$O$130,AT3:AT130)</f>
        <v>-0.49835235906184661</v>
      </c>
      <c r="BJ32" s="5">
        <f>CORREL($P$3:$P$130,AT3:AT130)</f>
        <v>-0.28779027100021159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9.2594266745091806E-3</v>
      </c>
      <c r="N33" s="9">
        <v>15.853235349401549</v>
      </c>
      <c r="O33" s="9">
        <v>2.2314420456163289</v>
      </c>
      <c r="P33" s="9">
        <v>7183.3123132851688</v>
      </c>
      <c r="Q33" s="26">
        <v>0.86841508223279895</v>
      </c>
      <c r="R33" s="6">
        <v>0.8690944880542697</v>
      </c>
      <c r="S33" s="6">
        <v>0.86841508223279895</v>
      </c>
      <c r="T33" s="6">
        <v>0.86814237877181577</v>
      </c>
      <c r="U33" s="6">
        <v>0.57986896735964089</v>
      </c>
      <c r="V33" s="26">
        <v>0.88105257874858722</v>
      </c>
      <c r="W33" s="6">
        <v>0.88695050070239245</v>
      </c>
      <c r="X33" s="6">
        <v>0.88105257874858722</v>
      </c>
      <c r="Y33" s="6">
        <v>0.88153310666119911</v>
      </c>
      <c r="Z33" s="6">
        <v>0.36724925732053859</v>
      </c>
      <c r="AA33" s="26">
        <v>0.89714190733250887</v>
      </c>
      <c r="AB33" s="6">
        <v>0.89778761571665144</v>
      </c>
      <c r="AC33" s="6">
        <v>0.89714190733250887</v>
      </c>
      <c r="AD33" s="6">
        <v>0.89726796720652491</v>
      </c>
      <c r="AE33" s="6">
        <v>1.261386111462768</v>
      </c>
      <c r="AF33" s="26">
        <v>0.90999945224005485</v>
      </c>
      <c r="AG33" s="6">
        <v>0.91088849039614495</v>
      </c>
      <c r="AH33" s="6">
        <v>0.90999945224005485</v>
      </c>
      <c r="AI33" s="6">
        <v>0.90996429665789458</v>
      </c>
      <c r="AJ33" s="6">
        <v>0.25246767828049888</v>
      </c>
      <c r="AK33" s="26">
        <v>0.86782700931434764</v>
      </c>
      <c r="AL33" s="6">
        <v>0.86826693551223533</v>
      </c>
      <c r="AM33" s="6">
        <v>0.86782700931434764</v>
      </c>
      <c r="AN33" s="6">
        <v>0.8679276031317068</v>
      </c>
      <c r="AO33" s="6">
        <v>4.7639974636766684</v>
      </c>
      <c r="AP33" s="26">
        <v>0.90867689529663076</v>
      </c>
      <c r="AQ33" s="6">
        <v>0.90905378080822885</v>
      </c>
      <c r="AR33" s="6">
        <v>0.90867689529663076</v>
      </c>
      <c r="AS33" s="6">
        <v>0.90862608670178668</v>
      </c>
      <c r="AT33" s="6">
        <v>0.37356156143877361</v>
      </c>
      <c r="AU33" s="26">
        <v>0.90515042756306452</v>
      </c>
      <c r="AV33" s="6">
        <v>0.90576880076320276</v>
      </c>
      <c r="AW33" s="6">
        <v>0.90515042756306452</v>
      </c>
      <c r="AX33" s="6">
        <v>0.90518794316288853</v>
      </c>
      <c r="AY33" s="6">
        <v>0.27524128686761778</v>
      </c>
      <c r="AZ33" s="26">
        <v>0.90955868087532576</v>
      </c>
      <c r="BA33" s="6">
        <v>0.90998903056984592</v>
      </c>
      <c r="BB33" s="6">
        <v>0.90955868087532576</v>
      </c>
      <c r="BC33" s="6">
        <v>0.90960003265929146</v>
      </c>
      <c r="BD33" s="6">
        <v>0.28851556030479691</v>
      </c>
      <c r="BE33" s="6"/>
      <c r="BF33" s="1" t="s">
        <v>7</v>
      </c>
      <c r="BG33" s="4">
        <f>CORREL($M$3:$M$130,AU3:AU130)</f>
        <v>-0.88965902989496537</v>
      </c>
      <c r="BH33" s="4">
        <f>CORREL($N$3:$N$130,AU3:AU130)</f>
        <v>0.69429785626482576</v>
      </c>
      <c r="BI33" s="4">
        <f>CORREL($O$3:$O$130,AU3:AU130)</f>
        <v>0.81889649746069026</v>
      </c>
      <c r="BJ33" s="4">
        <f>CORREL($P$3:$P$130,AU3:AU130)</f>
        <v>0.48599236243336008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25</v>
      </c>
      <c r="BQ33" s="22"/>
      <c r="BR33" s="1" t="s">
        <v>7</v>
      </c>
      <c r="BS33" s="12">
        <f>COUNTIFS(AU2:AU129,"&gt;0,9",AU3:AU130,"&lt;1")</f>
        <v>41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1.7893037795152431E-2</v>
      </c>
      <c r="N34" s="10">
        <v>8.1206456718056081</v>
      </c>
      <c r="O34" s="10">
        <v>2.4244309691379602</v>
      </c>
      <c r="P34" s="10">
        <v>3065.8445057611279</v>
      </c>
      <c r="Q34" s="27">
        <v>0.85974539146352558</v>
      </c>
      <c r="R34" s="5">
        <v>0.86800596370658611</v>
      </c>
      <c r="S34" s="5">
        <v>0.85974539146352558</v>
      </c>
      <c r="T34" s="5">
        <v>0.85251190013506017</v>
      </c>
      <c r="U34" s="5">
        <v>0.46007674842211432</v>
      </c>
      <c r="V34" s="27">
        <v>0.82359755240349242</v>
      </c>
      <c r="W34" s="5">
        <v>0.84085834505042256</v>
      </c>
      <c r="X34" s="5">
        <v>0.82359755240349242</v>
      </c>
      <c r="Y34" s="5">
        <v>0.82516235066634969</v>
      </c>
      <c r="Z34" s="5">
        <v>0.56290385872528481</v>
      </c>
      <c r="AA34" s="27">
        <v>0.90610547266151686</v>
      </c>
      <c r="AB34" s="5">
        <v>0.90680850436290295</v>
      </c>
      <c r="AC34" s="5">
        <v>0.90610547266151686</v>
      </c>
      <c r="AD34" s="5">
        <v>0.90629806269585045</v>
      </c>
      <c r="AE34" s="5">
        <v>1.184818604318064</v>
      </c>
      <c r="AF34" s="27">
        <v>0.91367243901313633</v>
      </c>
      <c r="AG34" s="5">
        <v>0.9152454739194027</v>
      </c>
      <c r="AH34" s="5">
        <v>0.91367243901313633</v>
      </c>
      <c r="AI34" s="5">
        <v>0.91408290176481943</v>
      </c>
      <c r="AJ34" s="5">
        <v>0.24691397868483769</v>
      </c>
      <c r="AK34" s="27">
        <v>0.86128913009514574</v>
      </c>
      <c r="AL34" s="5">
        <v>0.86161027283138303</v>
      </c>
      <c r="AM34" s="5">
        <v>0.86128913009514574</v>
      </c>
      <c r="AN34" s="5">
        <v>0.86127905126638038</v>
      </c>
      <c r="AO34" s="5">
        <v>4.9996465161534944</v>
      </c>
      <c r="AP34" s="27">
        <v>0.90919130394659686</v>
      </c>
      <c r="AQ34" s="5">
        <v>0.90979548854731518</v>
      </c>
      <c r="AR34" s="5">
        <v>0.90919130394659686</v>
      </c>
      <c r="AS34" s="5">
        <v>0.90935787440522697</v>
      </c>
      <c r="AT34" s="5">
        <v>0.34114394336325748</v>
      </c>
      <c r="AU34" s="27">
        <v>0.90375417936790647</v>
      </c>
      <c r="AV34" s="5">
        <v>0.90477260253033909</v>
      </c>
      <c r="AW34" s="5">
        <v>0.90375417936790647</v>
      </c>
      <c r="AX34" s="5">
        <v>0.90394755489072076</v>
      </c>
      <c r="AY34" s="5">
        <v>0.28130737219357921</v>
      </c>
      <c r="AZ34" s="27">
        <v>0.91073345056655375</v>
      </c>
      <c r="BA34" s="5">
        <v>0.91138385409930645</v>
      </c>
      <c r="BB34" s="5">
        <v>0.91073345056655375</v>
      </c>
      <c r="BC34" s="5">
        <v>0.91087596079613253</v>
      </c>
      <c r="BD34" s="5">
        <v>0.28044939113079781</v>
      </c>
      <c r="BE34" s="23"/>
      <c r="BF34" s="22" t="s">
        <v>13</v>
      </c>
      <c r="BG34" s="23">
        <f>CORREL($M$3:$M$130,AV3:AV130)</f>
        <v>-0.88773623081983766</v>
      </c>
      <c r="BH34" s="23">
        <f>CORREL($N$3:$N$130,AV3:AV130)</f>
        <v>0.68532381278335464</v>
      </c>
      <c r="BI34" s="23">
        <f>CORREL($O$3:$O$130,AV3:AV130)</f>
        <v>0.81191257655762639</v>
      </c>
      <c r="BJ34" s="23">
        <f>CORREL($P$3:$P$130,AV3:AV130)</f>
        <v>0.47801862281808921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25</v>
      </c>
      <c r="BQ34" s="22"/>
      <c r="BR34" s="22" t="s">
        <v>13</v>
      </c>
      <c r="BS34" s="24">
        <f>COUNTIFS(AV2:AV129,"&gt;0,9",AV3:AV130,"&lt;1")</f>
        <v>44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8.5959098941293027E-2</v>
      </c>
      <c r="N35" s="8">
        <v>5.3349601980283499</v>
      </c>
      <c r="O35" s="8">
        <v>1.461443409248516</v>
      </c>
      <c r="P35" s="8">
        <v>2417.3415985292859</v>
      </c>
      <c r="Q35" s="25">
        <v>0.74432303481675532</v>
      </c>
      <c r="R35" s="4">
        <v>0.73221350772553317</v>
      </c>
      <c r="S35" s="4">
        <v>0.74432303481675532</v>
      </c>
      <c r="T35" s="4">
        <v>0.73145590160870122</v>
      </c>
      <c r="U35" s="4">
        <v>0.87583776279470571</v>
      </c>
      <c r="V35" s="25">
        <v>0.73007021311099851</v>
      </c>
      <c r="W35" s="4">
        <v>0.74663615041786269</v>
      </c>
      <c r="X35" s="4">
        <v>0.73007021311099851</v>
      </c>
      <c r="Y35" s="4">
        <v>0.72093039392652147</v>
      </c>
      <c r="Z35" s="4">
        <v>0.80980643537250807</v>
      </c>
      <c r="AA35" s="25">
        <v>0.79266703237962832</v>
      </c>
      <c r="AB35" s="4">
        <v>0.79526057857913091</v>
      </c>
      <c r="AC35" s="4">
        <v>0.79266703237962832</v>
      </c>
      <c r="AD35" s="4">
        <v>0.79244898573581302</v>
      </c>
      <c r="AE35" s="4">
        <v>2.5650099931658561</v>
      </c>
      <c r="AF35" s="25">
        <v>0.81779334771180712</v>
      </c>
      <c r="AG35" s="4">
        <v>0.82478740965157848</v>
      </c>
      <c r="AH35" s="4">
        <v>0.81779334771180712</v>
      </c>
      <c r="AI35" s="4">
        <v>0.81761003641701124</v>
      </c>
      <c r="AJ35" s="4">
        <v>0.48482273609920162</v>
      </c>
      <c r="AK35" s="25">
        <v>0.73455245449072759</v>
      </c>
      <c r="AL35" s="4">
        <v>0.73371446441647126</v>
      </c>
      <c r="AM35" s="4">
        <v>0.73455245449072759</v>
      </c>
      <c r="AN35" s="4">
        <v>0.73381327662987061</v>
      </c>
      <c r="AO35" s="4">
        <v>9.5676993233281173</v>
      </c>
      <c r="AP35" s="25">
        <v>0.81059300275795787</v>
      </c>
      <c r="AQ35" s="4">
        <v>0.81507422912679994</v>
      </c>
      <c r="AR35" s="4">
        <v>0.81059300275795787</v>
      </c>
      <c r="AS35" s="4">
        <v>0.81082933129911461</v>
      </c>
      <c r="AT35" s="4">
        <v>0.71865159438440263</v>
      </c>
      <c r="AU35" s="25">
        <v>0.81287130636429605</v>
      </c>
      <c r="AV35" s="4">
        <v>0.81727928703278363</v>
      </c>
      <c r="AW35" s="4">
        <v>0.81287130636429605</v>
      </c>
      <c r="AX35" s="4">
        <v>0.81316188616071494</v>
      </c>
      <c r="AY35" s="4">
        <v>0.51003723266640821</v>
      </c>
      <c r="AZ35" s="25">
        <v>0.80860989589053234</v>
      </c>
      <c r="BA35" s="4">
        <v>0.8119850038846067</v>
      </c>
      <c r="BB35" s="4">
        <v>0.80860989589053234</v>
      </c>
      <c r="BC35" s="4">
        <v>0.80877855163131418</v>
      </c>
      <c r="BD35" s="4">
        <v>0.54332257778769188</v>
      </c>
      <c r="BE35" s="23"/>
      <c r="BF35" s="22" t="s">
        <v>19</v>
      </c>
      <c r="BG35" s="23">
        <f>CORREL($M$3:$M$130,AW3:AW130)</f>
        <v>-0.88965902989496537</v>
      </c>
      <c r="BH35" s="23">
        <f>CORREL($N$3:$N$130,AW3:AW130)</f>
        <v>0.69429785626482576</v>
      </c>
      <c r="BI35" s="23">
        <f>CORREL($O$3:$O$130,AW3:AW130)</f>
        <v>0.81889649746069026</v>
      </c>
      <c r="BJ35" s="23">
        <f>CORREL($P$3:$P$130,AW3:AW130)</f>
        <v>0.48599236243336008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25</v>
      </c>
      <c r="BQ35" s="22"/>
      <c r="BR35" s="22" t="s">
        <v>19</v>
      </c>
      <c r="BS35" s="24">
        <f>COUNTIFS(AW2:AW129,"&gt;0,9",AW3:AW130,"&lt;1")</f>
        <v>41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9.3571875241574096E-3</v>
      </c>
      <c r="N36" s="9">
        <v>16.583447716855169</v>
      </c>
      <c r="O36" s="9">
        <v>2.3041564358084741</v>
      </c>
      <c r="P36" s="9">
        <v>7514.1812731433001</v>
      </c>
      <c r="Q36" s="26">
        <v>0.80008831617243703</v>
      </c>
      <c r="R36" s="6">
        <v>0.80045413168169921</v>
      </c>
      <c r="S36" s="6">
        <v>0.80008831617243703</v>
      </c>
      <c r="T36" s="6">
        <v>0.79727935865467192</v>
      </c>
      <c r="U36" s="6">
        <v>0.59542914677535452</v>
      </c>
      <c r="V36" s="26">
        <v>0.73492039806767551</v>
      </c>
      <c r="W36" s="6">
        <v>0.75374320806740547</v>
      </c>
      <c r="X36" s="6">
        <v>0.73492039806767551</v>
      </c>
      <c r="Y36" s="6">
        <v>0.73277960869946634</v>
      </c>
      <c r="Z36" s="6">
        <v>0.67868758937800522</v>
      </c>
      <c r="AA36" s="26">
        <v>0.85114952686222867</v>
      </c>
      <c r="AB36" s="6">
        <v>0.8512274300796232</v>
      </c>
      <c r="AC36" s="6">
        <v>0.85114952686222867</v>
      </c>
      <c r="AD36" s="6">
        <v>0.85060878611639001</v>
      </c>
      <c r="AE36" s="6">
        <v>1.7944682905927971</v>
      </c>
      <c r="AF36" s="26">
        <v>0.86386001306528881</v>
      </c>
      <c r="AG36" s="6">
        <v>0.86547077164678365</v>
      </c>
      <c r="AH36" s="6">
        <v>0.86386001306528881</v>
      </c>
      <c r="AI36" s="6">
        <v>0.86350490172079264</v>
      </c>
      <c r="AJ36" s="6">
        <v>0.35594501458362848</v>
      </c>
      <c r="AK36" s="26">
        <v>0.80934586399417374</v>
      </c>
      <c r="AL36" s="6">
        <v>0.81001400620375175</v>
      </c>
      <c r="AM36" s="6">
        <v>0.80934586399417374</v>
      </c>
      <c r="AN36" s="6">
        <v>0.8095244032308464</v>
      </c>
      <c r="AO36" s="6">
        <v>6.8718715953956044</v>
      </c>
      <c r="AP36" s="26">
        <v>0.86562412388764931</v>
      </c>
      <c r="AQ36" s="6">
        <v>0.86588309980945444</v>
      </c>
      <c r="AR36" s="6">
        <v>0.86562412388764931</v>
      </c>
      <c r="AS36" s="6">
        <v>0.86541831175925632</v>
      </c>
      <c r="AT36" s="6">
        <v>0.49890482740982811</v>
      </c>
      <c r="AU36" s="26">
        <v>0.86195030063386346</v>
      </c>
      <c r="AV36" s="6">
        <v>0.86243299111196947</v>
      </c>
      <c r="AW36" s="6">
        <v>0.86195030063386346</v>
      </c>
      <c r="AX36" s="6">
        <v>0.86166846865322988</v>
      </c>
      <c r="AY36" s="6">
        <v>0.36777398602051109</v>
      </c>
      <c r="AZ36" s="26">
        <v>0.86738707443032292</v>
      </c>
      <c r="BA36" s="6">
        <v>0.86751368661303707</v>
      </c>
      <c r="BB36" s="6">
        <v>0.86738707443032292</v>
      </c>
      <c r="BC36" s="6">
        <v>0.86723186703987554</v>
      </c>
      <c r="BD36" s="6">
        <v>0.3732002968546892</v>
      </c>
      <c r="BE36" s="6"/>
      <c r="BF36" s="22" t="s">
        <v>25</v>
      </c>
      <c r="BG36" s="23">
        <f>CORREL($M$3:$M$130,AX3:AX130)</f>
        <v>-0.89072237210062399</v>
      </c>
      <c r="BH36" s="23">
        <f>CORREL($N$3:$N$130,AX3:AX130)</f>
        <v>0.68279942058690224</v>
      </c>
      <c r="BI36" s="23">
        <f>CORREL($O$3:$O$130,AX3:AX130)</f>
        <v>0.80923025126298254</v>
      </c>
      <c r="BJ36" s="23">
        <f>CORREL($P$3:$P$130,AX3:AX130)</f>
        <v>0.47876226097898855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25</v>
      </c>
      <c r="BQ36" s="22"/>
      <c r="BR36" s="3" t="s">
        <v>25</v>
      </c>
      <c r="BS36" s="18">
        <f>COUNTIFS(AX2:AX129,"&gt;0,9",AX3:AX130,"&lt;1")</f>
        <v>41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0.1026923070826978</v>
      </c>
      <c r="N37" s="9">
        <v>4.8460906286282084</v>
      </c>
      <c r="O37" s="9">
        <v>1.3557249900325441</v>
      </c>
      <c r="P37" s="9">
        <v>2745.2093808964501</v>
      </c>
      <c r="Q37" s="26">
        <v>0.67798104858522779</v>
      </c>
      <c r="R37" s="6">
        <v>0.67844821592676596</v>
      </c>
      <c r="S37" s="6">
        <v>0.67798104858522779</v>
      </c>
      <c r="T37" s="6">
        <v>0.66510141462822436</v>
      </c>
      <c r="U37" s="6">
        <v>0.95858504089078056</v>
      </c>
      <c r="V37" s="26">
        <v>0.69142615372950311</v>
      </c>
      <c r="W37" s="6">
        <v>0.71879971798533471</v>
      </c>
      <c r="X37" s="6">
        <v>0.69142615372950311</v>
      </c>
      <c r="Y37" s="6">
        <v>0.68875430450703634</v>
      </c>
      <c r="Z37" s="6">
        <v>0.85734320427123056</v>
      </c>
      <c r="AA37" s="26">
        <v>0.84108423549576194</v>
      </c>
      <c r="AB37" s="6">
        <v>0.84328122754782397</v>
      </c>
      <c r="AC37" s="6">
        <v>0.84108423549576194</v>
      </c>
      <c r="AD37" s="6">
        <v>0.84149290041303337</v>
      </c>
      <c r="AE37" s="6">
        <v>2.001550550210502</v>
      </c>
      <c r="AF37" s="26">
        <v>0.83821937003288982</v>
      </c>
      <c r="AG37" s="6">
        <v>0.85114097486655127</v>
      </c>
      <c r="AH37" s="6">
        <v>0.83821937003288982</v>
      </c>
      <c r="AI37" s="6">
        <v>0.840350164618344</v>
      </c>
      <c r="AJ37" s="6">
        <v>0.43140957885912617</v>
      </c>
      <c r="AK37" s="26">
        <v>0.79604708900667376</v>
      </c>
      <c r="AL37" s="6">
        <v>0.79658367101054606</v>
      </c>
      <c r="AM37" s="6">
        <v>0.79604708900667376</v>
      </c>
      <c r="AN37" s="6">
        <v>0.79609802334005597</v>
      </c>
      <c r="AO37" s="6">
        <v>7.3512080315449158</v>
      </c>
      <c r="AP37" s="26">
        <v>0.86099498570292587</v>
      </c>
      <c r="AQ37" s="6">
        <v>0.86343153370847481</v>
      </c>
      <c r="AR37" s="6">
        <v>0.86099498570292587</v>
      </c>
      <c r="AS37" s="6">
        <v>0.8616979723756828</v>
      </c>
      <c r="AT37" s="6">
        <v>0.60575206005657756</v>
      </c>
      <c r="AU37" s="26">
        <v>0.8510763752754652</v>
      </c>
      <c r="AV37" s="6">
        <v>0.85525702889918465</v>
      </c>
      <c r="AW37" s="6">
        <v>0.8510763752754652</v>
      </c>
      <c r="AX37" s="6">
        <v>0.85212572404239939</v>
      </c>
      <c r="AY37" s="6">
        <v>0.43059486283431841</v>
      </c>
      <c r="AZ37" s="26">
        <v>0.85541047862076736</v>
      </c>
      <c r="BA37" s="6">
        <v>0.85818629213516873</v>
      </c>
      <c r="BB37" s="6">
        <v>0.85541047862076736</v>
      </c>
      <c r="BC37" s="6">
        <v>0.8562833561481209</v>
      </c>
      <c r="BD37" s="6">
        <v>0.42187904278564492</v>
      </c>
      <c r="BE37" s="6"/>
      <c r="BF37" s="3" t="s">
        <v>55</v>
      </c>
      <c r="BG37" s="5">
        <f>CORREL($M$3:$M$130,AY3:AY130)</f>
        <v>0.90809828112706004</v>
      </c>
      <c r="BH37" s="5">
        <f>CORREL($N$3:$N$130,AY3:AY130)</f>
        <v>-0.71773633121703206</v>
      </c>
      <c r="BI37" s="5">
        <f>CORREL($O$3:$O$130,AY3:AY130)</f>
        <v>-0.83406408918643959</v>
      </c>
      <c r="BJ37" s="5">
        <f>CORREL($P$3:$P$130,AY3:AY130)</f>
        <v>-0.52250594907141312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0.42778773455294611</v>
      </c>
      <c r="N38" s="9">
        <v>1.0938687114143091</v>
      </c>
      <c r="O38" s="9">
        <v>0.68261850765060661</v>
      </c>
      <c r="P38" s="9">
        <v>619.65383608471825</v>
      </c>
      <c r="Q38" s="26">
        <v>0.42149758108668561</v>
      </c>
      <c r="R38" s="6">
        <v>0.41554562578680532</v>
      </c>
      <c r="S38" s="6">
        <v>0.42149758108668561</v>
      </c>
      <c r="T38" s="6">
        <v>0.35869739763063491</v>
      </c>
      <c r="U38" s="6">
        <v>1.482286316000625</v>
      </c>
      <c r="V38" s="26">
        <v>0.41554674942249098</v>
      </c>
      <c r="W38" s="6">
        <v>0.3737974732773735</v>
      </c>
      <c r="X38" s="6">
        <v>0.41554674942249098</v>
      </c>
      <c r="Y38" s="6">
        <v>0.3486918476951123</v>
      </c>
      <c r="Z38" s="6">
        <v>1.554265561532522</v>
      </c>
      <c r="AA38" s="26">
        <v>0.55411088442184209</v>
      </c>
      <c r="AB38" s="6">
        <v>0.54570462522539354</v>
      </c>
      <c r="AC38" s="6">
        <v>0.55411088442184209</v>
      </c>
      <c r="AD38" s="6">
        <v>0.54404064518857975</v>
      </c>
      <c r="AE38" s="6">
        <v>6.5420602449736984</v>
      </c>
      <c r="AF38" s="26">
        <v>0.59547372195867077</v>
      </c>
      <c r="AG38" s="6">
        <v>0.59004461320433221</v>
      </c>
      <c r="AH38" s="6">
        <v>0.59547372195867077</v>
      </c>
      <c r="AI38" s="6">
        <v>0.57079938576903788</v>
      </c>
      <c r="AJ38" s="6">
        <v>1.049791907379322</v>
      </c>
      <c r="AK38" s="26">
        <v>0.47277975759868518</v>
      </c>
      <c r="AL38" s="6">
        <v>0.47490732476397118</v>
      </c>
      <c r="AM38" s="6">
        <v>0.47277975759868518</v>
      </c>
      <c r="AN38" s="6">
        <v>0.47358080015914511</v>
      </c>
      <c r="AO38" s="6">
        <v>19.002943676839319</v>
      </c>
      <c r="AP38" s="26">
        <v>0.58731914140382513</v>
      </c>
      <c r="AQ38" s="6">
        <v>0.58020857665450598</v>
      </c>
      <c r="AR38" s="6">
        <v>0.58731914140382513</v>
      </c>
      <c r="AS38" s="6">
        <v>0.57925067915600759</v>
      </c>
      <c r="AT38" s="6">
        <v>1.568459179991204</v>
      </c>
      <c r="AU38" s="26">
        <v>0.59260885649579886</v>
      </c>
      <c r="AV38" s="6">
        <v>0.58585920772005218</v>
      </c>
      <c r="AW38" s="6">
        <v>0.59260885649579886</v>
      </c>
      <c r="AX38" s="6">
        <v>0.57920358706270902</v>
      </c>
      <c r="AY38" s="6">
        <v>1.0826103567987311</v>
      </c>
      <c r="AZ38" s="26">
        <v>0.58430700137047931</v>
      </c>
      <c r="BA38" s="6">
        <v>0.57588427543273935</v>
      </c>
      <c r="BB38" s="6">
        <v>0.58430700137047931</v>
      </c>
      <c r="BC38" s="6">
        <v>0.57503230404731043</v>
      </c>
      <c r="BD38" s="6">
        <v>1.1222078331076319</v>
      </c>
      <c r="BE38" s="6"/>
      <c r="BF38" s="1" t="s">
        <v>56</v>
      </c>
      <c r="BG38" s="4">
        <f>CORREL($M$3:$M$130,AZ3:AZ130)</f>
        <v>-0.88187015200350083</v>
      </c>
      <c r="BH38" s="4">
        <f>CORREL($N$3:$N$130,AZ3:AZ130)</f>
        <v>0.67761439170687032</v>
      </c>
      <c r="BI38" s="4">
        <f>CORREL($O$3:$O$130,AZ3:AZ130)</f>
        <v>0.81170126023707523</v>
      </c>
      <c r="BJ38" s="4">
        <f>CORREL($P$3:$P$130,AZ3:AZ130)</f>
        <v>0.46288146488185999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26</v>
      </c>
      <c r="BQ38" s="22"/>
      <c r="BR38" s="1" t="s">
        <v>56</v>
      </c>
      <c r="BS38" s="12">
        <f>COUNTIFS(AZ2:AZ129,"&gt;0,9",AZ3:AZ130,"&lt;1")</f>
        <v>49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0.1769470075259344</v>
      </c>
      <c r="N39" s="9">
        <v>3.0797438140887552</v>
      </c>
      <c r="O39" s="9">
        <v>1.121189898677841</v>
      </c>
      <c r="P39" s="9">
        <v>2326.5183223726399</v>
      </c>
      <c r="Q39" s="26">
        <v>0.60642117666931195</v>
      </c>
      <c r="R39" s="6">
        <v>0.59324915275168344</v>
      </c>
      <c r="S39" s="6">
        <v>0.60642117666931195</v>
      </c>
      <c r="T39" s="6">
        <v>0.5591018721528892</v>
      </c>
      <c r="U39" s="6">
        <v>1.1005310058960049</v>
      </c>
      <c r="V39" s="26">
        <v>0.57835536020882883</v>
      </c>
      <c r="W39" s="6">
        <v>0.60287747449243412</v>
      </c>
      <c r="X39" s="6">
        <v>0.57835536020882883</v>
      </c>
      <c r="Y39" s="6">
        <v>0.57341231581216456</v>
      </c>
      <c r="Z39" s="6">
        <v>1.115028148971172</v>
      </c>
      <c r="AA39" s="26">
        <v>0.66365488640996784</v>
      </c>
      <c r="AB39" s="6">
        <v>0.65669990782160426</v>
      </c>
      <c r="AC39" s="6">
        <v>0.66365488640996784</v>
      </c>
      <c r="AD39" s="6">
        <v>0.65772514963784778</v>
      </c>
      <c r="AE39" s="6">
        <v>4.4042465391263264</v>
      </c>
      <c r="AF39" s="26">
        <v>0.69612825461825045</v>
      </c>
      <c r="AG39" s="6">
        <v>0.69620159431755302</v>
      </c>
      <c r="AH39" s="6">
        <v>0.69612825461825045</v>
      </c>
      <c r="AI39" s="6">
        <v>0.69247002721783513</v>
      </c>
      <c r="AJ39" s="6">
        <v>0.77077659542643795</v>
      </c>
      <c r="AK39" s="26">
        <v>0.6027484327454673</v>
      </c>
      <c r="AL39" s="6">
        <v>0.60337238015946326</v>
      </c>
      <c r="AM39" s="6">
        <v>0.6027484327454673</v>
      </c>
      <c r="AN39" s="6">
        <v>0.60288936714998753</v>
      </c>
      <c r="AO39" s="6">
        <v>14.31839779840594</v>
      </c>
      <c r="AP39" s="26">
        <v>0.68349137871717869</v>
      </c>
      <c r="AQ39" s="6">
        <v>0.68153367450206437</v>
      </c>
      <c r="AR39" s="6">
        <v>0.68349137871717869</v>
      </c>
      <c r="AS39" s="6">
        <v>0.68119680551697637</v>
      </c>
      <c r="AT39" s="6">
        <v>1.0721433405205001</v>
      </c>
      <c r="AU39" s="26">
        <v>0.68870826602137136</v>
      </c>
      <c r="AV39" s="6">
        <v>0.68724192710241294</v>
      </c>
      <c r="AW39" s="6">
        <v>0.68870826602137136</v>
      </c>
      <c r="AX39" s="6">
        <v>0.68675032576402473</v>
      </c>
      <c r="AY39" s="6">
        <v>0.79389452963439455</v>
      </c>
      <c r="AZ39" s="26">
        <v>0.68033188316361315</v>
      </c>
      <c r="BA39" s="6">
        <v>0.67901105991146093</v>
      </c>
      <c r="BB39" s="6">
        <v>0.68033188316361315</v>
      </c>
      <c r="BC39" s="6">
        <v>0.67842491910110092</v>
      </c>
      <c r="BD39" s="6">
        <v>0.82777893435325733</v>
      </c>
      <c r="BE39" s="6"/>
      <c r="BF39" s="22" t="s">
        <v>57</v>
      </c>
      <c r="BG39" s="23">
        <f>CORREL($M$3:$M$130,BA3:BA130)</f>
        <v>-0.88127237692907312</v>
      </c>
      <c r="BH39" s="23">
        <f>CORREL($N$3:$N$130,BA3:BA130)</f>
        <v>0.67051650363666637</v>
      </c>
      <c r="BI39" s="23">
        <f>CORREL($O$3:$O$130,BA3:BA130)</f>
        <v>0.8059671169782473</v>
      </c>
      <c r="BJ39" s="23">
        <f>CORREL($P$3:$P$130,BA3:BA130)</f>
        <v>0.45748690428929917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26</v>
      </c>
      <c r="BQ39" s="22"/>
      <c r="BR39" s="22" t="s">
        <v>57</v>
      </c>
      <c r="BS39" s="24">
        <f>COUNTIFS(BA2:BA129,"&gt;0,9",BA3:BA130,"&lt;1")</f>
        <v>50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1.001271912449924E-3</v>
      </c>
      <c r="N40" s="9">
        <v>23.37399183669234</v>
      </c>
      <c r="O40" s="9">
        <v>3.3647362087770598</v>
      </c>
      <c r="P40" s="9">
        <v>6616.4628836614793</v>
      </c>
      <c r="Q40" s="26">
        <v>0.91058687756054169</v>
      </c>
      <c r="R40" s="6">
        <v>0.91211032626608923</v>
      </c>
      <c r="S40" s="6">
        <v>0.91058687756054169</v>
      </c>
      <c r="T40" s="6">
        <v>0.91100365841736242</v>
      </c>
      <c r="U40" s="6">
        <v>0.26743575521317492</v>
      </c>
      <c r="V40" s="26">
        <v>0.89030926310637093</v>
      </c>
      <c r="W40" s="6">
        <v>0.90280488906552103</v>
      </c>
      <c r="X40" s="6">
        <v>0.89030926310637093</v>
      </c>
      <c r="Y40" s="6">
        <v>0.89257975313718063</v>
      </c>
      <c r="Z40" s="6">
        <v>0.34481540414321998</v>
      </c>
      <c r="AA40" s="26">
        <v>0.91234982810321519</v>
      </c>
      <c r="AB40" s="6">
        <v>0.91300198704028246</v>
      </c>
      <c r="AC40" s="6">
        <v>0.91234982810321519</v>
      </c>
      <c r="AD40" s="6">
        <v>0.91247022826504298</v>
      </c>
      <c r="AE40" s="6">
        <v>0.98967416740208269</v>
      </c>
      <c r="AF40" s="26">
        <v>0.92689733386616258</v>
      </c>
      <c r="AG40" s="6">
        <v>0.92755408932735506</v>
      </c>
      <c r="AH40" s="6">
        <v>0.92689733386616258</v>
      </c>
      <c r="AI40" s="6">
        <v>0.9271038439260717</v>
      </c>
      <c r="AJ40" s="6">
        <v>0.20172270795928851</v>
      </c>
      <c r="AK40" s="26">
        <v>0.88303573958250969</v>
      </c>
      <c r="AL40" s="6">
        <v>0.88301511059610005</v>
      </c>
      <c r="AM40" s="6">
        <v>0.88303573958250969</v>
      </c>
      <c r="AN40" s="6">
        <v>0.88293849375745204</v>
      </c>
      <c r="AO40" s="6">
        <v>4.2158192614024541</v>
      </c>
      <c r="AP40" s="26">
        <v>0.92270918291215642</v>
      </c>
      <c r="AQ40" s="6">
        <v>0.92302642323717665</v>
      </c>
      <c r="AR40" s="6">
        <v>0.92270918291215642</v>
      </c>
      <c r="AS40" s="6">
        <v>0.92278764950875869</v>
      </c>
      <c r="AT40" s="6">
        <v>0.28424424933567422</v>
      </c>
      <c r="AU40" s="26">
        <v>0.92491374130026338</v>
      </c>
      <c r="AV40" s="6">
        <v>0.92536296511609384</v>
      </c>
      <c r="AW40" s="6">
        <v>0.92491374130026338</v>
      </c>
      <c r="AX40" s="6">
        <v>0.92504074716436513</v>
      </c>
      <c r="AY40" s="6">
        <v>0.2184818656057318</v>
      </c>
      <c r="AZ40" s="26">
        <v>0.92388487003383424</v>
      </c>
      <c r="BA40" s="6">
        <v>0.9241982688109609</v>
      </c>
      <c r="BB40" s="6">
        <v>0.92388487003383424</v>
      </c>
      <c r="BC40" s="6">
        <v>0.9239322650859132</v>
      </c>
      <c r="BD40" s="6">
        <v>0.23654033029045729</v>
      </c>
      <c r="BE40" s="6"/>
      <c r="BF40" s="22" t="s">
        <v>58</v>
      </c>
      <c r="BG40" s="23">
        <f>CORREL($M$3:$M$130,BB3:BB130)</f>
        <v>-0.88187015200350083</v>
      </c>
      <c r="BH40" s="23">
        <f>CORREL($N$3:$N$130,BB3:BB130)</f>
        <v>0.67761439170687032</v>
      </c>
      <c r="BI40" s="23">
        <f>CORREL($O$3:$O$130,BB3:BB130)</f>
        <v>0.81170126023707523</v>
      </c>
      <c r="BJ40" s="23">
        <f>CORREL($P$3:$P$130,BB3:BB130)</f>
        <v>0.46288146488185999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26</v>
      </c>
      <c r="BQ40" s="22"/>
      <c r="BR40" s="22" t="s">
        <v>58</v>
      </c>
      <c r="BS40" s="24">
        <f>COUNTIFS(BB2:BB129,"&gt;0,9",BB3:BB130,"&lt;1")</f>
        <v>49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3.0317204999305608E-3</v>
      </c>
      <c r="N41" s="9">
        <v>19.96514442125509</v>
      </c>
      <c r="O41" s="9">
        <v>2.7757318556282242</v>
      </c>
      <c r="P41" s="9">
        <v>9046.4731391963014</v>
      </c>
      <c r="Q41" s="26">
        <v>0.87488021461396548</v>
      </c>
      <c r="R41" s="6">
        <v>0.87841342493261398</v>
      </c>
      <c r="S41" s="6">
        <v>0.87488021461396548</v>
      </c>
      <c r="T41" s="6">
        <v>0.87476593227350841</v>
      </c>
      <c r="U41" s="6">
        <v>0.37457724479060261</v>
      </c>
      <c r="V41" s="26">
        <v>0.85680621413420321</v>
      </c>
      <c r="W41" s="6">
        <v>0.87325988194695159</v>
      </c>
      <c r="X41" s="6">
        <v>0.85680621413420321</v>
      </c>
      <c r="Y41" s="6">
        <v>0.85806457915407608</v>
      </c>
      <c r="Z41" s="6">
        <v>0.4319957189275665</v>
      </c>
      <c r="AA41" s="26">
        <v>0.89243956359452492</v>
      </c>
      <c r="AB41" s="6">
        <v>0.89302543155793246</v>
      </c>
      <c r="AC41" s="6">
        <v>0.89243956359452492</v>
      </c>
      <c r="AD41" s="6">
        <v>0.89247836599193753</v>
      </c>
      <c r="AE41" s="6">
        <v>1.3704033207176349</v>
      </c>
      <c r="AF41" s="26">
        <v>0.90478251096936513</v>
      </c>
      <c r="AG41" s="6">
        <v>0.90619370204047611</v>
      </c>
      <c r="AH41" s="6">
        <v>0.90478251096936513</v>
      </c>
      <c r="AI41" s="6">
        <v>0.90510401965968845</v>
      </c>
      <c r="AJ41" s="6">
        <v>0.2644275376579609</v>
      </c>
      <c r="AK41" s="26">
        <v>0.86180291813039545</v>
      </c>
      <c r="AL41" s="6">
        <v>0.86227410703325391</v>
      </c>
      <c r="AM41" s="6">
        <v>0.86180291813039545</v>
      </c>
      <c r="AN41" s="6">
        <v>0.86179433381804338</v>
      </c>
      <c r="AO41" s="6">
        <v>4.9811277182954736</v>
      </c>
      <c r="AP41" s="26">
        <v>0.90015385848311502</v>
      </c>
      <c r="AQ41" s="6">
        <v>0.90094401973992932</v>
      </c>
      <c r="AR41" s="6">
        <v>0.90015385848311502</v>
      </c>
      <c r="AS41" s="6">
        <v>0.90030451144294543</v>
      </c>
      <c r="AT41" s="6">
        <v>0.39143043925406651</v>
      </c>
      <c r="AU41" s="26">
        <v>0.89956616333014305</v>
      </c>
      <c r="AV41" s="6">
        <v>0.90078685690027105</v>
      </c>
      <c r="AW41" s="6">
        <v>0.89956616333014305</v>
      </c>
      <c r="AX41" s="6">
        <v>0.89983525304514145</v>
      </c>
      <c r="AY41" s="6">
        <v>0.28286144593066592</v>
      </c>
      <c r="AZ41" s="26">
        <v>0.90272514620198641</v>
      </c>
      <c r="BA41" s="6">
        <v>0.90351082631269386</v>
      </c>
      <c r="BB41" s="6">
        <v>0.90272514620198641</v>
      </c>
      <c r="BC41" s="6">
        <v>0.90293021411726726</v>
      </c>
      <c r="BD41" s="6">
        <v>0.2967958629318595</v>
      </c>
      <c r="BE41" s="6"/>
      <c r="BF41" s="22" t="s">
        <v>59</v>
      </c>
      <c r="BG41" s="23">
        <f>CORREL($M$3:$M$130,BC3:BC130)</f>
        <v>-0.88353198834560609</v>
      </c>
      <c r="BH41" s="23">
        <f>CORREL($N$3:$N$130,BC3:BC130)</f>
        <v>0.66935164391194812</v>
      </c>
      <c r="BI41" s="23">
        <f>CORREL($O$3:$O$130,BC3:BC130)</f>
        <v>0.80470381668530189</v>
      </c>
      <c r="BJ41" s="23">
        <f>CORREL($P$3:$P$130,BC3:BC130)</f>
        <v>0.4580324528564374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26</v>
      </c>
      <c r="BQ41" s="22"/>
      <c r="BR41" s="3" t="s">
        <v>59</v>
      </c>
      <c r="BS41" s="18">
        <f>COUNTIFS(BC2:BC129,"&gt;0,9",BC3:BC130,"&lt;1")</f>
        <v>49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2.1624196131666641E-2</v>
      </c>
      <c r="N42" s="9">
        <v>12.73366011651003</v>
      </c>
      <c r="O42" s="9">
        <v>1.886802048093736</v>
      </c>
      <c r="P42" s="9">
        <v>7213.3531714171731</v>
      </c>
      <c r="Q42" s="26">
        <v>0.72338524820406247</v>
      </c>
      <c r="R42" s="6">
        <v>0.72625502539371434</v>
      </c>
      <c r="S42" s="6">
        <v>0.72338524820406247</v>
      </c>
      <c r="T42" s="6">
        <v>0.7178089686256498</v>
      </c>
      <c r="U42" s="6">
        <v>0.8598661107787009</v>
      </c>
      <c r="V42" s="26">
        <v>0.75534501725983494</v>
      </c>
      <c r="W42" s="6">
        <v>0.7536862728739121</v>
      </c>
      <c r="X42" s="6">
        <v>0.75534501725983494</v>
      </c>
      <c r="Y42" s="6">
        <v>0.74871014077428288</v>
      </c>
      <c r="Z42" s="6">
        <v>0.63705934043105217</v>
      </c>
      <c r="AA42" s="26">
        <v>0.80765520157431059</v>
      </c>
      <c r="AB42" s="6">
        <v>0.80661013728581954</v>
      </c>
      <c r="AC42" s="6">
        <v>0.80765520157431059</v>
      </c>
      <c r="AD42" s="6">
        <v>0.80663257002091959</v>
      </c>
      <c r="AE42" s="6">
        <v>2.1890744499025638</v>
      </c>
      <c r="AF42" s="26">
        <v>0.82602294169756474</v>
      </c>
      <c r="AG42" s="6">
        <v>0.82608816947608865</v>
      </c>
      <c r="AH42" s="6">
        <v>0.82602294169756474</v>
      </c>
      <c r="AI42" s="6">
        <v>0.82502399149215633</v>
      </c>
      <c r="AJ42" s="6">
        <v>0.4386610566884242</v>
      </c>
      <c r="AK42" s="26">
        <v>0.75835704936018677</v>
      </c>
      <c r="AL42" s="6">
        <v>0.75867815574198905</v>
      </c>
      <c r="AM42" s="6">
        <v>0.75835704936018677</v>
      </c>
      <c r="AN42" s="6">
        <v>0.75829423283465758</v>
      </c>
      <c r="AO42" s="6">
        <v>8.7096947567849803</v>
      </c>
      <c r="AP42" s="26">
        <v>0.82132121857429685</v>
      </c>
      <c r="AQ42" s="6">
        <v>0.82125272947383865</v>
      </c>
      <c r="AR42" s="6">
        <v>0.82132121857429685</v>
      </c>
      <c r="AS42" s="6">
        <v>0.82080190014788523</v>
      </c>
      <c r="AT42" s="6">
        <v>0.63041006959323942</v>
      </c>
      <c r="AU42" s="26">
        <v>0.81559013848612649</v>
      </c>
      <c r="AV42" s="6">
        <v>0.81489530729948179</v>
      </c>
      <c r="AW42" s="6">
        <v>0.81559013848612649</v>
      </c>
      <c r="AX42" s="6">
        <v>0.81455921402248832</v>
      </c>
      <c r="AY42" s="6">
        <v>0.46262537775279361</v>
      </c>
      <c r="AZ42" s="26">
        <v>0.8119906540820393</v>
      </c>
      <c r="BA42" s="6">
        <v>0.81140349759324515</v>
      </c>
      <c r="BB42" s="6">
        <v>0.8119906540820393</v>
      </c>
      <c r="BC42" s="6">
        <v>0.81135333459342962</v>
      </c>
      <c r="BD42" s="6">
        <v>0.48681990424276073</v>
      </c>
      <c r="BE42" s="6"/>
      <c r="BF42" s="3" t="s">
        <v>60</v>
      </c>
      <c r="BG42" s="5">
        <f>CORREL($M$3:$M$130,BD3:BD130)</f>
        <v>0.9041502872247652</v>
      </c>
      <c r="BH42" s="5">
        <f>CORREL($N$3:$N$130,BD3:BD130)</f>
        <v>-0.69512106595110279</v>
      </c>
      <c r="BI42" s="5">
        <f>CORREL($O$3:$O$130,BD3:BD130)</f>
        <v>-0.81987779873808153</v>
      </c>
      <c r="BJ42" s="5">
        <f>CORREL($P$3:$P$130,BD3:BD130)</f>
        <v>-0.49848897537320896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6.8979812901188483E-3</v>
      </c>
      <c r="N43" s="9">
        <v>18.409889850037558</v>
      </c>
      <c r="O43" s="9">
        <v>2.407553588273319</v>
      </c>
      <c r="P43" s="9">
        <v>5956.6221381454861</v>
      </c>
      <c r="Q43" s="26">
        <v>0.82154118601630921</v>
      </c>
      <c r="R43" s="6">
        <v>0.81949616876770592</v>
      </c>
      <c r="S43" s="6">
        <v>0.82154118601630921</v>
      </c>
      <c r="T43" s="6">
        <v>0.81756243852181998</v>
      </c>
      <c r="U43" s="6">
        <v>0.58865017774088968</v>
      </c>
      <c r="V43" s="26">
        <v>0.77158229499544384</v>
      </c>
      <c r="W43" s="6">
        <v>0.78394544347524042</v>
      </c>
      <c r="X43" s="6">
        <v>0.77158229499544384</v>
      </c>
      <c r="Y43" s="6">
        <v>0.76982486668763661</v>
      </c>
      <c r="Z43" s="6">
        <v>0.70849706917995869</v>
      </c>
      <c r="AA43" s="26">
        <v>0.8821543857357913</v>
      </c>
      <c r="AB43" s="6">
        <v>0.88331436750233916</v>
      </c>
      <c r="AC43" s="6">
        <v>0.8821543857357913</v>
      </c>
      <c r="AD43" s="6">
        <v>0.88155824619946355</v>
      </c>
      <c r="AE43" s="6">
        <v>1.5704208325222211</v>
      </c>
      <c r="AF43" s="26">
        <v>0.90456211179537627</v>
      </c>
      <c r="AG43" s="6">
        <v>0.90569415861644165</v>
      </c>
      <c r="AH43" s="6">
        <v>0.90456211179537627</v>
      </c>
      <c r="AI43" s="6">
        <v>0.90447479013941012</v>
      </c>
      <c r="AJ43" s="6">
        <v>0.2729416027368593</v>
      </c>
      <c r="AK43" s="26">
        <v>0.84402279221036791</v>
      </c>
      <c r="AL43" s="6">
        <v>0.84403712326036062</v>
      </c>
      <c r="AM43" s="6">
        <v>0.84402279221036791</v>
      </c>
      <c r="AN43" s="6">
        <v>0.84381946834037325</v>
      </c>
      <c r="AO43" s="6">
        <v>5.6219884141718053</v>
      </c>
      <c r="AP43" s="26">
        <v>0.90735463516894066</v>
      </c>
      <c r="AQ43" s="6">
        <v>0.90797712873222625</v>
      </c>
      <c r="AR43" s="6">
        <v>0.90735463516894066</v>
      </c>
      <c r="AS43" s="6">
        <v>0.90735848731949109</v>
      </c>
      <c r="AT43" s="6">
        <v>0.36410145140407402</v>
      </c>
      <c r="AU43" s="26">
        <v>0.89919954193237284</v>
      </c>
      <c r="AV43" s="6">
        <v>0.90019926817664975</v>
      </c>
      <c r="AW43" s="6">
        <v>0.89919954193237284</v>
      </c>
      <c r="AX43" s="6">
        <v>0.89917135832496753</v>
      </c>
      <c r="AY43" s="6">
        <v>0.30407326179851463</v>
      </c>
      <c r="AZ43" s="26">
        <v>0.91168887343048566</v>
      </c>
      <c r="BA43" s="6">
        <v>0.91216926112149499</v>
      </c>
      <c r="BB43" s="6">
        <v>0.91168887343048566</v>
      </c>
      <c r="BC43" s="6">
        <v>0.91173869145002995</v>
      </c>
      <c r="BD43" s="6">
        <v>0.28337585415833683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35.03125</v>
      </c>
      <c r="BR43" s="31" t="s">
        <v>26</v>
      </c>
      <c r="BS43" s="12">
        <f>AVERAGE(BS3:BS42)</f>
        <v>28.40625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9.4879307755547683E-3</v>
      </c>
      <c r="N44" s="9">
        <v>16.251010500090189</v>
      </c>
      <c r="O44" s="9">
        <v>2.2794323020450071</v>
      </c>
      <c r="P44" s="9">
        <v>9205.8588855823364</v>
      </c>
      <c r="Q44" s="26">
        <v>0.80941925843017393</v>
      </c>
      <c r="R44" s="6">
        <v>0.81157128906344822</v>
      </c>
      <c r="S44" s="6">
        <v>0.80941925843017393</v>
      </c>
      <c r="T44" s="6">
        <v>0.80878448733333885</v>
      </c>
      <c r="U44" s="6">
        <v>0.56499808173335853</v>
      </c>
      <c r="V44" s="26">
        <v>0.76004690228259386</v>
      </c>
      <c r="W44" s="6">
        <v>0.77485346198852623</v>
      </c>
      <c r="X44" s="6">
        <v>0.76004690228259386</v>
      </c>
      <c r="Y44" s="6">
        <v>0.75866834499006708</v>
      </c>
      <c r="Z44" s="6">
        <v>0.59137376672162867</v>
      </c>
      <c r="AA44" s="26">
        <v>0.8379994295741261</v>
      </c>
      <c r="AB44" s="6">
        <v>0.83830507335594484</v>
      </c>
      <c r="AC44" s="6">
        <v>0.8379994295741261</v>
      </c>
      <c r="AD44" s="6">
        <v>0.83793328793193278</v>
      </c>
      <c r="AE44" s="6">
        <v>2.021057279886517</v>
      </c>
      <c r="AF44" s="26">
        <v>0.85452947555628</v>
      </c>
      <c r="AG44" s="6">
        <v>0.85625016722552583</v>
      </c>
      <c r="AH44" s="6">
        <v>0.85452947555628</v>
      </c>
      <c r="AI44" s="6">
        <v>0.85473529430730188</v>
      </c>
      <c r="AJ44" s="6">
        <v>0.39597646215731208</v>
      </c>
      <c r="AK44" s="26">
        <v>0.79641532939935566</v>
      </c>
      <c r="AL44" s="6">
        <v>0.79636217438366785</v>
      </c>
      <c r="AM44" s="6">
        <v>0.79641532939935566</v>
      </c>
      <c r="AN44" s="6">
        <v>0.7962427361908363</v>
      </c>
      <c r="AO44" s="6">
        <v>7.3379353024672183</v>
      </c>
      <c r="AP44" s="26">
        <v>0.8568076982128725</v>
      </c>
      <c r="AQ44" s="6">
        <v>0.85748078211747458</v>
      </c>
      <c r="AR44" s="6">
        <v>0.8568076982128725</v>
      </c>
      <c r="AS44" s="6">
        <v>0.85684524031007836</v>
      </c>
      <c r="AT44" s="6">
        <v>0.56566681177602918</v>
      </c>
      <c r="AU44" s="26">
        <v>0.848799339881808</v>
      </c>
      <c r="AV44" s="6">
        <v>0.84978063050329522</v>
      </c>
      <c r="AW44" s="6">
        <v>0.848799339881808</v>
      </c>
      <c r="AX44" s="6">
        <v>0.84890886597560677</v>
      </c>
      <c r="AY44" s="6">
        <v>0.41098386265136999</v>
      </c>
      <c r="AZ44" s="26">
        <v>0.85526485002845365</v>
      </c>
      <c r="BA44" s="6">
        <v>0.85563134352920689</v>
      </c>
      <c r="BB44" s="6">
        <v>0.85526485002845365</v>
      </c>
      <c r="BC44" s="6">
        <v>0.85520522698022639</v>
      </c>
      <c r="BD44" s="6">
        <v>0.41575495571788129</v>
      </c>
      <c r="BE44" s="6"/>
      <c r="BF44" s="20" t="s">
        <v>26</v>
      </c>
      <c r="BG44" s="29" cm="1">
        <f t="array" ref="BG44">AVERAGE(ABS(BG3:BG42))</f>
        <v>0.88630527836011264</v>
      </c>
      <c r="BH44" s="29" cm="1">
        <f t="array" ref="BH44">AVERAGE(ABS(BH3:BH42))</f>
        <v>0.6984489252508147</v>
      </c>
      <c r="BI44" s="29" cm="1">
        <f t="array" ref="BI44">AVERAGE(ABS(BI3:BI42))</f>
        <v>0.82875509040076767</v>
      </c>
      <c r="BJ44" s="29" cm="1">
        <f t="array" ref="BJ44">AVERAGE(ABS(BJ3:BJ42))</f>
        <v>0.49769787683532368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1121</v>
      </c>
      <c r="BR44" s="32" t="s">
        <v>34</v>
      </c>
      <c r="BS44" s="18">
        <f>SUM(BS3:BS42)</f>
        <v>909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1.6900825001704461E-2</v>
      </c>
      <c r="N45" s="9">
        <v>15.906580666368431</v>
      </c>
      <c r="O45" s="9">
        <v>1.886377633769158</v>
      </c>
      <c r="P45" s="9">
        <v>9010.746560400501</v>
      </c>
      <c r="Q45" s="26">
        <v>0.74572087502357653</v>
      </c>
      <c r="R45" s="6">
        <v>0.7414496909788526</v>
      </c>
      <c r="S45" s="6">
        <v>0.74572087502357653</v>
      </c>
      <c r="T45" s="6">
        <v>0.73827679085116049</v>
      </c>
      <c r="U45" s="6">
        <v>0.77275340206749221</v>
      </c>
      <c r="V45" s="26">
        <v>0.7006841872497136</v>
      </c>
      <c r="W45" s="6">
        <v>0.71661636458963318</v>
      </c>
      <c r="X45" s="6">
        <v>0.7006841872497136</v>
      </c>
      <c r="Y45" s="6">
        <v>0.69196596484674944</v>
      </c>
      <c r="Z45" s="6">
        <v>0.85401763233361372</v>
      </c>
      <c r="AA45" s="26">
        <v>0.82367286265013817</v>
      </c>
      <c r="AB45" s="6">
        <v>0.82312228322221714</v>
      </c>
      <c r="AC45" s="6">
        <v>0.82367286265013817</v>
      </c>
      <c r="AD45" s="6">
        <v>0.82214188555412149</v>
      </c>
      <c r="AE45" s="6">
        <v>1.9868197218183701</v>
      </c>
      <c r="AF45" s="26">
        <v>0.8410849370602238</v>
      </c>
      <c r="AG45" s="6">
        <v>0.84310215726218229</v>
      </c>
      <c r="AH45" s="6">
        <v>0.8410849370602238</v>
      </c>
      <c r="AI45" s="6">
        <v>0.83993324372535927</v>
      </c>
      <c r="AJ45" s="6">
        <v>0.41299865123838708</v>
      </c>
      <c r="AK45" s="26">
        <v>0.79920634171100235</v>
      </c>
      <c r="AL45" s="6">
        <v>0.79938459093147929</v>
      </c>
      <c r="AM45" s="6">
        <v>0.79920634171100235</v>
      </c>
      <c r="AN45" s="6">
        <v>0.79916432479962973</v>
      </c>
      <c r="AO45" s="6">
        <v>7.2373370221014621</v>
      </c>
      <c r="AP45" s="26">
        <v>0.85166434026092264</v>
      </c>
      <c r="AQ45" s="6">
        <v>0.85176746424571559</v>
      </c>
      <c r="AR45" s="6">
        <v>0.85166434026092264</v>
      </c>
      <c r="AS45" s="6">
        <v>0.85124488267451426</v>
      </c>
      <c r="AT45" s="6">
        <v>0.54301407478567021</v>
      </c>
      <c r="AU45" s="26">
        <v>0.83748496695766295</v>
      </c>
      <c r="AV45" s="6">
        <v>0.83734624520235723</v>
      </c>
      <c r="AW45" s="6">
        <v>0.83748496695766295</v>
      </c>
      <c r="AX45" s="6">
        <v>0.83669679395329033</v>
      </c>
      <c r="AY45" s="6">
        <v>0.44168843282866882</v>
      </c>
      <c r="AZ45" s="26">
        <v>0.84681512670119263</v>
      </c>
      <c r="BA45" s="6">
        <v>0.84666652328247793</v>
      </c>
      <c r="BB45" s="6">
        <v>0.84681512670119263</v>
      </c>
      <c r="BC45" s="6">
        <v>0.84645177084621659</v>
      </c>
      <c r="BD45" s="6">
        <v>0.42360482005181849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0.48958893674853488</v>
      </c>
      <c r="N46" s="9">
        <v>0.86550591971563051</v>
      </c>
      <c r="O46" s="9">
        <v>0.60162422282238992</v>
      </c>
      <c r="P46" s="9">
        <v>490.29107214557717</v>
      </c>
      <c r="Q46" s="26">
        <v>0.36852522785329639</v>
      </c>
      <c r="R46" s="6">
        <v>0.37967686568661141</v>
      </c>
      <c r="S46" s="6">
        <v>0.36852522785329639</v>
      </c>
      <c r="T46" s="6">
        <v>0.32682709034204871</v>
      </c>
      <c r="U46" s="6">
        <v>1.504238185077704</v>
      </c>
      <c r="V46" s="26">
        <v>0.36801087316982739</v>
      </c>
      <c r="W46" s="6">
        <v>0.34939082764399643</v>
      </c>
      <c r="X46" s="6">
        <v>0.36801087316982739</v>
      </c>
      <c r="Y46" s="6">
        <v>0.32181668693483428</v>
      </c>
      <c r="Z46" s="6">
        <v>1.545705389905647</v>
      </c>
      <c r="AA46" s="26">
        <v>0.58078031777092465</v>
      </c>
      <c r="AB46" s="6">
        <v>0.58532509896804585</v>
      </c>
      <c r="AC46" s="6">
        <v>0.58078031777092465</v>
      </c>
      <c r="AD46" s="6">
        <v>0.58023780086876253</v>
      </c>
      <c r="AE46" s="6">
        <v>6.0997119855559676</v>
      </c>
      <c r="AF46" s="26">
        <v>0.61869056770866082</v>
      </c>
      <c r="AG46" s="6">
        <v>0.63551476757233272</v>
      </c>
      <c r="AH46" s="6">
        <v>0.61869056770866082</v>
      </c>
      <c r="AI46" s="6">
        <v>0.6156192725874724</v>
      </c>
      <c r="AJ46" s="6">
        <v>1.022327085559595</v>
      </c>
      <c r="AK46" s="26">
        <v>0.50238828732734431</v>
      </c>
      <c r="AL46" s="6">
        <v>0.50231464368444134</v>
      </c>
      <c r="AM46" s="6">
        <v>0.50238828732734431</v>
      </c>
      <c r="AN46" s="6">
        <v>0.5021265150014711</v>
      </c>
      <c r="AO46" s="6">
        <v>17.935744093938158</v>
      </c>
      <c r="AP46" s="26">
        <v>0.61751587896717841</v>
      </c>
      <c r="AQ46" s="6">
        <v>0.62148826914777755</v>
      </c>
      <c r="AR46" s="6">
        <v>0.61751587896717841</v>
      </c>
      <c r="AS46" s="6">
        <v>0.61639922550246351</v>
      </c>
      <c r="AT46" s="6">
        <v>1.62998648091972</v>
      </c>
      <c r="AU46" s="26">
        <v>0.62758044178593475</v>
      </c>
      <c r="AV46" s="6">
        <v>0.63458182040094124</v>
      </c>
      <c r="AW46" s="6">
        <v>0.62758044178593475</v>
      </c>
      <c r="AX46" s="6">
        <v>0.62583818229401023</v>
      </c>
      <c r="AY46" s="6">
        <v>1.0249865061401069</v>
      </c>
      <c r="AZ46" s="26">
        <v>0.62082094914656027</v>
      </c>
      <c r="BA46" s="6">
        <v>0.62432499428516552</v>
      </c>
      <c r="BB46" s="6">
        <v>0.62082094914656027</v>
      </c>
      <c r="BC46" s="6">
        <v>0.61930624271571966</v>
      </c>
      <c r="BD46" s="6">
        <v>1.074677356484913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0.29521032112646522</v>
      </c>
      <c r="N47" s="9">
        <v>1.817515659710057</v>
      </c>
      <c r="O47" s="9">
        <v>0.88414957070716782</v>
      </c>
      <c r="P47" s="9">
        <v>1029.5847563161699</v>
      </c>
      <c r="Q47" s="26">
        <v>0.5052531258069678</v>
      </c>
      <c r="R47" s="6">
        <v>0.50814477490563448</v>
      </c>
      <c r="S47" s="6">
        <v>0.5052531258069678</v>
      </c>
      <c r="T47" s="6">
        <v>0.49044266623130139</v>
      </c>
      <c r="U47" s="6">
        <v>1.2703466325293049</v>
      </c>
      <c r="V47" s="26">
        <v>0.48027365331328659</v>
      </c>
      <c r="W47" s="6">
        <v>0.52014231544483647</v>
      </c>
      <c r="X47" s="6">
        <v>0.48027365331328659</v>
      </c>
      <c r="Y47" s="6">
        <v>0.46209168096447228</v>
      </c>
      <c r="Z47" s="6">
        <v>1.26369801422758</v>
      </c>
      <c r="AA47" s="26">
        <v>0.69554015471655051</v>
      </c>
      <c r="AB47" s="6">
        <v>0.69814057487136361</v>
      </c>
      <c r="AC47" s="6">
        <v>0.69554015471655051</v>
      </c>
      <c r="AD47" s="6">
        <v>0.69517575417334843</v>
      </c>
      <c r="AE47" s="6">
        <v>4.5758074086808804</v>
      </c>
      <c r="AF47" s="26">
        <v>0.70979408273549693</v>
      </c>
      <c r="AG47" s="6">
        <v>0.72416615450914235</v>
      </c>
      <c r="AH47" s="6">
        <v>0.70979408273549693</v>
      </c>
      <c r="AI47" s="6">
        <v>0.70717311442879827</v>
      </c>
      <c r="AJ47" s="6">
        <v>0.79455754229824127</v>
      </c>
      <c r="AK47" s="26">
        <v>0.61274019475969133</v>
      </c>
      <c r="AL47" s="6">
        <v>0.6137327047150396</v>
      </c>
      <c r="AM47" s="6">
        <v>0.61274019475969133</v>
      </c>
      <c r="AN47" s="6">
        <v>0.61289166677163842</v>
      </c>
      <c r="AO47" s="6">
        <v>13.958258191618709</v>
      </c>
      <c r="AP47" s="26">
        <v>0.71956512177674981</v>
      </c>
      <c r="AQ47" s="6">
        <v>0.72019348293445273</v>
      </c>
      <c r="AR47" s="6">
        <v>0.71956512177674981</v>
      </c>
      <c r="AS47" s="6">
        <v>0.71753168820077218</v>
      </c>
      <c r="AT47" s="6">
        <v>1.2862792234064571</v>
      </c>
      <c r="AU47" s="26">
        <v>0.7172879784500984</v>
      </c>
      <c r="AV47" s="6">
        <v>0.71999573282457141</v>
      </c>
      <c r="AW47" s="6">
        <v>0.7172879784500984</v>
      </c>
      <c r="AX47" s="6">
        <v>0.71497090510576</v>
      </c>
      <c r="AY47" s="6">
        <v>0.80707545990322616</v>
      </c>
      <c r="AZ47" s="26">
        <v>0.71963902889447207</v>
      </c>
      <c r="BA47" s="6">
        <v>0.72006354030898101</v>
      </c>
      <c r="BB47" s="6">
        <v>0.71963902889447207</v>
      </c>
      <c r="BC47" s="6">
        <v>0.71733698089279896</v>
      </c>
      <c r="BD47" s="6">
        <v>0.83742781588823778</v>
      </c>
      <c r="BE47" s="6"/>
      <c r="BF47" s="2" t="s">
        <v>62</v>
      </c>
      <c r="BG47" s="6">
        <f t="shared" ref="BG47:BJ51" si="0">AVERAGE(BG3,BG8,BG13,BG18,BG23,BG28,BG33,BG38)</f>
        <v>-0.88827997141031512</v>
      </c>
      <c r="BH47" s="6">
        <f t="shared" si="0"/>
        <v>0.70656752528737721</v>
      </c>
      <c r="BI47" s="6">
        <f t="shared" si="0"/>
        <v>0.83743873966746496</v>
      </c>
      <c r="BJ47" s="6">
        <f t="shared" si="0"/>
        <v>0.50126745876153778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0.47061741172939597</v>
      </c>
      <c r="N48" s="9">
        <v>0.943582524260002</v>
      </c>
      <c r="O48" s="9">
        <v>0.61803032413848724</v>
      </c>
      <c r="P48" s="9">
        <v>712.80670207663445</v>
      </c>
      <c r="Q48" s="26">
        <v>0.45911387551494159</v>
      </c>
      <c r="R48" s="6">
        <v>0.40953586242497048</v>
      </c>
      <c r="S48" s="6">
        <v>0.45911387551494159</v>
      </c>
      <c r="T48" s="6">
        <v>0.39414678639857359</v>
      </c>
      <c r="U48" s="6">
        <v>1.441409089188306</v>
      </c>
      <c r="V48" s="26">
        <v>0.46535947218607221</v>
      </c>
      <c r="W48" s="6">
        <v>0.42267681293935389</v>
      </c>
      <c r="X48" s="6">
        <v>0.46535947218607221</v>
      </c>
      <c r="Y48" s="6">
        <v>0.41434333186784261</v>
      </c>
      <c r="Z48" s="6">
        <v>1.51023140204789</v>
      </c>
      <c r="AA48" s="26">
        <v>0.56740863404589792</v>
      </c>
      <c r="AB48" s="6">
        <v>0.56791072206484838</v>
      </c>
      <c r="AC48" s="6">
        <v>0.56740863404589792</v>
      </c>
      <c r="AD48" s="6">
        <v>0.56582351345251347</v>
      </c>
      <c r="AE48" s="6">
        <v>6.3690818074531794</v>
      </c>
      <c r="AF48" s="26">
        <v>0.61810292652218579</v>
      </c>
      <c r="AG48" s="6">
        <v>0.6238201042874062</v>
      </c>
      <c r="AH48" s="6">
        <v>0.61810292652218579</v>
      </c>
      <c r="AI48" s="6">
        <v>0.60916837753241526</v>
      </c>
      <c r="AJ48" s="6">
        <v>1.022181061680757</v>
      </c>
      <c r="AK48" s="26">
        <v>0.50099082488600255</v>
      </c>
      <c r="AL48" s="6">
        <v>0.50232874346847256</v>
      </c>
      <c r="AM48" s="6">
        <v>0.50099082488600255</v>
      </c>
      <c r="AN48" s="6">
        <v>0.50133583093945078</v>
      </c>
      <c r="AO48" s="6">
        <v>17.9861137457982</v>
      </c>
      <c r="AP48" s="26">
        <v>0.60157131551161724</v>
      </c>
      <c r="AQ48" s="6">
        <v>0.60090676075089233</v>
      </c>
      <c r="AR48" s="6">
        <v>0.60157131551161724</v>
      </c>
      <c r="AS48" s="6">
        <v>0.59841756283516889</v>
      </c>
      <c r="AT48" s="6">
        <v>1.6344624527014819</v>
      </c>
      <c r="AU48" s="26">
        <v>0.61479685796260819</v>
      </c>
      <c r="AV48" s="6">
        <v>0.61585805751062783</v>
      </c>
      <c r="AW48" s="6">
        <v>0.61479685796260819</v>
      </c>
      <c r="AX48" s="6">
        <v>0.61003627461100263</v>
      </c>
      <c r="AY48" s="6">
        <v>1.037784779515639</v>
      </c>
      <c r="AZ48" s="26">
        <v>0.6097275150613749</v>
      </c>
      <c r="BA48" s="6">
        <v>0.60902306446373777</v>
      </c>
      <c r="BB48" s="6">
        <v>0.6097275150613749</v>
      </c>
      <c r="BC48" s="6">
        <v>0.60577864662406111</v>
      </c>
      <c r="BD48" s="6">
        <v>1.0825456939421709</v>
      </c>
      <c r="BE48" s="6"/>
      <c r="BF48" s="2" t="s">
        <v>63</v>
      </c>
      <c r="BG48" s="6">
        <f t="shared" si="0"/>
        <v>-0.89105381058675248</v>
      </c>
      <c r="BH48" s="6">
        <f t="shared" si="0"/>
        <v>0.69406966041859053</v>
      </c>
      <c r="BI48" s="6">
        <f t="shared" si="0"/>
        <v>0.83067712297667951</v>
      </c>
      <c r="BJ48" s="6">
        <f t="shared" si="0"/>
        <v>0.48802813605711948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1.44016113185426E-2</v>
      </c>
      <c r="N49" s="9">
        <v>15.080327108913179</v>
      </c>
      <c r="O49" s="9">
        <v>1.8805726938789</v>
      </c>
      <c r="P49" s="9">
        <v>8542.6911337178808</v>
      </c>
      <c r="Q49" s="26">
        <v>0.82594922346258226</v>
      </c>
      <c r="R49" s="6">
        <v>0.82531572680511844</v>
      </c>
      <c r="S49" s="6">
        <v>0.82594922346258226</v>
      </c>
      <c r="T49" s="6">
        <v>0.82370977205611573</v>
      </c>
      <c r="U49" s="6">
        <v>0.68739970046597398</v>
      </c>
      <c r="V49" s="26">
        <v>0.86003923904001156</v>
      </c>
      <c r="W49" s="6">
        <v>0.86248550342483765</v>
      </c>
      <c r="X49" s="6">
        <v>0.86003923904001156</v>
      </c>
      <c r="Y49" s="6">
        <v>0.86033847696298271</v>
      </c>
      <c r="Z49" s="6">
        <v>0.38285440277326738</v>
      </c>
      <c r="AA49" s="26">
        <v>0.85937774470231132</v>
      </c>
      <c r="AB49" s="6">
        <v>0.85960355692694679</v>
      </c>
      <c r="AC49" s="6">
        <v>0.85937774470231132</v>
      </c>
      <c r="AD49" s="6">
        <v>0.8591844260622663</v>
      </c>
      <c r="AE49" s="6">
        <v>1.5043236779763489</v>
      </c>
      <c r="AF49" s="26">
        <v>0.87906839255122016</v>
      </c>
      <c r="AG49" s="6">
        <v>0.87995833140529156</v>
      </c>
      <c r="AH49" s="6">
        <v>0.87906839255122016</v>
      </c>
      <c r="AI49" s="6">
        <v>0.87883142426986394</v>
      </c>
      <c r="AJ49" s="6">
        <v>0.31082651979166831</v>
      </c>
      <c r="AK49" s="26">
        <v>0.82418549040570122</v>
      </c>
      <c r="AL49" s="6">
        <v>0.82404146897748642</v>
      </c>
      <c r="AM49" s="6">
        <v>0.82418549040570122</v>
      </c>
      <c r="AN49" s="6">
        <v>0.82401987166888746</v>
      </c>
      <c r="AO49" s="6">
        <v>6.3369972445945191</v>
      </c>
      <c r="AP49" s="26">
        <v>0.8708395001299245</v>
      </c>
      <c r="AQ49" s="6">
        <v>0.87120132237960735</v>
      </c>
      <c r="AR49" s="6">
        <v>0.8708395001299245</v>
      </c>
      <c r="AS49" s="6">
        <v>0.87068335277899622</v>
      </c>
      <c r="AT49" s="6">
        <v>0.45484068508655379</v>
      </c>
      <c r="AU49" s="26">
        <v>0.87377838064351265</v>
      </c>
      <c r="AV49" s="6">
        <v>0.87449353715335132</v>
      </c>
      <c r="AW49" s="6">
        <v>0.87377838064351265</v>
      </c>
      <c r="AX49" s="6">
        <v>0.87354409491447149</v>
      </c>
      <c r="AY49" s="6">
        <v>0.32977503160036392</v>
      </c>
      <c r="AZ49" s="26">
        <v>0.86922287974402612</v>
      </c>
      <c r="BA49" s="6">
        <v>0.86982830659643751</v>
      </c>
      <c r="BB49" s="6">
        <v>0.86922287974402612</v>
      </c>
      <c r="BC49" s="6">
        <v>0.86918693210553766</v>
      </c>
      <c r="BD49" s="6">
        <v>0.3608410233494338</v>
      </c>
      <c r="BE49" s="6"/>
      <c r="BF49" s="2" t="s">
        <v>64</v>
      </c>
      <c r="BG49" s="6">
        <f t="shared" si="0"/>
        <v>-0.88827997141031512</v>
      </c>
      <c r="BH49" s="6">
        <f t="shared" si="0"/>
        <v>0.70656752528737721</v>
      </c>
      <c r="BI49" s="6">
        <f t="shared" si="0"/>
        <v>0.83743873966746496</v>
      </c>
      <c r="BJ49" s="6">
        <f t="shared" si="0"/>
        <v>0.50126745876153778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5.5881636453733563E-2</v>
      </c>
      <c r="N50" s="9">
        <v>5.9209437571124948</v>
      </c>
      <c r="O50" s="9">
        <v>1.685317850362084</v>
      </c>
      <c r="P50" s="9">
        <v>3354.091285409289</v>
      </c>
      <c r="Q50" s="26">
        <v>0.79325653541025198</v>
      </c>
      <c r="R50" s="6">
        <v>0.79885611292419134</v>
      </c>
      <c r="S50" s="6">
        <v>0.79325653541025198</v>
      </c>
      <c r="T50" s="6">
        <v>0.78161000001184677</v>
      </c>
      <c r="U50" s="6">
        <v>0.69938580108139425</v>
      </c>
      <c r="V50" s="26">
        <v>0.76886375968934728</v>
      </c>
      <c r="W50" s="6">
        <v>0.7831014619100658</v>
      </c>
      <c r="X50" s="6">
        <v>0.76886375968934728</v>
      </c>
      <c r="Y50" s="6">
        <v>0.76927315071947344</v>
      </c>
      <c r="Z50" s="6">
        <v>0.66750478347166342</v>
      </c>
      <c r="AA50" s="26">
        <v>0.85519161749194483</v>
      </c>
      <c r="AB50" s="6">
        <v>0.85616442484674216</v>
      </c>
      <c r="AC50" s="6">
        <v>0.85519161749194483</v>
      </c>
      <c r="AD50" s="6">
        <v>0.85524555092218435</v>
      </c>
      <c r="AE50" s="6">
        <v>1.90298329401415</v>
      </c>
      <c r="AF50" s="26">
        <v>0.8624650600660605</v>
      </c>
      <c r="AG50" s="6">
        <v>0.86464772215084706</v>
      </c>
      <c r="AH50" s="6">
        <v>0.8624650600660605</v>
      </c>
      <c r="AI50" s="6">
        <v>0.86243517408969961</v>
      </c>
      <c r="AJ50" s="6">
        <v>0.37218791331834888</v>
      </c>
      <c r="AK50" s="26">
        <v>0.80530514951013266</v>
      </c>
      <c r="AL50" s="6">
        <v>0.80529989110633671</v>
      </c>
      <c r="AM50" s="6">
        <v>0.80530514951013266</v>
      </c>
      <c r="AN50" s="6">
        <v>0.80519419803016645</v>
      </c>
      <c r="AO50" s="6">
        <v>7.0175137077027676</v>
      </c>
      <c r="AP50" s="26">
        <v>0.86253861640155183</v>
      </c>
      <c r="AQ50" s="6">
        <v>0.86278405335055841</v>
      </c>
      <c r="AR50" s="6">
        <v>0.86253861640155183</v>
      </c>
      <c r="AS50" s="6">
        <v>0.86234221587821869</v>
      </c>
      <c r="AT50" s="6">
        <v>0.53012102689112162</v>
      </c>
      <c r="AU50" s="26">
        <v>0.85423662635998932</v>
      </c>
      <c r="AV50" s="6">
        <v>0.85522225938980845</v>
      </c>
      <c r="AW50" s="6">
        <v>0.85423662635998932</v>
      </c>
      <c r="AX50" s="6">
        <v>0.85394950219085286</v>
      </c>
      <c r="AY50" s="6">
        <v>0.40149518720496391</v>
      </c>
      <c r="AZ50" s="26">
        <v>0.85702831325284945</v>
      </c>
      <c r="BA50" s="6">
        <v>0.85742768142539971</v>
      </c>
      <c r="BB50" s="6">
        <v>0.85702831325284945</v>
      </c>
      <c r="BC50" s="6">
        <v>0.85685261175994665</v>
      </c>
      <c r="BD50" s="6">
        <v>0.4030439486224382</v>
      </c>
      <c r="BE50" s="6"/>
      <c r="BF50" s="2" t="s">
        <v>65</v>
      </c>
      <c r="BG50" s="6">
        <f t="shared" si="0"/>
        <v>-0.89160548684403018</v>
      </c>
      <c r="BH50" s="6">
        <f t="shared" si="0"/>
        <v>0.69922446361806212</v>
      </c>
      <c r="BI50" s="6">
        <f t="shared" si="0"/>
        <v>0.83208126733812071</v>
      </c>
      <c r="BJ50" s="6">
        <f t="shared" si="0"/>
        <v>0.49540275195224276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1.2513971693248209E-2</v>
      </c>
      <c r="N51" s="9">
        <v>9.3682402951409074</v>
      </c>
      <c r="O51" s="9">
        <v>2.5349602897435028</v>
      </c>
      <c r="P51" s="9">
        <v>3536.8576832784761</v>
      </c>
      <c r="Q51" s="26">
        <v>0.85416220656054498</v>
      </c>
      <c r="R51" s="6">
        <v>0.85975954054714188</v>
      </c>
      <c r="S51" s="6">
        <v>0.85416220656054498</v>
      </c>
      <c r="T51" s="6">
        <v>0.84822728470878883</v>
      </c>
      <c r="U51" s="6">
        <v>0.46460686438633542</v>
      </c>
      <c r="V51" s="26">
        <v>0.82337796272695951</v>
      </c>
      <c r="W51" s="6">
        <v>0.84697746832310083</v>
      </c>
      <c r="X51" s="6">
        <v>0.82337796272695951</v>
      </c>
      <c r="Y51" s="6">
        <v>0.82746535562223811</v>
      </c>
      <c r="Z51" s="6">
        <v>0.55226267660901762</v>
      </c>
      <c r="AA51" s="26">
        <v>0.8975093112444863</v>
      </c>
      <c r="AB51" s="6">
        <v>0.89889014439427972</v>
      </c>
      <c r="AC51" s="6">
        <v>0.8975093112444863</v>
      </c>
      <c r="AD51" s="6">
        <v>0.89771935832372451</v>
      </c>
      <c r="AE51" s="6">
        <v>1.3875056650793269</v>
      </c>
      <c r="AF51" s="26">
        <v>0.90889710558787995</v>
      </c>
      <c r="AG51" s="6">
        <v>0.91032619744482945</v>
      </c>
      <c r="AH51" s="6">
        <v>0.90889710558787995</v>
      </c>
      <c r="AI51" s="6">
        <v>0.90915778608088904</v>
      </c>
      <c r="AJ51" s="6">
        <v>0.25286841762145412</v>
      </c>
      <c r="AK51" s="26">
        <v>0.8616559403756554</v>
      </c>
      <c r="AL51" s="6">
        <v>0.86196987169110284</v>
      </c>
      <c r="AM51" s="6">
        <v>0.8616559403756554</v>
      </c>
      <c r="AN51" s="6">
        <v>0.86163512417523003</v>
      </c>
      <c r="AO51" s="6">
        <v>4.9864253335432362</v>
      </c>
      <c r="AP51" s="26">
        <v>0.90750145102418966</v>
      </c>
      <c r="AQ51" s="6">
        <v>0.9079741372247303</v>
      </c>
      <c r="AR51" s="6">
        <v>0.90750145102418966</v>
      </c>
      <c r="AS51" s="6">
        <v>0.90749882035714613</v>
      </c>
      <c r="AT51" s="6">
        <v>0.34405833121634088</v>
      </c>
      <c r="AU51" s="26">
        <v>0.8989787110264077</v>
      </c>
      <c r="AV51" s="6">
        <v>0.89988629274432697</v>
      </c>
      <c r="AW51" s="6">
        <v>0.8989787110264077</v>
      </c>
      <c r="AX51" s="6">
        <v>0.89908950008471833</v>
      </c>
      <c r="AY51" s="6">
        <v>0.29283140917846728</v>
      </c>
      <c r="AZ51" s="26">
        <v>0.90808922712690732</v>
      </c>
      <c r="BA51" s="6">
        <v>0.90870136975223958</v>
      </c>
      <c r="BB51" s="6">
        <v>0.90808922712690732</v>
      </c>
      <c r="BC51" s="6">
        <v>0.90821941917040294</v>
      </c>
      <c r="BD51" s="6">
        <v>0.28677834856799389</v>
      </c>
      <c r="BE51" s="6"/>
      <c r="BF51" s="3" t="s">
        <v>66</v>
      </c>
      <c r="BG51" s="5">
        <f t="shared" si="0"/>
        <v>0.87230715154915051</v>
      </c>
      <c r="BH51" s="5">
        <f t="shared" si="0"/>
        <v>-0.68581545164266666</v>
      </c>
      <c r="BI51" s="5">
        <f t="shared" si="0"/>
        <v>-0.80613958235410721</v>
      </c>
      <c r="BJ51" s="5">
        <f t="shared" si="0"/>
        <v>-0.50252357864418085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4.7286619139174417E-2</v>
      </c>
      <c r="N52" s="9">
        <v>6.3559300987081073</v>
      </c>
      <c r="O52" s="9">
        <v>1.791460683923231</v>
      </c>
      <c r="P52" s="9">
        <v>2879.9566734592931</v>
      </c>
      <c r="Q52" s="26">
        <v>0.64881361402028015</v>
      </c>
      <c r="R52" s="6">
        <v>0.66531632742981883</v>
      </c>
      <c r="S52" s="6">
        <v>0.64881361402028015</v>
      </c>
      <c r="T52" s="6">
        <v>0.64034201510694655</v>
      </c>
      <c r="U52" s="6">
        <v>0.90441506656459691</v>
      </c>
      <c r="V52" s="26">
        <v>0.63625048333743928</v>
      </c>
      <c r="W52" s="6">
        <v>0.65916504019220157</v>
      </c>
      <c r="X52" s="6">
        <v>0.63625048333743928</v>
      </c>
      <c r="Y52" s="6">
        <v>0.62462765050696745</v>
      </c>
      <c r="Z52" s="6">
        <v>1.0366458751532761</v>
      </c>
      <c r="AA52" s="26">
        <v>0.67203029787077884</v>
      </c>
      <c r="AB52" s="6">
        <v>0.67616266853025597</v>
      </c>
      <c r="AC52" s="6">
        <v>0.67203029787077884</v>
      </c>
      <c r="AD52" s="6">
        <v>0.66992098730571392</v>
      </c>
      <c r="AE52" s="6">
        <v>4.1313830125859496</v>
      </c>
      <c r="AF52" s="26">
        <v>0.7169208173873578</v>
      </c>
      <c r="AG52" s="6">
        <v>0.72479563715411766</v>
      </c>
      <c r="AH52" s="6">
        <v>0.7169208173873578</v>
      </c>
      <c r="AI52" s="6">
        <v>0.71781737575551952</v>
      </c>
      <c r="AJ52" s="6">
        <v>0.70718214903308507</v>
      </c>
      <c r="AK52" s="26">
        <v>0.61839742169663647</v>
      </c>
      <c r="AL52" s="6">
        <v>0.61925241557907651</v>
      </c>
      <c r="AM52" s="6">
        <v>0.61839742169663647</v>
      </c>
      <c r="AN52" s="6">
        <v>0.61857770096165365</v>
      </c>
      <c r="AO52" s="6">
        <v>13.75435106475987</v>
      </c>
      <c r="AP52" s="26">
        <v>0.7025213147425946</v>
      </c>
      <c r="AQ52" s="6">
        <v>0.70559492387032863</v>
      </c>
      <c r="AR52" s="6">
        <v>0.7025213147425946</v>
      </c>
      <c r="AS52" s="6">
        <v>0.70248651711078591</v>
      </c>
      <c r="AT52" s="6">
        <v>1.025899821046971</v>
      </c>
      <c r="AU52" s="26">
        <v>0.69627585298770678</v>
      </c>
      <c r="AV52" s="6">
        <v>0.70019828681626861</v>
      </c>
      <c r="AW52" s="6">
        <v>0.69627585298770678</v>
      </c>
      <c r="AX52" s="6">
        <v>0.69565076717225449</v>
      </c>
      <c r="AY52" s="6">
        <v>0.77842644166209052</v>
      </c>
      <c r="AZ52" s="26">
        <v>0.70795752189083505</v>
      </c>
      <c r="BA52" s="6">
        <v>0.71164567693814629</v>
      </c>
      <c r="BB52" s="6">
        <v>0.70795752189083505</v>
      </c>
      <c r="BC52" s="6">
        <v>0.70837879814486571</v>
      </c>
      <c r="BD52" s="6">
        <v>0.76551057633327724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0.51909996498323552</v>
      </c>
      <c r="N53" s="9">
        <v>0.76069445560204474</v>
      </c>
      <c r="O53" s="9">
        <v>0.57208918762269012</v>
      </c>
      <c r="P53" s="9">
        <v>430.91756129740003</v>
      </c>
      <c r="Q53" s="26">
        <v>0.47968517564610719</v>
      </c>
      <c r="R53" s="6">
        <v>0.45583069060002462</v>
      </c>
      <c r="S53" s="6">
        <v>0.47968517564610719</v>
      </c>
      <c r="T53" s="6">
        <v>0.42353950494589571</v>
      </c>
      <c r="U53" s="6">
        <v>1.4961328778690259</v>
      </c>
      <c r="V53" s="26">
        <v>0.46925229148492331</v>
      </c>
      <c r="W53" s="6">
        <v>0.46156442864289032</v>
      </c>
      <c r="X53" s="6">
        <v>0.46925229148492331</v>
      </c>
      <c r="Y53" s="6">
        <v>0.41984982012307931</v>
      </c>
      <c r="Z53" s="6">
        <v>1.545837849097814</v>
      </c>
      <c r="AA53" s="26">
        <v>0.60634713463534706</v>
      </c>
      <c r="AB53" s="6">
        <v>0.61327785739855789</v>
      </c>
      <c r="AC53" s="6">
        <v>0.60634713463534706</v>
      </c>
      <c r="AD53" s="6">
        <v>0.60627759614354537</v>
      </c>
      <c r="AE53" s="6">
        <v>5.7229887474203753</v>
      </c>
      <c r="AF53" s="26">
        <v>0.64954723458129959</v>
      </c>
      <c r="AG53" s="6">
        <v>0.66412203169698458</v>
      </c>
      <c r="AH53" s="6">
        <v>0.64954723458129959</v>
      </c>
      <c r="AI53" s="6">
        <v>0.64801031515877672</v>
      </c>
      <c r="AJ53" s="6">
        <v>0.96142651003121649</v>
      </c>
      <c r="AK53" s="26">
        <v>0.52766228197872489</v>
      </c>
      <c r="AL53" s="6">
        <v>0.52863495997238741</v>
      </c>
      <c r="AM53" s="6">
        <v>0.52766228197872489</v>
      </c>
      <c r="AN53" s="6">
        <v>0.52788825738554712</v>
      </c>
      <c r="AO53" s="6">
        <v>17.0247769909654</v>
      </c>
      <c r="AP53" s="26">
        <v>0.64315644104983183</v>
      </c>
      <c r="AQ53" s="6">
        <v>0.64831992469674549</v>
      </c>
      <c r="AR53" s="6">
        <v>0.64315644104983183</v>
      </c>
      <c r="AS53" s="6">
        <v>0.64253413782116053</v>
      </c>
      <c r="AT53" s="6">
        <v>1.516373968460079</v>
      </c>
      <c r="AU53" s="26">
        <v>0.64051173191171196</v>
      </c>
      <c r="AV53" s="6">
        <v>0.64978339205054958</v>
      </c>
      <c r="AW53" s="6">
        <v>0.64051173191171196</v>
      </c>
      <c r="AX53" s="6">
        <v>0.63961263383984135</v>
      </c>
      <c r="AY53" s="6">
        <v>0.98237614376606908</v>
      </c>
      <c r="AZ53" s="26">
        <v>0.64447843134503668</v>
      </c>
      <c r="BA53" s="6">
        <v>0.65004667252595516</v>
      </c>
      <c r="BB53" s="6">
        <v>0.64447843134503668</v>
      </c>
      <c r="BC53" s="6">
        <v>0.64356057537716738</v>
      </c>
      <c r="BD53" s="6">
        <v>1.014950586077733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6.3671012378594353E-3</v>
      </c>
      <c r="N54" s="9">
        <v>18.314724273252061</v>
      </c>
      <c r="O54" s="9">
        <v>2.4146857568666569</v>
      </c>
      <c r="P54" s="9">
        <v>8298.6457645341543</v>
      </c>
      <c r="Q54" s="26">
        <v>0.81882273165995811</v>
      </c>
      <c r="R54" s="6">
        <v>0.8230206543989238</v>
      </c>
      <c r="S54" s="6">
        <v>0.81882273165995811</v>
      </c>
      <c r="T54" s="6">
        <v>0.8190821719744068</v>
      </c>
      <c r="U54" s="6">
        <v>0.54407646582018554</v>
      </c>
      <c r="V54" s="26">
        <v>0.7444704712867205</v>
      </c>
      <c r="W54" s="6">
        <v>0.76003453635513152</v>
      </c>
      <c r="X54" s="6">
        <v>0.7444704712867205</v>
      </c>
      <c r="Y54" s="6">
        <v>0.74270422186251184</v>
      </c>
      <c r="Z54" s="6">
        <v>0.6304043846705143</v>
      </c>
      <c r="AA54" s="26">
        <v>0.83307558034896334</v>
      </c>
      <c r="AB54" s="6">
        <v>0.83385970019824529</v>
      </c>
      <c r="AC54" s="6">
        <v>0.83307558034896334</v>
      </c>
      <c r="AD54" s="6">
        <v>0.83297610907346675</v>
      </c>
      <c r="AE54" s="6">
        <v>1.983591761516069</v>
      </c>
      <c r="AF54" s="26">
        <v>0.85467596761254649</v>
      </c>
      <c r="AG54" s="6">
        <v>0.85635102346364533</v>
      </c>
      <c r="AH54" s="6">
        <v>0.85467596761254649</v>
      </c>
      <c r="AI54" s="6">
        <v>0.85482751843471616</v>
      </c>
      <c r="AJ54" s="6">
        <v>0.3799821786105147</v>
      </c>
      <c r="AK54" s="26">
        <v>0.79376954093129448</v>
      </c>
      <c r="AL54" s="6">
        <v>0.79403481145334065</v>
      </c>
      <c r="AM54" s="6">
        <v>0.79376954093129448</v>
      </c>
      <c r="AN54" s="6">
        <v>0.79359166225904354</v>
      </c>
      <c r="AO54" s="6">
        <v>7.4332991849509371</v>
      </c>
      <c r="AP54" s="26">
        <v>0.85342667018887997</v>
      </c>
      <c r="AQ54" s="6">
        <v>0.8539641051527298</v>
      </c>
      <c r="AR54" s="6">
        <v>0.85342667018887997</v>
      </c>
      <c r="AS54" s="6">
        <v>0.85328914925372124</v>
      </c>
      <c r="AT54" s="6">
        <v>0.55933065104983259</v>
      </c>
      <c r="AU54" s="26">
        <v>0.8460066006422553</v>
      </c>
      <c r="AV54" s="6">
        <v>0.84671934416377714</v>
      </c>
      <c r="AW54" s="6">
        <v>0.8460066006422553</v>
      </c>
      <c r="AX54" s="6">
        <v>0.8457102883226062</v>
      </c>
      <c r="AY54" s="6">
        <v>0.40774707401107713</v>
      </c>
      <c r="AZ54" s="26">
        <v>0.85864374637581231</v>
      </c>
      <c r="BA54" s="6">
        <v>0.85936853181058104</v>
      </c>
      <c r="BB54" s="6">
        <v>0.85864374637581231</v>
      </c>
      <c r="BC54" s="6">
        <v>0.85869967741911313</v>
      </c>
      <c r="BD54" s="6">
        <v>0.39677836391326138</v>
      </c>
      <c r="BE54" s="6"/>
      <c r="BF54" s="1" t="s">
        <v>67</v>
      </c>
      <c r="BG54" s="4" cm="1">
        <f t="array" ref="BG54">AVERAGE(ABS(BG3:BG7))</f>
        <v>0.88476228068771123</v>
      </c>
      <c r="BH54" s="4" cm="1">
        <f t="array" ref="BH54">AVERAGE(ABS(BH3:BH7))</f>
        <v>0.77874266155971716</v>
      </c>
      <c r="BI54" s="4" cm="1">
        <f t="array" ref="BI54">AVERAGE(ABS(BI3:BI7))</f>
        <v>0.92380115884013558</v>
      </c>
      <c r="BJ54" s="4" cm="1">
        <f t="array" ref="BJ54">AVERAGE(ABS(BJ3:BJ7))</f>
        <v>0.55250488429433053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1.8184825148549551E-3</v>
      </c>
      <c r="N55" s="9">
        <v>21.16293846896469</v>
      </c>
      <c r="O55" s="9">
        <v>3.0598079931665652</v>
      </c>
      <c r="P55" s="9">
        <v>7989.7930845700566</v>
      </c>
      <c r="Q55" s="26">
        <v>0.88075840737311872</v>
      </c>
      <c r="R55" s="6">
        <v>0.88243359349234252</v>
      </c>
      <c r="S55" s="6">
        <v>0.88075840737311872</v>
      </c>
      <c r="T55" s="6">
        <v>0.88075837355231246</v>
      </c>
      <c r="U55" s="6">
        <v>0.34695339123319469</v>
      </c>
      <c r="V55" s="26">
        <v>0.8625378338873444</v>
      </c>
      <c r="W55" s="6">
        <v>0.87797132165147684</v>
      </c>
      <c r="X55" s="6">
        <v>0.8625378338873444</v>
      </c>
      <c r="Y55" s="6">
        <v>0.86508767630744821</v>
      </c>
      <c r="Z55" s="6">
        <v>0.43112924957659982</v>
      </c>
      <c r="AA55" s="26">
        <v>0.89082375270608272</v>
      </c>
      <c r="AB55" s="6">
        <v>0.89166553166245666</v>
      </c>
      <c r="AC55" s="6">
        <v>0.89082375270608272</v>
      </c>
      <c r="AD55" s="6">
        <v>0.89093269513943896</v>
      </c>
      <c r="AE55" s="6">
        <v>1.1878563317248609</v>
      </c>
      <c r="AF55" s="26">
        <v>0.90955870785857429</v>
      </c>
      <c r="AG55" s="6">
        <v>0.91042254838493053</v>
      </c>
      <c r="AH55" s="6">
        <v>0.90955870785857429</v>
      </c>
      <c r="AI55" s="6">
        <v>0.90962021873024246</v>
      </c>
      <c r="AJ55" s="6">
        <v>0.25075124699763168</v>
      </c>
      <c r="AK55" s="26">
        <v>0.86371411464049008</v>
      </c>
      <c r="AL55" s="6">
        <v>0.86410914477313772</v>
      </c>
      <c r="AM55" s="6">
        <v>0.86371411464049008</v>
      </c>
      <c r="AN55" s="6">
        <v>0.86368985797008957</v>
      </c>
      <c r="AO55" s="6">
        <v>4.9122412137271354</v>
      </c>
      <c r="AP55" s="26">
        <v>0.90265234539745387</v>
      </c>
      <c r="AQ55" s="6">
        <v>0.90323089654609456</v>
      </c>
      <c r="AR55" s="6">
        <v>0.90265234539745387</v>
      </c>
      <c r="AS55" s="6">
        <v>0.90273941530094004</v>
      </c>
      <c r="AT55" s="6">
        <v>0.37226901485803088</v>
      </c>
      <c r="AU55" s="26">
        <v>0.89978729105184208</v>
      </c>
      <c r="AV55" s="6">
        <v>0.90017050872896687</v>
      </c>
      <c r="AW55" s="6">
        <v>0.89978729105184208</v>
      </c>
      <c r="AX55" s="6">
        <v>0.89978181225840737</v>
      </c>
      <c r="AY55" s="6">
        <v>0.27807419721507232</v>
      </c>
      <c r="AZ55" s="26">
        <v>0.90463596494660159</v>
      </c>
      <c r="BA55" s="6">
        <v>0.90492872074880926</v>
      </c>
      <c r="BB55" s="6">
        <v>0.90463596494660159</v>
      </c>
      <c r="BC55" s="6">
        <v>0.90465320084132839</v>
      </c>
      <c r="BD55" s="6">
        <v>0.28730829615769837</v>
      </c>
      <c r="BE55" s="6"/>
      <c r="BF55" s="22" t="s">
        <v>68</v>
      </c>
      <c r="BG55" s="23" cm="1">
        <f t="array" ref="BG55">AVERAGE(ABS(BG8:BG12))</f>
        <v>0.89606945528170334</v>
      </c>
      <c r="BH55" s="23" cm="1">
        <f t="array" ref="BH55">AVERAGE(ABS(BH8:BH12))</f>
        <v>0.77336751578238816</v>
      </c>
      <c r="BI55" s="23" cm="1">
        <f t="array" ref="BI55">AVERAGE(ABS(BI8:BI12))</f>
        <v>0.88277761040246117</v>
      </c>
      <c r="BJ55" s="23" cm="1">
        <f t="array" ref="BJ55">AVERAGE(ABS(BJ8:BJ12))</f>
        <v>0.60341728804864248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0.57113780781894097</v>
      </c>
      <c r="N56" s="9">
        <v>0.64585044122085944</v>
      </c>
      <c r="O56" s="9">
        <v>0.49109490236737002</v>
      </c>
      <c r="P56" s="9">
        <v>365.86081973409142</v>
      </c>
      <c r="Q56" s="26">
        <v>0.42208489847417818</v>
      </c>
      <c r="R56" s="6">
        <v>0.40236436490860178</v>
      </c>
      <c r="S56" s="6">
        <v>0.42208489847417818</v>
      </c>
      <c r="T56" s="6">
        <v>0.35701265607385269</v>
      </c>
      <c r="U56" s="6">
        <v>1.5273059604125969</v>
      </c>
      <c r="V56" s="26">
        <v>0.4272278246941516</v>
      </c>
      <c r="W56" s="6">
        <v>0.40392975353014438</v>
      </c>
      <c r="X56" s="6">
        <v>0.4272278246941516</v>
      </c>
      <c r="Y56" s="6">
        <v>0.37000004877699499</v>
      </c>
      <c r="Z56" s="6">
        <v>1.5800075919285219</v>
      </c>
      <c r="AA56" s="26">
        <v>0.6025995661633301</v>
      </c>
      <c r="AB56" s="6">
        <v>0.60832980594946118</v>
      </c>
      <c r="AC56" s="6">
        <v>0.6025995661633301</v>
      </c>
      <c r="AD56" s="6">
        <v>0.6012981267937223</v>
      </c>
      <c r="AE56" s="6">
        <v>5.6927073548028577</v>
      </c>
      <c r="AF56" s="26">
        <v>0.63786580852740815</v>
      </c>
      <c r="AG56" s="6">
        <v>0.65068112718504734</v>
      </c>
      <c r="AH56" s="6">
        <v>0.63786580852740815</v>
      </c>
      <c r="AI56" s="6">
        <v>0.63279171834136316</v>
      </c>
      <c r="AJ56" s="6">
        <v>0.97285927640237235</v>
      </c>
      <c r="AK56" s="26">
        <v>0.5355961665438479</v>
      </c>
      <c r="AL56" s="6">
        <v>0.53669778968725823</v>
      </c>
      <c r="AM56" s="6">
        <v>0.5355961665438479</v>
      </c>
      <c r="AN56" s="6">
        <v>0.53587073282375941</v>
      </c>
      <c r="AO56" s="6">
        <v>16.738810805670841</v>
      </c>
      <c r="AP56" s="26">
        <v>0.637352209374898</v>
      </c>
      <c r="AQ56" s="6">
        <v>0.63878810893611715</v>
      </c>
      <c r="AR56" s="6">
        <v>0.637352209374898</v>
      </c>
      <c r="AS56" s="6">
        <v>0.63511463485056008</v>
      </c>
      <c r="AT56" s="6">
        <v>1.4298748836384341</v>
      </c>
      <c r="AU56" s="26">
        <v>0.64359629498411086</v>
      </c>
      <c r="AV56" s="6">
        <v>0.65035053504999707</v>
      </c>
      <c r="AW56" s="6">
        <v>0.64359629498411086</v>
      </c>
      <c r="AX56" s="6">
        <v>0.64050700998593468</v>
      </c>
      <c r="AY56" s="6">
        <v>0.97754843173547601</v>
      </c>
      <c r="AZ56" s="26">
        <v>0.63514757003704525</v>
      </c>
      <c r="BA56" s="6">
        <v>0.6381318824920813</v>
      </c>
      <c r="BB56" s="6">
        <v>0.63514757003704525</v>
      </c>
      <c r="BC56" s="6">
        <v>0.63277683425776365</v>
      </c>
      <c r="BD56" s="6">
        <v>1.011713944254472</v>
      </c>
      <c r="BE56" s="6"/>
      <c r="BF56" s="22" t="s">
        <v>69</v>
      </c>
      <c r="BG56" s="23" cm="1">
        <f t="array" ref="BG56">AVERAGE(ABS(BG13:BG17))</f>
        <v>0.89071023097802227</v>
      </c>
      <c r="BH56" s="23" cm="1">
        <f t="array" ref="BH56">AVERAGE(ABS(BH13:BH17))</f>
        <v>0.66508820461135565</v>
      </c>
      <c r="BI56" s="23" cm="1">
        <f t="array" ref="BI56">AVERAGE(ABS(BI13:BI17))</f>
        <v>0.80737619141231054</v>
      </c>
      <c r="BJ56" s="23" cm="1">
        <f t="array" ref="BJ56">AVERAGE(ABS(BJ12:BJ16))</f>
        <v>0.50365118933743769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3.4511856865248172E-2</v>
      </c>
      <c r="N57" s="9">
        <v>7.2513559115244082</v>
      </c>
      <c r="O57" s="9">
        <v>1.9858595787107689</v>
      </c>
      <c r="P57" s="9">
        <v>2346.2164904843421</v>
      </c>
      <c r="Q57" s="26">
        <v>0.77084724432225227</v>
      </c>
      <c r="R57" s="6">
        <v>0.76002762522263612</v>
      </c>
      <c r="S57" s="6">
        <v>0.77084724432225227</v>
      </c>
      <c r="T57" s="6">
        <v>0.75795032317340483</v>
      </c>
      <c r="U57" s="6">
        <v>0.75913452925750546</v>
      </c>
      <c r="V57" s="26">
        <v>0.74425093557668465</v>
      </c>
      <c r="W57" s="6">
        <v>0.77401349717515033</v>
      </c>
      <c r="X57" s="6">
        <v>0.74425093557668465</v>
      </c>
      <c r="Y57" s="6">
        <v>0.73852529279323287</v>
      </c>
      <c r="Z57" s="6">
        <v>0.78665548089645321</v>
      </c>
      <c r="AA57" s="26">
        <v>0.86121538487691451</v>
      </c>
      <c r="AB57" s="6">
        <v>0.86498167623769073</v>
      </c>
      <c r="AC57" s="6">
        <v>0.86121538487691451</v>
      </c>
      <c r="AD57" s="6">
        <v>0.86183295702245033</v>
      </c>
      <c r="AE57" s="6">
        <v>1.724353186010946</v>
      </c>
      <c r="AF57" s="26">
        <v>0.88399140529567843</v>
      </c>
      <c r="AG57" s="6">
        <v>0.89065681280980402</v>
      </c>
      <c r="AH57" s="6">
        <v>0.88399140529567843</v>
      </c>
      <c r="AI57" s="6">
        <v>0.88474516663031255</v>
      </c>
      <c r="AJ57" s="6">
        <v>0.30769607940688892</v>
      </c>
      <c r="AK57" s="26">
        <v>0.83293000572314713</v>
      </c>
      <c r="AL57" s="6">
        <v>0.83362695119913321</v>
      </c>
      <c r="AM57" s="6">
        <v>0.83293000572314713</v>
      </c>
      <c r="AN57" s="6">
        <v>0.8329308827081745</v>
      </c>
      <c r="AO57" s="6">
        <v>6.0218129654366779</v>
      </c>
      <c r="AP57" s="26">
        <v>0.89295445794296435</v>
      </c>
      <c r="AQ57" s="6">
        <v>0.8951163788744253</v>
      </c>
      <c r="AR57" s="6">
        <v>0.89295445794296435</v>
      </c>
      <c r="AS57" s="6">
        <v>0.89337164147031878</v>
      </c>
      <c r="AT57" s="6">
        <v>0.42348869428306218</v>
      </c>
      <c r="AU57" s="26">
        <v>0.88450559807965612</v>
      </c>
      <c r="AV57" s="6">
        <v>0.88682899737460519</v>
      </c>
      <c r="AW57" s="6">
        <v>0.88450559807965612</v>
      </c>
      <c r="AX57" s="6">
        <v>0.88481743876888164</v>
      </c>
      <c r="AY57" s="6">
        <v>0.33450393900986358</v>
      </c>
      <c r="AZ57" s="26">
        <v>0.89919938003288169</v>
      </c>
      <c r="BA57" s="6">
        <v>0.9007939991690066</v>
      </c>
      <c r="BB57" s="6">
        <v>0.89919938003288169</v>
      </c>
      <c r="BC57" s="6">
        <v>0.89957455569356326</v>
      </c>
      <c r="BD57" s="6">
        <v>0.30759444672624631</v>
      </c>
      <c r="BE57" s="6"/>
      <c r="BF57" s="22" t="s">
        <v>70</v>
      </c>
      <c r="BG57" s="23" cm="1">
        <f t="array" ref="BG57">AVERAGE(ABS(BG18:BG22))</f>
        <v>0.89673473215509902</v>
      </c>
      <c r="BH57" s="23" cm="1">
        <f t="array" ref="BH57">AVERAGE(ABS(BH18:BH22))</f>
        <v>0.68273357618084918</v>
      </c>
      <c r="BI57" s="23" cm="1">
        <f t="array" ref="BI57">AVERAGE(ABS(BI18:BI22))</f>
        <v>0.82045425571968933</v>
      </c>
      <c r="BJ57" s="23" cm="1">
        <f t="array" ref="BJ57">AVERAGE(ABS(BJ18:BJ22))</f>
        <v>0.47574720445217789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3.8009272547939521E-4</v>
      </c>
      <c r="N58" s="30">
        <v>26.86949165396295</v>
      </c>
      <c r="O58" s="30">
        <v>3.8213239796554439</v>
      </c>
      <c r="P58" s="30">
        <v>6082.9543605499448</v>
      </c>
      <c r="Q58" s="26">
        <v>0.91859510097536357</v>
      </c>
      <c r="R58" s="23">
        <v>0.92036769172215238</v>
      </c>
      <c r="S58" s="23">
        <v>0.91859510097536357</v>
      </c>
      <c r="T58" s="23">
        <v>0.91904168454524005</v>
      </c>
      <c r="U58" s="23">
        <v>0.23497620794322971</v>
      </c>
      <c r="V58" s="26">
        <v>0.89559841155012554</v>
      </c>
      <c r="W58" s="23">
        <v>0.91061358956354399</v>
      </c>
      <c r="X58" s="23">
        <v>0.89559841155012554</v>
      </c>
      <c r="Y58" s="23">
        <v>0.89802516328312088</v>
      </c>
      <c r="Z58" s="23">
        <v>0.37069099561990032</v>
      </c>
      <c r="AA58" s="26">
        <v>0.91837472878462323</v>
      </c>
      <c r="AB58" s="23">
        <v>0.91898287100479248</v>
      </c>
      <c r="AC58" s="23">
        <v>0.91837472878462323</v>
      </c>
      <c r="AD58" s="23">
        <v>0.91855955487919516</v>
      </c>
      <c r="AE58" s="23">
        <v>0.92336863421091786</v>
      </c>
      <c r="AF58" s="26">
        <v>0.92895388913608534</v>
      </c>
      <c r="AG58" s="23">
        <v>0.92942808390538811</v>
      </c>
      <c r="AH58" s="23">
        <v>0.92895388913608534</v>
      </c>
      <c r="AI58" s="23">
        <v>0.92908478197888178</v>
      </c>
      <c r="AJ58" s="23">
        <v>0.19660061423619091</v>
      </c>
      <c r="AK58" s="26">
        <v>0.88715057705026135</v>
      </c>
      <c r="AL58" s="23">
        <v>0.88749501837088474</v>
      </c>
      <c r="AM58" s="23">
        <v>0.88715057705026135</v>
      </c>
      <c r="AN58" s="23">
        <v>0.88718635836605642</v>
      </c>
      <c r="AO58" s="23">
        <v>4.0675054859622612</v>
      </c>
      <c r="AP58" s="26">
        <v>0.92506020637328135</v>
      </c>
      <c r="AQ58" s="23">
        <v>0.92559812448231915</v>
      </c>
      <c r="AR58" s="23">
        <v>0.92506020637328135</v>
      </c>
      <c r="AS58" s="23">
        <v>0.92520995187579802</v>
      </c>
      <c r="AT58" s="23">
        <v>0.28598164764859069</v>
      </c>
      <c r="AU58" s="26">
        <v>0.92550097773801043</v>
      </c>
      <c r="AV58" s="23">
        <v>0.92609218696597695</v>
      </c>
      <c r="AW58" s="23">
        <v>0.92550097773801043</v>
      </c>
      <c r="AX58" s="23">
        <v>0.92568394718887748</v>
      </c>
      <c r="AY58" s="23">
        <v>0.216330833381527</v>
      </c>
      <c r="AZ58" s="26">
        <v>0.928366328899356</v>
      </c>
      <c r="BA58" s="23">
        <v>0.92878040433246267</v>
      </c>
      <c r="BB58" s="23">
        <v>0.928366328899356</v>
      </c>
      <c r="BC58" s="23">
        <v>0.92848604798342316</v>
      </c>
      <c r="BD58" s="23">
        <v>0.23873152602686171</v>
      </c>
      <c r="BE58" s="6"/>
      <c r="BF58" s="22" t="s">
        <v>71</v>
      </c>
      <c r="BG58" s="23" cm="1">
        <f t="array" ref="BG58">AVERAGE(ABS(BG23:BG27))</f>
        <v>0.89400980364734062</v>
      </c>
      <c r="BH58" s="23" cm="1">
        <f t="array" ref="BH58">AVERAGE(ABS(BH23:BH27))</f>
        <v>0.71138822518524159</v>
      </c>
      <c r="BI58" s="23" cm="1">
        <f t="array" ref="BI58">AVERAGE(ABS(BI23:BI27))</f>
        <v>0.83241712456301298</v>
      </c>
      <c r="BJ58" s="23" cm="1">
        <f t="array" ref="BJ58">AVERAGE(ABS(BJ23:BJ27))</f>
        <v>0.50738116276993228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5.7770384593398158E-2</v>
      </c>
      <c r="N59" s="30">
        <v>5.3717232287263821</v>
      </c>
      <c r="O59" s="30">
        <v>1.7808595224450601</v>
      </c>
      <c r="P59" s="30">
        <v>2028.024471556384</v>
      </c>
      <c r="Q59" s="26">
        <v>0.78392510745404154</v>
      </c>
      <c r="R59" s="23">
        <v>0.7901654112380232</v>
      </c>
      <c r="S59" s="23">
        <v>0.78392510745404154</v>
      </c>
      <c r="T59" s="23">
        <v>0.78084972810477549</v>
      </c>
      <c r="U59" s="23">
        <v>0.68939605599156384</v>
      </c>
      <c r="V59" s="26">
        <v>0.73484757027989445</v>
      </c>
      <c r="W59" s="23">
        <v>0.75955312021730381</v>
      </c>
      <c r="X59" s="23">
        <v>0.73484757027989445</v>
      </c>
      <c r="Y59" s="23">
        <v>0.73460281965142515</v>
      </c>
      <c r="Z59" s="23">
        <v>0.80237580451058688</v>
      </c>
      <c r="AA59" s="26">
        <v>0.87289675696430891</v>
      </c>
      <c r="AB59" s="23">
        <v>0.87533299514784169</v>
      </c>
      <c r="AC59" s="23">
        <v>0.87289675696430891</v>
      </c>
      <c r="AD59" s="23">
        <v>0.87276917345502303</v>
      </c>
      <c r="AE59" s="23">
        <v>1.561481633819084</v>
      </c>
      <c r="AF59" s="26">
        <v>0.89045653767684496</v>
      </c>
      <c r="AG59" s="23">
        <v>0.89235573914828359</v>
      </c>
      <c r="AH59" s="23">
        <v>0.89045653767684496</v>
      </c>
      <c r="AI59" s="23">
        <v>0.89043419271839208</v>
      </c>
      <c r="AJ59" s="23">
        <v>0.30156008471279783</v>
      </c>
      <c r="AK59" s="26">
        <v>0.82330491907319026</v>
      </c>
      <c r="AL59" s="23">
        <v>0.82363183329070266</v>
      </c>
      <c r="AM59" s="23">
        <v>0.82330491907319026</v>
      </c>
      <c r="AN59" s="23">
        <v>0.82327672964528031</v>
      </c>
      <c r="AO59" s="23">
        <v>6.3687362524879418</v>
      </c>
      <c r="AP59" s="26">
        <v>0.88972224253461207</v>
      </c>
      <c r="AQ59" s="23">
        <v>0.89063580705422629</v>
      </c>
      <c r="AR59" s="23">
        <v>0.88972224253461207</v>
      </c>
      <c r="AS59" s="23">
        <v>0.88967276627714897</v>
      </c>
      <c r="AT59" s="23">
        <v>0.41710324475133193</v>
      </c>
      <c r="AU59" s="26">
        <v>0.87664429845307745</v>
      </c>
      <c r="AV59" s="23">
        <v>0.87812186487828225</v>
      </c>
      <c r="AW59" s="23">
        <v>0.87664429845307745</v>
      </c>
      <c r="AX59" s="23">
        <v>0.87655715403977241</v>
      </c>
      <c r="AY59" s="23">
        <v>0.3674679862596088</v>
      </c>
      <c r="AZ59" s="26">
        <v>0.89310148966420166</v>
      </c>
      <c r="BA59" s="23">
        <v>0.89383837429474622</v>
      </c>
      <c r="BB59" s="23">
        <v>0.89310148966420166</v>
      </c>
      <c r="BC59" s="23">
        <v>0.89312693712257296</v>
      </c>
      <c r="BD59" s="23">
        <v>0.33659660204795683</v>
      </c>
      <c r="BE59" s="6"/>
      <c r="BF59" s="22" t="s">
        <v>72</v>
      </c>
      <c r="BG59" s="23" cm="1">
        <f t="array" ref="BG59">AVERAGE(ABS(BG28:BG32))</f>
        <v>0.84844174406224515</v>
      </c>
      <c r="BH59" s="23" cm="1">
        <f t="array" ref="BH59">AVERAGE(ABS(BH28:BH32))</f>
        <v>0.6033365638808863</v>
      </c>
      <c r="BI59" s="23" cm="1">
        <f t="array" ref="BI59">AVERAGE(ABS(BI28:BI32))</f>
        <v>0.73382414930768802</v>
      </c>
      <c r="BJ59" s="23" cm="1">
        <f t="array" ref="BJ59">AVERAGE(ABS(BJ28:BJ32))</f>
        <v>0.41864281245469959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2.4202361227023819E-2</v>
      </c>
      <c r="N60" s="9">
        <v>8.2002190332512352</v>
      </c>
      <c r="O60" s="9">
        <v>2.1419056213073788</v>
      </c>
      <c r="P60" s="9">
        <v>3095.8863968683868</v>
      </c>
      <c r="Q60" s="26">
        <v>0.85945167880328222</v>
      </c>
      <c r="R60" s="6">
        <v>0.86583008574793729</v>
      </c>
      <c r="S60" s="6">
        <v>0.85945167880328222</v>
      </c>
      <c r="T60" s="6">
        <v>0.85705064070050518</v>
      </c>
      <c r="U60" s="6">
        <v>0.4716232957850246</v>
      </c>
      <c r="V60" s="26">
        <v>0.84946007868854922</v>
      </c>
      <c r="W60" s="6">
        <v>0.86212433371928676</v>
      </c>
      <c r="X60" s="6">
        <v>0.84946007868854922</v>
      </c>
      <c r="Y60" s="6">
        <v>0.84961005880617968</v>
      </c>
      <c r="Z60" s="6">
        <v>0.49231604860884098</v>
      </c>
      <c r="AA60" s="26">
        <v>0.90368059604916673</v>
      </c>
      <c r="AB60" s="6">
        <v>0.90484408565311225</v>
      </c>
      <c r="AC60" s="6">
        <v>0.90368059604916673</v>
      </c>
      <c r="AD60" s="6">
        <v>0.90388662515790763</v>
      </c>
      <c r="AE60" s="6">
        <v>1.163766131457951</v>
      </c>
      <c r="AF60" s="26">
        <v>0.91822802086236843</v>
      </c>
      <c r="AG60" s="6">
        <v>0.91928699046997586</v>
      </c>
      <c r="AH60" s="6">
        <v>0.91822802086236843</v>
      </c>
      <c r="AI60" s="6">
        <v>0.91837605199279226</v>
      </c>
      <c r="AJ60" s="6">
        <v>0.23210636681397981</v>
      </c>
      <c r="AK60" s="26">
        <v>0.85614633879141488</v>
      </c>
      <c r="AL60" s="6">
        <v>0.8563925801215182</v>
      </c>
      <c r="AM60" s="6">
        <v>0.85614633879141488</v>
      </c>
      <c r="AN60" s="6">
        <v>0.8561348981983764</v>
      </c>
      <c r="AO60" s="6">
        <v>5.1850115033577309</v>
      </c>
      <c r="AP60" s="26">
        <v>0.91102746004253099</v>
      </c>
      <c r="AQ60" s="6">
        <v>0.91181725062077723</v>
      </c>
      <c r="AR60" s="6">
        <v>0.91102746004253099</v>
      </c>
      <c r="AS60" s="6">
        <v>0.91116573208189633</v>
      </c>
      <c r="AT60" s="6">
        <v>0.32967261514136242</v>
      </c>
      <c r="AU60" s="26">
        <v>0.90573817668253365</v>
      </c>
      <c r="AV60" s="6">
        <v>0.90682884000925346</v>
      </c>
      <c r="AW60" s="6">
        <v>0.90573817668253365</v>
      </c>
      <c r="AX60" s="6">
        <v>0.90596119762099947</v>
      </c>
      <c r="AY60" s="6">
        <v>0.27454540230451191</v>
      </c>
      <c r="AZ60" s="26">
        <v>0.91433379843459373</v>
      </c>
      <c r="BA60" s="6">
        <v>0.9150621313828593</v>
      </c>
      <c r="BB60" s="6">
        <v>0.91433379843459373</v>
      </c>
      <c r="BC60" s="6">
        <v>0.91451569436538216</v>
      </c>
      <c r="BD60" s="6">
        <v>0.26817201661955992</v>
      </c>
      <c r="BE60" s="6"/>
      <c r="BF60" s="22" t="s">
        <v>73</v>
      </c>
      <c r="BG60" s="23" cm="1">
        <f t="array" ref="BG60">AVERAGE(ABS(BG33:BG37))</f>
        <v>0.89317498876749046</v>
      </c>
      <c r="BH60" s="23" cm="1">
        <f t="array" ref="BH60">AVERAGE(ABS(BH33:BH37))</f>
        <v>0.69489105542338803</v>
      </c>
      <c r="BI60" s="23" cm="1">
        <f t="array" ref="BI60">AVERAGE(ABS(BI33:BI37))</f>
        <v>0.81859998238568576</v>
      </c>
      <c r="BJ60" s="23" cm="1">
        <f t="array" ref="BJ60">AVERAGE(ABS(BJ33:BJ37))</f>
        <v>0.49025431154704224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1.5640975807561769E-2</v>
      </c>
      <c r="N61" s="9">
        <v>16.02019548014454</v>
      </c>
      <c r="O61" s="9">
        <v>1.950965817752891</v>
      </c>
      <c r="P61" s="9">
        <v>7258.9641746598918</v>
      </c>
      <c r="Q61" s="26">
        <v>0.74358946822223293</v>
      </c>
      <c r="R61" s="6">
        <v>0.73837580208663689</v>
      </c>
      <c r="S61" s="6">
        <v>0.74358946822223293</v>
      </c>
      <c r="T61" s="6">
        <v>0.73392962036871734</v>
      </c>
      <c r="U61" s="6">
        <v>0.74768602475492629</v>
      </c>
      <c r="V61" s="26">
        <v>0.70009549371654578</v>
      </c>
      <c r="W61" s="6">
        <v>0.71196092039988668</v>
      </c>
      <c r="X61" s="6">
        <v>0.70009549371654578</v>
      </c>
      <c r="Y61" s="6">
        <v>0.6912737486329783</v>
      </c>
      <c r="Z61" s="6">
        <v>0.78719263722004196</v>
      </c>
      <c r="AA61" s="26">
        <v>0.81397427363118702</v>
      </c>
      <c r="AB61" s="6">
        <v>0.81593353344265263</v>
      </c>
      <c r="AC61" s="6">
        <v>0.81397427363118702</v>
      </c>
      <c r="AD61" s="6">
        <v>0.81288066305188134</v>
      </c>
      <c r="AE61" s="6">
        <v>2.2311752060685728</v>
      </c>
      <c r="AF61" s="26">
        <v>0.86128913009514574</v>
      </c>
      <c r="AG61" s="6">
        <v>0.86377407548477536</v>
      </c>
      <c r="AH61" s="6">
        <v>0.86128913009514574</v>
      </c>
      <c r="AI61" s="6">
        <v>0.86156589292289476</v>
      </c>
      <c r="AJ61" s="6">
        <v>0.37850144986830209</v>
      </c>
      <c r="AK61" s="26">
        <v>0.79854509022253894</v>
      </c>
      <c r="AL61" s="6">
        <v>0.79915291830697244</v>
      </c>
      <c r="AM61" s="6">
        <v>0.79854509022253894</v>
      </c>
      <c r="AN61" s="6">
        <v>0.79863921961873818</v>
      </c>
      <c r="AO61" s="6">
        <v>7.2611709415546768</v>
      </c>
      <c r="AP61" s="26">
        <v>0.86481546291246936</v>
      </c>
      <c r="AQ61" s="6">
        <v>0.86592267001974721</v>
      </c>
      <c r="AR61" s="6">
        <v>0.86481546291246936</v>
      </c>
      <c r="AS61" s="6">
        <v>0.86491595932032317</v>
      </c>
      <c r="AT61" s="6">
        <v>0.5401644169809664</v>
      </c>
      <c r="AU61" s="26">
        <v>0.85511752149148301</v>
      </c>
      <c r="AV61" s="6">
        <v>0.85621452656257269</v>
      </c>
      <c r="AW61" s="6">
        <v>0.85511752149148301</v>
      </c>
      <c r="AX61" s="6">
        <v>0.85501534333012308</v>
      </c>
      <c r="AY61" s="6">
        <v>0.41281688291358842</v>
      </c>
      <c r="AZ61" s="26">
        <v>0.86121498012818665</v>
      </c>
      <c r="BA61" s="6">
        <v>0.86203290185077308</v>
      </c>
      <c r="BB61" s="6">
        <v>0.86121498012818665</v>
      </c>
      <c r="BC61" s="6">
        <v>0.86119702484584426</v>
      </c>
      <c r="BD61" s="6">
        <v>0.4043385429038141</v>
      </c>
      <c r="BE61" s="6"/>
      <c r="BF61" s="3" t="s">
        <v>74</v>
      </c>
      <c r="BG61" s="5" cm="1">
        <f t="array" ref="BG61">AVERAGE(ABS(BG38:BG42))</f>
        <v>0.88653899130128921</v>
      </c>
      <c r="BH61" s="5" cm="1">
        <f t="array" ref="BH61">AVERAGE(ABS(BH38:BH42))</f>
        <v>0.67804359938269154</v>
      </c>
      <c r="BI61" s="5" cm="1">
        <f t="array" ref="BI61">AVERAGE(ABS(BI38:BI42))</f>
        <v>0.8107902505751563</v>
      </c>
      <c r="BJ61" s="5" cm="1">
        <f t="array" ref="BJ61">AVERAGE(ABS(BJ38:BJ42))</f>
        <v>0.4679542524565331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3.7344206620783058E-3</v>
      </c>
      <c r="N62" s="9">
        <v>17.31893528030778</v>
      </c>
      <c r="O62" s="9">
        <v>2.7302151332966949</v>
      </c>
      <c r="P62" s="9">
        <v>6538.5395103636056</v>
      </c>
      <c r="Q62" s="26">
        <v>0.86731327524559487</v>
      </c>
      <c r="R62" s="6">
        <v>0.86676935838954816</v>
      </c>
      <c r="S62" s="6">
        <v>0.86731327524559487</v>
      </c>
      <c r="T62" s="6">
        <v>0.86636508150227398</v>
      </c>
      <c r="U62" s="6">
        <v>0.47135918964359291</v>
      </c>
      <c r="V62" s="26">
        <v>0.89332161900570506</v>
      </c>
      <c r="W62" s="6">
        <v>0.89905514949450949</v>
      </c>
      <c r="X62" s="6">
        <v>0.89332161900570506</v>
      </c>
      <c r="Y62" s="6">
        <v>0.8946329393852499</v>
      </c>
      <c r="Z62" s="6">
        <v>0.35489092972123798</v>
      </c>
      <c r="AA62" s="26">
        <v>0.89971341091736823</v>
      </c>
      <c r="AB62" s="6">
        <v>0.90029417177659654</v>
      </c>
      <c r="AC62" s="6">
        <v>0.89971341091736823</v>
      </c>
      <c r="AD62" s="6">
        <v>0.89989103434233564</v>
      </c>
      <c r="AE62" s="6">
        <v>1.181172078700784</v>
      </c>
      <c r="AF62" s="26">
        <v>0.9191827421618386</v>
      </c>
      <c r="AG62" s="6">
        <v>0.91993651672724575</v>
      </c>
      <c r="AH62" s="6">
        <v>0.9191827421618386</v>
      </c>
      <c r="AI62" s="6">
        <v>0.91940161451136482</v>
      </c>
      <c r="AJ62" s="6">
        <v>0.2254195703416311</v>
      </c>
      <c r="AK62" s="26">
        <v>0.87554170895166572</v>
      </c>
      <c r="AL62" s="6">
        <v>0.87564221707628698</v>
      </c>
      <c r="AM62" s="6">
        <v>0.87554170895166572</v>
      </c>
      <c r="AN62" s="6">
        <v>0.87551030694192045</v>
      </c>
      <c r="AO62" s="6">
        <v>4.4859315039480254</v>
      </c>
      <c r="AP62" s="26">
        <v>0.91661118461048186</v>
      </c>
      <c r="AQ62" s="6">
        <v>0.9171337743608895</v>
      </c>
      <c r="AR62" s="6">
        <v>0.91661118461048186</v>
      </c>
      <c r="AS62" s="6">
        <v>0.91677961655051288</v>
      </c>
      <c r="AT62" s="6">
        <v>0.33605831929354668</v>
      </c>
      <c r="AU62" s="26">
        <v>0.91205595354348057</v>
      </c>
      <c r="AV62" s="6">
        <v>0.91269431716460969</v>
      </c>
      <c r="AW62" s="6">
        <v>0.91205595354348057</v>
      </c>
      <c r="AX62" s="6">
        <v>0.9122344253436877</v>
      </c>
      <c r="AY62" s="6">
        <v>0.2447051426425299</v>
      </c>
      <c r="AZ62" s="26">
        <v>0.91690489727072533</v>
      </c>
      <c r="BA62" s="6">
        <v>0.91724648560285882</v>
      </c>
      <c r="BB62" s="6">
        <v>0.91690489727072533</v>
      </c>
      <c r="BC62" s="6">
        <v>0.91699305835497891</v>
      </c>
      <c r="BD62" s="6">
        <v>0.26122755705216888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6.143917543997012E-3</v>
      </c>
      <c r="N63" s="9">
        <v>15.630410431260421</v>
      </c>
      <c r="O63" s="9">
        <v>2.5386915271910961</v>
      </c>
      <c r="P63" s="9">
        <v>5901.0588418908546</v>
      </c>
      <c r="Q63" s="26">
        <v>0.85247259648737472</v>
      </c>
      <c r="R63" s="6">
        <v>0.85884838004452724</v>
      </c>
      <c r="S63" s="6">
        <v>0.85247259648737472</v>
      </c>
      <c r="T63" s="6">
        <v>0.84916833200226238</v>
      </c>
      <c r="U63" s="6">
        <v>0.5307291434127237</v>
      </c>
      <c r="V63" s="26">
        <v>0.84762346387739029</v>
      </c>
      <c r="W63" s="6">
        <v>0.86382552345541763</v>
      </c>
      <c r="X63" s="6">
        <v>0.84762346387739029</v>
      </c>
      <c r="Y63" s="6">
        <v>0.84991717214044726</v>
      </c>
      <c r="Z63" s="6">
        <v>0.48718552008500121</v>
      </c>
      <c r="AA63" s="26">
        <v>0.88597488992858353</v>
      </c>
      <c r="AB63" s="6">
        <v>0.88755596967142769</v>
      </c>
      <c r="AC63" s="6">
        <v>0.88597488992858353</v>
      </c>
      <c r="AD63" s="6">
        <v>0.88615745034367632</v>
      </c>
      <c r="AE63" s="6">
        <v>1.388059080826276</v>
      </c>
      <c r="AF63" s="26">
        <v>0.91073463782948905</v>
      </c>
      <c r="AG63" s="6">
        <v>0.91274377459151901</v>
      </c>
      <c r="AH63" s="6">
        <v>0.91073463782948905</v>
      </c>
      <c r="AI63" s="6">
        <v>0.91115389925290313</v>
      </c>
      <c r="AJ63" s="6">
        <v>0.24822225004726911</v>
      </c>
      <c r="AK63" s="26">
        <v>0.86635868886236744</v>
      </c>
      <c r="AL63" s="6">
        <v>0.86651130771632234</v>
      </c>
      <c r="AM63" s="6">
        <v>0.86635868886236744</v>
      </c>
      <c r="AN63" s="6">
        <v>0.86628439721795103</v>
      </c>
      <c r="AO63" s="6">
        <v>4.8169210971119956</v>
      </c>
      <c r="AP63" s="26">
        <v>0.90434273798483156</v>
      </c>
      <c r="AQ63" s="6">
        <v>0.90488849402856941</v>
      </c>
      <c r="AR63" s="6">
        <v>0.90434273798483156</v>
      </c>
      <c r="AS63" s="6">
        <v>0.90441629294244064</v>
      </c>
      <c r="AT63" s="6">
        <v>0.3458259021193042</v>
      </c>
      <c r="AU63" s="26">
        <v>0.9044156467223583</v>
      </c>
      <c r="AV63" s="6">
        <v>0.90548534352094823</v>
      </c>
      <c r="AW63" s="6">
        <v>0.9044156467223583</v>
      </c>
      <c r="AX63" s="6">
        <v>0.90468179522161662</v>
      </c>
      <c r="AY63" s="6">
        <v>0.27168412986074753</v>
      </c>
      <c r="AZ63" s="26">
        <v>0.91066105451074919</v>
      </c>
      <c r="BA63" s="6">
        <v>0.91129227983848993</v>
      </c>
      <c r="BB63" s="6">
        <v>0.91066105451074919</v>
      </c>
      <c r="BC63" s="6">
        <v>0.91080236568243844</v>
      </c>
      <c r="BD63" s="6">
        <v>0.27360482520000923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3.5858908479270833E-2</v>
      </c>
      <c r="N64" s="9">
        <v>6.1736625647154719</v>
      </c>
      <c r="O64" s="9">
        <v>2.102193838828526</v>
      </c>
      <c r="P64" s="9">
        <v>1997.52282093905</v>
      </c>
      <c r="Q64" s="26">
        <v>0.81757397390126241</v>
      </c>
      <c r="R64" s="6">
        <v>0.82361790033748949</v>
      </c>
      <c r="S64" s="6">
        <v>0.81757397390126241</v>
      </c>
      <c r="T64" s="6">
        <v>0.81438052833645658</v>
      </c>
      <c r="U64" s="6">
        <v>0.57879736454189312</v>
      </c>
      <c r="V64" s="26">
        <v>0.76416136198486628</v>
      </c>
      <c r="W64" s="6">
        <v>0.78329706785619513</v>
      </c>
      <c r="X64" s="6">
        <v>0.76416136198486628</v>
      </c>
      <c r="Y64" s="6">
        <v>0.7614950533823287</v>
      </c>
      <c r="Z64" s="6">
        <v>0.71306834874104819</v>
      </c>
      <c r="AA64" s="26">
        <v>0.90698669159199274</v>
      </c>
      <c r="AB64" s="6">
        <v>0.90786674857993499</v>
      </c>
      <c r="AC64" s="6">
        <v>0.90698669159199274</v>
      </c>
      <c r="AD64" s="6">
        <v>0.90714491048966617</v>
      </c>
      <c r="AE64" s="6">
        <v>1.0983314891031439</v>
      </c>
      <c r="AF64" s="26">
        <v>0.91521531418080337</v>
      </c>
      <c r="AG64" s="6">
        <v>0.91616710650040223</v>
      </c>
      <c r="AH64" s="6">
        <v>0.91521531418080337</v>
      </c>
      <c r="AI64" s="6">
        <v>0.91538448246859283</v>
      </c>
      <c r="AJ64" s="6">
        <v>0.23434307878404009</v>
      </c>
      <c r="AK64" s="26">
        <v>0.85386736060386359</v>
      </c>
      <c r="AL64" s="6">
        <v>0.8541676793548334</v>
      </c>
      <c r="AM64" s="6">
        <v>0.85386736060386359</v>
      </c>
      <c r="AN64" s="6">
        <v>0.85377002498655996</v>
      </c>
      <c r="AO64" s="6">
        <v>5.2671542032311924</v>
      </c>
      <c r="AP64" s="26">
        <v>0.91264356774670718</v>
      </c>
      <c r="AQ64" s="6">
        <v>0.91349524053017073</v>
      </c>
      <c r="AR64" s="6">
        <v>0.91264356774670718</v>
      </c>
      <c r="AS64" s="6">
        <v>0.91275585989357033</v>
      </c>
      <c r="AT64" s="6">
        <v>0.33215819118476642</v>
      </c>
      <c r="AU64" s="26">
        <v>0.89861079443270808</v>
      </c>
      <c r="AV64" s="6">
        <v>0.89952502620826746</v>
      </c>
      <c r="AW64" s="6">
        <v>0.89861079443270808</v>
      </c>
      <c r="AX64" s="6">
        <v>0.89873734747134415</v>
      </c>
      <c r="AY64" s="6">
        <v>0.29566013254329598</v>
      </c>
      <c r="AZ64" s="26">
        <v>0.91337845652040761</v>
      </c>
      <c r="BA64" s="6">
        <v>0.91400573240018268</v>
      </c>
      <c r="BB64" s="6">
        <v>0.91337845652040761</v>
      </c>
      <c r="BC64" s="6">
        <v>0.91349476329892632</v>
      </c>
      <c r="BD64" s="6">
        <v>0.27329329685642861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3.846323534063847E-3</v>
      </c>
      <c r="N65" s="9">
        <v>19.593606985442619</v>
      </c>
      <c r="O65" s="9">
        <v>2.6487964337246361</v>
      </c>
      <c r="P65" s="9">
        <v>7397.3123261521987</v>
      </c>
      <c r="Q65" s="26">
        <v>0.87289686489730323</v>
      </c>
      <c r="R65" s="23">
        <v>0.87938774797116859</v>
      </c>
      <c r="S65" s="23">
        <v>0.87289686489730323</v>
      </c>
      <c r="T65" s="23">
        <v>0.8714312204547674</v>
      </c>
      <c r="U65" s="23">
        <v>0.39927235973216513</v>
      </c>
      <c r="V65" s="26">
        <v>0.84387592238862186</v>
      </c>
      <c r="W65" s="23">
        <v>0.86372124319370991</v>
      </c>
      <c r="X65" s="23">
        <v>0.84387592238862186</v>
      </c>
      <c r="Y65" s="23">
        <v>0.84491893228080772</v>
      </c>
      <c r="Z65" s="23">
        <v>0.4435264238024792</v>
      </c>
      <c r="AA65" s="26">
        <v>0.89574600991958175</v>
      </c>
      <c r="AB65" s="23">
        <v>0.89708354356652331</v>
      </c>
      <c r="AC65" s="23">
        <v>0.89574600991958175</v>
      </c>
      <c r="AD65" s="23">
        <v>0.89575256289227168</v>
      </c>
      <c r="AE65" s="23">
        <v>1.2974546722364919</v>
      </c>
      <c r="AF65" s="26">
        <v>0.9126442423279203</v>
      </c>
      <c r="AG65" s="23">
        <v>0.91449997300218266</v>
      </c>
      <c r="AH65" s="23">
        <v>0.9126442423279203</v>
      </c>
      <c r="AI65" s="23">
        <v>0.91301570696662915</v>
      </c>
      <c r="AJ65" s="23">
        <v>0.2434522798762252</v>
      </c>
      <c r="AK65" s="26">
        <v>0.86929654401251155</v>
      </c>
      <c r="AL65" s="23">
        <v>0.86944540298830297</v>
      </c>
      <c r="AM65" s="23">
        <v>0.86929654401251155</v>
      </c>
      <c r="AN65" s="23">
        <v>0.86928058286386756</v>
      </c>
      <c r="AO65" s="23">
        <v>4.7110300643727623</v>
      </c>
      <c r="AP65" s="26">
        <v>0.90581122033630312</v>
      </c>
      <c r="AQ65" s="23">
        <v>0.90636131639759721</v>
      </c>
      <c r="AR65" s="23">
        <v>0.90581122033630312</v>
      </c>
      <c r="AS65" s="23">
        <v>0.90585220365198149</v>
      </c>
      <c r="AT65" s="23">
        <v>0.33257124966605173</v>
      </c>
      <c r="AU65" s="26">
        <v>0.90316634929869188</v>
      </c>
      <c r="AV65" s="23">
        <v>0.90420147187466959</v>
      </c>
      <c r="AW65" s="23">
        <v>0.90316634929869188</v>
      </c>
      <c r="AX65" s="23">
        <v>0.90338028895609757</v>
      </c>
      <c r="AY65" s="23">
        <v>0.26849176564758531</v>
      </c>
      <c r="AZ65" s="26">
        <v>0.91073388229853036</v>
      </c>
      <c r="BA65" s="23">
        <v>0.91150738984281676</v>
      </c>
      <c r="BB65" s="23">
        <v>0.91073388229853036</v>
      </c>
      <c r="BC65" s="23">
        <v>0.91090942085589044</v>
      </c>
      <c r="BD65" s="23">
        <v>0.2663060319940781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2.3719876677840549E-3</v>
      </c>
      <c r="N66" s="10">
        <v>21.251737164752939</v>
      </c>
      <c r="O66" s="10">
        <v>2.8403200393286299</v>
      </c>
      <c r="P66" s="10">
        <v>8023.3178810707059</v>
      </c>
      <c r="Q66" s="27">
        <v>0.90581192190076476</v>
      </c>
      <c r="R66" s="5">
        <v>0.90850485141366588</v>
      </c>
      <c r="S66" s="5">
        <v>0.90581192190076476</v>
      </c>
      <c r="T66" s="5">
        <v>0.90644274152459781</v>
      </c>
      <c r="U66" s="5">
        <v>0.2947487873597528</v>
      </c>
      <c r="V66" s="27">
        <v>0.89038271150886816</v>
      </c>
      <c r="W66" s="5">
        <v>0.9014342045942968</v>
      </c>
      <c r="X66" s="5">
        <v>0.89038271150886816</v>
      </c>
      <c r="Y66" s="5">
        <v>0.8921096890803426</v>
      </c>
      <c r="Z66" s="5">
        <v>0.30832963055611129</v>
      </c>
      <c r="AA66" s="27">
        <v>0.90404889040834546</v>
      </c>
      <c r="AB66" s="5">
        <v>0.90433532126871419</v>
      </c>
      <c r="AC66" s="5">
        <v>0.90404889040834546</v>
      </c>
      <c r="AD66" s="5">
        <v>0.90408028240389005</v>
      </c>
      <c r="AE66" s="5">
        <v>1.183965465662647</v>
      </c>
      <c r="AF66" s="27">
        <v>0.91697912818742999</v>
      </c>
      <c r="AG66" s="5">
        <v>0.91758028592150076</v>
      </c>
      <c r="AH66" s="5">
        <v>0.91697912818742999</v>
      </c>
      <c r="AI66" s="5">
        <v>0.91714753488280198</v>
      </c>
      <c r="AJ66" s="5">
        <v>0.22910261758419739</v>
      </c>
      <c r="AK66" s="27">
        <v>0.87208909436932447</v>
      </c>
      <c r="AL66" s="5">
        <v>0.87227595097722355</v>
      </c>
      <c r="AM66" s="5">
        <v>0.87208909436932447</v>
      </c>
      <c r="AN66" s="5">
        <v>0.87197061107246598</v>
      </c>
      <c r="AO66" s="5">
        <v>4.6103763472401402</v>
      </c>
      <c r="AP66" s="27">
        <v>0.91528981492999328</v>
      </c>
      <c r="AQ66" s="5">
        <v>0.91592172583632403</v>
      </c>
      <c r="AR66" s="5">
        <v>0.91528981492999328</v>
      </c>
      <c r="AS66" s="5">
        <v>0.91544773761057363</v>
      </c>
      <c r="AT66" s="5">
        <v>0.35086415474023208</v>
      </c>
      <c r="AU66" s="27">
        <v>0.9133793199843605</v>
      </c>
      <c r="AV66" s="5">
        <v>0.91389142184814065</v>
      </c>
      <c r="AW66" s="5">
        <v>0.9133793199843605</v>
      </c>
      <c r="AX66" s="5">
        <v>0.91347581674257283</v>
      </c>
      <c r="AY66" s="5">
        <v>0.25125257810207002</v>
      </c>
      <c r="AZ66" s="27">
        <v>0.91426086271381857</v>
      </c>
      <c r="BA66" s="5">
        <v>0.91494979194114612</v>
      </c>
      <c r="BB66" s="5">
        <v>0.91426086271381857</v>
      </c>
      <c r="BC66" s="5">
        <v>0.91443888255565253</v>
      </c>
      <c r="BD66" s="5">
        <v>0.26628331619927698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5.2211137161935527E-3</v>
      </c>
      <c r="N67" s="8">
        <v>15.65856021270713</v>
      </c>
      <c r="O67" s="8">
        <v>2.6656269494411489</v>
      </c>
      <c r="P67" s="8">
        <v>7095.1024131804388</v>
      </c>
      <c r="Q67" s="25">
        <v>0.87201556501708166</v>
      </c>
      <c r="R67" s="4">
        <v>0.87397151210107504</v>
      </c>
      <c r="S67" s="4">
        <v>0.87201556501708166</v>
      </c>
      <c r="T67" s="4">
        <v>0.87171164633601994</v>
      </c>
      <c r="U67" s="4">
        <v>0.46950023710055</v>
      </c>
      <c r="V67" s="25">
        <v>0.85923181929426407</v>
      </c>
      <c r="W67" s="4">
        <v>0.87138362036112105</v>
      </c>
      <c r="X67" s="4">
        <v>0.85923181929426407</v>
      </c>
      <c r="Y67" s="4">
        <v>0.86082713428509972</v>
      </c>
      <c r="Z67" s="4">
        <v>0.48540677650795888</v>
      </c>
      <c r="AA67" s="25">
        <v>0.89648046696130579</v>
      </c>
      <c r="AB67" s="4">
        <v>0.89757530891704307</v>
      </c>
      <c r="AC67" s="4">
        <v>0.89648046696130579</v>
      </c>
      <c r="AD67" s="4">
        <v>0.89664519714797319</v>
      </c>
      <c r="AE67" s="4">
        <v>1.3464332700742649</v>
      </c>
      <c r="AF67" s="25">
        <v>0.91095420052277343</v>
      </c>
      <c r="AG67" s="4">
        <v>0.91271865972096544</v>
      </c>
      <c r="AH67" s="4">
        <v>0.91095420052277343</v>
      </c>
      <c r="AI67" s="4">
        <v>0.91129453377400171</v>
      </c>
      <c r="AJ67" s="4">
        <v>0.25165917417934253</v>
      </c>
      <c r="AK67" s="25">
        <v>0.85967221289351359</v>
      </c>
      <c r="AL67" s="4">
        <v>0.86010284845566853</v>
      </c>
      <c r="AM67" s="4">
        <v>0.85967221289351359</v>
      </c>
      <c r="AN67" s="4">
        <v>0.85978946902546449</v>
      </c>
      <c r="AO67" s="4">
        <v>5.0579261193280214</v>
      </c>
      <c r="AP67" s="25">
        <v>0.90324001356717731</v>
      </c>
      <c r="AQ67" s="4">
        <v>0.9040529065145797</v>
      </c>
      <c r="AR67" s="4">
        <v>0.90324001356717731</v>
      </c>
      <c r="AS67" s="4">
        <v>0.9033946255274854</v>
      </c>
      <c r="AT67" s="4">
        <v>0.40317476985608319</v>
      </c>
      <c r="AU67" s="25">
        <v>0.90213769389825094</v>
      </c>
      <c r="AV67" s="4">
        <v>0.90358913069978364</v>
      </c>
      <c r="AW67" s="4">
        <v>0.90213769389825094</v>
      </c>
      <c r="AX67" s="4">
        <v>0.90242348029148922</v>
      </c>
      <c r="AY67" s="4">
        <v>0.27997207473651908</v>
      </c>
      <c r="AZ67" s="25">
        <v>0.90661974639524046</v>
      </c>
      <c r="BA67" s="4">
        <v>0.90726963268914407</v>
      </c>
      <c r="BB67" s="4">
        <v>0.90661974639524046</v>
      </c>
      <c r="BC67" s="4">
        <v>0.90676989571325883</v>
      </c>
      <c r="BD67" s="4">
        <v>0.28945129177570478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6.0288130747624832E-2</v>
      </c>
      <c r="N68" s="30">
        <v>5.7244154995919594</v>
      </c>
      <c r="O68" s="30">
        <v>1.680931363077085</v>
      </c>
      <c r="P68" s="30">
        <v>2593.808988405111</v>
      </c>
      <c r="Q68" s="26">
        <v>0.71126256508696828</v>
      </c>
      <c r="R68" s="23">
        <v>0.69606543705935187</v>
      </c>
      <c r="S68" s="23">
        <v>0.71126256508696828</v>
      </c>
      <c r="T68" s="23">
        <v>0.69549565384308498</v>
      </c>
      <c r="U68" s="23">
        <v>0.90319358177949893</v>
      </c>
      <c r="V68" s="26">
        <v>0.69047083879856541</v>
      </c>
      <c r="W68" s="23">
        <v>0.68402855395437479</v>
      </c>
      <c r="X68" s="23">
        <v>0.69047083879856541</v>
      </c>
      <c r="Y68" s="23">
        <v>0.68143132102881032</v>
      </c>
      <c r="Z68" s="23">
        <v>0.95607788334700139</v>
      </c>
      <c r="AA68" s="26">
        <v>0.77077349910402115</v>
      </c>
      <c r="AB68" s="23">
        <v>0.77504831771366756</v>
      </c>
      <c r="AC68" s="23">
        <v>0.77077349910402115</v>
      </c>
      <c r="AD68" s="23">
        <v>0.77164863112802595</v>
      </c>
      <c r="AE68" s="23">
        <v>2.8204687294186068</v>
      </c>
      <c r="AF68" s="26">
        <v>0.79986794398169681</v>
      </c>
      <c r="AG68" s="23">
        <v>0.80434564235878303</v>
      </c>
      <c r="AH68" s="23">
        <v>0.79986794398169681</v>
      </c>
      <c r="AI68" s="23">
        <v>0.79966088268434599</v>
      </c>
      <c r="AJ68" s="23">
        <v>0.52017180220351766</v>
      </c>
      <c r="AK68" s="26">
        <v>0.71758085462963739</v>
      </c>
      <c r="AL68" s="23">
        <v>0.71814602296361318</v>
      </c>
      <c r="AM68" s="23">
        <v>0.71758085462963739</v>
      </c>
      <c r="AN68" s="23">
        <v>0.71756822669629705</v>
      </c>
      <c r="AO68" s="23">
        <v>10.179417786180039</v>
      </c>
      <c r="AP68" s="26">
        <v>0.7922265308473847</v>
      </c>
      <c r="AQ68" s="23">
        <v>0.79459488073401474</v>
      </c>
      <c r="AR68" s="23">
        <v>0.7922265308473847</v>
      </c>
      <c r="AS68" s="23">
        <v>0.79233141969154219</v>
      </c>
      <c r="AT68" s="23">
        <v>0.7292448989612359</v>
      </c>
      <c r="AU68" s="26">
        <v>0.7840715725270595</v>
      </c>
      <c r="AV68" s="23">
        <v>0.78774335038057319</v>
      </c>
      <c r="AW68" s="23">
        <v>0.7840715725270595</v>
      </c>
      <c r="AX68" s="23">
        <v>0.78390275168772428</v>
      </c>
      <c r="AY68" s="23">
        <v>0.57761606405696742</v>
      </c>
      <c r="AZ68" s="26">
        <v>0.79046322952248027</v>
      </c>
      <c r="BA68" s="23">
        <v>0.79220237308937502</v>
      </c>
      <c r="BB68" s="23">
        <v>0.79046322952248027</v>
      </c>
      <c r="BC68" s="23">
        <v>0.79055060871557425</v>
      </c>
      <c r="BD68" s="23">
        <v>0.57970953013679316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6.9793711920444008E-4</v>
      </c>
      <c r="N69" s="9">
        <v>24.71050148385731</v>
      </c>
      <c r="O69" s="9">
        <v>3.5163957645052339</v>
      </c>
      <c r="P69" s="9">
        <v>6994.7879269791101</v>
      </c>
      <c r="Q69" s="26">
        <v>0.90448923004109827</v>
      </c>
      <c r="R69" s="6">
        <v>0.90700464791641056</v>
      </c>
      <c r="S69" s="6">
        <v>0.90448923004109827</v>
      </c>
      <c r="T69" s="6">
        <v>0.90484524366748109</v>
      </c>
      <c r="U69" s="6">
        <v>0.28024279029810262</v>
      </c>
      <c r="V69" s="26">
        <v>0.87510061378795423</v>
      </c>
      <c r="W69" s="6">
        <v>0.89380398643743564</v>
      </c>
      <c r="X69" s="6">
        <v>0.87510061378795423</v>
      </c>
      <c r="Y69" s="6">
        <v>0.87765341984793588</v>
      </c>
      <c r="Z69" s="6">
        <v>0.43127410024901641</v>
      </c>
      <c r="AA69" s="26">
        <v>0.90897082382286265</v>
      </c>
      <c r="AB69" s="6">
        <v>0.90981480741830867</v>
      </c>
      <c r="AC69" s="6">
        <v>0.90897082382286265</v>
      </c>
      <c r="AD69" s="6">
        <v>0.90912418646395976</v>
      </c>
      <c r="AE69" s="6">
        <v>1.1082376039590209</v>
      </c>
      <c r="AF69" s="26">
        <v>0.92307715347235286</v>
      </c>
      <c r="AG69" s="6">
        <v>0.92394416837920157</v>
      </c>
      <c r="AH69" s="6">
        <v>0.92307715347235286</v>
      </c>
      <c r="AI69" s="6">
        <v>0.92319451198247893</v>
      </c>
      <c r="AJ69" s="6">
        <v>0.21710523229841891</v>
      </c>
      <c r="AK69" s="26">
        <v>0.87517400822395452</v>
      </c>
      <c r="AL69" s="6">
        <v>0.87540672115249374</v>
      </c>
      <c r="AM69" s="6">
        <v>0.87517400822395452</v>
      </c>
      <c r="AN69" s="6">
        <v>0.87515441292338902</v>
      </c>
      <c r="AO69" s="6">
        <v>4.4991847815285748</v>
      </c>
      <c r="AP69" s="26">
        <v>0.9160239481727348</v>
      </c>
      <c r="AQ69" s="6">
        <v>0.9168574444346016</v>
      </c>
      <c r="AR69" s="6">
        <v>0.9160239481727348</v>
      </c>
      <c r="AS69" s="6">
        <v>0.91618036211481846</v>
      </c>
      <c r="AT69" s="6">
        <v>0.32261569437650628</v>
      </c>
      <c r="AU69" s="26">
        <v>0.91389351276833841</v>
      </c>
      <c r="AV69" s="6">
        <v>0.91488420947064841</v>
      </c>
      <c r="AW69" s="6">
        <v>0.91389351276833841</v>
      </c>
      <c r="AX69" s="6">
        <v>0.91412429360272718</v>
      </c>
      <c r="AY69" s="6">
        <v>0.2479345570363026</v>
      </c>
      <c r="AZ69" s="26">
        <v>0.92072645381021001</v>
      </c>
      <c r="BA69" s="6">
        <v>0.92121332233272635</v>
      </c>
      <c r="BB69" s="6">
        <v>0.92072645381021001</v>
      </c>
      <c r="BC69" s="6">
        <v>0.92086023563282571</v>
      </c>
      <c r="BD69" s="6">
        <v>0.25333841499872412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4.6827960502478852E-2</v>
      </c>
      <c r="N70" s="9">
        <v>6.3789777742280274</v>
      </c>
      <c r="O70" s="9">
        <v>1.7910362696022459</v>
      </c>
      <c r="P70" s="9">
        <v>2890.3998825397089</v>
      </c>
      <c r="Q70" s="26">
        <v>0.81639801694709901</v>
      </c>
      <c r="R70" s="6">
        <v>0.82662407647429514</v>
      </c>
      <c r="S70" s="6">
        <v>0.81639801694709901</v>
      </c>
      <c r="T70" s="6">
        <v>0.80571671944549572</v>
      </c>
      <c r="U70" s="6">
        <v>0.60645521712110073</v>
      </c>
      <c r="V70" s="26">
        <v>0.80104244384043943</v>
      </c>
      <c r="W70" s="6">
        <v>0.81550853560209724</v>
      </c>
      <c r="X70" s="6">
        <v>0.80104244384043943</v>
      </c>
      <c r="Y70" s="6">
        <v>0.80137919690814408</v>
      </c>
      <c r="Z70" s="6">
        <v>0.59963221347483309</v>
      </c>
      <c r="AA70" s="26">
        <v>0.86400612735607607</v>
      </c>
      <c r="AB70" s="6">
        <v>0.86522279541267721</v>
      </c>
      <c r="AC70" s="6">
        <v>0.86400612735607607</v>
      </c>
      <c r="AD70" s="6">
        <v>0.86409743797153415</v>
      </c>
      <c r="AE70" s="6">
        <v>1.5567264634216309</v>
      </c>
      <c r="AF70" s="26">
        <v>0.87965522424023934</v>
      </c>
      <c r="AG70" s="6">
        <v>0.88151529129857664</v>
      </c>
      <c r="AH70" s="6">
        <v>0.87965522424023934</v>
      </c>
      <c r="AI70" s="6">
        <v>0.87969966388229626</v>
      </c>
      <c r="AJ70" s="6">
        <v>0.32940690034048908</v>
      </c>
      <c r="AK70" s="26">
        <v>0.8234512492299656</v>
      </c>
      <c r="AL70" s="6">
        <v>0.82417221354368075</v>
      </c>
      <c r="AM70" s="6">
        <v>0.8234512492299656</v>
      </c>
      <c r="AN70" s="6">
        <v>0.8235777761889016</v>
      </c>
      <c r="AO70" s="6">
        <v>6.3634619790367548</v>
      </c>
      <c r="AP70" s="26">
        <v>0.88038989714795157</v>
      </c>
      <c r="AQ70" s="6">
        <v>0.88126922802987495</v>
      </c>
      <c r="AR70" s="6">
        <v>0.88038989714795157</v>
      </c>
      <c r="AS70" s="6">
        <v>0.88032988830051639</v>
      </c>
      <c r="AT70" s="6">
        <v>0.48072084064162152</v>
      </c>
      <c r="AU70" s="26">
        <v>0.87480644241248595</v>
      </c>
      <c r="AV70" s="6">
        <v>0.87557648440535729</v>
      </c>
      <c r="AW70" s="6">
        <v>0.87480644241248595</v>
      </c>
      <c r="AX70" s="6">
        <v>0.87458762819448932</v>
      </c>
      <c r="AY70" s="6">
        <v>0.35365996405906752</v>
      </c>
      <c r="AZ70" s="26">
        <v>0.87642306279838422</v>
      </c>
      <c r="BA70" s="6">
        <v>0.87706888831531971</v>
      </c>
      <c r="BB70" s="6">
        <v>0.87642306279838422</v>
      </c>
      <c r="BC70" s="6">
        <v>0.87614513367563873</v>
      </c>
      <c r="BD70" s="6">
        <v>0.36472899689836319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0.16426376721133951</v>
      </c>
      <c r="N71" s="9">
        <v>3.7785307195038209</v>
      </c>
      <c r="O71" s="9">
        <v>1.050796775067848</v>
      </c>
      <c r="P71" s="9">
        <v>4282.3348154376636</v>
      </c>
      <c r="Q71" s="26">
        <v>0.55513972870502271</v>
      </c>
      <c r="R71" s="6">
        <v>0.54031967185386232</v>
      </c>
      <c r="S71" s="6">
        <v>0.55513972870502271</v>
      </c>
      <c r="T71" s="6">
        <v>0.47513088037635481</v>
      </c>
      <c r="U71" s="6">
        <v>1.1777436517291899</v>
      </c>
      <c r="V71" s="26">
        <v>0.59055238217562156</v>
      </c>
      <c r="W71" s="6">
        <v>0.58578675375168676</v>
      </c>
      <c r="X71" s="6">
        <v>0.59055238217562156</v>
      </c>
      <c r="Y71" s="6">
        <v>0.57028640828356747</v>
      </c>
      <c r="Z71" s="6">
        <v>1.059258133661545</v>
      </c>
      <c r="AA71" s="26">
        <v>0.57989812744350178</v>
      </c>
      <c r="AB71" s="6">
        <v>0.57495930316295385</v>
      </c>
      <c r="AC71" s="6">
        <v>0.57989812744350178</v>
      </c>
      <c r="AD71" s="6">
        <v>0.5738337699618945</v>
      </c>
      <c r="AE71" s="6">
        <v>6.1246908772453921</v>
      </c>
      <c r="AF71" s="26">
        <v>0.62420162638832188</v>
      </c>
      <c r="AG71" s="6">
        <v>0.63267434232650066</v>
      </c>
      <c r="AH71" s="6">
        <v>0.62420162638832188</v>
      </c>
      <c r="AI71" s="6">
        <v>0.61668623012122348</v>
      </c>
      <c r="AJ71" s="6">
        <v>0.97324766246956573</v>
      </c>
      <c r="AK71" s="26">
        <v>0.51891871107497756</v>
      </c>
      <c r="AL71" s="6">
        <v>0.52023476100808241</v>
      </c>
      <c r="AM71" s="6">
        <v>0.51891871107497756</v>
      </c>
      <c r="AN71" s="6">
        <v>0.51936298298296624</v>
      </c>
      <c r="AO71" s="6">
        <v>17.339927230003241</v>
      </c>
      <c r="AP71" s="26">
        <v>0.58357251734550675</v>
      </c>
      <c r="AQ71" s="6">
        <v>0.57974005266568851</v>
      </c>
      <c r="AR71" s="6">
        <v>0.58357251734550675</v>
      </c>
      <c r="AS71" s="6">
        <v>0.57989377105321949</v>
      </c>
      <c r="AT71" s="6">
        <v>2.4337443374144092</v>
      </c>
      <c r="AU71" s="26">
        <v>0.61949930963358635</v>
      </c>
      <c r="AV71" s="6">
        <v>0.61731001114663764</v>
      </c>
      <c r="AW71" s="6">
        <v>0.61949930963358635</v>
      </c>
      <c r="AX71" s="6">
        <v>0.61343797523759824</v>
      </c>
      <c r="AY71" s="6">
        <v>0.98778495573988589</v>
      </c>
      <c r="AZ71" s="26">
        <v>0.60928720241187073</v>
      </c>
      <c r="BA71" s="6">
        <v>0.60789743620607584</v>
      </c>
      <c r="BB71" s="6">
        <v>0.60928720241187073</v>
      </c>
      <c r="BC71" s="6">
        <v>0.60451701062189955</v>
      </c>
      <c r="BD71" s="6">
        <v>1.031266898135307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0.31526330809440378</v>
      </c>
      <c r="N72" s="30">
        <v>1.4969375990108631</v>
      </c>
      <c r="O72" s="30">
        <v>0.92295853905358194</v>
      </c>
      <c r="P72" s="30">
        <v>678.28238527980898</v>
      </c>
      <c r="Q72" s="26">
        <v>0.51972731808366057</v>
      </c>
      <c r="R72" s="23">
        <v>0.52940720069520242</v>
      </c>
      <c r="S72" s="23">
        <v>0.51972731808366057</v>
      </c>
      <c r="T72" s="23">
        <v>0.48644769505903418</v>
      </c>
      <c r="U72" s="23">
        <v>1.297734008064426</v>
      </c>
      <c r="V72" s="26">
        <v>0.51142527407560112</v>
      </c>
      <c r="W72" s="23">
        <v>0.52263044634667466</v>
      </c>
      <c r="X72" s="23">
        <v>0.51142527407560112</v>
      </c>
      <c r="Y72" s="23">
        <v>0.47751787761891512</v>
      </c>
      <c r="Z72" s="23">
        <v>1.3959720722543021</v>
      </c>
      <c r="AA72" s="26">
        <v>0.71449607569125018</v>
      </c>
      <c r="AB72" s="23">
        <v>0.7161941387636539</v>
      </c>
      <c r="AC72" s="23">
        <v>0.71449607569125018</v>
      </c>
      <c r="AD72" s="23">
        <v>0.71314588785167043</v>
      </c>
      <c r="AE72" s="23">
        <v>4.0256999329485783</v>
      </c>
      <c r="AF72" s="26">
        <v>0.7369779247345456</v>
      </c>
      <c r="AG72" s="23">
        <v>0.74079432259905287</v>
      </c>
      <c r="AH72" s="23">
        <v>0.7369779247345456</v>
      </c>
      <c r="AI72" s="23">
        <v>0.73625132862118614</v>
      </c>
      <c r="AJ72" s="23">
        <v>0.7217464620025581</v>
      </c>
      <c r="AK72" s="26">
        <v>0.63257722673187256</v>
      </c>
      <c r="AL72" s="23">
        <v>0.63338315233666587</v>
      </c>
      <c r="AM72" s="23">
        <v>0.63257722673187256</v>
      </c>
      <c r="AN72" s="23">
        <v>0.63274875991209367</v>
      </c>
      <c r="AO72" s="23">
        <v>13.243259086944571</v>
      </c>
      <c r="AP72" s="26">
        <v>0.7380068769507202</v>
      </c>
      <c r="AQ72" s="23">
        <v>0.73951309191285408</v>
      </c>
      <c r="AR72" s="23">
        <v>0.7380068769507202</v>
      </c>
      <c r="AS72" s="23">
        <v>0.73747577508599915</v>
      </c>
      <c r="AT72" s="23">
        <v>0.94280189056325769</v>
      </c>
      <c r="AU72" s="26">
        <v>0.72147634527009286</v>
      </c>
      <c r="AV72" s="23">
        <v>0.72415174189217302</v>
      </c>
      <c r="AW72" s="23">
        <v>0.72147634527009286</v>
      </c>
      <c r="AX72" s="23">
        <v>0.72076353162164541</v>
      </c>
      <c r="AY72" s="23">
        <v>0.79148522276906896</v>
      </c>
      <c r="AZ72" s="26">
        <v>0.73653742320230187</v>
      </c>
      <c r="BA72" s="23">
        <v>0.73771868508208971</v>
      </c>
      <c r="BB72" s="23">
        <v>0.73653742320230187</v>
      </c>
      <c r="BC72" s="23">
        <v>0.73596623171600195</v>
      </c>
      <c r="BD72" s="23">
        <v>0.75882123728319673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5.6913213246872763E-2</v>
      </c>
      <c r="N73" s="9">
        <v>5.3841544356209052</v>
      </c>
      <c r="O73" s="9">
        <v>1.7972656237949249</v>
      </c>
      <c r="P73" s="9">
        <v>2439.6321635056411</v>
      </c>
      <c r="Q73" s="26">
        <v>0.76526338483805867</v>
      </c>
      <c r="R73" s="6">
        <v>0.77345139746617675</v>
      </c>
      <c r="S73" s="6">
        <v>0.76526338483805867</v>
      </c>
      <c r="T73" s="6">
        <v>0.7597341424906312</v>
      </c>
      <c r="U73" s="6">
        <v>0.71290272667993626</v>
      </c>
      <c r="V73" s="26">
        <v>0.73514025757669388</v>
      </c>
      <c r="W73" s="6">
        <v>0.74921351566585781</v>
      </c>
      <c r="X73" s="6">
        <v>0.73514025757669388</v>
      </c>
      <c r="Y73" s="6">
        <v>0.73159787135531451</v>
      </c>
      <c r="Z73" s="6">
        <v>0.80037192293232695</v>
      </c>
      <c r="AA73" s="26">
        <v>0.87032595494391118</v>
      </c>
      <c r="AB73" s="6">
        <v>0.87131608338379452</v>
      </c>
      <c r="AC73" s="6">
        <v>0.87032595494391118</v>
      </c>
      <c r="AD73" s="6">
        <v>0.87026207395436672</v>
      </c>
      <c r="AE73" s="6">
        <v>1.656837470887178</v>
      </c>
      <c r="AF73" s="26">
        <v>0.87451313450097046</v>
      </c>
      <c r="AG73" s="6">
        <v>0.87598384425390174</v>
      </c>
      <c r="AH73" s="6">
        <v>0.87451313450097046</v>
      </c>
      <c r="AI73" s="6">
        <v>0.87443543717887695</v>
      </c>
      <c r="AJ73" s="6">
        <v>0.34858015035389017</v>
      </c>
      <c r="AK73" s="26">
        <v>0.81309251503574076</v>
      </c>
      <c r="AL73" s="6">
        <v>0.81401084060028306</v>
      </c>
      <c r="AM73" s="6">
        <v>0.81309251503574076</v>
      </c>
      <c r="AN73" s="6">
        <v>0.81325006683536361</v>
      </c>
      <c r="AO73" s="6">
        <v>6.7368286038833913</v>
      </c>
      <c r="AP73" s="26">
        <v>0.87458704161869272</v>
      </c>
      <c r="AQ73" s="6">
        <v>0.87577824579376651</v>
      </c>
      <c r="AR73" s="6">
        <v>0.87458704161869272</v>
      </c>
      <c r="AS73" s="6">
        <v>0.87462921735205668</v>
      </c>
      <c r="AT73" s="6">
        <v>0.47133724292301249</v>
      </c>
      <c r="AU73" s="26">
        <v>0.85702755772189065</v>
      </c>
      <c r="AV73" s="6">
        <v>0.85820196573934893</v>
      </c>
      <c r="AW73" s="6">
        <v>0.85702755772189065</v>
      </c>
      <c r="AX73" s="6">
        <v>0.8569136556254906</v>
      </c>
      <c r="AY73" s="6">
        <v>0.40566801387390361</v>
      </c>
      <c r="AZ73" s="26">
        <v>0.87598293903161972</v>
      </c>
      <c r="BA73" s="6">
        <v>0.87674323203240623</v>
      </c>
      <c r="BB73" s="6">
        <v>0.87598293903161972</v>
      </c>
      <c r="BC73" s="6">
        <v>0.87592777171040093</v>
      </c>
      <c r="BD73" s="6">
        <v>0.3776486560067952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2.003671729634882E-2</v>
      </c>
      <c r="N74" s="9">
        <v>8.874865464394329</v>
      </c>
      <c r="O74" s="9">
        <v>2.2064938050463221</v>
      </c>
      <c r="P74" s="9">
        <v>2871.5120258129209</v>
      </c>
      <c r="Q74" s="26">
        <v>0.87870082673975181</v>
      </c>
      <c r="R74" s="6">
        <v>0.88319025365412285</v>
      </c>
      <c r="S74" s="6">
        <v>0.87870082673975181</v>
      </c>
      <c r="T74" s="6">
        <v>0.87551749761264808</v>
      </c>
      <c r="U74" s="6">
        <v>0.47725195663598008</v>
      </c>
      <c r="V74" s="26">
        <v>0.84446377944108519</v>
      </c>
      <c r="W74" s="6">
        <v>0.85971424404994679</v>
      </c>
      <c r="X74" s="6">
        <v>0.84446377944108519</v>
      </c>
      <c r="Y74" s="6">
        <v>0.84646769457955173</v>
      </c>
      <c r="Z74" s="6">
        <v>0.49771360015665889</v>
      </c>
      <c r="AA74" s="26">
        <v>0.90324012150017141</v>
      </c>
      <c r="AB74" s="6">
        <v>0.90493933178681751</v>
      </c>
      <c r="AC74" s="6">
        <v>0.90324012150017141</v>
      </c>
      <c r="AD74" s="6">
        <v>0.90349558140863295</v>
      </c>
      <c r="AE74" s="6">
        <v>1.070479949005616</v>
      </c>
      <c r="AF74" s="26">
        <v>0.92219485521193578</v>
      </c>
      <c r="AG74" s="6">
        <v>0.9230042064336208</v>
      </c>
      <c r="AH74" s="6">
        <v>0.92219485521193578</v>
      </c>
      <c r="AI74" s="6">
        <v>0.92233893688001345</v>
      </c>
      <c r="AJ74" s="6">
        <v>0.21567352394513939</v>
      </c>
      <c r="AK74" s="26">
        <v>0.86437369316754464</v>
      </c>
      <c r="AL74" s="6">
        <v>0.86494567946249068</v>
      </c>
      <c r="AM74" s="6">
        <v>0.86437369316754464</v>
      </c>
      <c r="AN74" s="6">
        <v>0.86453266828753339</v>
      </c>
      <c r="AO74" s="6">
        <v>4.888467593915073</v>
      </c>
      <c r="AP74" s="26">
        <v>0.91815411374464628</v>
      </c>
      <c r="AQ74" s="6">
        <v>0.91849204566129017</v>
      </c>
      <c r="AR74" s="6">
        <v>0.91815411374464628</v>
      </c>
      <c r="AS74" s="6">
        <v>0.91820091104753998</v>
      </c>
      <c r="AT74" s="6">
        <v>0.30581288576930021</v>
      </c>
      <c r="AU74" s="26">
        <v>0.91198220832524957</v>
      </c>
      <c r="AV74" s="6">
        <v>0.91284567070307343</v>
      </c>
      <c r="AW74" s="6">
        <v>0.91198220832524957</v>
      </c>
      <c r="AX74" s="6">
        <v>0.91202936418108549</v>
      </c>
      <c r="AY74" s="6">
        <v>0.25712878940184303</v>
      </c>
      <c r="AZ74" s="26">
        <v>0.9180073248726458</v>
      </c>
      <c r="BA74" s="6">
        <v>0.91856575194825929</v>
      </c>
      <c r="BB74" s="6">
        <v>0.9180073248726458</v>
      </c>
      <c r="BC74" s="6">
        <v>0.91813666704972596</v>
      </c>
      <c r="BD74" s="6">
        <v>0.26169144740554368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1.1233465273252179E-2</v>
      </c>
      <c r="N75" s="9">
        <v>16.86703922779401</v>
      </c>
      <c r="O75" s="9">
        <v>2.1913058491158548</v>
      </c>
      <c r="P75" s="9">
        <v>6367.9320136488232</v>
      </c>
      <c r="Q75" s="26">
        <v>0.81221129610526488</v>
      </c>
      <c r="R75" s="6">
        <v>0.81165438805141421</v>
      </c>
      <c r="S75" s="6">
        <v>0.81221129610526488</v>
      </c>
      <c r="T75" s="6">
        <v>0.80773774812813348</v>
      </c>
      <c r="U75" s="6">
        <v>0.64246427298262632</v>
      </c>
      <c r="V75" s="26">
        <v>0.76372053665364015</v>
      </c>
      <c r="W75" s="6">
        <v>0.79512080689162967</v>
      </c>
      <c r="X75" s="6">
        <v>0.76372053665364015</v>
      </c>
      <c r="Y75" s="6">
        <v>0.75470178924286468</v>
      </c>
      <c r="Z75" s="6">
        <v>0.73238717588926827</v>
      </c>
      <c r="AA75" s="26">
        <v>0.89052985116309935</v>
      </c>
      <c r="AB75" s="6">
        <v>0.89142281758891195</v>
      </c>
      <c r="AC75" s="6">
        <v>0.89052985116309935</v>
      </c>
      <c r="AD75" s="6">
        <v>0.89049194098159534</v>
      </c>
      <c r="AE75" s="6">
        <v>1.2334421615560409</v>
      </c>
      <c r="AF75" s="26">
        <v>0.91359920647662718</v>
      </c>
      <c r="AG75" s="6">
        <v>0.91450223939290132</v>
      </c>
      <c r="AH75" s="6">
        <v>0.91359920647662718</v>
      </c>
      <c r="AI75" s="6">
        <v>0.91377103735618859</v>
      </c>
      <c r="AJ75" s="6">
        <v>0.2429670214339878</v>
      </c>
      <c r="AK75" s="26">
        <v>0.86503580811996095</v>
      </c>
      <c r="AL75" s="6">
        <v>0.86570392490436299</v>
      </c>
      <c r="AM75" s="6">
        <v>0.86503580811996095</v>
      </c>
      <c r="AN75" s="6">
        <v>0.86517218776915106</v>
      </c>
      <c r="AO75" s="6">
        <v>4.8646025520664251</v>
      </c>
      <c r="AP75" s="26">
        <v>0.91881552713260084</v>
      </c>
      <c r="AQ75" s="6">
        <v>0.91913686829326247</v>
      </c>
      <c r="AR75" s="6">
        <v>0.91881552713260084</v>
      </c>
      <c r="AS75" s="6">
        <v>0.91886024567089986</v>
      </c>
      <c r="AT75" s="6">
        <v>0.35029485453337361</v>
      </c>
      <c r="AU75" s="26">
        <v>0.91036680218553523</v>
      </c>
      <c r="AV75" s="6">
        <v>0.91106562786033118</v>
      </c>
      <c r="AW75" s="6">
        <v>0.91036680218553523</v>
      </c>
      <c r="AX75" s="6">
        <v>0.91056143464312223</v>
      </c>
      <c r="AY75" s="6">
        <v>0.26837749689028062</v>
      </c>
      <c r="AZ75" s="26">
        <v>0.91609747752497772</v>
      </c>
      <c r="BA75" s="6">
        <v>0.91655413418180931</v>
      </c>
      <c r="BB75" s="6">
        <v>0.91609747752497772</v>
      </c>
      <c r="BC75" s="6">
        <v>0.91621400630239314</v>
      </c>
      <c r="BD75" s="6">
        <v>0.25905490577826001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7.2606079576950488E-3</v>
      </c>
      <c r="N76" s="9">
        <v>16.943129502822149</v>
      </c>
      <c r="O76" s="9">
        <v>2.3371604648660531</v>
      </c>
      <c r="P76" s="9">
        <v>6396.6589106302818</v>
      </c>
      <c r="Q76" s="26">
        <v>0.88560713523437506</v>
      </c>
      <c r="R76" s="6">
        <v>0.88755069955984678</v>
      </c>
      <c r="S76" s="6">
        <v>0.88560713523437506</v>
      </c>
      <c r="T76" s="6">
        <v>0.88595825047405918</v>
      </c>
      <c r="U76" s="6">
        <v>0.48145582354100802</v>
      </c>
      <c r="V76" s="26">
        <v>0.88832472612677338</v>
      </c>
      <c r="W76" s="6">
        <v>0.89530914724890676</v>
      </c>
      <c r="X76" s="6">
        <v>0.88832472612677338</v>
      </c>
      <c r="Y76" s="6">
        <v>0.88878841203244874</v>
      </c>
      <c r="Z76" s="6">
        <v>0.36633777500774001</v>
      </c>
      <c r="AA76" s="26">
        <v>0.89677415263830063</v>
      </c>
      <c r="AB76" s="6">
        <v>0.89783514476343851</v>
      </c>
      <c r="AC76" s="6">
        <v>0.89677415263830063</v>
      </c>
      <c r="AD76" s="6">
        <v>0.8969888896561159</v>
      </c>
      <c r="AE76" s="6">
        <v>1.148685578043509</v>
      </c>
      <c r="AF76" s="26">
        <v>0.92021145152877648</v>
      </c>
      <c r="AG76" s="6">
        <v>0.92114648459735249</v>
      </c>
      <c r="AH76" s="6">
        <v>0.92021145152877648</v>
      </c>
      <c r="AI76" s="6">
        <v>0.92029334293625653</v>
      </c>
      <c r="AJ76" s="6">
        <v>0.22560332302101191</v>
      </c>
      <c r="AK76" s="26">
        <v>0.87135415162912722</v>
      </c>
      <c r="AL76" s="6">
        <v>0.87138790927029464</v>
      </c>
      <c r="AM76" s="6">
        <v>0.87135415162912722</v>
      </c>
      <c r="AN76" s="6">
        <v>0.87130057545553696</v>
      </c>
      <c r="AO76" s="6">
        <v>4.6368663686286649</v>
      </c>
      <c r="AP76" s="26">
        <v>0.91484828803430529</v>
      </c>
      <c r="AQ76" s="6">
        <v>0.91544909753942538</v>
      </c>
      <c r="AR76" s="6">
        <v>0.91484828803430529</v>
      </c>
      <c r="AS76" s="6">
        <v>0.91493481457233161</v>
      </c>
      <c r="AT76" s="6">
        <v>0.33349614296987939</v>
      </c>
      <c r="AU76" s="26">
        <v>0.91220320113070597</v>
      </c>
      <c r="AV76" s="6">
        <v>0.91305724811297129</v>
      </c>
      <c r="AW76" s="6">
        <v>0.91220320113070597</v>
      </c>
      <c r="AX76" s="6">
        <v>0.91236627147446081</v>
      </c>
      <c r="AY76" s="6">
        <v>0.24789994763207701</v>
      </c>
      <c r="AZ76" s="26">
        <v>0.91558285300902342</v>
      </c>
      <c r="BA76" s="6">
        <v>0.91616494533262749</v>
      </c>
      <c r="BB76" s="6">
        <v>0.91558285300902342</v>
      </c>
      <c r="BC76" s="6">
        <v>0.91570830004318982</v>
      </c>
      <c r="BD76" s="6">
        <v>0.26269499462532198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0.83855744683303512</v>
      </c>
      <c r="N77" s="30">
        <v>0.19252414223579201</v>
      </c>
      <c r="O77" s="30">
        <v>0.16144255316696571</v>
      </c>
      <c r="P77" s="30">
        <v>436.48431780557968</v>
      </c>
      <c r="Q77" s="26">
        <v>0.28572489013095781</v>
      </c>
      <c r="R77" s="23">
        <v>0.12416811360947901</v>
      </c>
      <c r="S77" s="23">
        <v>0.28572489013095781</v>
      </c>
      <c r="T77" s="23">
        <v>0.1518739976558344</v>
      </c>
      <c r="U77" s="23">
        <v>1.7521639862201519</v>
      </c>
      <c r="V77" s="26">
        <v>0.29387998336752558</v>
      </c>
      <c r="W77" s="23">
        <v>0.116132691498271</v>
      </c>
      <c r="X77" s="23">
        <v>0.29387998336752558</v>
      </c>
      <c r="Y77" s="23">
        <v>0.15539728709376741</v>
      </c>
      <c r="Z77" s="23">
        <v>1.776337396546164</v>
      </c>
      <c r="AA77" s="26">
        <v>0.26860650139786718</v>
      </c>
      <c r="AB77" s="23">
        <v>0.25287750005084059</v>
      </c>
      <c r="AC77" s="23">
        <v>0.26860650139786718</v>
      </c>
      <c r="AD77" s="23">
        <v>0.25415541960354532</v>
      </c>
      <c r="AE77" s="23">
        <v>12.62600741778283</v>
      </c>
      <c r="AF77" s="26">
        <v>0.34097465652348358</v>
      </c>
      <c r="AG77" s="23">
        <v>0.28610607465036331</v>
      </c>
      <c r="AH77" s="23">
        <v>0.34097465652348358</v>
      </c>
      <c r="AI77" s="23">
        <v>0.24398468909672241</v>
      </c>
      <c r="AJ77" s="23">
        <v>1.666436763337497</v>
      </c>
      <c r="AK77" s="26">
        <v>0.2315779291058318</v>
      </c>
      <c r="AL77" s="23">
        <v>0.23129829447498201</v>
      </c>
      <c r="AM77" s="23">
        <v>0.2315779291058318</v>
      </c>
      <c r="AN77" s="23">
        <v>0.2312701955664698</v>
      </c>
      <c r="AO77" s="23">
        <v>27.691696783466458</v>
      </c>
      <c r="AP77" s="26">
        <v>0.23165140449157759</v>
      </c>
      <c r="AQ77" s="23">
        <v>0.23139775681475849</v>
      </c>
      <c r="AR77" s="23">
        <v>0.23165140449157759</v>
      </c>
      <c r="AS77" s="23">
        <v>0.23135651277558511</v>
      </c>
      <c r="AT77" s="23">
        <v>12.761185340807989</v>
      </c>
      <c r="AU77" s="26">
        <v>0.33355415524488241</v>
      </c>
      <c r="AV77" s="23">
        <v>0.29916355147718482</v>
      </c>
      <c r="AW77" s="23">
        <v>0.33355415524488241</v>
      </c>
      <c r="AX77" s="23">
        <v>0.2591779102128805</v>
      </c>
      <c r="AY77" s="23">
        <v>1.678041780018892</v>
      </c>
      <c r="AZ77" s="26">
        <v>0.33252541889469589</v>
      </c>
      <c r="BA77" s="23">
        <v>0.29797420157558119</v>
      </c>
      <c r="BB77" s="23">
        <v>0.33252541889469589</v>
      </c>
      <c r="BC77" s="23">
        <v>0.27255327996882922</v>
      </c>
      <c r="BD77" s="23">
        <v>1.70946442698152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4.5399428041672497E-2</v>
      </c>
      <c r="N78" s="9">
        <v>6.6726656988936188</v>
      </c>
      <c r="O78" s="9">
        <v>1.766312135758757</v>
      </c>
      <c r="P78" s="9">
        <v>3779.9261045545081</v>
      </c>
      <c r="Q78" s="26">
        <v>0.82396662927687847</v>
      </c>
      <c r="R78" s="23">
        <v>0.83216830872117864</v>
      </c>
      <c r="S78" s="23">
        <v>0.82396662927687847</v>
      </c>
      <c r="T78" s="23">
        <v>0.80928936703108223</v>
      </c>
      <c r="U78" s="23">
        <v>0.65456572712506866</v>
      </c>
      <c r="V78" s="26">
        <v>0.79303516483931602</v>
      </c>
      <c r="W78" s="23">
        <v>0.81134787032250055</v>
      </c>
      <c r="X78" s="23">
        <v>0.79303516483931602</v>
      </c>
      <c r="Y78" s="23">
        <v>0.79564038462004016</v>
      </c>
      <c r="Z78" s="23">
        <v>0.59343001326967504</v>
      </c>
      <c r="AA78" s="26">
        <v>0.84879823356861839</v>
      </c>
      <c r="AB78" s="23">
        <v>0.84866612354222037</v>
      </c>
      <c r="AC78" s="23">
        <v>0.84879823356861839</v>
      </c>
      <c r="AD78" s="23">
        <v>0.84803198746787811</v>
      </c>
      <c r="AE78" s="23">
        <v>1.958647972418353</v>
      </c>
      <c r="AF78" s="26">
        <v>0.86606446352040189</v>
      </c>
      <c r="AG78" s="23">
        <v>0.86708710880766537</v>
      </c>
      <c r="AH78" s="23">
        <v>0.86606446352040189</v>
      </c>
      <c r="AI78" s="23">
        <v>0.86533293408184231</v>
      </c>
      <c r="AJ78" s="23">
        <v>0.37517671012131082</v>
      </c>
      <c r="AK78" s="26">
        <v>0.79031630573423706</v>
      </c>
      <c r="AL78" s="23">
        <v>0.79086238524809582</v>
      </c>
      <c r="AM78" s="23">
        <v>0.79031630573423706</v>
      </c>
      <c r="AN78" s="23">
        <v>0.79043141574315468</v>
      </c>
      <c r="AO78" s="23">
        <v>7.5577663974647722</v>
      </c>
      <c r="AP78" s="26">
        <v>0.85702744978889656</v>
      </c>
      <c r="AQ78" s="23">
        <v>0.85744841459682708</v>
      </c>
      <c r="AR78" s="23">
        <v>0.85702744978889656</v>
      </c>
      <c r="AS78" s="23">
        <v>0.85660495707497242</v>
      </c>
      <c r="AT78" s="23">
        <v>0.59181447984159374</v>
      </c>
      <c r="AU78" s="26">
        <v>0.85320724241183821</v>
      </c>
      <c r="AV78" s="23">
        <v>0.85344876451697294</v>
      </c>
      <c r="AW78" s="23">
        <v>0.85320724241183821</v>
      </c>
      <c r="AX78" s="23">
        <v>0.85256773774276196</v>
      </c>
      <c r="AY78" s="23">
        <v>0.40956661270840489</v>
      </c>
      <c r="AZ78" s="26">
        <v>0.84968015406355568</v>
      </c>
      <c r="BA78" s="23">
        <v>0.84981805549476364</v>
      </c>
      <c r="BB78" s="23">
        <v>0.84968015406355568</v>
      </c>
      <c r="BC78" s="23">
        <v>0.84919949030240038</v>
      </c>
      <c r="BD78" s="23">
        <v>0.43818381828361291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3.2641113718835123E-2</v>
      </c>
      <c r="N79" s="9">
        <v>7.7676751299128579</v>
      </c>
      <c r="O79" s="9">
        <v>1.9015655900600641</v>
      </c>
      <c r="P79" s="9">
        <v>3519.637170365248</v>
      </c>
      <c r="Q79" s="26">
        <v>0.83483958323832985</v>
      </c>
      <c r="R79" s="6">
        <v>0.84245002421724335</v>
      </c>
      <c r="S79" s="6">
        <v>0.83483958323832985</v>
      </c>
      <c r="T79" s="6">
        <v>0.82523839696745183</v>
      </c>
      <c r="U79" s="6">
        <v>0.60629896183025944</v>
      </c>
      <c r="V79" s="26">
        <v>0.80802363084973217</v>
      </c>
      <c r="W79" s="6">
        <v>0.82455165654861717</v>
      </c>
      <c r="X79" s="6">
        <v>0.80802363084973217</v>
      </c>
      <c r="Y79" s="6">
        <v>0.81035669412269873</v>
      </c>
      <c r="Z79" s="6">
        <v>0.60036538965503805</v>
      </c>
      <c r="AA79" s="26">
        <v>0.86591786353114131</v>
      </c>
      <c r="AB79" s="6">
        <v>0.86786064120995099</v>
      </c>
      <c r="AC79" s="6">
        <v>0.86591786353114131</v>
      </c>
      <c r="AD79" s="6">
        <v>0.86553586780757219</v>
      </c>
      <c r="AE79" s="6">
        <v>1.6904910670476789</v>
      </c>
      <c r="AF79" s="26">
        <v>0.88942796322614959</v>
      </c>
      <c r="AG79" s="6">
        <v>0.89122379313803324</v>
      </c>
      <c r="AH79" s="6">
        <v>0.88942796322614959</v>
      </c>
      <c r="AI79" s="6">
        <v>0.88919052244453911</v>
      </c>
      <c r="AJ79" s="6">
        <v>0.31505584936157022</v>
      </c>
      <c r="AK79" s="26">
        <v>0.82580345995402593</v>
      </c>
      <c r="AL79" s="6">
        <v>0.82650397073001236</v>
      </c>
      <c r="AM79" s="6">
        <v>0.82580345995402593</v>
      </c>
      <c r="AN79" s="6">
        <v>0.82594226778140967</v>
      </c>
      <c r="AO79" s="6">
        <v>6.2786797110005574</v>
      </c>
      <c r="AP79" s="26">
        <v>0.88274237770449737</v>
      </c>
      <c r="AQ79" s="6">
        <v>0.88359503397869421</v>
      </c>
      <c r="AR79" s="6">
        <v>0.88274237770449737</v>
      </c>
      <c r="AS79" s="6">
        <v>0.88246620675112408</v>
      </c>
      <c r="AT79" s="6">
        <v>0.46928279139538059</v>
      </c>
      <c r="AU79" s="26">
        <v>0.87510115345292472</v>
      </c>
      <c r="AV79" s="6">
        <v>0.87615284931710202</v>
      </c>
      <c r="AW79" s="6">
        <v>0.87510115345292472</v>
      </c>
      <c r="AX79" s="6">
        <v>0.87495634938316158</v>
      </c>
      <c r="AY79" s="6">
        <v>0.36073840775152161</v>
      </c>
      <c r="AZ79" s="26">
        <v>0.88090525021161614</v>
      </c>
      <c r="BA79" s="6">
        <v>0.88187985274149194</v>
      </c>
      <c r="BB79" s="6">
        <v>0.88090525021161614</v>
      </c>
      <c r="BC79" s="6">
        <v>0.88075760761154864</v>
      </c>
      <c r="BD79" s="6">
        <v>0.37537354399115619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1.070361156492214E-2</v>
      </c>
      <c r="N80" s="9">
        <v>15.757136256204779</v>
      </c>
      <c r="O80" s="9">
        <v>2.1209127251578761</v>
      </c>
      <c r="P80" s="9">
        <v>7139.7685328364687</v>
      </c>
      <c r="Q80" s="26">
        <v>0.84703552587518138</v>
      </c>
      <c r="R80" s="6">
        <v>0.84975807396466352</v>
      </c>
      <c r="S80" s="6">
        <v>0.84703552587518138</v>
      </c>
      <c r="T80" s="6">
        <v>0.84681864667148798</v>
      </c>
      <c r="U80" s="6">
        <v>0.55125617965990759</v>
      </c>
      <c r="V80" s="26">
        <v>0.84674148941595573</v>
      </c>
      <c r="W80" s="6">
        <v>0.8568908797112661</v>
      </c>
      <c r="X80" s="6">
        <v>0.84674148941595573</v>
      </c>
      <c r="Y80" s="6">
        <v>0.84797538744172873</v>
      </c>
      <c r="Z80" s="6">
        <v>0.41643251357286443</v>
      </c>
      <c r="AA80" s="26">
        <v>0.89155777801582992</v>
      </c>
      <c r="AB80" s="6">
        <v>0.89239760982573169</v>
      </c>
      <c r="AC80" s="6">
        <v>0.89155777801582992</v>
      </c>
      <c r="AD80" s="6">
        <v>0.89167227497174473</v>
      </c>
      <c r="AE80" s="6">
        <v>1.341239121073311</v>
      </c>
      <c r="AF80" s="26">
        <v>0.90823577314967108</v>
      </c>
      <c r="AG80" s="6">
        <v>0.90980399255672406</v>
      </c>
      <c r="AH80" s="6">
        <v>0.90823577314967108</v>
      </c>
      <c r="AI80" s="6">
        <v>0.90858106671653682</v>
      </c>
      <c r="AJ80" s="6">
        <v>0.25914080277854368</v>
      </c>
      <c r="AK80" s="26">
        <v>0.86341897186807448</v>
      </c>
      <c r="AL80" s="6">
        <v>0.86350875289249696</v>
      </c>
      <c r="AM80" s="6">
        <v>0.86341897186807448</v>
      </c>
      <c r="AN80" s="6">
        <v>0.86334001115329662</v>
      </c>
      <c r="AO80" s="6">
        <v>4.9228792375163808</v>
      </c>
      <c r="AP80" s="26">
        <v>0.90346011592543241</v>
      </c>
      <c r="AQ80" s="6">
        <v>0.90404128553131113</v>
      </c>
      <c r="AR80" s="6">
        <v>0.90346011592543241</v>
      </c>
      <c r="AS80" s="6">
        <v>0.90352087101099132</v>
      </c>
      <c r="AT80" s="6">
        <v>0.37626741716557899</v>
      </c>
      <c r="AU80" s="26">
        <v>0.90088882820656102</v>
      </c>
      <c r="AV80" s="6">
        <v>0.90210481809699594</v>
      </c>
      <c r="AW80" s="6">
        <v>0.90088882820656102</v>
      </c>
      <c r="AX80" s="6">
        <v>0.90112477070676422</v>
      </c>
      <c r="AY80" s="6">
        <v>0.27412435283827358</v>
      </c>
      <c r="AZ80" s="26">
        <v>0.90434176658788457</v>
      </c>
      <c r="BA80" s="6">
        <v>0.90494369631607585</v>
      </c>
      <c r="BB80" s="6">
        <v>0.90434176658788457</v>
      </c>
      <c r="BC80" s="6">
        <v>0.90445069552364077</v>
      </c>
      <c r="BD80" s="6">
        <v>0.28722592497226962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1.0037686568000701E-2</v>
      </c>
      <c r="N81" s="9">
        <v>10.19986760567876</v>
      </c>
      <c r="O81" s="9">
        <v>2.6406787089966972</v>
      </c>
      <c r="P81" s="9">
        <v>3300.2238297485051</v>
      </c>
      <c r="Q81" s="26">
        <v>0.87157395717164832</v>
      </c>
      <c r="R81" s="6">
        <v>0.87743805721395363</v>
      </c>
      <c r="S81" s="6">
        <v>0.87157395717164832</v>
      </c>
      <c r="T81" s="6">
        <v>0.8649587621060032</v>
      </c>
      <c r="U81" s="6">
        <v>0.40655616699437169</v>
      </c>
      <c r="V81" s="26">
        <v>0.84255371622742881</v>
      </c>
      <c r="W81" s="6">
        <v>0.86013911959376566</v>
      </c>
      <c r="X81" s="6">
        <v>0.84255371622742881</v>
      </c>
      <c r="Y81" s="6">
        <v>0.84468498146123738</v>
      </c>
      <c r="Z81" s="6">
        <v>0.52735678545606834</v>
      </c>
      <c r="AA81" s="26">
        <v>0.90074214726755475</v>
      </c>
      <c r="AB81" s="6">
        <v>0.90223595833207371</v>
      </c>
      <c r="AC81" s="6">
        <v>0.90074214726755475</v>
      </c>
      <c r="AD81" s="6">
        <v>0.90087825394802934</v>
      </c>
      <c r="AE81" s="6">
        <v>1.244426652039516</v>
      </c>
      <c r="AF81" s="26">
        <v>0.91345287631985195</v>
      </c>
      <c r="AG81" s="6">
        <v>0.91515428785983599</v>
      </c>
      <c r="AH81" s="6">
        <v>0.91345287631985195</v>
      </c>
      <c r="AI81" s="6">
        <v>0.91357735704127097</v>
      </c>
      <c r="AJ81" s="6">
        <v>0.2387232105108201</v>
      </c>
      <c r="AK81" s="26">
        <v>0.86422733602752078</v>
      </c>
      <c r="AL81" s="6">
        <v>0.86460180603916947</v>
      </c>
      <c r="AM81" s="6">
        <v>0.86422733602752078</v>
      </c>
      <c r="AN81" s="6">
        <v>0.86428653117245946</v>
      </c>
      <c r="AO81" s="6">
        <v>4.893742839941118</v>
      </c>
      <c r="AP81" s="26">
        <v>0.90926456346635443</v>
      </c>
      <c r="AQ81" s="6">
        <v>0.91051283414225248</v>
      </c>
      <c r="AR81" s="6">
        <v>0.90926456346635443</v>
      </c>
      <c r="AS81" s="6">
        <v>0.90939258359395014</v>
      </c>
      <c r="AT81" s="6">
        <v>0.34335660176652683</v>
      </c>
      <c r="AU81" s="26">
        <v>0.90522360613307651</v>
      </c>
      <c r="AV81" s="6">
        <v>0.90648170730885957</v>
      </c>
      <c r="AW81" s="6">
        <v>0.90522360613307651</v>
      </c>
      <c r="AX81" s="6">
        <v>0.90532474640667449</v>
      </c>
      <c r="AY81" s="6">
        <v>0.27222401581099781</v>
      </c>
      <c r="AZ81" s="26">
        <v>0.91161577581021935</v>
      </c>
      <c r="BA81" s="6">
        <v>0.91265551581190008</v>
      </c>
      <c r="BB81" s="6">
        <v>0.91161577581021935</v>
      </c>
      <c r="BC81" s="6">
        <v>0.91180035920022617</v>
      </c>
      <c r="BD81" s="6">
        <v>0.28314695047266969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4.8206709286782359E-3</v>
      </c>
      <c r="N82" s="9">
        <v>18.77122337384354</v>
      </c>
      <c r="O82" s="9">
        <v>2.6550257882042279</v>
      </c>
      <c r="P82" s="9">
        <v>7086.8320541212652</v>
      </c>
      <c r="Q82" s="26">
        <v>0.85651236655771723</v>
      </c>
      <c r="R82" s="6">
        <v>0.86074966023815624</v>
      </c>
      <c r="S82" s="6">
        <v>0.85651236655771723</v>
      </c>
      <c r="T82" s="6">
        <v>0.85620489446045944</v>
      </c>
      <c r="U82" s="6">
        <v>0.44992520607567921</v>
      </c>
      <c r="V82" s="26">
        <v>0.76518945073708788</v>
      </c>
      <c r="W82" s="6">
        <v>0.78725986508308987</v>
      </c>
      <c r="X82" s="6">
        <v>0.76518945073708788</v>
      </c>
      <c r="Y82" s="6">
        <v>0.76410534932264351</v>
      </c>
      <c r="Z82" s="6">
        <v>0.61186468336982114</v>
      </c>
      <c r="AA82" s="26">
        <v>0.88619485737059589</v>
      </c>
      <c r="AB82" s="6">
        <v>0.88673458995156851</v>
      </c>
      <c r="AC82" s="6">
        <v>0.88619485737059589</v>
      </c>
      <c r="AD82" s="6">
        <v>0.88611026660687986</v>
      </c>
      <c r="AE82" s="6">
        <v>1.390693560356725</v>
      </c>
      <c r="AF82" s="26">
        <v>0.90573825763227922</v>
      </c>
      <c r="AG82" s="6">
        <v>0.90699695986017237</v>
      </c>
      <c r="AH82" s="6">
        <v>0.90573825763227922</v>
      </c>
      <c r="AI82" s="6">
        <v>0.90589401244765266</v>
      </c>
      <c r="AJ82" s="6">
        <v>0.26189990606897401</v>
      </c>
      <c r="AK82" s="26">
        <v>0.85188382200446144</v>
      </c>
      <c r="AL82" s="6">
        <v>0.85207161139492116</v>
      </c>
      <c r="AM82" s="6">
        <v>0.85188382200446144</v>
      </c>
      <c r="AN82" s="6">
        <v>0.85183912538713247</v>
      </c>
      <c r="AO82" s="6">
        <v>5.3386481809919761</v>
      </c>
      <c r="AP82" s="26">
        <v>0.89861157694691551</v>
      </c>
      <c r="AQ82" s="6">
        <v>0.8989250171330383</v>
      </c>
      <c r="AR82" s="6">
        <v>0.89861157694691551</v>
      </c>
      <c r="AS82" s="6">
        <v>0.89852939533257525</v>
      </c>
      <c r="AT82" s="6">
        <v>0.40534002042531869</v>
      </c>
      <c r="AU82" s="26">
        <v>0.89383613558866526</v>
      </c>
      <c r="AV82" s="6">
        <v>0.89480053599775644</v>
      </c>
      <c r="AW82" s="6">
        <v>0.89383613558866526</v>
      </c>
      <c r="AX82" s="6">
        <v>0.89395137238719813</v>
      </c>
      <c r="AY82" s="6">
        <v>0.29977443984758512</v>
      </c>
      <c r="AZ82" s="26">
        <v>0.90581173301802509</v>
      </c>
      <c r="BA82" s="6">
        <v>0.90638696231042049</v>
      </c>
      <c r="BB82" s="6">
        <v>0.90581173301802509</v>
      </c>
      <c r="BC82" s="6">
        <v>0.90591462660414934</v>
      </c>
      <c r="BD82" s="6">
        <v>0.29024415320278701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0.1904545924566303</v>
      </c>
      <c r="N83" s="9">
        <v>3.5642267900960829</v>
      </c>
      <c r="O83" s="9">
        <v>0.94026745435598413</v>
      </c>
      <c r="P83" s="9">
        <v>4039.457028775561</v>
      </c>
      <c r="Q83" s="26">
        <v>0.6060545013050449</v>
      </c>
      <c r="R83" s="6">
        <v>0.55278843424462387</v>
      </c>
      <c r="S83" s="6">
        <v>0.6060545013050449</v>
      </c>
      <c r="T83" s="6">
        <v>0.53491731948506926</v>
      </c>
      <c r="U83" s="6">
        <v>1.16309667516898</v>
      </c>
      <c r="V83" s="26">
        <v>0.65050397962440942</v>
      </c>
      <c r="W83" s="6">
        <v>0.59189870813873768</v>
      </c>
      <c r="X83" s="6">
        <v>0.65050397962440942</v>
      </c>
      <c r="Y83" s="6">
        <v>0.61234131795249647</v>
      </c>
      <c r="Z83" s="6">
        <v>1.030691660552665</v>
      </c>
      <c r="AA83" s="26">
        <v>0.65248794995578796</v>
      </c>
      <c r="AB83" s="6">
        <v>0.65270280189623064</v>
      </c>
      <c r="AC83" s="6">
        <v>0.65248794995578796</v>
      </c>
      <c r="AD83" s="6">
        <v>0.65163816889764425</v>
      </c>
      <c r="AE83" s="6">
        <v>4.7544293725144531</v>
      </c>
      <c r="AF83" s="26">
        <v>0.69789236544061084</v>
      </c>
      <c r="AG83" s="6">
        <v>0.69433107071074429</v>
      </c>
      <c r="AH83" s="6">
        <v>0.69789236544061084</v>
      </c>
      <c r="AI83" s="6">
        <v>0.66894059853097843</v>
      </c>
      <c r="AJ83" s="6">
        <v>0.81099072243554815</v>
      </c>
      <c r="AK83" s="26">
        <v>0.59238988743398213</v>
      </c>
      <c r="AL83" s="6">
        <v>0.59337040681067643</v>
      </c>
      <c r="AM83" s="6">
        <v>0.59238988743398213</v>
      </c>
      <c r="AN83" s="6">
        <v>0.59263043549999106</v>
      </c>
      <c r="AO83" s="6">
        <v>14.69175761522858</v>
      </c>
      <c r="AP83" s="26">
        <v>0.65799857690347252</v>
      </c>
      <c r="AQ83" s="6">
        <v>0.6474247303745736</v>
      </c>
      <c r="AR83" s="6">
        <v>0.65799857690347252</v>
      </c>
      <c r="AS83" s="6">
        <v>0.64992283786529903</v>
      </c>
      <c r="AT83" s="6">
        <v>2.012209772292751</v>
      </c>
      <c r="AU83" s="26">
        <v>0.69289695664034812</v>
      </c>
      <c r="AV83" s="6">
        <v>0.67547041555453469</v>
      </c>
      <c r="AW83" s="6">
        <v>0.69289695664034812</v>
      </c>
      <c r="AX83" s="6">
        <v>0.67052622049487398</v>
      </c>
      <c r="AY83" s="6">
        <v>0.82380285440994194</v>
      </c>
      <c r="AZ83" s="26">
        <v>0.67989283872679007</v>
      </c>
      <c r="BA83" s="6">
        <v>0.66527211458518176</v>
      </c>
      <c r="BB83" s="6">
        <v>0.67989283872679007</v>
      </c>
      <c r="BC83" s="6">
        <v>0.66550860657719801</v>
      </c>
      <c r="BD83" s="6">
        <v>0.85960558387531572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0.23782185082477439</v>
      </c>
      <c r="N84" s="9">
        <v>2.308004546875956</v>
      </c>
      <c r="O84" s="9">
        <v>0.99425447710344794</v>
      </c>
      <c r="P84" s="9">
        <v>1307.4364923771691</v>
      </c>
      <c r="Q84" s="26">
        <v>0.60708172659331372</v>
      </c>
      <c r="R84" s="6">
        <v>0.64212703199874022</v>
      </c>
      <c r="S84" s="6">
        <v>0.60708172659331372</v>
      </c>
      <c r="T84" s="6">
        <v>0.55584018374355981</v>
      </c>
      <c r="U84" s="6">
        <v>1.153207885662564</v>
      </c>
      <c r="V84" s="26">
        <v>0.60024997281437709</v>
      </c>
      <c r="W84" s="6">
        <v>0.62605779160792063</v>
      </c>
      <c r="X84" s="6">
        <v>0.60024997281437709</v>
      </c>
      <c r="Y84" s="6">
        <v>0.58853003483705657</v>
      </c>
      <c r="Z84" s="6">
        <v>1.1837216300189399</v>
      </c>
      <c r="AA84" s="26">
        <v>0.75064197195738913</v>
      </c>
      <c r="AB84" s="6">
        <v>0.75185976769308605</v>
      </c>
      <c r="AC84" s="6">
        <v>0.75064197195738913</v>
      </c>
      <c r="AD84" s="6">
        <v>0.74905252011665069</v>
      </c>
      <c r="AE84" s="6">
        <v>3.5330262820464191</v>
      </c>
      <c r="AF84" s="26">
        <v>0.77128696334028879</v>
      </c>
      <c r="AG84" s="6">
        <v>0.77599872965868566</v>
      </c>
      <c r="AH84" s="6">
        <v>0.77128696334028879</v>
      </c>
      <c r="AI84" s="6">
        <v>0.76953933595725121</v>
      </c>
      <c r="AJ84" s="6">
        <v>0.62643708186965441</v>
      </c>
      <c r="AK84" s="26">
        <v>0.69216090758696092</v>
      </c>
      <c r="AL84" s="6">
        <v>0.69272651989421474</v>
      </c>
      <c r="AM84" s="6">
        <v>0.69216090758696092</v>
      </c>
      <c r="AN84" s="6">
        <v>0.6922014736643004</v>
      </c>
      <c r="AO84" s="6">
        <v>11.095645546555989</v>
      </c>
      <c r="AP84" s="26">
        <v>0.77540155795880361</v>
      </c>
      <c r="AQ84" s="6">
        <v>0.7759339123841259</v>
      </c>
      <c r="AR84" s="6">
        <v>0.77540155795880361</v>
      </c>
      <c r="AS84" s="6">
        <v>0.77440083376690072</v>
      </c>
      <c r="AT84" s="6">
        <v>0.87778652325902551</v>
      </c>
      <c r="AU84" s="26">
        <v>0.76900938828166088</v>
      </c>
      <c r="AV84" s="6">
        <v>0.77085395767536602</v>
      </c>
      <c r="AW84" s="6">
        <v>0.76900938828166088</v>
      </c>
      <c r="AX84" s="6">
        <v>0.76764415260112762</v>
      </c>
      <c r="AY84" s="6">
        <v>0.6350123915985757</v>
      </c>
      <c r="AZ84" s="26">
        <v>0.7731967297382113</v>
      </c>
      <c r="BA84" s="6">
        <v>0.7739347840767552</v>
      </c>
      <c r="BB84" s="6">
        <v>0.7731967297382113</v>
      </c>
      <c r="BC84" s="6">
        <v>0.77232324692612619</v>
      </c>
      <c r="BD84" s="6">
        <v>0.64977179290425258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0.43655541592054881</v>
      </c>
      <c r="N85" s="9">
        <v>1.25452071592644</v>
      </c>
      <c r="O85" s="9">
        <v>0.57922135523669438</v>
      </c>
      <c r="P85" s="9">
        <v>1421.7901447166321</v>
      </c>
      <c r="Q85" s="26">
        <v>0.39130084352333228</v>
      </c>
      <c r="R85" s="6">
        <v>0.31977642719588828</v>
      </c>
      <c r="S85" s="6">
        <v>0.39130084352333228</v>
      </c>
      <c r="T85" s="6">
        <v>0.27647614241209212</v>
      </c>
      <c r="U85" s="6">
        <v>1.486376100783708</v>
      </c>
      <c r="V85" s="26">
        <v>0.38968465486941051</v>
      </c>
      <c r="W85" s="6">
        <v>0.37973860597469761</v>
      </c>
      <c r="X85" s="6">
        <v>0.38968465486941051</v>
      </c>
      <c r="Y85" s="6">
        <v>0.27895724792877519</v>
      </c>
      <c r="Z85" s="6">
        <v>1.4703771629574169</v>
      </c>
      <c r="AA85" s="26">
        <v>0.4430971048863156</v>
      </c>
      <c r="AB85" s="6">
        <v>0.43921395219527132</v>
      </c>
      <c r="AC85" s="6">
        <v>0.4430971048863156</v>
      </c>
      <c r="AD85" s="6">
        <v>0.43710007628815079</v>
      </c>
      <c r="AE85" s="6">
        <v>8.8506209440608323</v>
      </c>
      <c r="AF85" s="26">
        <v>0.50899915623381853</v>
      </c>
      <c r="AG85" s="6">
        <v>0.50816872705533411</v>
      </c>
      <c r="AH85" s="6">
        <v>0.50899915623381853</v>
      </c>
      <c r="AI85" s="6">
        <v>0.45836540093816258</v>
      </c>
      <c r="AJ85" s="6">
        <v>1.2844369333121679</v>
      </c>
      <c r="AK85" s="26">
        <v>0.38968468185265898</v>
      </c>
      <c r="AL85" s="6">
        <v>0.38813435825436948</v>
      </c>
      <c r="AM85" s="6">
        <v>0.38968468185265898</v>
      </c>
      <c r="AN85" s="6">
        <v>0.38878233763591602</v>
      </c>
      <c r="AO85" s="6">
        <v>21.99799378537152</v>
      </c>
      <c r="AP85" s="26">
        <v>0.45360284381852911</v>
      </c>
      <c r="AQ85" s="6">
        <v>0.44025529675437752</v>
      </c>
      <c r="AR85" s="6">
        <v>0.45360284381852911</v>
      </c>
      <c r="AS85" s="6">
        <v>0.44365898943882093</v>
      </c>
      <c r="AT85" s="6">
        <v>3.1511302574334321</v>
      </c>
      <c r="AU85" s="26">
        <v>0.50870622608778249</v>
      </c>
      <c r="AV85" s="6">
        <v>0.49518103929689988</v>
      </c>
      <c r="AW85" s="6">
        <v>0.50870622608778249</v>
      </c>
      <c r="AX85" s="6">
        <v>0.4801962172308496</v>
      </c>
      <c r="AY85" s="6">
        <v>1.280995471608551</v>
      </c>
      <c r="AZ85" s="26">
        <v>0.48930985754733602</v>
      </c>
      <c r="BA85" s="6">
        <v>0.47052413359434769</v>
      </c>
      <c r="BB85" s="6">
        <v>0.48930985754733602</v>
      </c>
      <c r="BC85" s="6">
        <v>0.46483506827395271</v>
      </c>
      <c r="BD85" s="6">
        <v>1.354847546264101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5.540105192323156E-2</v>
      </c>
      <c r="N86" s="9">
        <v>6.2703344956646827</v>
      </c>
      <c r="O86" s="9">
        <v>1.6562072293885151</v>
      </c>
      <c r="P86" s="9">
        <v>3552.013859825383</v>
      </c>
      <c r="Q86" s="26">
        <v>0.64014368040176983</v>
      </c>
      <c r="R86" s="6">
        <v>0.61995202255517046</v>
      </c>
      <c r="S86" s="6">
        <v>0.64014368040176983</v>
      </c>
      <c r="T86" s="6">
        <v>0.61284225893644262</v>
      </c>
      <c r="U86" s="6">
        <v>0.97774165610739217</v>
      </c>
      <c r="V86" s="26">
        <v>0.65395594660878564</v>
      </c>
      <c r="W86" s="6">
        <v>0.6489930603393137</v>
      </c>
      <c r="X86" s="6">
        <v>0.65395594660878564</v>
      </c>
      <c r="Y86" s="6">
        <v>0.64462267587192301</v>
      </c>
      <c r="Z86" s="6">
        <v>0.9561032615369246</v>
      </c>
      <c r="AA86" s="26">
        <v>0.6957604999240421</v>
      </c>
      <c r="AB86" s="6">
        <v>0.69790670735853921</v>
      </c>
      <c r="AC86" s="6">
        <v>0.6957604999240421</v>
      </c>
      <c r="AD86" s="6">
        <v>0.69392230920989051</v>
      </c>
      <c r="AE86" s="6">
        <v>3.5448295828474512</v>
      </c>
      <c r="AF86" s="26">
        <v>0.72904236720801363</v>
      </c>
      <c r="AG86" s="6">
        <v>0.7331211632932827</v>
      </c>
      <c r="AH86" s="6">
        <v>0.72904236720801363</v>
      </c>
      <c r="AI86" s="6">
        <v>0.72748322565904089</v>
      </c>
      <c r="AJ86" s="6">
        <v>0.67357394758411826</v>
      </c>
      <c r="AK86" s="26">
        <v>0.63573515725702323</v>
      </c>
      <c r="AL86" s="6">
        <v>0.6373740789179525</v>
      </c>
      <c r="AM86" s="6">
        <v>0.63573515725702323</v>
      </c>
      <c r="AN86" s="6">
        <v>0.63637071054689076</v>
      </c>
      <c r="AO86" s="6">
        <v>13.129435733669119</v>
      </c>
      <c r="AP86" s="26">
        <v>0.71508323117925165</v>
      </c>
      <c r="AQ86" s="6">
        <v>0.71679051632519286</v>
      </c>
      <c r="AR86" s="6">
        <v>0.71508323117925165</v>
      </c>
      <c r="AS86" s="6">
        <v>0.71445868999062956</v>
      </c>
      <c r="AT86" s="6">
        <v>1.0364494067690571</v>
      </c>
      <c r="AU86" s="26">
        <v>0.71221736733618413</v>
      </c>
      <c r="AV86" s="6">
        <v>0.71557465231926043</v>
      </c>
      <c r="AW86" s="6">
        <v>0.71221736733618413</v>
      </c>
      <c r="AX86" s="6">
        <v>0.71107971168339668</v>
      </c>
      <c r="AY86" s="6">
        <v>0.72221737662769225</v>
      </c>
      <c r="AZ86" s="26">
        <v>0.71515643673251206</v>
      </c>
      <c r="BA86" s="6">
        <v>0.71665399164876065</v>
      </c>
      <c r="BB86" s="6">
        <v>0.71515643673251206</v>
      </c>
      <c r="BC86" s="6">
        <v>0.71441985274616893</v>
      </c>
      <c r="BD86" s="6">
        <v>0.73105824995009938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0.15379718610177839</v>
      </c>
      <c r="N87" s="9">
        <v>4.4970512454441653</v>
      </c>
      <c r="O87" s="9">
        <v>1.004855638461305</v>
      </c>
      <c r="P87" s="9">
        <v>3397.1891010259969</v>
      </c>
      <c r="Q87" s="26">
        <v>0.59393028014278459</v>
      </c>
      <c r="R87" s="6">
        <v>0.5698015124479161</v>
      </c>
      <c r="S87" s="6">
        <v>0.59393028014278459</v>
      </c>
      <c r="T87" s="6">
        <v>0.53864226787568925</v>
      </c>
      <c r="U87" s="6">
        <v>1.147254147271183</v>
      </c>
      <c r="V87" s="26">
        <v>0.63272266644144648</v>
      </c>
      <c r="W87" s="6">
        <v>0.63719901034015491</v>
      </c>
      <c r="X87" s="6">
        <v>0.63272266644144648</v>
      </c>
      <c r="Y87" s="6">
        <v>0.61334192903418161</v>
      </c>
      <c r="Z87" s="6">
        <v>0.97337045057595151</v>
      </c>
      <c r="AA87" s="26">
        <v>0.61898411846941293</v>
      </c>
      <c r="AB87" s="6">
        <v>0.60858924268329295</v>
      </c>
      <c r="AC87" s="6">
        <v>0.61898411846941293</v>
      </c>
      <c r="AD87" s="6">
        <v>0.61047025061357063</v>
      </c>
      <c r="AE87" s="6">
        <v>5.369387419809625</v>
      </c>
      <c r="AF87" s="26">
        <v>0.66262547547856809</v>
      </c>
      <c r="AG87" s="6">
        <v>0.66449476780525085</v>
      </c>
      <c r="AH87" s="6">
        <v>0.66262547547856809</v>
      </c>
      <c r="AI87" s="6">
        <v>0.64864589582963639</v>
      </c>
      <c r="AJ87" s="6">
        <v>0.87495963100547169</v>
      </c>
      <c r="AK87" s="26">
        <v>0.56388232821182283</v>
      </c>
      <c r="AL87" s="6">
        <v>0.56197511988992011</v>
      </c>
      <c r="AM87" s="6">
        <v>0.56388232821182283</v>
      </c>
      <c r="AN87" s="6">
        <v>0.56275751327702073</v>
      </c>
      <c r="AO87" s="6">
        <v>15.71927419880182</v>
      </c>
      <c r="AP87" s="26">
        <v>0.63492671214783147</v>
      </c>
      <c r="AQ87" s="6">
        <v>0.62980781227211446</v>
      </c>
      <c r="AR87" s="6">
        <v>0.63492671214783147</v>
      </c>
      <c r="AS87" s="6">
        <v>0.62674367611861681</v>
      </c>
      <c r="AT87" s="6">
        <v>1.4668485636037201</v>
      </c>
      <c r="AU87" s="26">
        <v>0.66255202707607097</v>
      </c>
      <c r="AV87" s="6">
        <v>0.65558443185754245</v>
      </c>
      <c r="AW87" s="6">
        <v>0.66255202707607097</v>
      </c>
      <c r="AX87" s="6">
        <v>0.65065070732468</v>
      </c>
      <c r="AY87" s="6">
        <v>0.8961303624816338</v>
      </c>
      <c r="AZ87" s="26">
        <v>0.63918874323631136</v>
      </c>
      <c r="BA87" s="6">
        <v>0.63244917130941958</v>
      </c>
      <c r="BB87" s="6">
        <v>0.63918874323631136</v>
      </c>
      <c r="BC87" s="6">
        <v>0.6303415227058653</v>
      </c>
      <c r="BD87" s="6">
        <v>0.95794194182699033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9.1146714460566816E-4</v>
      </c>
      <c r="N88" s="9">
        <v>23.57879221398245</v>
      </c>
      <c r="O88" s="9">
        <v>3.4106773452182888</v>
      </c>
      <c r="P88" s="9">
        <v>7629.0492141240984</v>
      </c>
      <c r="Q88" s="26">
        <v>0.89721516685226632</v>
      </c>
      <c r="R88" s="6">
        <v>0.89935497676570153</v>
      </c>
      <c r="S88" s="6">
        <v>0.89721516685226632</v>
      </c>
      <c r="T88" s="6">
        <v>0.89749663706915039</v>
      </c>
      <c r="U88" s="6">
        <v>0.30642533440964331</v>
      </c>
      <c r="V88" s="26">
        <v>0.87590908588039462</v>
      </c>
      <c r="W88" s="6">
        <v>0.89148251660912192</v>
      </c>
      <c r="X88" s="6">
        <v>0.87590908588039462</v>
      </c>
      <c r="Y88" s="6">
        <v>0.87813599283483634</v>
      </c>
      <c r="Z88" s="6">
        <v>0.41964886729573009</v>
      </c>
      <c r="AA88" s="26">
        <v>0.90595838697378284</v>
      </c>
      <c r="AB88" s="6">
        <v>0.90666370046152234</v>
      </c>
      <c r="AC88" s="6">
        <v>0.90595838697378284</v>
      </c>
      <c r="AD88" s="6">
        <v>0.90606248162949643</v>
      </c>
      <c r="AE88" s="6">
        <v>1.1791749248022341</v>
      </c>
      <c r="AF88" s="26">
        <v>0.91675851314745294</v>
      </c>
      <c r="AG88" s="6">
        <v>0.91780011820247209</v>
      </c>
      <c r="AH88" s="6">
        <v>0.91675851314745294</v>
      </c>
      <c r="AI88" s="6">
        <v>0.91684526153038814</v>
      </c>
      <c r="AJ88" s="6">
        <v>0.23482199437326831</v>
      </c>
      <c r="AK88" s="26">
        <v>0.87091319138165824</v>
      </c>
      <c r="AL88" s="6">
        <v>0.87125717709546358</v>
      </c>
      <c r="AM88" s="6">
        <v>0.87091319138165824</v>
      </c>
      <c r="AN88" s="6">
        <v>0.87097643744472431</v>
      </c>
      <c r="AO88" s="6">
        <v>4.6527601869468098</v>
      </c>
      <c r="AP88" s="26">
        <v>0.91139513378699366</v>
      </c>
      <c r="AQ88" s="6">
        <v>0.91215487087355984</v>
      </c>
      <c r="AR88" s="6">
        <v>0.91139513378699366</v>
      </c>
      <c r="AS88" s="6">
        <v>0.91141482138944063</v>
      </c>
      <c r="AT88" s="6">
        <v>0.33031210914801329</v>
      </c>
      <c r="AU88" s="26">
        <v>0.91007268477656389</v>
      </c>
      <c r="AV88" s="6">
        <v>0.91059767439099915</v>
      </c>
      <c r="AW88" s="6">
        <v>0.91007268477656389</v>
      </c>
      <c r="AX88" s="6">
        <v>0.91014539121750482</v>
      </c>
      <c r="AY88" s="6">
        <v>0.25974795604735762</v>
      </c>
      <c r="AZ88" s="26">
        <v>0.91639094733598425</v>
      </c>
      <c r="BA88" s="6">
        <v>0.91669265544562872</v>
      </c>
      <c r="BB88" s="6">
        <v>0.91639094733598425</v>
      </c>
      <c r="BC88" s="6">
        <v>0.91638773399806939</v>
      </c>
      <c r="BD88" s="6">
        <v>0.26285787281309358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4.6431259540412866E-3</v>
      </c>
      <c r="N89" s="9">
        <v>16.987811197272741</v>
      </c>
      <c r="O89" s="9">
        <v>2.6196858126506459</v>
      </c>
      <c r="P89" s="9">
        <v>6413.5279051629504</v>
      </c>
      <c r="Q89" s="26">
        <v>0.89912612051312413</v>
      </c>
      <c r="R89" s="6">
        <v>0.9014789862165703</v>
      </c>
      <c r="S89" s="6">
        <v>0.89912612051312413</v>
      </c>
      <c r="T89" s="6">
        <v>0.8994223477670843</v>
      </c>
      <c r="U89" s="6">
        <v>0.43152229777080042</v>
      </c>
      <c r="V89" s="26">
        <v>0.88869382998340796</v>
      </c>
      <c r="W89" s="6">
        <v>0.89838077657601223</v>
      </c>
      <c r="X89" s="6">
        <v>0.88869382998340796</v>
      </c>
      <c r="Y89" s="6">
        <v>0.89082786376786005</v>
      </c>
      <c r="Z89" s="6">
        <v>0.36707382971306851</v>
      </c>
      <c r="AA89" s="26">
        <v>0.90478402203128261</v>
      </c>
      <c r="AB89" s="6">
        <v>0.90593399430850297</v>
      </c>
      <c r="AC89" s="6">
        <v>0.90478402203128261</v>
      </c>
      <c r="AD89" s="6">
        <v>0.90509309540150507</v>
      </c>
      <c r="AE89" s="6">
        <v>1.19008852120928</v>
      </c>
      <c r="AF89" s="26">
        <v>0.92006531025474081</v>
      </c>
      <c r="AG89" s="6">
        <v>0.92115122689944562</v>
      </c>
      <c r="AH89" s="6">
        <v>0.92006531025474081</v>
      </c>
      <c r="AI89" s="6">
        <v>0.92039279116462025</v>
      </c>
      <c r="AJ89" s="6">
        <v>0.2259071026878246</v>
      </c>
      <c r="AK89" s="26">
        <v>0.87995060986189166</v>
      </c>
      <c r="AL89" s="6">
        <v>0.88011590456324951</v>
      </c>
      <c r="AM89" s="6">
        <v>0.87995060986189166</v>
      </c>
      <c r="AN89" s="6">
        <v>0.87994993835038371</v>
      </c>
      <c r="AO89" s="6">
        <v>4.3270186077128789</v>
      </c>
      <c r="AP89" s="26">
        <v>0.9193306643302771</v>
      </c>
      <c r="AQ89" s="6">
        <v>0.91998328923249617</v>
      </c>
      <c r="AR89" s="6">
        <v>0.9193306643302771</v>
      </c>
      <c r="AS89" s="6">
        <v>0.91952164267575909</v>
      </c>
      <c r="AT89" s="6">
        <v>0.31885157633676281</v>
      </c>
      <c r="AU89" s="26">
        <v>0.9167589178961808</v>
      </c>
      <c r="AV89" s="6">
        <v>0.91757964047900642</v>
      </c>
      <c r="AW89" s="6">
        <v>0.9167589178961808</v>
      </c>
      <c r="AX89" s="6">
        <v>0.91700560718503077</v>
      </c>
      <c r="AY89" s="6">
        <v>0.23888014169290811</v>
      </c>
      <c r="AZ89" s="26">
        <v>0.91947758811852009</v>
      </c>
      <c r="BA89" s="6">
        <v>0.91991048949072829</v>
      </c>
      <c r="BB89" s="6">
        <v>0.91947758811852009</v>
      </c>
      <c r="BC89" s="6">
        <v>0.91960896491937549</v>
      </c>
      <c r="BD89" s="6">
        <v>0.25591736821733102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0.29502253673273909</v>
      </c>
      <c r="N90" s="9">
        <v>1.775498306699602</v>
      </c>
      <c r="O90" s="9">
        <v>0.90055567199759312</v>
      </c>
      <c r="P90" s="9">
        <v>1341.257452318461</v>
      </c>
      <c r="Q90" s="26">
        <v>0.55029024531280746</v>
      </c>
      <c r="R90" s="6">
        <v>0.53255883641670598</v>
      </c>
      <c r="S90" s="6">
        <v>0.55029024531280746</v>
      </c>
      <c r="T90" s="6">
        <v>0.52231655451947245</v>
      </c>
      <c r="U90" s="6">
        <v>1.238810583253855</v>
      </c>
      <c r="V90" s="26">
        <v>0.5353022110343677</v>
      </c>
      <c r="W90" s="6">
        <v>0.53433670953399204</v>
      </c>
      <c r="X90" s="6">
        <v>0.5353022110343677</v>
      </c>
      <c r="Y90" s="6">
        <v>0.51073831126616276</v>
      </c>
      <c r="Z90" s="6">
        <v>1.234987129609185</v>
      </c>
      <c r="AA90" s="26">
        <v>0.67775965103104341</v>
      </c>
      <c r="AB90" s="6">
        <v>0.67932939635644463</v>
      </c>
      <c r="AC90" s="6">
        <v>0.67775965103104341</v>
      </c>
      <c r="AD90" s="6">
        <v>0.67739869121087382</v>
      </c>
      <c r="AE90" s="6">
        <v>4.5501024583795626</v>
      </c>
      <c r="AF90" s="26">
        <v>0.71170268885373278</v>
      </c>
      <c r="AG90" s="6">
        <v>0.72257811749942724</v>
      </c>
      <c r="AH90" s="6">
        <v>0.71170268885373278</v>
      </c>
      <c r="AI90" s="6">
        <v>0.70968041934170101</v>
      </c>
      <c r="AJ90" s="6">
        <v>0.7943884652609795</v>
      </c>
      <c r="AK90" s="26">
        <v>0.60120374970014867</v>
      </c>
      <c r="AL90" s="6">
        <v>0.60258628918911339</v>
      </c>
      <c r="AM90" s="6">
        <v>0.60120374970014867</v>
      </c>
      <c r="AN90" s="6">
        <v>0.60153333802778453</v>
      </c>
      <c r="AO90" s="6">
        <v>14.374073818687449</v>
      </c>
      <c r="AP90" s="26">
        <v>0.69862544633665968</v>
      </c>
      <c r="AQ90" s="6">
        <v>0.7011044012137948</v>
      </c>
      <c r="AR90" s="6">
        <v>0.69862544633665968</v>
      </c>
      <c r="AS90" s="6">
        <v>0.69684819511132579</v>
      </c>
      <c r="AT90" s="6">
        <v>1.3026615645052271</v>
      </c>
      <c r="AU90" s="26">
        <v>0.70971906930458506</v>
      </c>
      <c r="AV90" s="6">
        <v>0.71418826216835485</v>
      </c>
      <c r="AW90" s="6">
        <v>0.70971906930458506</v>
      </c>
      <c r="AX90" s="6">
        <v>0.70850093990120966</v>
      </c>
      <c r="AY90" s="6">
        <v>0.80636254201593494</v>
      </c>
      <c r="AZ90" s="26">
        <v>0.70207789901950957</v>
      </c>
      <c r="BA90" s="6">
        <v>0.70494875914610788</v>
      </c>
      <c r="BB90" s="6">
        <v>0.70207789901950957</v>
      </c>
      <c r="BC90" s="6">
        <v>0.7004915707554541</v>
      </c>
      <c r="BD90" s="6">
        <v>0.84932986270860267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1.1211250304895431E-2</v>
      </c>
      <c r="N91" s="9">
        <v>14.4209205650182</v>
      </c>
      <c r="O91" s="9">
        <v>2.2974486823054052</v>
      </c>
      <c r="P91" s="9">
        <v>4665.9689650370001</v>
      </c>
      <c r="Q91" s="26">
        <v>0.81698641366453284</v>
      </c>
      <c r="R91" s="6">
        <v>0.81762164190523412</v>
      </c>
      <c r="S91" s="6">
        <v>0.81698641366453284</v>
      </c>
      <c r="T91" s="6">
        <v>0.81488967891592234</v>
      </c>
      <c r="U91" s="6">
        <v>0.64276748107451187</v>
      </c>
      <c r="V91" s="26">
        <v>0.7884060266545927</v>
      </c>
      <c r="W91" s="6">
        <v>0.79354710556405672</v>
      </c>
      <c r="X91" s="6">
        <v>0.7884060266545927</v>
      </c>
      <c r="Y91" s="6">
        <v>0.7848316918739624</v>
      </c>
      <c r="Z91" s="6">
        <v>0.57489137142954694</v>
      </c>
      <c r="AA91" s="26">
        <v>0.90294624694043701</v>
      </c>
      <c r="AB91" s="6">
        <v>0.90415648996722864</v>
      </c>
      <c r="AC91" s="6">
        <v>0.90294624694043701</v>
      </c>
      <c r="AD91" s="6">
        <v>0.90325328462203613</v>
      </c>
      <c r="AE91" s="6">
        <v>1.169636405434354</v>
      </c>
      <c r="AF91" s="26">
        <v>0.91881609378081985</v>
      </c>
      <c r="AG91" s="6">
        <v>0.91965319477323337</v>
      </c>
      <c r="AH91" s="6">
        <v>0.91881609378081985</v>
      </c>
      <c r="AI91" s="6">
        <v>0.91898931398345929</v>
      </c>
      <c r="AJ91" s="6">
        <v>0.22628020130902721</v>
      </c>
      <c r="AK91" s="26">
        <v>0.86415386064177502</v>
      </c>
      <c r="AL91" s="6">
        <v>0.86459740745853142</v>
      </c>
      <c r="AM91" s="6">
        <v>0.86415386064177502</v>
      </c>
      <c r="AN91" s="6">
        <v>0.86423664979328674</v>
      </c>
      <c r="AO91" s="6">
        <v>4.8963911612775686</v>
      </c>
      <c r="AP91" s="26">
        <v>0.91741973765266782</v>
      </c>
      <c r="AQ91" s="6">
        <v>0.9180867452136473</v>
      </c>
      <c r="AR91" s="6">
        <v>0.91741973765266782</v>
      </c>
      <c r="AS91" s="6">
        <v>0.91756110720845441</v>
      </c>
      <c r="AT91" s="6">
        <v>0.34344230376040558</v>
      </c>
      <c r="AU91" s="26">
        <v>0.91242446376864772</v>
      </c>
      <c r="AV91" s="6">
        <v>0.91327447718054344</v>
      </c>
      <c r="AW91" s="6">
        <v>0.91242446376864772</v>
      </c>
      <c r="AX91" s="6">
        <v>0.91261768958689815</v>
      </c>
      <c r="AY91" s="6">
        <v>0.25685347057229407</v>
      </c>
      <c r="AZ91" s="26">
        <v>0.91631784971571795</v>
      </c>
      <c r="BA91" s="6">
        <v>0.91675728308521653</v>
      </c>
      <c r="BB91" s="6">
        <v>0.91631784971571795</v>
      </c>
      <c r="BC91" s="6">
        <v>0.91640499376918039</v>
      </c>
      <c r="BD91" s="6">
        <v>0.26175571289007749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0.27803284506787579</v>
      </c>
      <c r="N92" s="9">
        <v>1.897951890937791</v>
      </c>
      <c r="O92" s="9">
        <v>0.9300907077103604</v>
      </c>
      <c r="P92" s="9">
        <v>1433.762064574543</v>
      </c>
      <c r="Q92" s="26">
        <v>0.49974276869176848</v>
      </c>
      <c r="R92" s="6">
        <v>0.50828857004117645</v>
      </c>
      <c r="S92" s="6">
        <v>0.49974276869176848</v>
      </c>
      <c r="T92" s="6">
        <v>0.48030330712290498</v>
      </c>
      <c r="U92" s="6">
        <v>1.255354950388202</v>
      </c>
      <c r="V92" s="26">
        <v>0.44853490404621899</v>
      </c>
      <c r="W92" s="6">
        <v>0.4662901235656734</v>
      </c>
      <c r="X92" s="6">
        <v>0.44853490404621899</v>
      </c>
      <c r="Y92" s="6">
        <v>0.42190508485145312</v>
      </c>
      <c r="Z92" s="6">
        <v>1.3074255484931629</v>
      </c>
      <c r="AA92" s="26">
        <v>0.60385048258190832</v>
      </c>
      <c r="AB92" s="6">
        <v>0.60374838348858961</v>
      </c>
      <c r="AC92" s="6">
        <v>0.60385048258190832</v>
      </c>
      <c r="AD92" s="6">
        <v>0.60260977297310114</v>
      </c>
      <c r="AE92" s="6">
        <v>5.51376112666967</v>
      </c>
      <c r="AF92" s="26">
        <v>0.64205466104587605</v>
      </c>
      <c r="AG92" s="6">
        <v>0.65638072017470905</v>
      </c>
      <c r="AH92" s="6">
        <v>0.64205466104587605</v>
      </c>
      <c r="AI92" s="6">
        <v>0.63746795118754052</v>
      </c>
      <c r="AJ92" s="6">
        <v>0.93336899658497874</v>
      </c>
      <c r="AK92" s="26">
        <v>0.53581761806452932</v>
      </c>
      <c r="AL92" s="6">
        <v>0.53676896912551453</v>
      </c>
      <c r="AM92" s="6">
        <v>0.53581761806452932</v>
      </c>
      <c r="AN92" s="6">
        <v>0.53585967673408885</v>
      </c>
      <c r="AO92" s="6">
        <v>16.730828883816901</v>
      </c>
      <c r="AP92" s="26">
        <v>0.6265529466651808</v>
      </c>
      <c r="AQ92" s="6">
        <v>0.6277334948079647</v>
      </c>
      <c r="AR92" s="6">
        <v>0.6265529466651808</v>
      </c>
      <c r="AS92" s="6">
        <v>0.62398157127045395</v>
      </c>
      <c r="AT92" s="6">
        <v>1.480413279323215</v>
      </c>
      <c r="AU92" s="26">
        <v>0.64073258980092573</v>
      </c>
      <c r="AV92" s="6">
        <v>0.6427023623215844</v>
      </c>
      <c r="AW92" s="6">
        <v>0.64073258980092573</v>
      </c>
      <c r="AX92" s="6">
        <v>0.63730340695216414</v>
      </c>
      <c r="AY92" s="6">
        <v>0.96244604045183202</v>
      </c>
      <c r="AZ92" s="26">
        <v>0.63206284506515509</v>
      </c>
      <c r="BA92" s="6">
        <v>0.63322724907286987</v>
      </c>
      <c r="BB92" s="6">
        <v>0.63206284506515509</v>
      </c>
      <c r="BC92" s="6">
        <v>0.62924120776541548</v>
      </c>
      <c r="BD92" s="6">
        <v>0.99610269489543035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4.0641183679358314E-3</v>
      </c>
      <c r="N93" s="9">
        <v>19.522973639599179</v>
      </c>
      <c r="O93" s="9">
        <v>2.7196139718536569</v>
      </c>
      <c r="P93" s="9">
        <v>6316.7665820569791</v>
      </c>
      <c r="Q93" s="26">
        <v>0.88097840179837961</v>
      </c>
      <c r="R93" s="6">
        <v>0.88681880715555683</v>
      </c>
      <c r="S93" s="6">
        <v>0.88097840179837961</v>
      </c>
      <c r="T93" s="6">
        <v>0.8816024226131034</v>
      </c>
      <c r="U93" s="6">
        <v>0.39334932456546778</v>
      </c>
      <c r="V93" s="26">
        <v>0.78906727814305599</v>
      </c>
      <c r="W93" s="6">
        <v>0.8076095103159181</v>
      </c>
      <c r="X93" s="6">
        <v>0.78906727814305599</v>
      </c>
      <c r="Y93" s="6">
        <v>0.78931144929158115</v>
      </c>
      <c r="Z93" s="6">
        <v>0.53078654927367874</v>
      </c>
      <c r="AA93" s="26">
        <v>0.90044816477482603</v>
      </c>
      <c r="AB93" s="6">
        <v>0.90124627839941218</v>
      </c>
      <c r="AC93" s="6">
        <v>0.90044816477482603</v>
      </c>
      <c r="AD93" s="6">
        <v>0.90065650030970024</v>
      </c>
      <c r="AE93" s="6">
        <v>1.1906767026308791</v>
      </c>
      <c r="AF93" s="26">
        <v>0.91492170945355422</v>
      </c>
      <c r="AG93" s="6">
        <v>0.91631500298586255</v>
      </c>
      <c r="AH93" s="6">
        <v>0.91492170945355422</v>
      </c>
      <c r="AI93" s="6">
        <v>0.91535515777719323</v>
      </c>
      <c r="AJ93" s="6">
        <v>0.24043798149923271</v>
      </c>
      <c r="AK93" s="26">
        <v>0.86209646889114766</v>
      </c>
      <c r="AL93" s="6">
        <v>0.86249295534514903</v>
      </c>
      <c r="AM93" s="6">
        <v>0.86209646889114766</v>
      </c>
      <c r="AN93" s="6">
        <v>0.8621490891453425</v>
      </c>
      <c r="AO93" s="6">
        <v>4.9705470764228092</v>
      </c>
      <c r="AP93" s="26">
        <v>0.91418730637832724</v>
      </c>
      <c r="AQ93" s="6">
        <v>0.91451724711091953</v>
      </c>
      <c r="AR93" s="6">
        <v>0.91418730637832724</v>
      </c>
      <c r="AS93" s="6">
        <v>0.91423701917419609</v>
      </c>
      <c r="AT93" s="6">
        <v>0.35397426045041358</v>
      </c>
      <c r="AU93" s="26">
        <v>0.9094849896235917</v>
      </c>
      <c r="AV93" s="6">
        <v>0.9102247012179937</v>
      </c>
      <c r="AW93" s="6">
        <v>0.9094849896235917</v>
      </c>
      <c r="AX93" s="6">
        <v>0.90969391954998291</v>
      </c>
      <c r="AY93" s="6">
        <v>0.26998225626862371</v>
      </c>
      <c r="AZ93" s="26">
        <v>0.9137462651811129</v>
      </c>
      <c r="BA93" s="6">
        <v>0.91424608995006174</v>
      </c>
      <c r="BB93" s="6">
        <v>0.9137462651811129</v>
      </c>
      <c r="BC93" s="6">
        <v>0.91385856992239634</v>
      </c>
      <c r="BD93" s="6">
        <v>0.27057555053154031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0.2379662153760769</v>
      </c>
      <c r="N94" s="9">
        <v>2.163318240454811</v>
      </c>
      <c r="O94" s="9">
        <v>1.0358091268245191</v>
      </c>
      <c r="P94" s="9">
        <v>1225.4747140876409</v>
      </c>
      <c r="Q94" s="26">
        <v>0.57644675409059298</v>
      </c>
      <c r="R94" s="6">
        <v>0.5688406631468288</v>
      </c>
      <c r="S94" s="6">
        <v>0.57644675409059298</v>
      </c>
      <c r="T94" s="6">
        <v>0.54660720732325108</v>
      </c>
      <c r="U94" s="6">
        <v>1.1874763673643129</v>
      </c>
      <c r="V94" s="26">
        <v>0.54235595599895636</v>
      </c>
      <c r="W94" s="6">
        <v>0.5334591537083323</v>
      </c>
      <c r="X94" s="6">
        <v>0.54235595599895636</v>
      </c>
      <c r="Y94" s="6">
        <v>0.50780851620008027</v>
      </c>
      <c r="Z94" s="6">
        <v>1.253044191829737</v>
      </c>
      <c r="AA94" s="26">
        <v>0.69326309233964467</v>
      </c>
      <c r="AB94" s="6">
        <v>0.69503099354078191</v>
      </c>
      <c r="AC94" s="6">
        <v>0.69326309233964467</v>
      </c>
      <c r="AD94" s="6">
        <v>0.69325296507685452</v>
      </c>
      <c r="AE94" s="6">
        <v>4.124815640396263</v>
      </c>
      <c r="AF94" s="26">
        <v>0.7213285040513997</v>
      </c>
      <c r="AG94" s="6">
        <v>0.72838044245454969</v>
      </c>
      <c r="AH94" s="6">
        <v>0.7213285040513997</v>
      </c>
      <c r="AI94" s="6">
        <v>0.71871150339202883</v>
      </c>
      <c r="AJ94" s="6">
        <v>0.7545712644506215</v>
      </c>
      <c r="AK94" s="26">
        <v>0.61567796896008997</v>
      </c>
      <c r="AL94" s="6">
        <v>0.61608469437342739</v>
      </c>
      <c r="AM94" s="6">
        <v>0.61567796896008997</v>
      </c>
      <c r="AN94" s="6">
        <v>0.61550905014951185</v>
      </c>
      <c r="AO94" s="6">
        <v>13.85237007660405</v>
      </c>
      <c r="AP94" s="26">
        <v>0.7103813191732441</v>
      </c>
      <c r="AQ94" s="6">
        <v>0.71235532465426787</v>
      </c>
      <c r="AR94" s="6">
        <v>0.7103813191732441</v>
      </c>
      <c r="AS94" s="6">
        <v>0.70879129709067068</v>
      </c>
      <c r="AT94" s="6">
        <v>1.176718780588522</v>
      </c>
      <c r="AU94" s="26">
        <v>0.70803075442734398</v>
      </c>
      <c r="AV94" s="6">
        <v>0.71172160799011019</v>
      </c>
      <c r="AW94" s="6">
        <v>0.70803075442734398</v>
      </c>
      <c r="AX94" s="6">
        <v>0.70628349365974707</v>
      </c>
      <c r="AY94" s="6">
        <v>0.78155202914163113</v>
      </c>
      <c r="AZ94" s="26">
        <v>0.70810452662882362</v>
      </c>
      <c r="BA94" s="6">
        <v>0.71069007608455892</v>
      </c>
      <c r="BB94" s="6">
        <v>0.70810452662882362</v>
      </c>
      <c r="BC94" s="6">
        <v>0.70706255294687692</v>
      </c>
      <c r="BD94" s="6">
        <v>0.80001802214067985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8.8325823862949859E-3</v>
      </c>
      <c r="N95" s="9">
        <v>16.56870901616043</v>
      </c>
      <c r="O95" s="9">
        <v>2.185500909370889</v>
      </c>
      <c r="P95" s="9">
        <v>6255.3013094900507</v>
      </c>
      <c r="Q95" s="26">
        <v>0.88553360588213226</v>
      </c>
      <c r="R95" s="6">
        <v>0.88674125058464193</v>
      </c>
      <c r="S95" s="6">
        <v>0.88553360588213226</v>
      </c>
      <c r="T95" s="6">
        <v>0.88564885785254022</v>
      </c>
      <c r="U95" s="6">
        <v>0.53812506165666774</v>
      </c>
      <c r="V95" s="26">
        <v>0.89523238378382319</v>
      </c>
      <c r="W95" s="6">
        <v>0.89915722355703909</v>
      </c>
      <c r="X95" s="6">
        <v>0.89523238378382319</v>
      </c>
      <c r="Y95" s="6">
        <v>0.89604260567292848</v>
      </c>
      <c r="Z95" s="6">
        <v>0.29259801558083998</v>
      </c>
      <c r="AA95" s="26">
        <v>0.90213823356322165</v>
      </c>
      <c r="AB95" s="6">
        <v>0.90286916108508275</v>
      </c>
      <c r="AC95" s="6">
        <v>0.90213823356322165</v>
      </c>
      <c r="AD95" s="6">
        <v>0.90228725038659019</v>
      </c>
      <c r="AE95" s="6">
        <v>1.043846265313525</v>
      </c>
      <c r="AF95" s="26">
        <v>0.92124051167794518</v>
      </c>
      <c r="AG95" s="6">
        <v>0.92172465677357052</v>
      </c>
      <c r="AH95" s="6">
        <v>0.92124051167794518</v>
      </c>
      <c r="AI95" s="6">
        <v>0.92132720142549585</v>
      </c>
      <c r="AJ95" s="6">
        <v>0.21746077707652731</v>
      </c>
      <c r="AK95" s="26">
        <v>0.87671709925760999</v>
      </c>
      <c r="AL95" s="6">
        <v>0.87694748133028644</v>
      </c>
      <c r="AM95" s="6">
        <v>0.87671709925760999</v>
      </c>
      <c r="AN95" s="6">
        <v>0.87667046640128965</v>
      </c>
      <c r="AO95" s="6">
        <v>4.4435661431636451</v>
      </c>
      <c r="AP95" s="26">
        <v>0.91595076960272281</v>
      </c>
      <c r="AQ95" s="6">
        <v>0.91633398269994082</v>
      </c>
      <c r="AR95" s="6">
        <v>0.91595076960272281</v>
      </c>
      <c r="AS95" s="6">
        <v>0.9160291114803123</v>
      </c>
      <c r="AT95" s="6">
        <v>0.3141169432783471</v>
      </c>
      <c r="AU95" s="26">
        <v>0.91587705136774034</v>
      </c>
      <c r="AV95" s="6">
        <v>0.91644470928787103</v>
      </c>
      <c r="AW95" s="6">
        <v>0.91587705136774034</v>
      </c>
      <c r="AX95" s="6">
        <v>0.91603725092632504</v>
      </c>
      <c r="AY95" s="6">
        <v>0.23797064347882879</v>
      </c>
      <c r="AZ95" s="26">
        <v>0.91697923612042409</v>
      </c>
      <c r="BA95" s="6">
        <v>0.91734654574484331</v>
      </c>
      <c r="BB95" s="6">
        <v>0.91697923612042409</v>
      </c>
      <c r="BC95" s="6">
        <v>0.91705509829191967</v>
      </c>
      <c r="BD95" s="6">
        <v>0.26070883078041512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1.972918354849746E-2</v>
      </c>
      <c r="N96" s="9">
        <v>8.8801526534702653</v>
      </c>
      <c r="O96" s="9">
        <v>2.2228999062811798</v>
      </c>
      <c r="P96" s="9">
        <v>3352.5865212277458</v>
      </c>
      <c r="Q96" s="26">
        <v>0.875247726458937</v>
      </c>
      <c r="R96" s="6">
        <v>0.88237500955722281</v>
      </c>
      <c r="S96" s="6">
        <v>0.875247726458937</v>
      </c>
      <c r="T96" s="6">
        <v>0.87028620119148969</v>
      </c>
      <c r="U96" s="6">
        <v>0.42631194622641561</v>
      </c>
      <c r="V96" s="26">
        <v>0.85688136248135793</v>
      </c>
      <c r="W96" s="6">
        <v>0.86772156201747275</v>
      </c>
      <c r="X96" s="6">
        <v>0.85688136248135793</v>
      </c>
      <c r="Y96" s="6">
        <v>0.85734711303352928</v>
      </c>
      <c r="Z96" s="6">
        <v>0.48498233170840233</v>
      </c>
      <c r="AA96" s="26">
        <v>0.91426091668031562</v>
      </c>
      <c r="AB96" s="6">
        <v>0.91511774043361638</v>
      </c>
      <c r="AC96" s="6">
        <v>0.91426091668031562</v>
      </c>
      <c r="AD96" s="6">
        <v>0.91437109068557731</v>
      </c>
      <c r="AE96" s="6">
        <v>1.031554461167361</v>
      </c>
      <c r="AF96" s="26">
        <v>0.92476706036125711</v>
      </c>
      <c r="AG96" s="6">
        <v>0.92553355795960324</v>
      </c>
      <c r="AH96" s="6">
        <v>0.92476706036125711</v>
      </c>
      <c r="AI96" s="6">
        <v>0.92490817029192096</v>
      </c>
      <c r="AJ96" s="6">
        <v>0.21428310961530619</v>
      </c>
      <c r="AK96" s="26">
        <v>0.86944403444897367</v>
      </c>
      <c r="AL96" s="6">
        <v>0.86988449505805332</v>
      </c>
      <c r="AM96" s="6">
        <v>0.86944403444897367</v>
      </c>
      <c r="AN96" s="6">
        <v>0.86948151469863999</v>
      </c>
      <c r="AO96" s="6">
        <v>4.7057139702027113</v>
      </c>
      <c r="AP96" s="26">
        <v>0.91521601574526523</v>
      </c>
      <c r="AQ96" s="6">
        <v>0.91620656329613548</v>
      </c>
      <c r="AR96" s="6">
        <v>0.91521601574526523</v>
      </c>
      <c r="AS96" s="6">
        <v>0.91544920122415774</v>
      </c>
      <c r="AT96" s="6">
        <v>0.32421744042074818</v>
      </c>
      <c r="AU96" s="26">
        <v>0.91080754656701579</v>
      </c>
      <c r="AV96" s="6">
        <v>0.91183520530447715</v>
      </c>
      <c r="AW96" s="6">
        <v>0.91080754656701579</v>
      </c>
      <c r="AX96" s="6">
        <v>0.91098252159538795</v>
      </c>
      <c r="AY96" s="6">
        <v>0.25516389401798462</v>
      </c>
      <c r="AZ96" s="26">
        <v>0.91866908904283129</v>
      </c>
      <c r="BA96" s="6">
        <v>0.91920406551727596</v>
      </c>
      <c r="BB96" s="6">
        <v>0.91866908904283129</v>
      </c>
      <c r="BC96" s="6">
        <v>0.91878529324584923</v>
      </c>
      <c r="BD96" s="6">
        <v>0.25851499465065392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0.1056798099271286</v>
      </c>
      <c r="N97" s="9">
        <v>4.5564273118237626</v>
      </c>
      <c r="O97" s="9">
        <v>1.380449124372767</v>
      </c>
      <c r="P97" s="9">
        <v>2064.5779673515049</v>
      </c>
      <c r="Q97" s="26">
        <v>0.70861782896559999</v>
      </c>
      <c r="R97" s="6">
        <v>0.7292741269816696</v>
      </c>
      <c r="S97" s="6">
        <v>0.70861782896559999</v>
      </c>
      <c r="T97" s="6">
        <v>0.694377077919903</v>
      </c>
      <c r="U97" s="6">
        <v>0.95489090252444075</v>
      </c>
      <c r="V97" s="26">
        <v>0.7110422468627251</v>
      </c>
      <c r="W97" s="6">
        <v>0.73487240821988076</v>
      </c>
      <c r="X97" s="6">
        <v>0.7110422468627251</v>
      </c>
      <c r="Y97" s="6">
        <v>0.70368965399494887</v>
      </c>
      <c r="Z97" s="6">
        <v>0.8621152205525382</v>
      </c>
      <c r="AA97" s="26">
        <v>0.82756573591548632</v>
      </c>
      <c r="AB97" s="6">
        <v>0.83088911818897027</v>
      </c>
      <c r="AC97" s="6">
        <v>0.82756573591548632</v>
      </c>
      <c r="AD97" s="6">
        <v>0.82829710708359239</v>
      </c>
      <c r="AE97" s="6">
        <v>2.1410329786698719</v>
      </c>
      <c r="AF97" s="26">
        <v>0.84798981544267504</v>
      </c>
      <c r="AG97" s="6">
        <v>0.85599863033237278</v>
      </c>
      <c r="AH97" s="6">
        <v>0.84798981544267504</v>
      </c>
      <c r="AI97" s="6">
        <v>0.8486130320169234</v>
      </c>
      <c r="AJ97" s="6">
        <v>0.41677472743706218</v>
      </c>
      <c r="AK97" s="26">
        <v>0.79736883645264189</v>
      </c>
      <c r="AL97" s="6">
        <v>0.79768699899731876</v>
      </c>
      <c r="AM97" s="6">
        <v>0.79736883645264189</v>
      </c>
      <c r="AN97" s="6">
        <v>0.79736310540646105</v>
      </c>
      <c r="AO97" s="6">
        <v>7.3035674247344913</v>
      </c>
      <c r="AP97" s="26">
        <v>0.86253675455740331</v>
      </c>
      <c r="AQ97" s="6">
        <v>0.86434791111960363</v>
      </c>
      <c r="AR97" s="6">
        <v>0.86253675455740331</v>
      </c>
      <c r="AS97" s="6">
        <v>0.86277518796898056</v>
      </c>
      <c r="AT97" s="6">
        <v>0.53401317639404555</v>
      </c>
      <c r="AU97" s="26">
        <v>0.85004696434406557</v>
      </c>
      <c r="AV97" s="6">
        <v>0.85221220886388238</v>
      </c>
      <c r="AW97" s="6">
        <v>0.85004696434406557</v>
      </c>
      <c r="AX97" s="6">
        <v>0.85006806563988435</v>
      </c>
      <c r="AY97" s="6">
        <v>0.43757059980089458</v>
      </c>
      <c r="AZ97" s="26">
        <v>0.8644470606202963</v>
      </c>
      <c r="BA97" s="6">
        <v>0.86656262530716899</v>
      </c>
      <c r="BB97" s="6">
        <v>0.8644470606202963</v>
      </c>
      <c r="BC97" s="6">
        <v>0.86488546567907343</v>
      </c>
      <c r="BD97" s="6">
        <v>0.41158975262318448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0.23863456631085789</v>
      </c>
      <c r="N98" s="10">
        <v>2.1845899273034681</v>
      </c>
      <c r="O98" s="10">
        <v>1.0110849926280261</v>
      </c>
      <c r="P98" s="10">
        <v>1650.295868601673</v>
      </c>
      <c r="Q98" s="27">
        <v>0.50003704800023097</v>
      </c>
      <c r="R98" s="5">
        <v>0.51873729579755368</v>
      </c>
      <c r="S98" s="5">
        <v>0.50003704800023097</v>
      </c>
      <c r="T98" s="5">
        <v>0.45925672899246628</v>
      </c>
      <c r="U98" s="5">
        <v>1.2093620762119019</v>
      </c>
      <c r="V98" s="27">
        <v>0.48563714060674001</v>
      </c>
      <c r="W98" s="5">
        <v>0.50533839621949117</v>
      </c>
      <c r="X98" s="5">
        <v>0.48563714060674001</v>
      </c>
      <c r="Y98" s="5">
        <v>0.43475292405824428</v>
      </c>
      <c r="Z98" s="5">
        <v>1.24926426288242</v>
      </c>
      <c r="AA98" s="27">
        <v>0.56931880519254841</v>
      </c>
      <c r="AB98" s="5">
        <v>0.56249700492588661</v>
      </c>
      <c r="AC98" s="5">
        <v>0.56931880519254841</v>
      </c>
      <c r="AD98" s="5">
        <v>0.56266699346640348</v>
      </c>
      <c r="AE98" s="5">
        <v>5.903526584788457</v>
      </c>
      <c r="AF98" s="27">
        <v>0.60950725080362855</v>
      </c>
      <c r="AG98" s="5">
        <v>0.61453381054918055</v>
      </c>
      <c r="AH98" s="5">
        <v>0.60950725080362855</v>
      </c>
      <c r="AI98" s="5">
        <v>0.58210334346954284</v>
      </c>
      <c r="AJ98" s="5">
        <v>0.99755538678605404</v>
      </c>
      <c r="AK98" s="27">
        <v>0.51304119289703765</v>
      </c>
      <c r="AL98" s="5">
        <v>0.51290941553881475</v>
      </c>
      <c r="AM98" s="5">
        <v>0.51304119289703765</v>
      </c>
      <c r="AN98" s="5">
        <v>0.51272749200219014</v>
      </c>
      <c r="AO98" s="5">
        <v>17.551774457997141</v>
      </c>
      <c r="AP98" s="27">
        <v>0.58989067197193312</v>
      </c>
      <c r="AQ98" s="5">
        <v>0.58174909076759573</v>
      </c>
      <c r="AR98" s="5">
        <v>0.58989067197193312</v>
      </c>
      <c r="AS98" s="5">
        <v>0.581977403285726</v>
      </c>
      <c r="AT98" s="5">
        <v>1.603454203985641</v>
      </c>
      <c r="AU98" s="27">
        <v>0.60326186999848619</v>
      </c>
      <c r="AV98" s="5">
        <v>0.6008867093087974</v>
      </c>
      <c r="AW98" s="5">
        <v>0.60326186999848619</v>
      </c>
      <c r="AX98" s="5">
        <v>0.58911947542944509</v>
      </c>
      <c r="AY98" s="5">
        <v>1.014166939689308</v>
      </c>
      <c r="AZ98" s="27">
        <v>0.59091932737237407</v>
      </c>
      <c r="BA98" s="5">
        <v>0.58228003422375774</v>
      </c>
      <c r="BB98" s="5">
        <v>0.59091932737237407</v>
      </c>
      <c r="BC98" s="5">
        <v>0.58053268183666495</v>
      </c>
      <c r="BD98" s="5">
        <v>1.050846004513639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2.1504258322087529E-2</v>
      </c>
      <c r="N99" s="8">
        <v>7.8973773014144983</v>
      </c>
      <c r="O99" s="8">
        <v>2.230032074660302</v>
      </c>
      <c r="P99" s="8">
        <v>4473.6997125575344</v>
      </c>
      <c r="Q99" s="25">
        <v>0.80699478656655155</v>
      </c>
      <c r="R99" s="4">
        <v>0.811131385734849</v>
      </c>
      <c r="S99" s="4">
        <v>0.80699478656655155</v>
      </c>
      <c r="T99" s="4">
        <v>0.79500232290044681</v>
      </c>
      <c r="U99" s="4">
        <v>0.60205917554716404</v>
      </c>
      <c r="V99" s="25">
        <v>0.77216969333268215</v>
      </c>
      <c r="W99" s="4">
        <v>0.79758844508309545</v>
      </c>
      <c r="X99" s="4">
        <v>0.77216969333268215</v>
      </c>
      <c r="Y99" s="4">
        <v>0.77698656158196577</v>
      </c>
      <c r="Z99" s="4">
        <v>0.71992863452155675</v>
      </c>
      <c r="AA99" s="25">
        <v>0.85115039032618145</v>
      </c>
      <c r="AB99" s="4">
        <v>0.85121690764282754</v>
      </c>
      <c r="AC99" s="4">
        <v>0.85115039032618145</v>
      </c>
      <c r="AD99" s="4">
        <v>0.85026377922281715</v>
      </c>
      <c r="AE99" s="4">
        <v>1.891406885374749</v>
      </c>
      <c r="AF99" s="25">
        <v>0.86599136590013559</v>
      </c>
      <c r="AG99" s="4">
        <v>0.86863506247911426</v>
      </c>
      <c r="AH99" s="4">
        <v>0.86599136590013559</v>
      </c>
      <c r="AI99" s="4">
        <v>0.8640282922955832</v>
      </c>
      <c r="AJ99" s="4">
        <v>0.3807096578373928</v>
      </c>
      <c r="AK99" s="25">
        <v>0.79560699222315789</v>
      </c>
      <c r="AL99" s="4">
        <v>0.79608338099194875</v>
      </c>
      <c r="AM99" s="4">
        <v>0.79560699222315789</v>
      </c>
      <c r="AN99" s="4">
        <v>0.79564775017289791</v>
      </c>
      <c r="AO99" s="4">
        <v>7.3670707274676248</v>
      </c>
      <c r="AP99" s="25">
        <v>0.85548514126944841</v>
      </c>
      <c r="AQ99" s="4">
        <v>0.85608354367901462</v>
      </c>
      <c r="AR99" s="4">
        <v>0.85548514126944841</v>
      </c>
      <c r="AS99" s="4">
        <v>0.85464671507484002</v>
      </c>
      <c r="AT99" s="4">
        <v>0.61223804336266785</v>
      </c>
      <c r="AU99" s="25">
        <v>0.84284818441863119</v>
      </c>
      <c r="AV99" s="4">
        <v>0.84353922292436856</v>
      </c>
      <c r="AW99" s="4">
        <v>0.84284818441863119</v>
      </c>
      <c r="AX99" s="4">
        <v>0.8417220562223624</v>
      </c>
      <c r="AY99" s="4">
        <v>0.43523312227093491</v>
      </c>
      <c r="AZ99" s="25">
        <v>0.85350149473705239</v>
      </c>
      <c r="BA99" s="4">
        <v>0.85386058612250404</v>
      </c>
      <c r="BB99" s="4">
        <v>0.85350149473705239</v>
      </c>
      <c r="BC99" s="4">
        <v>0.85278202974527539</v>
      </c>
      <c r="BD99" s="4">
        <v>0.4298913807441796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1.3721390198147439E-2</v>
      </c>
      <c r="N100" s="9">
        <v>13.65602284900705</v>
      </c>
      <c r="O100" s="9">
        <v>2.191730263178278</v>
      </c>
      <c r="P100" s="9">
        <v>5155.6544041241996</v>
      </c>
      <c r="Q100" s="26">
        <v>0.78201523312312493</v>
      </c>
      <c r="R100" s="6">
        <v>0.77903933284723559</v>
      </c>
      <c r="S100" s="6">
        <v>0.78201523312312493</v>
      </c>
      <c r="T100" s="6">
        <v>0.7788673831302676</v>
      </c>
      <c r="U100" s="6">
        <v>0.70413521737093776</v>
      </c>
      <c r="V100" s="26">
        <v>0.78120681499718159</v>
      </c>
      <c r="W100" s="6">
        <v>0.78137229753402493</v>
      </c>
      <c r="X100" s="6">
        <v>0.78120681499718159</v>
      </c>
      <c r="Y100" s="6">
        <v>0.77584165383554526</v>
      </c>
      <c r="Z100" s="6">
        <v>0.57728418990175778</v>
      </c>
      <c r="AA100" s="26">
        <v>0.89501136399511805</v>
      </c>
      <c r="AB100" s="6">
        <v>0.89552948370040464</v>
      </c>
      <c r="AC100" s="6">
        <v>0.89501136399511805</v>
      </c>
      <c r="AD100" s="6">
        <v>0.89499240840641703</v>
      </c>
      <c r="AE100" s="6">
        <v>1.1627035284203029</v>
      </c>
      <c r="AF100" s="26">
        <v>0.90346046670766322</v>
      </c>
      <c r="AG100" s="6">
        <v>0.90443425759002893</v>
      </c>
      <c r="AH100" s="6">
        <v>0.90346046670766322</v>
      </c>
      <c r="AI100" s="6">
        <v>0.90352914162078213</v>
      </c>
      <c r="AJ100" s="6">
        <v>0.25696686921362399</v>
      </c>
      <c r="AK100" s="26">
        <v>0.85717458944312797</v>
      </c>
      <c r="AL100" s="6">
        <v>0.85790475549855716</v>
      </c>
      <c r="AM100" s="6">
        <v>0.85717458944312797</v>
      </c>
      <c r="AN100" s="6">
        <v>0.85731944486960254</v>
      </c>
      <c r="AO100" s="6">
        <v>5.1479495932702566</v>
      </c>
      <c r="AP100" s="26">
        <v>0.9157298577470121</v>
      </c>
      <c r="AQ100" s="6">
        <v>0.91624552199316123</v>
      </c>
      <c r="AR100" s="6">
        <v>0.9157298577470121</v>
      </c>
      <c r="AS100" s="6">
        <v>0.91579009094736308</v>
      </c>
      <c r="AT100" s="6">
        <v>0.34688858475278211</v>
      </c>
      <c r="AU100" s="26">
        <v>0.90132959957129022</v>
      </c>
      <c r="AV100" s="6">
        <v>0.90224603170314788</v>
      </c>
      <c r="AW100" s="6">
        <v>0.90132959957129022</v>
      </c>
      <c r="AX100" s="6">
        <v>0.9014680225742856</v>
      </c>
      <c r="AY100" s="6">
        <v>0.27953869592861269</v>
      </c>
      <c r="AZ100" s="26">
        <v>0.9155826101597867</v>
      </c>
      <c r="BA100" s="6">
        <v>0.9159937027783609</v>
      </c>
      <c r="BB100" s="6">
        <v>0.9155826101597867</v>
      </c>
      <c r="BC100" s="6">
        <v>0.91563940673810917</v>
      </c>
      <c r="BD100" s="6">
        <v>0.26688519802115701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4.2049605231164897E-2</v>
      </c>
      <c r="N101" s="30">
        <v>10.9921065876455</v>
      </c>
      <c r="O101" s="30">
        <v>1.5567847734401301</v>
      </c>
      <c r="P101" s="30">
        <v>6226.7993796805986</v>
      </c>
      <c r="Q101" s="26">
        <v>0.72566276929619311</v>
      </c>
      <c r="R101" s="23">
        <v>0.71328931174069576</v>
      </c>
      <c r="S101" s="23">
        <v>0.72566276929619311</v>
      </c>
      <c r="T101" s="23">
        <v>0.71406821418887145</v>
      </c>
      <c r="U101" s="23">
        <v>0.94695877291681718</v>
      </c>
      <c r="V101" s="26">
        <v>0.73278969283079376</v>
      </c>
      <c r="W101" s="23">
        <v>0.7326871528192197</v>
      </c>
      <c r="X101" s="23">
        <v>0.73278969283079376</v>
      </c>
      <c r="Y101" s="23">
        <v>0.72728691925342981</v>
      </c>
      <c r="Z101" s="23">
        <v>0.75845605917675563</v>
      </c>
      <c r="AA101" s="26">
        <v>0.84196623694044492</v>
      </c>
      <c r="AB101" s="23">
        <v>0.84059642093795472</v>
      </c>
      <c r="AC101" s="23">
        <v>0.84196623694044492</v>
      </c>
      <c r="AD101" s="23">
        <v>0.84031495490691133</v>
      </c>
      <c r="AE101" s="23">
        <v>2.1899813525937888</v>
      </c>
      <c r="AF101" s="26">
        <v>0.85188460451866876</v>
      </c>
      <c r="AG101" s="23">
        <v>0.85267756876202372</v>
      </c>
      <c r="AH101" s="23">
        <v>0.85188460451866876</v>
      </c>
      <c r="AI101" s="23">
        <v>0.84985466884383931</v>
      </c>
      <c r="AJ101" s="23">
        <v>0.41142414812662931</v>
      </c>
      <c r="AK101" s="26">
        <v>0.7913457166656368</v>
      </c>
      <c r="AL101" s="23">
        <v>0.79167867018676552</v>
      </c>
      <c r="AM101" s="23">
        <v>0.7913457166656368</v>
      </c>
      <c r="AN101" s="23">
        <v>0.79138166169167445</v>
      </c>
      <c r="AO101" s="23">
        <v>7.520662666658434</v>
      </c>
      <c r="AP101" s="26">
        <v>0.85129739506417024</v>
      </c>
      <c r="AQ101" s="23">
        <v>0.85068362996328006</v>
      </c>
      <c r="AR101" s="23">
        <v>0.85129739506417024</v>
      </c>
      <c r="AS101" s="23">
        <v>0.85014310212785882</v>
      </c>
      <c r="AT101" s="23">
        <v>0.65371425957015394</v>
      </c>
      <c r="AU101" s="26">
        <v>0.84571340066373391</v>
      </c>
      <c r="AV101" s="23">
        <v>0.84531667853919823</v>
      </c>
      <c r="AW101" s="23">
        <v>0.84571340066373391</v>
      </c>
      <c r="AX101" s="23">
        <v>0.84421222886367919</v>
      </c>
      <c r="AY101" s="23">
        <v>0.43343299392950679</v>
      </c>
      <c r="AZ101" s="26">
        <v>0.84608056172647461</v>
      </c>
      <c r="BA101" s="23">
        <v>0.84526554942574172</v>
      </c>
      <c r="BB101" s="23">
        <v>0.84608056172647461</v>
      </c>
      <c r="BC101" s="23">
        <v>0.84490302513447335</v>
      </c>
      <c r="BD101" s="23">
        <v>0.44799944107312012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8.1247269795120772E-2</v>
      </c>
      <c r="N102" s="9">
        <v>10.07175681112591</v>
      </c>
      <c r="O102" s="9">
        <v>1.0192027174653651</v>
      </c>
      <c r="P102" s="9">
        <v>11414.657719276031</v>
      </c>
      <c r="Q102" s="26">
        <v>0.56042898508177141</v>
      </c>
      <c r="R102" s="6">
        <v>0.51010370998751497</v>
      </c>
      <c r="S102" s="6">
        <v>0.56042898508177141</v>
      </c>
      <c r="T102" s="6">
        <v>0.47838082574530011</v>
      </c>
      <c r="U102" s="6">
        <v>1.2394285231127189</v>
      </c>
      <c r="V102" s="26">
        <v>0.61134373069854508</v>
      </c>
      <c r="W102" s="6">
        <v>0.54473802167225194</v>
      </c>
      <c r="X102" s="6">
        <v>0.61134373069854508</v>
      </c>
      <c r="Y102" s="6">
        <v>0.56457579363769095</v>
      </c>
      <c r="Z102" s="6">
        <v>0.92852879613862194</v>
      </c>
      <c r="AA102" s="26">
        <v>0.74726221214607758</v>
      </c>
      <c r="AB102" s="6">
        <v>0.74369244267276824</v>
      </c>
      <c r="AC102" s="6">
        <v>0.74726221214607758</v>
      </c>
      <c r="AD102" s="6">
        <v>0.74470229649299158</v>
      </c>
      <c r="AE102" s="6">
        <v>2.7062975148623378</v>
      </c>
      <c r="AF102" s="26">
        <v>0.7532879762914384</v>
      </c>
      <c r="AG102" s="6">
        <v>0.76968278138068802</v>
      </c>
      <c r="AH102" s="6">
        <v>0.7532879762914384</v>
      </c>
      <c r="AI102" s="6">
        <v>0.74618923974341311</v>
      </c>
      <c r="AJ102" s="6">
        <v>0.56305438512877104</v>
      </c>
      <c r="AK102" s="26">
        <v>0.70553205164701716</v>
      </c>
      <c r="AL102" s="6">
        <v>0.70622358288310594</v>
      </c>
      <c r="AM102" s="6">
        <v>0.70553205164701716</v>
      </c>
      <c r="AN102" s="6">
        <v>0.705666931351008</v>
      </c>
      <c r="AO102" s="6">
        <v>10.613700664639371</v>
      </c>
      <c r="AP102" s="26">
        <v>0.75336077709597116</v>
      </c>
      <c r="AQ102" s="6">
        <v>0.75120511456441064</v>
      </c>
      <c r="AR102" s="6">
        <v>0.75336077709597116</v>
      </c>
      <c r="AS102" s="6">
        <v>0.75138419239801246</v>
      </c>
      <c r="AT102" s="6">
        <v>1.0561494808058489</v>
      </c>
      <c r="AU102" s="26">
        <v>0.76834883835765933</v>
      </c>
      <c r="AV102" s="6">
        <v>0.76891207340547241</v>
      </c>
      <c r="AW102" s="6">
        <v>0.76834883835765933</v>
      </c>
      <c r="AX102" s="6">
        <v>0.76488894958755393</v>
      </c>
      <c r="AY102" s="6">
        <v>0.55357523496612104</v>
      </c>
      <c r="AZ102" s="26">
        <v>0.76261767731974317</v>
      </c>
      <c r="BA102" s="6">
        <v>0.76156362040692804</v>
      </c>
      <c r="BB102" s="6">
        <v>0.76261767731974317</v>
      </c>
      <c r="BC102" s="6">
        <v>0.75913967630932344</v>
      </c>
      <c r="BD102" s="6">
        <v>0.57014623337019987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0.1567982975735604</v>
      </c>
      <c r="N103" s="9">
        <v>2.76895157493027</v>
      </c>
      <c r="O103" s="9">
        <v>1.3407373418347071</v>
      </c>
      <c r="P103" s="9">
        <v>1045.3817732982111</v>
      </c>
      <c r="Q103" s="26">
        <v>0.64322926883761289</v>
      </c>
      <c r="R103" s="6">
        <v>0.64641745045569832</v>
      </c>
      <c r="S103" s="6">
        <v>0.64322926883761289</v>
      </c>
      <c r="T103" s="6">
        <v>0.63015728565236506</v>
      </c>
      <c r="U103" s="6">
        <v>1.0029031842774561</v>
      </c>
      <c r="V103" s="26">
        <v>0.60891874615320063</v>
      </c>
      <c r="W103" s="6">
        <v>0.61550701548003806</v>
      </c>
      <c r="X103" s="6">
        <v>0.60891874615320063</v>
      </c>
      <c r="Y103" s="6">
        <v>0.59393657910823294</v>
      </c>
      <c r="Z103" s="6">
        <v>1.0756011051122629</v>
      </c>
      <c r="AA103" s="26">
        <v>0.80589235896463107</v>
      </c>
      <c r="AB103" s="6">
        <v>0.81015836837425437</v>
      </c>
      <c r="AC103" s="6">
        <v>0.80589235896463107</v>
      </c>
      <c r="AD103" s="6">
        <v>0.80660623670235476</v>
      </c>
      <c r="AE103" s="6">
        <v>2.5362243962816828</v>
      </c>
      <c r="AF103" s="26">
        <v>0.83359033978116037</v>
      </c>
      <c r="AG103" s="6">
        <v>0.83910188015564668</v>
      </c>
      <c r="AH103" s="6">
        <v>0.83359033978116037</v>
      </c>
      <c r="AI103" s="6">
        <v>0.83441252750399397</v>
      </c>
      <c r="AJ103" s="6">
        <v>0.47159065471658512</v>
      </c>
      <c r="AK103" s="26">
        <v>0.73984297908015717</v>
      </c>
      <c r="AL103" s="6">
        <v>0.74096308899485896</v>
      </c>
      <c r="AM103" s="6">
        <v>0.73984297908015717</v>
      </c>
      <c r="AN103" s="6">
        <v>0.73998257470802509</v>
      </c>
      <c r="AO103" s="6">
        <v>9.3770094887801161</v>
      </c>
      <c r="AP103" s="26">
        <v>0.82866829843364942</v>
      </c>
      <c r="AQ103" s="6">
        <v>0.83175204031361183</v>
      </c>
      <c r="AR103" s="6">
        <v>0.82866829843364942</v>
      </c>
      <c r="AS103" s="6">
        <v>0.82899988371650468</v>
      </c>
      <c r="AT103" s="6">
        <v>0.68123931837942098</v>
      </c>
      <c r="AU103" s="26">
        <v>0.81368045303794967</v>
      </c>
      <c r="AV103" s="6">
        <v>0.81801913804158555</v>
      </c>
      <c r="AW103" s="6">
        <v>0.81368045303794967</v>
      </c>
      <c r="AX103" s="6">
        <v>0.81420692790551041</v>
      </c>
      <c r="AY103" s="6">
        <v>0.53691478739013165</v>
      </c>
      <c r="AZ103" s="26">
        <v>0.83307622794692815</v>
      </c>
      <c r="BA103" s="6">
        <v>0.83578254688896858</v>
      </c>
      <c r="BB103" s="6">
        <v>0.83307622794692815</v>
      </c>
      <c r="BC103" s="6">
        <v>0.83331946640890531</v>
      </c>
      <c r="BD103" s="6">
        <v>0.49926780601036158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0.33694019912025452</v>
      </c>
      <c r="N104" s="9">
        <v>1.5180125136701059</v>
      </c>
      <c r="O104" s="9">
        <v>0.81956138665282441</v>
      </c>
      <c r="P104" s="9">
        <v>1146.7460087063821</v>
      </c>
      <c r="Q104" s="26">
        <v>0.49445235203533289</v>
      </c>
      <c r="R104" s="6">
        <v>0.48089116182269948</v>
      </c>
      <c r="S104" s="6">
        <v>0.49445235203533289</v>
      </c>
      <c r="T104" s="6">
        <v>0.44567223676189999</v>
      </c>
      <c r="U104" s="6">
        <v>1.308196529822387</v>
      </c>
      <c r="V104" s="26">
        <v>0.49011757410881751</v>
      </c>
      <c r="W104" s="6">
        <v>0.50517556763617844</v>
      </c>
      <c r="X104" s="6">
        <v>0.49011757410881751</v>
      </c>
      <c r="Y104" s="6">
        <v>0.45252402549724807</v>
      </c>
      <c r="Z104" s="6">
        <v>1.3152238945643719</v>
      </c>
      <c r="AA104" s="26">
        <v>0.62309936068589256</v>
      </c>
      <c r="AB104" s="6">
        <v>0.62371624763400813</v>
      </c>
      <c r="AC104" s="6">
        <v>0.62309936068589256</v>
      </c>
      <c r="AD104" s="6">
        <v>0.62254373808223062</v>
      </c>
      <c r="AE104" s="6">
        <v>5.0818710203950213</v>
      </c>
      <c r="AF104" s="26">
        <v>0.65571962569916964</v>
      </c>
      <c r="AG104" s="6">
        <v>0.66210830400202292</v>
      </c>
      <c r="AH104" s="6">
        <v>0.65571962569916964</v>
      </c>
      <c r="AI104" s="6">
        <v>0.64509956582063577</v>
      </c>
      <c r="AJ104" s="6">
        <v>0.90275280659426949</v>
      </c>
      <c r="AK104" s="26">
        <v>0.54801285913691911</v>
      </c>
      <c r="AL104" s="6">
        <v>0.54817486700834728</v>
      </c>
      <c r="AM104" s="6">
        <v>0.54801285913691911</v>
      </c>
      <c r="AN104" s="6">
        <v>0.54787605214767843</v>
      </c>
      <c r="AO104" s="6">
        <v>16.29126784160696</v>
      </c>
      <c r="AP104" s="26">
        <v>0.64264254508158791</v>
      </c>
      <c r="AQ104" s="6">
        <v>0.63859795534315267</v>
      </c>
      <c r="AR104" s="6">
        <v>0.64264254508158791</v>
      </c>
      <c r="AS104" s="6">
        <v>0.63791737014200622</v>
      </c>
      <c r="AT104" s="6">
        <v>1.406425119129314</v>
      </c>
      <c r="AU104" s="26">
        <v>0.65513203847919166</v>
      </c>
      <c r="AV104" s="6">
        <v>0.65463378597215738</v>
      </c>
      <c r="AW104" s="6">
        <v>0.65513203847919166</v>
      </c>
      <c r="AX104" s="6">
        <v>0.64804311405916315</v>
      </c>
      <c r="AY104" s="6">
        <v>0.90936208236218741</v>
      </c>
      <c r="AZ104" s="26">
        <v>0.64881369497002561</v>
      </c>
      <c r="BA104" s="6">
        <v>0.64460997123612018</v>
      </c>
      <c r="BB104" s="6">
        <v>0.64881369497002561</v>
      </c>
      <c r="BC104" s="6">
        <v>0.64324409748755307</v>
      </c>
      <c r="BD104" s="6">
        <v>0.9340539590513528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3.6866049514416133E-2</v>
      </c>
      <c r="N105" s="9">
        <v>6.4975529102335923</v>
      </c>
      <c r="O105" s="9">
        <v>2.0318007152080431</v>
      </c>
      <c r="P105" s="9">
        <v>2453.066873720968</v>
      </c>
      <c r="Q105" s="26">
        <v>0.76386829692258751</v>
      </c>
      <c r="R105" s="6">
        <v>0.7801717899750551</v>
      </c>
      <c r="S105" s="6">
        <v>0.76386829692258751</v>
      </c>
      <c r="T105" s="6">
        <v>0.75550902946404841</v>
      </c>
      <c r="U105" s="6">
        <v>0.73024973931304926</v>
      </c>
      <c r="V105" s="26">
        <v>0.734259902110171</v>
      </c>
      <c r="W105" s="6">
        <v>0.76365120817418974</v>
      </c>
      <c r="X105" s="6">
        <v>0.734259902110171</v>
      </c>
      <c r="Y105" s="6">
        <v>0.73044450361423752</v>
      </c>
      <c r="Z105" s="6">
        <v>0.87161301078092279</v>
      </c>
      <c r="AA105" s="26">
        <v>0.85776236554584562</v>
      </c>
      <c r="AB105" s="6">
        <v>0.8603442219135623</v>
      </c>
      <c r="AC105" s="6">
        <v>0.85776236554584562</v>
      </c>
      <c r="AD105" s="6">
        <v>0.85835712393137042</v>
      </c>
      <c r="AE105" s="6">
        <v>1.6982708658861869</v>
      </c>
      <c r="AF105" s="26">
        <v>0.86518308269043476</v>
      </c>
      <c r="AG105" s="6">
        <v>0.8709547806044764</v>
      </c>
      <c r="AH105" s="6">
        <v>0.86518308269043476</v>
      </c>
      <c r="AI105" s="6">
        <v>0.86565017275272427</v>
      </c>
      <c r="AJ105" s="6">
        <v>0.36836423679015279</v>
      </c>
      <c r="AK105" s="26">
        <v>0.80927192989320296</v>
      </c>
      <c r="AL105" s="6">
        <v>0.80937546963694218</v>
      </c>
      <c r="AM105" s="6">
        <v>0.80927192989320296</v>
      </c>
      <c r="AN105" s="6">
        <v>0.80915308793861018</v>
      </c>
      <c r="AO105" s="6">
        <v>6.87453645050463</v>
      </c>
      <c r="AP105" s="26">
        <v>0.87201607769880385</v>
      </c>
      <c r="AQ105" s="6">
        <v>0.87421294741461308</v>
      </c>
      <c r="AR105" s="6">
        <v>0.87201607769880385</v>
      </c>
      <c r="AS105" s="6">
        <v>0.87249869751683118</v>
      </c>
      <c r="AT105" s="6">
        <v>0.47921633854891471</v>
      </c>
      <c r="AU105" s="26">
        <v>0.86004018345371025</v>
      </c>
      <c r="AV105" s="6">
        <v>0.86268981936392264</v>
      </c>
      <c r="AW105" s="6">
        <v>0.86004018345371025</v>
      </c>
      <c r="AX105" s="6">
        <v>0.86039923381558836</v>
      </c>
      <c r="AY105" s="6">
        <v>0.39575934900810938</v>
      </c>
      <c r="AZ105" s="26">
        <v>0.87517500660415004</v>
      </c>
      <c r="BA105" s="6">
        <v>0.87712216313265645</v>
      </c>
      <c r="BB105" s="6">
        <v>0.87517500660415004</v>
      </c>
      <c r="BC105" s="6">
        <v>0.87555620379909715</v>
      </c>
      <c r="BD105" s="6">
        <v>0.37501516338095159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2.7229891597694209E-2</v>
      </c>
      <c r="N106" s="9">
        <v>7.8245878953475181</v>
      </c>
      <c r="O106" s="9">
        <v>2.096388899102124</v>
      </c>
      <c r="P106" s="9">
        <v>2531.6888834724409</v>
      </c>
      <c r="Q106" s="26">
        <v>0.74696941691628416</v>
      </c>
      <c r="R106" s="6">
        <v>0.76179114069359533</v>
      </c>
      <c r="S106" s="6">
        <v>0.74696941691628416</v>
      </c>
      <c r="T106" s="6">
        <v>0.74240182016425249</v>
      </c>
      <c r="U106" s="6">
        <v>0.73721513154832352</v>
      </c>
      <c r="V106" s="26">
        <v>0.71170339041819441</v>
      </c>
      <c r="W106" s="6">
        <v>0.74130379574517513</v>
      </c>
      <c r="X106" s="6">
        <v>0.71170339041819441</v>
      </c>
      <c r="Y106" s="6">
        <v>0.71265165443420508</v>
      </c>
      <c r="Z106" s="6">
        <v>0.89312704074370441</v>
      </c>
      <c r="AA106" s="26">
        <v>0.83344328107667476</v>
      </c>
      <c r="AB106" s="6">
        <v>0.83840649241513621</v>
      </c>
      <c r="AC106" s="6">
        <v>0.83344328107667476</v>
      </c>
      <c r="AD106" s="6">
        <v>0.83431790096067504</v>
      </c>
      <c r="AE106" s="6">
        <v>1.828434990684193</v>
      </c>
      <c r="AF106" s="26">
        <v>0.84968096356101186</v>
      </c>
      <c r="AG106" s="6">
        <v>0.85970057910345776</v>
      </c>
      <c r="AH106" s="6">
        <v>0.84968096356101186</v>
      </c>
      <c r="AI106" s="6">
        <v>0.85211726817289501</v>
      </c>
      <c r="AJ106" s="6">
        <v>0.3804690600745938</v>
      </c>
      <c r="AK106" s="26">
        <v>0.81037349403117054</v>
      </c>
      <c r="AL106" s="6">
        <v>0.81033263819952683</v>
      </c>
      <c r="AM106" s="6">
        <v>0.81037349403117054</v>
      </c>
      <c r="AN106" s="6">
        <v>0.8102280129481203</v>
      </c>
      <c r="AO106" s="6">
        <v>6.834832054529846</v>
      </c>
      <c r="AP106" s="26">
        <v>0.87840700614651424</v>
      </c>
      <c r="AQ106" s="6">
        <v>0.8811721067916688</v>
      </c>
      <c r="AR106" s="6">
        <v>0.87840700614651424</v>
      </c>
      <c r="AS106" s="6">
        <v>0.87933686864676308</v>
      </c>
      <c r="AT106" s="6">
        <v>0.44810947756716663</v>
      </c>
      <c r="AU106" s="26">
        <v>0.86099463492069506</v>
      </c>
      <c r="AV106" s="6">
        <v>0.86511587387381661</v>
      </c>
      <c r="AW106" s="6">
        <v>0.86099463492069506</v>
      </c>
      <c r="AX106" s="6">
        <v>0.86215082203853743</v>
      </c>
      <c r="AY106" s="6">
        <v>0.3906581504574585</v>
      </c>
      <c r="AZ106" s="26">
        <v>0.89016239328462488</v>
      </c>
      <c r="BA106" s="6">
        <v>0.89216035367458679</v>
      </c>
      <c r="BB106" s="6">
        <v>0.89016239328462488</v>
      </c>
      <c r="BC106" s="6">
        <v>0.89082823107022979</v>
      </c>
      <c r="BD106" s="6">
        <v>0.33600544220081607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6.1771697806450428E-2</v>
      </c>
      <c r="N107" s="9">
        <v>10.49133592142555</v>
      </c>
      <c r="O107" s="9">
        <v>1.2354504572895151</v>
      </c>
      <c r="P107" s="9">
        <v>7925.4271526428247</v>
      </c>
      <c r="Q107" s="26">
        <v>0.60994877769931644</v>
      </c>
      <c r="R107" s="6">
        <v>0.60342581701184372</v>
      </c>
      <c r="S107" s="6">
        <v>0.60994877769931644</v>
      </c>
      <c r="T107" s="6">
        <v>0.59024227101228077</v>
      </c>
      <c r="U107" s="6">
        <v>1.169648381355463</v>
      </c>
      <c r="V107" s="26">
        <v>0.66240513027107639</v>
      </c>
      <c r="W107" s="6">
        <v>0.6601500380166001</v>
      </c>
      <c r="X107" s="6">
        <v>0.66240513027107639</v>
      </c>
      <c r="Y107" s="6">
        <v>0.65505421718027446</v>
      </c>
      <c r="Z107" s="6">
        <v>0.85053352855549935</v>
      </c>
      <c r="AA107" s="26">
        <v>0.72198924285814114</v>
      </c>
      <c r="AB107" s="6">
        <v>0.71897065569166674</v>
      </c>
      <c r="AC107" s="6">
        <v>0.72198924285814114</v>
      </c>
      <c r="AD107" s="6">
        <v>0.71887980319287648</v>
      </c>
      <c r="AE107" s="6">
        <v>3.474556557659882</v>
      </c>
      <c r="AF107" s="26">
        <v>0.75747580344646237</v>
      </c>
      <c r="AG107" s="6">
        <v>0.76178541200416094</v>
      </c>
      <c r="AH107" s="6">
        <v>0.75747580344646237</v>
      </c>
      <c r="AI107" s="6">
        <v>0.7556299004895094</v>
      </c>
      <c r="AJ107" s="6">
        <v>0.62919581690640403</v>
      </c>
      <c r="AK107" s="26">
        <v>0.66130318836762947</v>
      </c>
      <c r="AL107" s="6">
        <v>0.66158846777555769</v>
      </c>
      <c r="AM107" s="6">
        <v>0.66130318836762947</v>
      </c>
      <c r="AN107" s="6">
        <v>0.6612690025632918</v>
      </c>
      <c r="AO107" s="6">
        <v>12.20787048247627</v>
      </c>
      <c r="AP107" s="26">
        <v>0.74204686288705113</v>
      </c>
      <c r="AQ107" s="6">
        <v>0.74192890412543167</v>
      </c>
      <c r="AR107" s="6">
        <v>0.74204686288705113</v>
      </c>
      <c r="AS107" s="6">
        <v>0.74020784043760113</v>
      </c>
      <c r="AT107" s="6">
        <v>0.93964288666730023</v>
      </c>
      <c r="AU107" s="26">
        <v>0.7554920219978235</v>
      </c>
      <c r="AV107" s="6">
        <v>0.75651968502934908</v>
      </c>
      <c r="AW107" s="6">
        <v>0.7554920219978235</v>
      </c>
      <c r="AX107" s="6">
        <v>0.75345133012654397</v>
      </c>
      <c r="AY107" s="6">
        <v>0.64295330381684368</v>
      </c>
      <c r="AZ107" s="26">
        <v>0.73822616981151934</v>
      </c>
      <c r="BA107" s="6">
        <v>0.73867225335918707</v>
      </c>
      <c r="BB107" s="6">
        <v>0.73822616981151934</v>
      </c>
      <c r="BC107" s="6">
        <v>0.73623803641046726</v>
      </c>
      <c r="BD107" s="6">
        <v>0.6863576774605612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0.11813946154037661</v>
      </c>
      <c r="N108" s="9">
        <v>3.6081515725259559</v>
      </c>
      <c r="O108" s="9">
        <v>1.4508422478468059</v>
      </c>
      <c r="P108" s="9">
        <v>1362.2108538719749</v>
      </c>
      <c r="Q108" s="26">
        <v>0.72184296666786296</v>
      </c>
      <c r="R108" s="6">
        <v>0.74408703018960221</v>
      </c>
      <c r="S108" s="6">
        <v>0.72184296666786296</v>
      </c>
      <c r="T108" s="6">
        <v>0.70235462273175009</v>
      </c>
      <c r="U108" s="6">
        <v>0.86048646216519808</v>
      </c>
      <c r="V108" s="26">
        <v>0.73403866645547777</v>
      </c>
      <c r="W108" s="6">
        <v>0.75244778045224892</v>
      </c>
      <c r="X108" s="6">
        <v>0.73403866645547777</v>
      </c>
      <c r="Y108" s="6">
        <v>0.7318425682821752</v>
      </c>
      <c r="Z108" s="6">
        <v>0.9042592770018707</v>
      </c>
      <c r="AA108" s="26">
        <v>0.87473345272521374</v>
      </c>
      <c r="AB108" s="6">
        <v>0.87672922431066669</v>
      </c>
      <c r="AC108" s="6">
        <v>0.87473345272521374</v>
      </c>
      <c r="AD108" s="6">
        <v>0.87478076011300687</v>
      </c>
      <c r="AE108" s="6">
        <v>1.5965725716168051</v>
      </c>
      <c r="AF108" s="26">
        <v>0.90088872027356692</v>
      </c>
      <c r="AG108" s="6">
        <v>0.90290972606666331</v>
      </c>
      <c r="AH108" s="6">
        <v>0.90088872027356692</v>
      </c>
      <c r="AI108" s="6">
        <v>0.90122602573751576</v>
      </c>
      <c r="AJ108" s="6">
        <v>0.28689653466638348</v>
      </c>
      <c r="AK108" s="26">
        <v>0.82683084714178601</v>
      </c>
      <c r="AL108" s="6">
        <v>0.82737590580976472</v>
      </c>
      <c r="AM108" s="6">
        <v>0.82683084714178601</v>
      </c>
      <c r="AN108" s="6">
        <v>0.8268631847341037</v>
      </c>
      <c r="AO108" s="6">
        <v>6.2416489233085164</v>
      </c>
      <c r="AP108" s="26">
        <v>0.89317469521746207</v>
      </c>
      <c r="AQ108" s="6">
        <v>0.89455956051821028</v>
      </c>
      <c r="AR108" s="6">
        <v>0.89317469521746207</v>
      </c>
      <c r="AS108" s="6">
        <v>0.89329756926993409</v>
      </c>
      <c r="AT108" s="6">
        <v>0.4129496175060573</v>
      </c>
      <c r="AU108" s="26">
        <v>0.88399102753019909</v>
      </c>
      <c r="AV108" s="6">
        <v>0.88563833016746663</v>
      </c>
      <c r="AW108" s="6">
        <v>0.88399102753019909</v>
      </c>
      <c r="AX108" s="6">
        <v>0.88407706614392745</v>
      </c>
      <c r="AY108" s="6">
        <v>0.36014021871984198</v>
      </c>
      <c r="AZ108" s="26">
        <v>0.89354180231370572</v>
      </c>
      <c r="BA108" s="6">
        <v>0.89474881014031682</v>
      </c>
      <c r="BB108" s="6">
        <v>0.89354180231370572</v>
      </c>
      <c r="BC108" s="6">
        <v>0.89369065770811051</v>
      </c>
      <c r="BD108" s="6">
        <v>0.33239789135110348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7.4112862180017822E-2</v>
      </c>
      <c r="N109" s="9">
        <v>10.140982966590871</v>
      </c>
      <c r="O109" s="9">
        <v>1.100197002667106</v>
      </c>
      <c r="P109" s="9">
        <v>11493.114028802989</v>
      </c>
      <c r="Q109" s="26">
        <v>0.58761261121483166</v>
      </c>
      <c r="R109" s="6">
        <v>0.52357342688443198</v>
      </c>
      <c r="S109" s="6">
        <v>0.58761261121483166</v>
      </c>
      <c r="T109" s="6">
        <v>0.51105458786802671</v>
      </c>
      <c r="U109" s="6">
        <v>1.2048626596798431</v>
      </c>
      <c r="V109" s="26">
        <v>0.63279703227439377</v>
      </c>
      <c r="W109" s="6">
        <v>0.64466852253962037</v>
      </c>
      <c r="X109" s="6">
        <v>0.63279703227439377</v>
      </c>
      <c r="Y109" s="6">
        <v>0.61607325960533887</v>
      </c>
      <c r="Z109" s="6">
        <v>0.88572472629155552</v>
      </c>
      <c r="AA109" s="26">
        <v>0.63382512102661548</v>
      </c>
      <c r="AB109" s="6">
        <v>0.62110191491233047</v>
      </c>
      <c r="AC109" s="6">
        <v>0.63382512102661548</v>
      </c>
      <c r="AD109" s="6">
        <v>0.62530850591528531</v>
      </c>
      <c r="AE109" s="6">
        <v>4.647422166109398</v>
      </c>
      <c r="AF109" s="26">
        <v>0.67562951244238068</v>
      </c>
      <c r="AG109" s="6">
        <v>0.67760900580985195</v>
      </c>
      <c r="AH109" s="6">
        <v>0.67562951244238068</v>
      </c>
      <c r="AI109" s="6">
        <v>0.66830236794410758</v>
      </c>
      <c r="AJ109" s="6">
        <v>0.78327692891818379</v>
      </c>
      <c r="AK109" s="26">
        <v>0.58415929506802888</v>
      </c>
      <c r="AL109" s="6">
        <v>0.58477474201424084</v>
      </c>
      <c r="AM109" s="6">
        <v>0.58415929506802888</v>
      </c>
      <c r="AN109" s="6">
        <v>0.5842475832936731</v>
      </c>
      <c r="AO109" s="6">
        <v>14.988418233654111</v>
      </c>
      <c r="AP109" s="26">
        <v>0.63720477290493294</v>
      </c>
      <c r="AQ109" s="6">
        <v>0.63180030055768599</v>
      </c>
      <c r="AR109" s="6">
        <v>0.63720477290493294</v>
      </c>
      <c r="AS109" s="6">
        <v>0.63312114016065713</v>
      </c>
      <c r="AT109" s="6">
        <v>1.5780082619577509</v>
      </c>
      <c r="AU109" s="26">
        <v>0.67026594419918184</v>
      </c>
      <c r="AV109" s="6">
        <v>0.66627344097889296</v>
      </c>
      <c r="AW109" s="6">
        <v>0.67026594419918184</v>
      </c>
      <c r="AX109" s="6">
        <v>0.66273964746794467</v>
      </c>
      <c r="AY109" s="6">
        <v>0.79305826078055697</v>
      </c>
      <c r="AZ109" s="26">
        <v>0.66262528659582842</v>
      </c>
      <c r="BA109" s="6">
        <v>0.65862028115137683</v>
      </c>
      <c r="BB109" s="6">
        <v>0.66262528659582842</v>
      </c>
      <c r="BC109" s="6">
        <v>0.65608971196075827</v>
      </c>
      <c r="BD109" s="6">
        <v>0.83267954656283383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0.1739869769371373</v>
      </c>
      <c r="N110" s="9">
        <v>3.093275976941948</v>
      </c>
      <c r="O110" s="9">
        <v>1.145914033029253</v>
      </c>
      <c r="P110" s="9">
        <v>1752.276397688094</v>
      </c>
      <c r="Q110" s="26">
        <v>0.65219194371941946</v>
      </c>
      <c r="R110" s="6">
        <v>0.66917336687303475</v>
      </c>
      <c r="S110" s="6">
        <v>0.65219194371941946</v>
      </c>
      <c r="T110" s="6">
        <v>0.62205557215840668</v>
      </c>
      <c r="U110" s="6">
        <v>1.021424353866649</v>
      </c>
      <c r="V110" s="26">
        <v>0.65726193421861778</v>
      </c>
      <c r="W110" s="6">
        <v>0.66737452599024505</v>
      </c>
      <c r="X110" s="6">
        <v>0.65726193421861778</v>
      </c>
      <c r="Y110" s="6">
        <v>0.6534262230641481</v>
      </c>
      <c r="Z110" s="6">
        <v>1.0666568996018031</v>
      </c>
      <c r="AA110" s="26">
        <v>0.77848757812662328</v>
      </c>
      <c r="AB110" s="6">
        <v>0.78025705543587365</v>
      </c>
      <c r="AC110" s="6">
        <v>0.77848757812662328</v>
      </c>
      <c r="AD110" s="6">
        <v>0.77762070119298499</v>
      </c>
      <c r="AE110" s="6">
        <v>3.0079066277097861</v>
      </c>
      <c r="AF110" s="26">
        <v>0.80177692786541177</v>
      </c>
      <c r="AG110" s="6">
        <v>0.80698594802875478</v>
      </c>
      <c r="AH110" s="6">
        <v>0.80177692786541177</v>
      </c>
      <c r="AI110" s="6">
        <v>0.80102803426563884</v>
      </c>
      <c r="AJ110" s="6">
        <v>0.53844372244124827</v>
      </c>
      <c r="AK110" s="26">
        <v>0.71691900950970633</v>
      </c>
      <c r="AL110" s="6">
        <v>0.71754133258667552</v>
      </c>
      <c r="AM110" s="6">
        <v>0.71691900950970633</v>
      </c>
      <c r="AN110" s="6">
        <v>0.7169876704848589</v>
      </c>
      <c r="AO110" s="6">
        <v>10.20327310228012</v>
      </c>
      <c r="AP110" s="26">
        <v>0.79788324510260777</v>
      </c>
      <c r="AQ110" s="6">
        <v>0.79899262774154722</v>
      </c>
      <c r="AR110" s="6">
        <v>0.79788324510260777</v>
      </c>
      <c r="AS110" s="6">
        <v>0.79722267771698507</v>
      </c>
      <c r="AT110" s="6">
        <v>0.81615438316555888</v>
      </c>
      <c r="AU110" s="26">
        <v>0.79626662471670973</v>
      </c>
      <c r="AV110" s="6">
        <v>0.79840945568025457</v>
      </c>
      <c r="AW110" s="6">
        <v>0.79626662471670973</v>
      </c>
      <c r="AX110" s="6">
        <v>0.79557875661708466</v>
      </c>
      <c r="AY110" s="6">
        <v>0.56450536471917834</v>
      </c>
      <c r="AZ110" s="26">
        <v>0.79604609062647813</v>
      </c>
      <c r="BA110" s="6">
        <v>0.79746792491180429</v>
      </c>
      <c r="BB110" s="6">
        <v>0.79604609062647813</v>
      </c>
      <c r="BC110" s="6">
        <v>0.79545199648644993</v>
      </c>
      <c r="BD110" s="6">
        <v>0.57843717953042395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0.1969410557500548</v>
      </c>
      <c r="N111" s="9">
        <v>2.9463296275766102</v>
      </c>
      <c r="O111" s="9">
        <v>1.0401956138734509</v>
      </c>
      <c r="P111" s="9">
        <v>2225.7337869950488</v>
      </c>
      <c r="Q111" s="26">
        <v>0.63713137846893275</v>
      </c>
      <c r="R111" s="6">
        <v>0.6379303226764077</v>
      </c>
      <c r="S111" s="6">
        <v>0.63713137846893275</v>
      </c>
      <c r="T111" s="6">
        <v>0.59880010044778109</v>
      </c>
      <c r="U111" s="6">
        <v>1.0696720257467001</v>
      </c>
      <c r="V111" s="26">
        <v>0.61589850305032134</v>
      </c>
      <c r="W111" s="6">
        <v>0.64420226342415887</v>
      </c>
      <c r="X111" s="6">
        <v>0.61589850305032134</v>
      </c>
      <c r="Y111" s="6">
        <v>0.61324188113538325</v>
      </c>
      <c r="Z111" s="6">
        <v>1.111384677728436</v>
      </c>
      <c r="AA111" s="26">
        <v>0.74660141937283908</v>
      </c>
      <c r="AB111" s="6">
        <v>0.74576428634209924</v>
      </c>
      <c r="AC111" s="6">
        <v>0.74660141937283908</v>
      </c>
      <c r="AD111" s="6">
        <v>0.74475603926481337</v>
      </c>
      <c r="AE111" s="6">
        <v>3.151430903852579</v>
      </c>
      <c r="AF111" s="26">
        <v>0.75938556984438477</v>
      </c>
      <c r="AG111" s="6">
        <v>0.76160118741160676</v>
      </c>
      <c r="AH111" s="6">
        <v>0.75938556984438477</v>
      </c>
      <c r="AI111" s="6">
        <v>0.75622457297380341</v>
      </c>
      <c r="AJ111" s="6">
        <v>0.62635651230917599</v>
      </c>
      <c r="AK111" s="26">
        <v>0.68349051525322557</v>
      </c>
      <c r="AL111" s="6">
        <v>0.68435521658102549</v>
      </c>
      <c r="AM111" s="6">
        <v>0.68349051525322557</v>
      </c>
      <c r="AN111" s="6">
        <v>0.68359297947440223</v>
      </c>
      <c r="AO111" s="6">
        <v>11.408158162580801</v>
      </c>
      <c r="AP111" s="26">
        <v>0.76195707342924446</v>
      </c>
      <c r="AQ111" s="6">
        <v>0.76143355785708577</v>
      </c>
      <c r="AR111" s="6">
        <v>0.76195707342924446</v>
      </c>
      <c r="AS111" s="6">
        <v>0.76039278153423473</v>
      </c>
      <c r="AT111" s="6">
        <v>0.86799080858971323</v>
      </c>
      <c r="AU111" s="26">
        <v>0.75725518840648542</v>
      </c>
      <c r="AV111" s="6">
        <v>0.75731786352061359</v>
      </c>
      <c r="AW111" s="6">
        <v>0.75725518840648542</v>
      </c>
      <c r="AX111" s="6">
        <v>0.75578720790543985</v>
      </c>
      <c r="AY111" s="6">
        <v>0.67595855520070536</v>
      </c>
      <c r="AZ111" s="26">
        <v>0.75828319620896156</v>
      </c>
      <c r="BA111" s="6">
        <v>0.75749202375787184</v>
      </c>
      <c r="BB111" s="6">
        <v>0.75828319620896156</v>
      </c>
      <c r="BC111" s="6">
        <v>0.75699554744735376</v>
      </c>
      <c r="BD111" s="6">
        <v>0.65425236833149703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2.2176401328246689E-2</v>
      </c>
      <c r="N112" s="9">
        <v>13.048573163298171</v>
      </c>
      <c r="O112" s="9">
        <v>1.840860911400795</v>
      </c>
      <c r="P112" s="9">
        <v>5912.4824812659099</v>
      </c>
      <c r="Q112" s="26">
        <v>0.74212050017228803</v>
      </c>
      <c r="R112" s="6">
        <v>0.74046429061218222</v>
      </c>
      <c r="S112" s="6">
        <v>0.74212050017228803</v>
      </c>
      <c r="T112" s="6">
        <v>0.73746927455140321</v>
      </c>
      <c r="U112" s="6">
        <v>0.83193770111634835</v>
      </c>
      <c r="V112" s="26">
        <v>0.77870824713309739</v>
      </c>
      <c r="W112" s="6">
        <v>0.77969851542623303</v>
      </c>
      <c r="X112" s="6">
        <v>0.77870824713309739</v>
      </c>
      <c r="Y112" s="6">
        <v>0.77381082119676525</v>
      </c>
      <c r="Z112" s="6">
        <v>0.57201684751074577</v>
      </c>
      <c r="AA112" s="26">
        <v>0.86922406700696142</v>
      </c>
      <c r="AB112" s="6">
        <v>0.87083973018965222</v>
      </c>
      <c r="AC112" s="6">
        <v>0.86922406700696142</v>
      </c>
      <c r="AD112" s="6">
        <v>0.86920676514674078</v>
      </c>
      <c r="AE112" s="6">
        <v>1.6285668895151379</v>
      </c>
      <c r="AF112" s="26">
        <v>0.887959211042193</v>
      </c>
      <c r="AG112" s="6">
        <v>0.89028593815352275</v>
      </c>
      <c r="AH112" s="6">
        <v>0.887959211042193</v>
      </c>
      <c r="AI112" s="6">
        <v>0.88838872276724301</v>
      </c>
      <c r="AJ112" s="6">
        <v>0.31442387597296911</v>
      </c>
      <c r="AK112" s="26">
        <v>0.82712545024923079</v>
      </c>
      <c r="AL112" s="6">
        <v>0.82731752402154402</v>
      </c>
      <c r="AM112" s="6">
        <v>0.82712545024923079</v>
      </c>
      <c r="AN112" s="6">
        <v>0.82712804484029689</v>
      </c>
      <c r="AO112" s="6">
        <v>6.2310303510164156</v>
      </c>
      <c r="AP112" s="26">
        <v>0.88626935811978558</v>
      </c>
      <c r="AQ112" s="6">
        <v>0.8872968783072418</v>
      </c>
      <c r="AR112" s="6">
        <v>0.88626935811978558</v>
      </c>
      <c r="AS112" s="6">
        <v>0.88652980569522943</v>
      </c>
      <c r="AT112" s="6">
        <v>0.4380436991089659</v>
      </c>
      <c r="AU112" s="26">
        <v>0.88053873674684024</v>
      </c>
      <c r="AV112" s="6">
        <v>0.88187481997028172</v>
      </c>
      <c r="AW112" s="6">
        <v>0.88053873674684024</v>
      </c>
      <c r="AX112" s="6">
        <v>0.88086631937169968</v>
      </c>
      <c r="AY112" s="6">
        <v>0.34331172068269838</v>
      </c>
      <c r="AZ112" s="26">
        <v>0.88230125555753725</v>
      </c>
      <c r="BA112" s="6">
        <v>0.88302526159909012</v>
      </c>
      <c r="BB112" s="6">
        <v>0.88230125555753725</v>
      </c>
      <c r="BC112" s="6">
        <v>0.88246734927806969</v>
      </c>
      <c r="BD112" s="6">
        <v>0.36063465993732807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0.58924741717381879</v>
      </c>
      <c r="N113" s="9">
        <v>0.6055780985046415</v>
      </c>
      <c r="O113" s="9">
        <v>0.46637076854234522</v>
      </c>
      <c r="P113" s="9">
        <v>457.46939578333041</v>
      </c>
      <c r="Q113" s="26">
        <v>0.36242768826684713</v>
      </c>
      <c r="R113" s="6">
        <v>0.32964008381105969</v>
      </c>
      <c r="S113" s="6">
        <v>0.36242768826684713</v>
      </c>
      <c r="T113" s="6">
        <v>0.30050443469744142</v>
      </c>
      <c r="U113" s="6">
        <v>1.588152198884307</v>
      </c>
      <c r="V113" s="26">
        <v>0.3600032703697218</v>
      </c>
      <c r="W113" s="6">
        <v>0.32121782649197861</v>
      </c>
      <c r="X113" s="6">
        <v>0.3600032703697218</v>
      </c>
      <c r="Y113" s="6">
        <v>0.29796191472196348</v>
      </c>
      <c r="Z113" s="6">
        <v>1.611653846841703</v>
      </c>
      <c r="AA113" s="26">
        <v>0.49173422147796431</v>
      </c>
      <c r="AB113" s="6">
        <v>0.48842807850228931</v>
      </c>
      <c r="AC113" s="6">
        <v>0.49173422147796431</v>
      </c>
      <c r="AD113" s="6">
        <v>0.48556635882777061</v>
      </c>
      <c r="AE113" s="6">
        <v>7.888385548210147</v>
      </c>
      <c r="AF113" s="26">
        <v>0.53302428519350908</v>
      </c>
      <c r="AG113" s="6">
        <v>0.54644385789053296</v>
      </c>
      <c r="AH113" s="6">
        <v>0.53302428519350908</v>
      </c>
      <c r="AI113" s="6">
        <v>0.51733357929661405</v>
      </c>
      <c r="AJ113" s="6">
        <v>1.234594820966038</v>
      </c>
      <c r="AK113" s="26">
        <v>0.40915490354433071</v>
      </c>
      <c r="AL113" s="6">
        <v>0.41103419637461991</v>
      </c>
      <c r="AM113" s="6">
        <v>0.40915490354433071</v>
      </c>
      <c r="AN113" s="6">
        <v>0.40978271916201348</v>
      </c>
      <c r="AO113" s="6">
        <v>21.296215863307641</v>
      </c>
      <c r="AP113" s="26">
        <v>0.51921242373522092</v>
      </c>
      <c r="AQ113" s="6">
        <v>0.51814079579414873</v>
      </c>
      <c r="AR113" s="6">
        <v>0.51921242373522092</v>
      </c>
      <c r="AS113" s="6">
        <v>0.51381675616221978</v>
      </c>
      <c r="AT113" s="6">
        <v>1.891479271386201</v>
      </c>
      <c r="AU113" s="26">
        <v>0.5411797022290592</v>
      </c>
      <c r="AV113" s="6">
        <v>0.54146106977401276</v>
      </c>
      <c r="AW113" s="6">
        <v>0.5411797022290592</v>
      </c>
      <c r="AX113" s="6">
        <v>0.53242815663486909</v>
      </c>
      <c r="AY113" s="6">
        <v>1.2405684006251469</v>
      </c>
      <c r="AZ113" s="26">
        <v>0.52626570998458444</v>
      </c>
      <c r="BA113" s="6">
        <v>0.52460320833622043</v>
      </c>
      <c r="BB113" s="6">
        <v>0.52626570998458444</v>
      </c>
      <c r="BC113" s="6">
        <v>0.51971348857308297</v>
      </c>
      <c r="BD113" s="6">
        <v>1.299172597943316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3.7557891612171128E-3</v>
      </c>
      <c r="N114" s="9">
        <v>19.782424651748521</v>
      </c>
      <c r="O114" s="9">
        <v>2.6240722998174379</v>
      </c>
      <c r="P114" s="9">
        <v>8963.6803753692802</v>
      </c>
      <c r="Q114" s="26">
        <v>0.89824376828621022</v>
      </c>
      <c r="R114" s="6">
        <v>0.90109200048366311</v>
      </c>
      <c r="S114" s="6">
        <v>0.89824376828621022</v>
      </c>
      <c r="T114" s="6">
        <v>0.89881253839924502</v>
      </c>
      <c r="U114" s="6">
        <v>0.34433257545663137</v>
      </c>
      <c r="V114" s="26">
        <v>0.88119847717338595</v>
      </c>
      <c r="W114" s="6">
        <v>0.89256968908856105</v>
      </c>
      <c r="X114" s="6">
        <v>0.88119847717338595</v>
      </c>
      <c r="Y114" s="6">
        <v>0.88281006742489843</v>
      </c>
      <c r="Z114" s="6">
        <v>0.32649811578147508</v>
      </c>
      <c r="AA114" s="26">
        <v>0.90132941068855055</v>
      </c>
      <c r="AB114" s="6">
        <v>0.90178013699481896</v>
      </c>
      <c r="AC114" s="6">
        <v>0.90132941068855055</v>
      </c>
      <c r="AD114" s="6">
        <v>0.9013271013203763</v>
      </c>
      <c r="AE114" s="6">
        <v>1.2627900355701751</v>
      </c>
      <c r="AF114" s="26">
        <v>0.9111008814617797</v>
      </c>
      <c r="AG114" s="6">
        <v>0.91203615572396757</v>
      </c>
      <c r="AH114" s="6">
        <v>0.9111008814617797</v>
      </c>
      <c r="AI114" s="6">
        <v>0.91131010559583103</v>
      </c>
      <c r="AJ114" s="6">
        <v>0.24823387374323241</v>
      </c>
      <c r="AK114" s="26">
        <v>0.87120644532667657</v>
      </c>
      <c r="AL114" s="6">
        <v>0.87178046610050564</v>
      </c>
      <c r="AM114" s="6">
        <v>0.87120644532667657</v>
      </c>
      <c r="AN114" s="6">
        <v>0.87140691109265889</v>
      </c>
      <c r="AO114" s="6">
        <v>4.6421902433975744</v>
      </c>
      <c r="AP114" s="26">
        <v>0.90911726191263198</v>
      </c>
      <c r="AQ114" s="6">
        <v>0.90939911902431481</v>
      </c>
      <c r="AR114" s="6">
        <v>0.90911726191263198</v>
      </c>
      <c r="AS114" s="6">
        <v>0.90909916227341547</v>
      </c>
      <c r="AT114" s="6">
        <v>0.36262082955944669</v>
      </c>
      <c r="AU114" s="26">
        <v>0.90882344131939452</v>
      </c>
      <c r="AV114" s="6">
        <v>0.90951053068593946</v>
      </c>
      <c r="AW114" s="6">
        <v>0.90882344131939452</v>
      </c>
      <c r="AX114" s="6">
        <v>0.90898707989275407</v>
      </c>
      <c r="AY114" s="6">
        <v>0.25974811380502733</v>
      </c>
      <c r="AZ114" s="26">
        <v>0.90786826130469955</v>
      </c>
      <c r="BA114" s="6">
        <v>0.90821197855673685</v>
      </c>
      <c r="BB114" s="6">
        <v>0.90786826130469955</v>
      </c>
      <c r="BC114" s="6">
        <v>0.90788469560555995</v>
      </c>
      <c r="BD114" s="6">
        <v>0.27772784358020619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1.3165689375503451E-2</v>
      </c>
      <c r="N115" s="9">
        <v>8.9623260918929422</v>
      </c>
      <c r="O115" s="9">
        <v>2.559684423934498</v>
      </c>
      <c r="P115" s="9">
        <v>2899.8103977324722</v>
      </c>
      <c r="Q115" s="26">
        <v>0.85085654274969558</v>
      </c>
      <c r="R115" s="6">
        <v>0.85550151715988565</v>
      </c>
      <c r="S115" s="6">
        <v>0.85085654274969558</v>
      </c>
      <c r="T115" s="6">
        <v>0.8474614078747994</v>
      </c>
      <c r="U115" s="6">
        <v>0.46236866175742408</v>
      </c>
      <c r="V115" s="26">
        <v>0.82433352050713393</v>
      </c>
      <c r="W115" s="6">
        <v>0.84470495578590477</v>
      </c>
      <c r="X115" s="6">
        <v>0.82433352050713393</v>
      </c>
      <c r="Y115" s="6">
        <v>0.82576682530311696</v>
      </c>
      <c r="Z115" s="6">
        <v>0.59534041894398537</v>
      </c>
      <c r="AA115" s="26">
        <v>0.88766450000175401</v>
      </c>
      <c r="AB115" s="6">
        <v>0.88868251579708202</v>
      </c>
      <c r="AC115" s="6">
        <v>0.88766450000175401</v>
      </c>
      <c r="AD115" s="6">
        <v>0.8877009271430889</v>
      </c>
      <c r="AE115" s="6">
        <v>1.371937624362189</v>
      </c>
      <c r="AF115" s="26">
        <v>0.91029308395055275</v>
      </c>
      <c r="AG115" s="6">
        <v>0.91222934301717673</v>
      </c>
      <c r="AH115" s="6">
        <v>0.91029308395055275</v>
      </c>
      <c r="AI115" s="6">
        <v>0.91051637252758777</v>
      </c>
      <c r="AJ115" s="6">
        <v>0.24573548824993779</v>
      </c>
      <c r="AK115" s="26">
        <v>0.8521049767094091</v>
      </c>
      <c r="AL115" s="6">
        <v>0.85221375768491081</v>
      </c>
      <c r="AM115" s="6">
        <v>0.8521049767094091</v>
      </c>
      <c r="AN115" s="6">
        <v>0.85196146598232048</v>
      </c>
      <c r="AO115" s="6">
        <v>5.3306769574614723</v>
      </c>
      <c r="AP115" s="26">
        <v>0.90059498063007504</v>
      </c>
      <c r="AQ115" s="6">
        <v>0.90119927963437496</v>
      </c>
      <c r="AR115" s="6">
        <v>0.90059498063007504</v>
      </c>
      <c r="AS115" s="6">
        <v>0.90052365450219618</v>
      </c>
      <c r="AT115" s="6">
        <v>0.37399672561565889</v>
      </c>
      <c r="AU115" s="26">
        <v>0.89824409208519262</v>
      </c>
      <c r="AV115" s="6">
        <v>0.89932774799890713</v>
      </c>
      <c r="AW115" s="6">
        <v>0.89824409208519262</v>
      </c>
      <c r="AX115" s="6">
        <v>0.89834202769313376</v>
      </c>
      <c r="AY115" s="6">
        <v>0.29473523836940452</v>
      </c>
      <c r="AZ115" s="26">
        <v>0.90933795790235461</v>
      </c>
      <c r="BA115" s="6">
        <v>0.90995818889128655</v>
      </c>
      <c r="BB115" s="6">
        <v>0.90933795790235461</v>
      </c>
      <c r="BC115" s="6">
        <v>0.90942594895589379</v>
      </c>
      <c r="BD115" s="6">
        <v>0.28288638481760892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2.6121832273903741E-2</v>
      </c>
      <c r="N116" s="9">
        <v>12.581919900335921</v>
      </c>
      <c r="O116" s="9">
        <v>1.7762727272619241</v>
      </c>
      <c r="P116" s="9">
        <v>7127.3955002090397</v>
      </c>
      <c r="Q116" s="26">
        <v>0.75446390626235327</v>
      </c>
      <c r="R116" s="6">
        <v>0.75477593307288193</v>
      </c>
      <c r="S116" s="6">
        <v>0.75446390626235327</v>
      </c>
      <c r="T116" s="6">
        <v>0.74665200963693501</v>
      </c>
      <c r="U116" s="6">
        <v>0.81437016325490741</v>
      </c>
      <c r="V116" s="26">
        <v>0.74968838395435733</v>
      </c>
      <c r="W116" s="6">
        <v>0.75597930579719907</v>
      </c>
      <c r="X116" s="6">
        <v>0.74968838395435733</v>
      </c>
      <c r="Y116" s="6">
        <v>0.74286369072139891</v>
      </c>
      <c r="Z116" s="6">
        <v>0.66084998041155463</v>
      </c>
      <c r="AA116" s="26">
        <v>0.84020377209624486</v>
      </c>
      <c r="AB116" s="6">
        <v>0.83994211869389734</v>
      </c>
      <c r="AC116" s="6">
        <v>0.84020377209624486</v>
      </c>
      <c r="AD116" s="6">
        <v>0.83954281229879368</v>
      </c>
      <c r="AE116" s="6">
        <v>1.9595243580904811</v>
      </c>
      <c r="AF116" s="26">
        <v>0.85122389269517595</v>
      </c>
      <c r="AG116" s="6">
        <v>0.85297866915998033</v>
      </c>
      <c r="AH116" s="6">
        <v>0.85122389269517595</v>
      </c>
      <c r="AI116" s="6">
        <v>0.85045404569832939</v>
      </c>
      <c r="AJ116" s="6">
        <v>0.39804483477714259</v>
      </c>
      <c r="AK116" s="26">
        <v>0.7988395584137411</v>
      </c>
      <c r="AL116" s="6">
        <v>0.7993149005728305</v>
      </c>
      <c r="AM116" s="6">
        <v>0.7988395584137411</v>
      </c>
      <c r="AN116" s="6">
        <v>0.79887209188030484</v>
      </c>
      <c r="AO116" s="6">
        <v>7.2505572321368632</v>
      </c>
      <c r="AP116" s="26">
        <v>0.85291371863433463</v>
      </c>
      <c r="AQ116" s="6">
        <v>0.85313187019504966</v>
      </c>
      <c r="AR116" s="6">
        <v>0.85291371863433463</v>
      </c>
      <c r="AS116" s="6">
        <v>0.85254566954887356</v>
      </c>
      <c r="AT116" s="6">
        <v>0.59295791844935586</v>
      </c>
      <c r="AU116" s="26">
        <v>0.84475822064903883</v>
      </c>
      <c r="AV116" s="6">
        <v>0.84535309858320606</v>
      </c>
      <c r="AW116" s="6">
        <v>0.84475822064903883</v>
      </c>
      <c r="AX116" s="6">
        <v>0.84435323896095993</v>
      </c>
      <c r="AY116" s="6">
        <v>0.42103724461021391</v>
      </c>
      <c r="AZ116" s="26">
        <v>0.85004817859024939</v>
      </c>
      <c r="BA116" s="6">
        <v>0.85035352668255215</v>
      </c>
      <c r="BB116" s="6">
        <v>0.85004817859024939</v>
      </c>
      <c r="BC116" s="6">
        <v>0.84972655008381859</v>
      </c>
      <c r="BD116" s="6">
        <v>0.42680657810233402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0.33890967213400819</v>
      </c>
      <c r="N117" s="9">
        <v>1.867324676576765</v>
      </c>
      <c r="O117" s="9">
        <v>0.68932626182561019</v>
      </c>
      <c r="P117" s="9">
        <v>2116.301300120334</v>
      </c>
      <c r="Q117" s="26">
        <v>0.47975973036179409</v>
      </c>
      <c r="R117" s="6">
        <v>0.37447938555172938</v>
      </c>
      <c r="S117" s="6">
        <v>0.47975973036179409</v>
      </c>
      <c r="T117" s="6">
        <v>0.39482425765769491</v>
      </c>
      <c r="U117" s="6">
        <v>1.3779074071452551</v>
      </c>
      <c r="V117" s="26">
        <v>0.45103247353010778</v>
      </c>
      <c r="W117" s="6">
        <v>0.39643156060845108</v>
      </c>
      <c r="X117" s="6">
        <v>0.45103247353010778</v>
      </c>
      <c r="Y117" s="6">
        <v>0.39646866012171972</v>
      </c>
      <c r="Z117" s="6">
        <v>1.387396219639689</v>
      </c>
      <c r="AA117" s="26">
        <v>0.50224033817565727</v>
      </c>
      <c r="AB117" s="6">
        <v>0.49882158697512191</v>
      </c>
      <c r="AC117" s="6">
        <v>0.50224033817565727</v>
      </c>
      <c r="AD117" s="6">
        <v>0.4961349128128168</v>
      </c>
      <c r="AE117" s="6">
        <v>7.1023491737116986</v>
      </c>
      <c r="AF117" s="26">
        <v>0.5627799545763994</v>
      </c>
      <c r="AG117" s="6">
        <v>0.55791965507110919</v>
      </c>
      <c r="AH117" s="6">
        <v>0.5627799545763994</v>
      </c>
      <c r="AI117" s="6">
        <v>0.5354185050772946</v>
      </c>
      <c r="AJ117" s="6">
        <v>1.1153377132384339</v>
      </c>
      <c r="AK117" s="26">
        <v>0.44390519921327642</v>
      </c>
      <c r="AL117" s="6">
        <v>0.44407337605693847</v>
      </c>
      <c r="AM117" s="6">
        <v>0.44390519921327642</v>
      </c>
      <c r="AN117" s="6">
        <v>0.44375905645866548</v>
      </c>
      <c r="AO117" s="6">
        <v>20.04368825104682</v>
      </c>
      <c r="AP117" s="26">
        <v>0.50907414268148199</v>
      </c>
      <c r="AQ117" s="6">
        <v>0.50273970024483305</v>
      </c>
      <c r="AR117" s="6">
        <v>0.50907414268148199</v>
      </c>
      <c r="AS117" s="6">
        <v>0.50278792737316469</v>
      </c>
      <c r="AT117" s="6">
        <v>2.3663785237991828</v>
      </c>
      <c r="AU117" s="26">
        <v>0.55815221952059935</v>
      </c>
      <c r="AV117" s="6">
        <v>0.55665355480608258</v>
      </c>
      <c r="AW117" s="6">
        <v>0.55815221952059935</v>
      </c>
      <c r="AX117" s="6">
        <v>0.54113153644978795</v>
      </c>
      <c r="AY117" s="6">
        <v>1.114372666356316</v>
      </c>
      <c r="AZ117" s="26">
        <v>0.53912374059060375</v>
      </c>
      <c r="BA117" s="6">
        <v>0.53610709719648386</v>
      </c>
      <c r="BB117" s="6">
        <v>0.53912374059060375</v>
      </c>
      <c r="BC117" s="6">
        <v>0.52623275879368303</v>
      </c>
      <c r="BD117" s="6">
        <v>1.16957479749876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5.7250337465962562E-3</v>
      </c>
      <c r="N118" s="9">
        <v>16.184769873678668</v>
      </c>
      <c r="O118" s="9">
        <v>2.513967393438818</v>
      </c>
      <c r="P118" s="9">
        <v>7333.5350266954538</v>
      </c>
      <c r="Q118" s="26">
        <v>0.87576218907540004</v>
      </c>
      <c r="R118" s="6">
        <v>0.87800007832755278</v>
      </c>
      <c r="S118" s="6">
        <v>0.87576218907540004</v>
      </c>
      <c r="T118" s="6">
        <v>0.87541836964131114</v>
      </c>
      <c r="U118" s="6">
        <v>0.52432031238339627</v>
      </c>
      <c r="V118" s="26">
        <v>0.88053787328288724</v>
      </c>
      <c r="W118" s="6">
        <v>0.88887205174216743</v>
      </c>
      <c r="X118" s="6">
        <v>0.88053787328288724</v>
      </c>
      <c r="Y118" s="6">
        <v>0.8824453342886619</v>
      </c>
      <c r="Z118" s="6">
        <v>0.3671335084481312</v>
      </c>
      <c r="AA118" s="26">
        <v>0.89662787644802222</v>
      </c>
      <c r="AB118" s="6">
        <v>0.89701852136288984</v>
      </c>
      <c r="AC118" s="6">
        <v>0.89662787644802222</v>
      </c>
      <c r="AD118" s="6">
        <v>0.89663831150726347</v>
      </c>
      <c r="AE118" s="6">
        <v>1.3330760479904411</v>
      </c>
      <c r="AF118" s="26">
        <v>0.90772176924843284</v>
      </c>
      <c r="AG118" s="6">
        <v>0.90892030048171935</v>
      </c>
      <c r="AH118" s="6">
        <v>0.90772176924843284</v>
      </c>
      <c r="AI118" s="6">
        <v>0.90806831534089871</v>
      </c>
      <c r="AJ118" s="6">
        <v>0.25401800343797842</v>
      </c>
      <c r="AK118" s="26">
        <v>0.86731332921209192</v>
      </c>
      <c r="AL118" s="6">
        <v>0.8676862491035795</v>
      </c>
      <c r="AM118" s="6">
        <v>0.86731332921209192</v>
      </c>
      <c r="AN118" s="6">
        <v>0.86728572096654677</v>
      </c>
      <c r="AO118" s="6">
        <v>4.78251237123526</v>
      </c>
      <c r="AP118" s="26">
        <v>0.90786858510368185</v>
      </c>
      <c r="AQ118" s="6">
        <v>0.90832797416526367</v>
      </c>
      <c r="AR118" s="6">
        <v>0.90786858510368185</v>
      </c>
      <c r="AS118" s="6">
        <v>0.90791403458933695</v>
      </c>
      <c r="AT118" s="6">
        <v>0.36743158020795991</v>
      </c>
      <c r="AU118" s="26">
        <v>0.9019910399424933</v>
      </c>
      <c r="AV118" s="6">
        <v>0.90261427922765025</v>
      </c>
      <c r="AW118" s="6">
        <v>0.9019910399424933</v>
      </c>
      <c r="AX118" s="6">
        <v>0.90209402093016489</v>
      </c>
      <c r="AY118" s="6">
        <v>0.26995472054950082</v>
      </c>
      <c r="AZ118" s="26">
        <v>0.90448898719186155</v>
      </c>
      <c r="BA118" s="6">
        <v>0.90499014322440663</v>
      </c>
      <c r="BB118" s="6">
        <v>0.90448898719186155</v>
      </c>
      <c r="BC118" s="6">
        <v>0.90456687220500331</v>
      </c>
      <c r="BD118" s="6">
        <v>0.28484505941643717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7.6062647883272739E-3</v>
      </c>
      <c r="N119" s="9">
        <v>18.554865537957578</v>
      </c>
      <c r="O119" s="9">
        <v>2.326559303397449</v>
      </c>
      <c r="P119" s="9">
        <v>6003.5298273924973</v>
      </c>
      <c r="Q119" s="26">
        <v>0.82954981417985896</v>
      </c>
      <c r="R119" s="6">
        <v>0.83240607875760164</v>
      </c>
      <c r="S119" s="6">
        <v>0.82954981417985896</v>
      </c>
      <c r="T119" s="6">
        <v>0.82849793959159257</v>
      </c>
      <c r="U119" s="6">
        <v>0.60004536078869541</v>
      </c>
      <c r="V119" s="26">
        <v>0.78113325866169014</v>
      </c>
      <c r="W119" s="6">
        <v>0.79918142811053672</v>
      </c>
      <c r="X119" s="6">
        <v>0.78113325866169014</v>
      </c>
      <c r="Y119" s="6">
        <v>0.77919127464056082</v>
      </c>
      <c r="Z119" s="6">
        <v>0.70251319264638445</v>
      </c>
      <c r="AA119" s="26">
        <v>0.88861911336822974</v>
      </c>
      <c r="AB119" s="6">
        <v>0.88968507193634605</v>
      </c>
      <c r="AC119" s="6">
        <v>0.88861911336822974</v>
      </c>
      <c r="AD119" s="6">
        <v>0.88859494221298907</v>
      </c>
      <c r="AE119" s="6">
        <v>1.3904956964478279</v>
      </c>
      <c r="AF119" s="26">
        <v>0.912129617811966</v>
      </c>
      <c r="AG119" s="6">
        <v>0.91371569263764429</v>
      </c>
      <c r="AH119" s="6">
        <v>0.912129617811966</v>
      </c>
      <c r="AI119" s="6">
        <v>0.91236331874955512</v>
      </c>
      <c r="AJ119" s="6">
        <v>0.24276057012566871</v>
      </c>
      <c r="AK119" s="26">
        <v>0.85658678635716146</v>
      </c>
      <c r="AL119" s="6">
        <v>0.85687355342141058</v>
      </c>
      <c r="AM119" s="6">
        <v>0.85658678635716146</v>
      </c>
      <c r="AN119" s="6">
        <v>0.85658634421210356</v>
      </c>
      <c r="AO119" s="6">
        <v>5.169136163961876</v>
      </c>
      <c r="AP119" s="26">
        <v>0.91337829462091646</v>
      </c>
      <c r="AQ119" s="6">
        <v>0.91405648973940035</v>
      </c>
      <c r="AR119" s="6">
        <v>0.91337829462091646</v>
      </c>
      <c r="AS119" s="6">
        <v>0.91347363645826118</v>
      </c>
      <c r="AT119" s="6">
        <v>0.34224224824498373</v>
      </c>
      <c r="AU119" s="26">
        <v>0.91036639743680736</v>
      </c>
      <c r="AV119" s="6">
        <v>0.91139672497238922</v>
      </c>
      <c r="AW119" s="6">
        <v>0.91036639743680736</v>
      </c>
      <c r="AX119" s="6">
        <v>0.91054431486065968</v>
      </c>
      <c r="AY119" s="6">
        <v>0.26740479175718979</v>
      </c>
      <c r="AZ119" s="26">
        <v>0.91940300641958461</v>
      </c>
      <c r="BA119" s="6">
        <v>0.91982458805714573</v>
      </c>
      <c r="BB119" s="6">
        <v>0.91940300641958461</v>
      </c>
      <c r="BC119" s="6">
        <v>0.91949735127745991</v>
      </c>
      <c r="BD119" s="6">
        <v>0.25994621148920688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2.6201256559042319E-2</v>
      </c>
      <c r="N120" s="9">
        <v>12.764971816405691</v>
      </c>
      <c r="O120" s="9">
        <v>1.7598666259887781</v>
      </c>
      <c r="P120" s="9">
        <v>5783.9789296376366</v>
      </c>
      <c r="Q120" s="26">
        <v>0.7613683259295797</v>
      </c>
      <c r="R120" s="6">
        <v>0.7597589666943726</v>
      </c>
      <c r="S120" s="6">
        <v>0.7613683259295797</v>
      </c>
      <c r="T120" s="6">
        <v>0.75723225663520544</v>
      </c>
      <c r="U120" s="6">
        <v>0.83437003563424006</v>
      </c>
      <c r="V120" s="26">
        <v>0.77620994910149821</v>
      </c>
      <c r="W120" s="6">
        <v>0.78374504125431388</v>
      </c>
      <c r="X120" s="6">
        <v>0.77620994910149821</v>
      </c>
      <c r="Y120" s="6">
        <v>0.77155221413813901</v>
      </c>
      <c r="Z120" s="6">
        <v>0.60952727401679696</v>
      </c>
      <c r="AA120" s="26">
        <v>0.86731332921209192</v>
      </c>
      <c r="AB120" s="6">
        <v>0.86929037165606826</v>
      </c>
      <c r="AC120" s="6">
        <v>0.86731332921209192</v>
      </c>
      <c r="AD120" s="6">
        <v>0.867099919595684</v>
      </c>
      <c r="AE120" s="6">
        <v>1.588393783701483</v>
      </c>
      <c r="AF120" s="26">
        <v>0.88340325142748133</v>
      </c>
      <c r="AG120" s="6">
        <v>0.88580435815842551</v>
      </c>
      <c r="AH120" s="6">
        <v>0.88340325142748133</v>
      </c>
      <c r="AI120" s="6">
        <v>0.88340211971743265</v>
      </c>
      <c r="AJ120" s="6">
        <v>0.3149282042656712</v>
      </c>
      <c r="AK120" s="26">
        <v>0.83939449050634884</v>
      </c>
      <c r="AL120" s="6">
        <v>0.83944155250031116</v>
      </c>
      <c r="AM120" s="6">
        <v>0.83939449050634884</v>
      </c>
      <c r="AN120" s="6">
        <v>0.83925549385232845</v>
      </c>
      <c r="AO120" s="6">
        <v>5.788809316571732</v>
      </c>
      <c r="AP120" s="26">
        <v>0.89412947048342917</v>
      </c>
      <c r="AQ120" s="6">
        <v>0.89464415805835618</v>
      </c>
      <c r="AR120" s="6">
        <v>0.89412947048342917</v>
      </c>
      <c r="AS120" s="6">
        <v>0.89411315544788239</v>
      </c>
      <c r="AT120" s="6">
        <v>0.4038180462438194</v>
      </c>
      <c r="AU120" s="26">
        <v>0.88200686831608066</v>
      </c>
      <c r="AV120" s="6">
        <v>0.88308299179583583</v>
      </c>
      <c r="AW120" s="6">
        <v>0.88200686831608066</v>
      </c>
      <c r="AX120" s="6">
        <v>0.8819679580684836</v>
      </c>
      <c r="AY120" s="6">
        <v>0.32672515838289462</v>
      </c>
      <c r="AZ120" s="26">
        <v>0.89288049685874515</v>
      </c>
      <c r="BA120" s="6">
        <v>0.89350496527243783</v>
      </c>
      <c r="BB120" s="6">
        <v>0.89288049685874515</v>
      </c>
      <c r="BC120" s="6">
        <v>0.89293817184356372</v>
      </c>
      <c r="BD120" s="6">
        <v>0.31820675513672508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7.4237250677596503E-3</v>
      </c>
      <c r="N121" s="9">
        <v>16.57760782918729</v>
      </c>
      <c r="O121" s="9">
        <v>2.312436330560379</v>
      </c>
      <c r="P121" s="9">
        <v>7511.535142175816</v>
      </c>
      <c r="Q121" s="26">
        <v>0.88457869569992253</v>
      </c>
      <c r="R121" s="6">
        <v>0.88648596288876136</v>
      </c>
      <c r="S121" s="6">
        <v>0.88457869569992253</v>
      </c>
      <c r="T121" s="6">
        <v>0.88421147359217134</v>
      </c>
      <c r="U121" s="6">
        <v>0.54503877383094168</v>
      </c>
      <c r="V121" s="26">
        <v>0.90324049926565075</v>
      </c>
      <c r="W121" s="6">
        <v>0.9050763843180839</v>
      </c>
      <c r="X121" s="6">
        <v>0.90324049926565075</v>
      </c>
      <c r="Y121" s="6">
        <v>0.90356172939809221</v>
      </c>
      <c r="Z121" s="6">
        <v>0.31724660631621238</v>
      </c>
      <c r="AA121" s="26">
        <v>0.91514189276155467</v>
      </c>
      <c r="AB121" s="6">
        <v>0.91527747327716613</v>
      </c>
      <c r="AC121" s="6">
        <v>0.91514189276155467</v>
      </c>
      <c r="AD121" s="6">
        <v>0.9151627753438788</v>
      </c>
      <c r="AE121" s="6">
        <v>0.94731178792079596</v>
      </c>
      <c r="AF121" s="26">
        <v>0.92652982202119083</v>
      </c>
      <c r="AG121" s="6">
        <v>0.92674601970068982</v>
      </c>
      <c r="AH121" s="6">
        <v>0.92652982202119083</v>
      </c>
      <c r="AI121" s="6">
        <v>0.92657276063775362</v>
      </c>
      <c r="AJ121" s="6">
        <v>0.2054961720501895</v>
      </c>
      <c r="AK121" s="26">
        <v>0.88325624668949276</v>
      </c>
      <c r="AL121" s="6">
        <v>0.88352535841519964</v>
      </c>
      <c r="AM121" s="6">
        <v>0.88325624668949276</v>
      </c>
      <c r="AN121" s="6">
        <v>0.88324724271342081</v>
      </c>
      <c r="AO121" s="6">
        <v>4.2078713796685259</v>
      </c>
      <c r="AP121" s="26">
        <v>0.92329757962959014</v>
      </c>
      <c r="AQ121" s="6">
        <v>0.92375510803210514</v>
      </c>
      <c r="AR121" s="6">
        <v>0.92329757962959014</v>
      </c>
      <c r="AS121" s="6">
        <v>0.92343922967302139</v>
      </c>
      <c r="AT121" s="6">
        <v>0.29807696612401918</v>
      </c>
      <c r="AU121" s="26">
        <v>0.92241584801739229</v>
      </c>
      <c r="AV121" s="6">
        <v>0.92289966611570706</v>
      </c>
      <c r="AW121" s="6">
        <v>0.92241584801739229</v>
      </c>
      <c r="AX121" s="6">
        <v>0.9225628386315371</v>
      </c>
      <c r="AY121" s="6">
        <v>0.23204029158830861</v>
      </c>
      <c r="AZ121" s="26">
        <v>0.92065243875949376</v>
      </c>
      <c r="BA121" s="6">
        <v>0.92103936204752779</v>
      </c>
      <c r="BB121" s="6">
        <v>0.92065243875949376</v>
      </c>
      <c r="BC121" s="6">
        <v>0.92074672402045299</v>
      </c>
      <c r="BD121" s="6">
        <v>0.24900083046426749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2.863415922728867E-2</v>
      </c>
      <c r="N122" s="9">
        <v>7.5770780691516331</v>
      </c>
      <c r="O122" s="9">
        <v>2.0959644850432939</v>
      </c>
      <c r="P122" s="9">
        <v>2451.6057041521731</v>
      </c>
      <c r="Q122" s="26">
        <v>0.8632721560128257</v>
      </c>
      <c r="R122" s="6">
        <v>0.87189261803614682</v>
      </c>
      <c r="S122" s="6">
        <v>0.8632721560128257</v>
      </c>
      <c r="T122" s="6">
        <v>0.85707634363080965</v>
      </c>
      <c r="U122" s="6">
        <v>0.48063306032878728</v>
      </c>
      <c r="V122" s="26">
        <v>0.84328828120214694</v>
      </c>
      <c r="W122" s="6">
        <v>0.85720921193642763</v>
      </c>
      <c r="X122" s="6">
        <v>0.84328828120214694</v>
      </c>
      <c r="Y122" s="6">
        <v>0.84376085827325153</v>
      </c>
      <c r="Z122" s="6">
        <v>0.4620776294244151</v>
      </c>
      <c r="AA122" s="26">
        <v>0.90140304797378745</v>
      </c>
      <c r="AB122" s="6">
        <v>0.90273954513861432</v>
      </c>
      <c r="AC122" s="6">
        <v>0.90140304797378745</v>
      </c>
      <c r="AD122" s="6">
        <v>0.90170651064566321</v>
      </c>
      <c r="AE122" s="6">
        <v>1.163688202103633</v>
      </c>
      <c r="AF122" s="26">
        <v>0.9178607248833851</v>
      </c>
      <c r="AG122" s="6">
        <v>0.91914082273053488</v>
      </c>
      <c r="AH122" s="6">
        <v>0.9178607248833851</v>
      </c>
      <c r="AI122" s="6">
        <v>0.91816522343640961</v>
      </c>
      <c r="AJ122" s="6">
        <v>0.23037726059099431</v>
      </c>
      <c r="AK122" s="26">
        <v>0.86804746245483355</v>
      </c>
      <c r="AL122" s="6">
        <v>0.86863381777076998</v>
      </c>
      <c r="AM122" s="6">
        <v>0.86804746245483355</v>
      </c>
      <c r="AN122" s="6">
        <v>0.86807614828369384</v>
      </c>
      <c r="AO122" s="6">
        <v>4.7560515270924544</v>
      </c>
      <c r="AP122" s="26">
        <v>0.91572953394802981</v>
      </c>
      <c r="AQ122" s="6">
        <v>0.9163778064848469</v>
      </c>
      <c r="AR122" s="6">
        <v>0.91572953394802981</v>
      </c>
      <c r="AS122" s="6">
        <v>0.91588777880588634</v>
      </c>
      <c r="AT122" s="6">
        <v>0.31117952969473289</v>
      </c>
      <c r="AU122" s="26">
        <v>0.90728094391720671</v>
      </c>
      <c r="AV122" s="6">
        <v>0.90817317474929027</v>
      </c>
      <c r="AW122" s="6">
        <v>0.90728094391720671</v>
      </c>
      <c r="AX122" s="6">
        <v>0.90735111008872826</v>
      </c>
      <c r="AY122" s="6">
        <v>0.26265175953513292</v>
      </c>
      <c r="AZ122" s="26">
        <v>0.91646455763797285</v>
      </c>
      <c r="BA122" s="6">
        <v>0.91709308372858622</v>
      </c>
      <c r="BB122" s="6">
        <v>0.91646455763797285</v>
      </c>
      <c r="BC122" s="6">
        <v>0.91662181871992066</v>
      </c>
      <c r="BD122" s="6">
        <v>0.26077312959278481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3.0160325237398439E-2</v>
      </c>
      <c r="N123" s="9">
        <v>6.8126736937636023</v>
      </c>
      <c r="O123" s="9">
        <v>2.1030966523729</v>
      </c>
      <c r="P123" s="9">
        <v>3086.913286293538</v>
      </c>
      <c r="Q123" s="26">
        <v>0.77650422840996081</v>
      </c>
      <c r="R123" s="6">
        <v>0.78273928559133499</v>
      </c>
      <c r="S123" s="6">
        <v>0.77650422840996081</v>
      </c>
      <c r="T123" s="6">
        <v>0.75237325365743568</v>
      </c>
      <c r="U123" s="6">
        <v>0.65588676864383766</v>
      </c>
      <c r="V123" s="26">
        <v>0.74072355041266824</v>
      </c>
      <c r="W123" s="6">
        <v>0.75567234805613881</v>
      </c>
      <c r="X123" s="6">
        <v>0.74072355041266824</v>
      </c>
      <c r="Y123" s="6">
        <v>0.73094826195858698</v>
      </c>
      <c r="Z123" s="6">
        <v>0.77259732018806315</v>
      </c>
      <c r="AA123" s="26">
        <v>0.84857759154539281</v>
      </c>
      <c r="AB123" s="6">
        <v>0.84966158108030376</v>
      </c>
      <c r="AC123" s="6">
        <v>0.84857759154539281</v>
      </c>
      <c r="AD123" s="6">
        <v>0.84836865318930832</v>
      </c>
      <c r="AE123" s="6">
        <v>1.7978449195458961</v>
      </c>
      <c r="AF123" s="26">
        <v>0.86518208431023935</v>
      </c>
      <c r="AG123" s="6">
        <v>0.86750725345808566</v>
      </c>
      <c r="AH123" s="6">
        <v>0.86518208431023935</v>
      </c>
      <c r="AI123" s="6">
        <v>0.8646352638853706</v>
      </c>
      <c r="AJ123" s="6">
        <v>0.36718059326781233</v>
      </c>
      <c r="AK123" s="26">
        <v>0.80838998241501692</v>
      </c>
      <c r="AL123" s="6">
        <v>0.80814502707878755</v>
      </c>
      <c r="AM123" s="6">
        <v>0.80838998241501692</v>
      </c>
      <c r="AN123" s="6">
        <v>0.80816058646845212</v>
      </c>
      <c r="AO123" s="6">
        <v>6.9063250597157744</v>
      </c>
      <c r="AP123" s="26">
        <v>0.86488842561649304</v>
      </c>
      <c r="AQ123" s="6">
        <v>0.86524899191549021</v>
      </c>
      <c r="AR123" s="6">
        <v>0.86488842561649304</v>
      </c>
      <c r="AS123" s="6">
        <v>0.8644942807244268</v>
      </c>
      <c r="AT123" s="6">
        <v>0.50000997997712315</v>
      </c>
      <c r="AU123" s="26">
        <v>0.85195737833995278</v>
      </c>
      <c r="AV123" s="6">
        <v>0.85318237393023522</v>
      </c>
      <c r="AW123" s="6">
        <v>0.85195737833995278</v>
      </c>
      <c r="AX123" s="6">
        <v>0.85127837875907009</v>
      </c>
      <c r="AY123" s="6">
        <v>0.4134368362959025</v>
      </c>
      <c r="AZ123" s="26">
        <v>0.86172884911318204</v>
      </c>
      <c r="BA123" s="6">
        <v>0.86230203420145735</v>
      </c>
      <c r="BB123" s="6">
        <v>0.86172884911318204</v>
      </c>
      <c r="BC123" s="6">
        <v>0.86131875563986227</v>
      </c>
      <c r="BD123" s="6">
        <v>0.38780966539570477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8.4947520987860708E-2</v>
      </c>
      <c r="N124" s="9">
        <v>4.0060322184010246</v>
      </c>
      <c r="O124" s="9">
        <v>1.6703302016415691</v>
      </c>
      <c r="P124" s="9">
        <v>1512.425534010031</v>
      </c>
      <c r="Q124" s="26">
        <v>0.77444724140806154</v>
      </c>
      <c r="R124" s="6">
        <v>0.78761808292096747</v>
      </c>
      <c r="S124" s="6">
        <v>0.77444724140806154</v>
      </c>
      <c r="T124" s="6">
        <v>0.76489974509901004</v>
      </c>
      <c r="U124" s="6">
        <v>0.73841377191693369</v>
      </c>
      <c r="V124" s="26">
        <v>0.7369045302985453</v>
      </c>
      <c r="W124" s="6">
        <v>0.76197629561805114</v>
      </c>
      <c r="X124" s="6">
        <v>0.7369045302985453</v>
      </c>
      <c r="Y124" s="6">
        <v>0.73539461389406702</v>
      </c>
      <c r="Z124" s="6">
        <v>0.79016852946961114</v>
      </c>
      <c r="AA124" s="26">
        <v>0.87730525312580698</v>
      </c>
      <c r="AB124" s="6">
        <v>0.87961672696365978</v>
      </c>
      <c r="AC124" s="6">
        <v>0.87730525312580698</v>
      </c>
      <c r="AD124" s="6">
        <v>0.87733006457646812</v>
      </c>
      <c r="AE124" s="6">
        <v>1.5978923314969229</v>
      </c>
      <c r="AF124" s="26">
        <v>0.89067720668331896</v>
      </c>
      <c r="AG124" s="6">
        <v>0.89316656400156602</v>
      </c>
      <c r="AH124" s="6">
        <v>0.89067720668331896</v>
      </c>
      <c r="AI124" s="6">
        <v>0.89094327133566975</v>
      </c>
      <c r="AJ124" s="6">
        <v>0.30449296848603258</v>
      </c>
      <c r="AK124" s="26">
        <v>0.8272720772217399</v>
      </c>
      <c r="AL124" s="6">
        <v>0.82754762812907701</v>
      </c>
      <c r="AM124" s="6">
        <v>0.8272720772217399</v>
      </c>
      <c r="AN124" s="6">
        <v>0.82721672723932227</v>
      </c>
      <c r="AO124" s="6">
        <v>6.2257453792417996</v>
      </c>
      <c r="AP124" s="26">
        <v>0.88795875232696786</v>
      </c>
      <c r="AQ124" s="6">
        <v>0.88911613701337111</v>
      </c>
      <c r="AR124" s="6">
        <v>0.88795875232696786</v>
      </c>
      <c r="AS124" s="6">
        <v>0.8880310577582764</v>
      </c>
      <c r="AT124" s="6">
        <v>0.42893809825183549</v>
      </c>
      <c r="AU124" s="26">
        <v>0.8735588449334768</v>
      </c>
      <c r="AV124" s="6">
        <v>0.87502249520527098</v>
      </c>
      <c r="AW124" s="6">
        <v>0.8735588449334768</v>
      </c>
      <c r="AX124" s="6">
        <v>0.87358454542578623</v>
      </c>
      <c r="AY124" s="6">
        <v>0.36422763674300102</v>
      </c>
      <c r="AZ124" s="26">
        <v>0.89346878564318488</v>
      </c>
      <c r="BA124" s="6">
        <v>0.89458934328993212</v>
      </c>
      <c r="BB124" s="6">
        <v>0.89346878564318488</v>
      </c>
      <c r="BC124" s="6">
        <v>0.8935986286820008</v>
      </c>
      <c r="BD124" s="6">
        <v>0.33291364671791679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1.0688629323999169E-2</v>
      </c>
      <c r="N125" s="9">
        <v>16.40629632054199</v>
      </c>
      <c r="O125" s="9">
        <v>2.1984380166568172</v>
      </c>
      <c r="P125" s="9">
        <v>9293.825067747026</v>
      </c>
      <c r="Q125" s="26">
        <v>0.8104468884671705</v>
      </c>
      <c r="R125" s="6">
        <v>0.81504335281249163</v>
      </c>
      <c r="S125" s="6">
        <v>0.8104468884671705</v>
      </c>
      <c r="T125" s="6">
        <v>0.80942407524219195</v>
      </c>
      <c r="U125" s="6">
        <v>0.58687481298233435</v>
      </c>
      <c r="V125" s="26">
        <v>0.74557346553685999</v>
      </c>
      <c r="W125" s="6">
        <v>0.76571705136808821</v>
      </c>
      <c r="X125" s="6">
        <v>0.74557346553685999</v>
      </c>
      <c r="Y125" s="6">
        <v>0.74385491244656832</v>
      </c>
      <c r="Z125" s="6">
        <v>0.64990033042342543</v>
      </c>
      <c r="AA125" s="26">
        <v>0.85041509680375316</v>
      </c>
      <c r="AB125" s="6">
        <v>0.85042727855836164</v>
      </c>
      <c r="AC125" s="6">
        <v>0.85041509680375316</v>
      </c>
      <c r="AD125" s="6">
        <v>0.84996501797577495</v>
      </c>
      <c r="AE125" s="6">
        <v>1.8303809248015179</v>
      </c>
      <c r="AF125" s="26">
        <v>0.8608475492329607</v>
      </c>
      <c r="AG125" s="6">
        <v>0.86308383610997164</v>
      </c>
      <c r="AH125" s="6">
        <v>0.8608475492329607</v>
      </c>
      <c r="AI125" s="6">
        <v>0.86037871711251557</v>
      </c>
      <c r="AJ125" s="6">
        <v>0.38274036227967051</v>
      </c>
      <c r="AK125" s="26">
        <v>0.81705867480409489</v>
      </c>
      <c r="AL125" s="6">
        <v>0.81732938146876377</v>
      </c>
      <c r="AM125" s="6">
        <v>0.81705867480409489</v>
      </c>
      <c r="AN125" s="6">
        <v>0.81706904687759696</v>
      </c>
      <c r="AO125" s="6">
        <v>6.5938737159069714</v>
      </c>
      <c r="AP125" s="26">
        <v>0.86731254669788438</v>
      </c>
      <c r="AQ125" s="6">
        <v>0.86715135839366297</v>
      </c>
      <c r="AR125" s="6">
        <v>0.86731254669788438</v>
      </c>
      <c r="AS125" s="6">
        <v>0.8668033197704178</v>
      </c>
      <c r="AT125" s="6">
        <v>0.54621324329730647</v>
      </c>
      <c r="AU125" s="26">
        <v>0.85974547241327104</v>
      </c>
      <c r="AV125" s="6">
        <v>0.86014620918804352</v>
      </c>
      <c r="AW125" s="6">
        <v>0.85974547241327104</v>
      </c>
      <c r="AX125" s="6">
        <v>0.85923162567852918</v>
      </c>
      <c r="AY125" s="6">
        <v>0.39345674055145519</v>
      </c>
      <c r="AZ125" s="26">
        <v>0.8656967627926907</v>
      </c>
      <c r="BA125" s="6">
        <v>0.86560416016667463</v>
      </c>
      <c r="BB125" s="6">
        <v>0.8656967627926907</v>
      </c>
      <c r="BC125" s="6">
        <v>0.86521500532771678</v>
      </c>
      <c r="BD125" s="6">
        <v>0.37743055921012869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6.9990020938058149E-4</v>
      </c>
      <c r="N126" s="9">
        <v>24.258145706694581</v>
      </c>
      <c r="O126" s="9">
        <v>3.491671630348788</v>
      </c>
      <c r="P126" s="9">
        <v>7848.8578108771781</v>
      </c>
      <c r="Q126" s="26">
        <v>0.91477467773231713</v>
      </c>
      <c r="R126" s="6">
        <v>0.9167378134054841</v>
      </c>
      <c r="S126" s="6">
        <v>0.91477467773231713</v>
      </c>
      <c r="T126" s="6">
        <v>0.91526130127752714</v>
      </c>
      <c r="U126" s="6">
        <v>0.25300637445615659</v>
      </c>
      <c r="V126" s="26">
        <v>0.89420345855089711</v>
      </c>
      <c r="W126" s="6">
        <v>0.9066971024383903</v>
      </c>
      <c r="X126" s="6">
        <v>0.89420345855089711</v>
      </c>
      <c r="Y126" s="6">
        <v>0.89635801635255974</v>
      </c>
      <c r="Z126" s="6">
        <v>0.36115116799661379</v>
      </c>
      <c r="AA126" s="26">
        <v>0.9194772643195378</v>
      </c>
      <c r="AB126" s="6">
        <v>0.91962455636978713</v>
      </c>
      <c r="AC126" s="6">
        <v>0.9194772643195378</v>
      </c>
      <c r="AD126" s="6">
        <v>0.91947191558651409</v>
      </c>
      <c r="AE126" s="6">
        <v>0.95635026868111228</v>
      </c>
      <c r="AF126" s="26">
        <v>0.92895432086806196</v>
      </c>
      <c r="AG126" s="6">
        <v>0.92926298645660332</v>
      </c>
      <c r="AH126" s="6">
        <v>0.92895432086806196</v>
      </c>
      <c r="AI126" s="6">
        <v>0.92903392396199658</v>
      </c>
      <c r="AJ126" s="6">
        <v>0.1985563643191004</v>
      </c>
      <c r="AK126" s="26">
        <v>0.88421139972093921</v>
      </c>
      <c r="AL126" s="6">
        <v>0.88427203034225987</v>
      </c>
      <c r="AM126" s="6">
        <v>0.88421139972093921</v>
      </c>
      <c r="AN126" s="6">
        <v>0.88418914382729308</v>
      </c>
      <c r="AO126" s="6">
        <v>4.173444174869501</v>
      </c>
      <c r="AP126" s="26">
        <v>0.92373786529584589</v>
      </c>
      <c r="AQ126" s="6">
        <v>0.92435800123453638</v>
      </c>
      <c r="AR126" s="6">
        <v>0.92373786529584589</v>
      </c>
      <c r="AS126" s="6">
        <v>0.92393290850752086</v>
      </c>
      <c r="AT126" s="6">
        <v>0.2812312713091365</v>
      </c>
      <c r="AU126" s="26">
        <v>0.92109285934199181</v>
      </c>
      <c r="AV126" s="6">
        <v>0.92167951018291205</v>
      </c>
      <c r="AW126" s="6">
        <v>0.92109285934199181</v>
      </c>
      <c r="AX126" s="6">
        <v>0.92126475616947778</v>
      </c>
      <c r="AY126" s="6">
        <v>0.22525643125441949</v>
      </c>
      <c r="AZ126" s="26">
        <v>0.92498727065250608</v>
      </c>
      <c r="BA126" s="6">
        <v>0.92535808157447552</v>
      </c>
      <c r="BB126" s="6">
        <v>0.92498727065250608</v>
      </c>
      <c r="BC126" s="6">
        <v>0.92510036633899662</v>
      </c>
      <c r="BD126" s="6">
        <v>0.2392016077627015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8.3596118192147975E-2</v>
      </c>
      <c r="N127" s="9">
        <v>4.1582623786697539</v>
      </c>
      <c r="O127" s="9">
        <v>1.6456060679657729</v>
      </c>
      <c r="P127" s="9">
        <v>1884.1641272736481</v>
      </c>
      <c r="Q127" s="26">
        <v>0.75857779931640645</v>
      </c>
      <c r="R127" s="6">
        <v>0.76645702671875005</v>
      </c>
      <c r="S127" s="6">
        <v>0.75857779931640645</v>
      </c>
      <c r="T127" s="6">
        <v>0.74587713094755614</v>
      </c>
      <c r="U127" s="6">
        <v>0.76778651699132117</v>
      </c>
      <c r="V127" s="26">
        <v>0.71449558999277663</v>
      </c>
      <c r="W127" s="6">
        <v>0.74676437878267465</v>
      </c>
      <c r="X127" s="6">
        <v>0.71449558999277663</v>
      </c>
      <c r="Y127" s="6">
        <v>0.71537323785574425</v>
      </c>
      <c r="Z127" s="6">
        <v>0.80006714616303154</v>
      </c>
      <c r="AA127" s="26">
        <v>0.86430100029600632</v>
      </c>
      <c r="AB127" s="6">
        <v>0.86658689508581688</v>
      </c>
      <c r="AC127" s="6">
        <v>0.86430100029600632</v>
      </c>
      <c r="AD127" s="6">
        <v>0.86394268795182361</v>
      </c>
      <c r="AE127" s="6">
        <v>1.7465413019699469</v>
      </c>
      <c r="AF127" s="26">
        <v>0.87466019320545618</v>
      </c>
      <c r="AG127" s="6">
        <v>0.87793901280488917</v>
      </c>
      <c r="AH127" s="6">
        <v>0.87466019320545618</v>
      </c>
      <c r="AI127" s="6">
        <v>0.87490029054659257</v>
      </c>
      <c r="AJ127" s="6">
        <v>0.34560316152081999</v>
      </c>
      <c r="AK127" s="26">
        <v>0.80750763018810301</v>
      </c>
      <c r="AL127" s="6">
        <v>0.80758965463995191</v>
      </c>
      <c r="AM127" s="6">
        <v>0.80750763018810301</v>
      </c>
      <c r="AN127" s="6">
        <v>0.80739705724993749</v>
      </c>
      <c r="AO127" s="6">
        <v>6.9381282575497796</v>
      </c>
      <c r="AP127" s="26">
        <v>0.87598264221588595</v>
      </c>
      <c r="AQ127" s="6">
        <v>0.87676316534097842</v>
      </c>
      <c r="AR127" s="6">
        <v>0.87598264221588595</v>
      </c>
      <c r="AS127" s="6">
        <v>0.87598628255633104</v>
      </c>
      <c r="AT127" s="6">
        <v>0.48185323240598682</v>
      </c>
      <c r="AU127" s="26">
        <v>0.86327199411333455</v>
      </c>
      <c r="AV127" s="6">
        <v>0.86475443704743316</v>
      </c>
      <c r="AW127" s="6">
        <v>0.86327199411333455</v>
      </c>
      <c r="AX127" s="6">
        <v>0.86321212288642646</v>
      </c>
      <c r="AY127" s="6">
        <v>0.40394237270359629</v>
      </c>
      <c r="AZ127" s="26">
        <v>0.87576275572361928</v>
      </c>
      <c r="BA127" s="6">
        <v>0.87683843888620439</v>
      </c>
      <c r="BB127" s="6">
        <v>0.87576275572361928</v>
      </c>
      <c r="BC127" s="6">
        <v>0.87592396144265305</v>
      </c>
      <c r="BD127" s="6">
        <v>0.38311850272326448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1.66912225284645E-2</v>
      </c>
      <c r="N128" s="9">
        <v>13.45438006682936</v>
      </c>
      <c r="O128" s="9">
        <v>2.0812009428012548</v>
      </c>
      <c r="P128" s="9">
        <v>5079.5267856009277</v>
      </c>
      <c r="Q128" s="26">
        <v>0.79457793207398919</v>
      </c>
      <c r="R128" s="6">
        <v>0.79421992359013993</v>
      </c>
      <c r="S128" s="6">
        <v>0.79457793207398919</v>
      </c>
      <c r="T128" s="6">
        <v>0.78650246432267379</v>
      </c>
      <c r="U128" s="6">
        <v>0.67955869450927486</v>
      </c>
      <c r="V128" s="26">
        <v>0.78627615789841498</v>
      </c>
      <c r="W128" s="6">
        <v>0.8009804925614139</v>
      </c>
      <c r="X128" s="6">
        <v>0.78627615789841498</v>
      </c>
      <c r="Y128" s="6">
        <v>0.78081030570618437</v>
      </c>
      <c r="Z128" s="6">
        <v>0.55766358849122111</v>
      </c>
      <c r="AA128" s="26">
        <v>0.90125682575000599</v>
      </c>
      <c r="AB128" s="6">
        <v>0.90227647339734018</v>
      </c>
      <c r="AC128" s="6">
        <v>0.90125682575000599</v>
      </c>
      <c r="AD128" s="6">
        <v>0.90150744644323788</v>
      </c>
      <c r="AE128" s="6">
        <v>1.14975053688476</v>
      </c>
      <c r="AF128" s="26">
        <v>0.90845684690487294</v>
      </c>
      <c r="AG128" s="6">
        <v>0.90967405230621046</v>
      </c>
      <c r="AH128" s="6">
        <v>0.90845684690487294</v>
      </c>
      <c r="AI128" s="6">
        <v>0.90874373394335106</v>
      </c>
      <c r="AJ128" s="6">
        <v>0.2477983576965733</v>
      </c>
      <c r="AK128" s="26">
        <v>0.86349298691879106</v>
      </c>
      <c r="AL128" s="6">
        <v>0.86364061370775591</v>
      </c>
      <c r="AM128" s="6">
        <v>0.86349298691879106</v>
      </c>
      <c r="AN128" s="6">
        <v>0.86344166929414023</v>
      </c>
      <c r="AO128" s="6">
        <v>4.920211464682783</v>
      </c>
      <c r="AP128" s="26">
        <v>0.91506876815803972</v>
      </c>
      <c r="AQ128" s="6">
        <v>0.91558492301903804</v>
      </c>
      <c r="AR128" s="6">
        <v>0.91506876815803972</v>
      </c>
      <c r="AS128" s="6">
        <v>0.91521944738979966</v>
      </c>
      <c r="AT128" s="6">
        <v>0.33791696408001282</v>
      </c>
      <c r="AU128" s="26">
        <v>0.90625277421523942</v>
      </c>
      <c r="AV128" s="6">
        <v>0.90702704103103005</v>
      </c>
      <c r="AW128" s="6">
        <v>0.90625277421523942</v>
      </c>
      <c r="AX128" s="6">
        <v>0.90643854266611013</v>
      </c>
      <c r="AY128" s="6">
        <v>0.27791479117848039</v>
      </c>
      <c r="AZ128" s="26">
        <v>0.91462848249178419</v>
      </c>
      <c r="BA128" s="6">
        <v>0.91511170482117254</v>
      </c>
      <c r="BB128" s="6">
        <v>0.91462848249178419</v>
      </c>
      <c r="BC128" s="6">
        <v>0.91476169281720598</v>
      </c>
      <c r="BD128" s="6">
        <v>0.26346690095457309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4.829171714160331E-2</v>
      </c>
      <c r="N129" s="9">
        <v>5.7604539956812237</v>
      </c>
      <c r="O129" s="9">
        <v>1.861853807459726</v>
      </c>
      <c r="P129" s="9">
        <v>2174.7847335176498</v>
      </c>
      <c r="Q129" s="26">
        <v>0.77136105934075061</v>
      </c>
      <c r="R129" s="23">
        <v>0.77511759135452873</v>
      </c>
      <c r="S129" s="23">
        <v>0.77136105934075061</v>
      </c>
      <c r="T129" s="23">
        <v>0.76932969438432797</v>
      </c>
      <c r="U129" s="23">
        <v>0.72662870362778187</v>
      </c>
      <c r="V129" s="26">
        <v>0.70347457894664411</v>
      </c>
      <c r="W129" s="23">
        <v>0.73127922751564967</v>
      </c>
      <c r="X129" s="23">
        <v>0.70347457894664411</v>
      </c>
      <c r="Y129" s="23">
        <v>0.7045139989436503</v>
      </c>
      <c r="Z129" s="23">
        <v>0.84447180732877603</v>
      </c>
      <c r="AA129" s="26">
        <v>0.85768837747837767</v>
      </c>
      <c r="AB129" s="23">
        <v>0.85953883155329258</v>
      </c>
      <c r="AC129" s="23">
        <v>0.85768837747837767</v>
      </c>
      <c r="AD129" s="23">
        <v>0.85743103176297519</v>
      </c>
      <c r="AE129" s="23">
        <v>1.8450446853687561</v>
      </c>
      <c r="AF129" s="26">
        <v>0.88274162217353846</v>
      </c>
      <c r="AG129" s="23">
        <v>0.88405461252932549</v>
      </c>
      <c r="AH129" s="23">
        <v>0.88274162217353846</v>
      </c>
      <c r="AI129" s="23">
        <v>0.88280432512816431</v>
      </c>
      <c r="AJ129" s="23">
        <v>0.3358309703724911</v>
      </c>
      <c r="AK129" s="26">
        <v>0.80339389903354097</v>
      </c>
      <c r="AL129" s="23">
        <v>0.80351853369486914</v>
      </c>
      <c r="AM129" s="23">
        <v>0.80339389903354097</v>
      </c>
      <c r="AN129" s="23">
        <v>0.80334681155263465</v>
      </c>
      <c r="AO129" s="23">
        <v>7.0864021574208227</v>
      </c>
      <c r="AP129" s="26">
        <v>0.87723102220910243</v>
      </c>
      <c r="AQ129" s="23">
        <v>0.87826205158713011</v>
      </c>
      <c r="AR129" s="23">
        <v>0.87723102220910243</v>
      </c>
      <c r="AS129" s="23">
        <v>0.87727258606669145</v>
      </c>
      <c r="AT129" s="23">
        <v>0.46462696238531692</v>
      </c>
      <c r="AU129" s="26">
        <v>0.86547566205424009</v>
      </c>
      <c r="AV129" s="23">
        <v>0.86681913086029017</v>
      </c>
      <c r="AW129" s="23">
        <v>0.86547566205424009</v>
      </c>
      <c r="AX129" s="23">
        <v>0.86558552659360866</v>
      </c>
      <c r="AY129" s="23">
        <v>0.39698311487423049</v>
      </c>
      <c r="AZ129" s="26">
        <v>0.87884753466200638</v>
      </c>
      <c r="BA129" s="23">
        <v>0.87953592739681008</v>
      </c>
      <c r="BB129" s="23">
        <v>0.87884753466200638</v>
      </c>
      <c r="BC129" s="23">
        <v>0.8788766905313945</v>
      </c>
      <c r="BD129" s="23">
        <v>0.37074131382175268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4.8732850604974072E-2</v>
      </c>
      <c r="N130" s="10">
        <v>11.10804700267003</v>
      </c>
      <c r="O130" s="10">
        <v>1.4298493519030859</v>
      </c>
      <c r="P130" s="10">
        <v>5033.204204203158</v>
      </c>
      <c r="Q130" s="27">
        <v>0.7107482643699965</v>
      </c>
      <c r="R130" s="5">
        <v>0.70542397719268257</v>
      </c>
      <c r="S130" s="5">
        <v>0.7107482643699965</v>
      </c>
      <c r="T130" s="5">
        <v>0.69477185743355041</v>
      </c>
      <c r="U130" s="5">
        <v>0.99698349107378981</v>
      </c>
      <c r="V130" s="27">
        <v>0.73866656341076897</v>
      </c>
      <c r="W130" s="5">
        <v>0.74867265066264477</v>
      </c>
      <c r="X130" s="5">
        <v>0.73866656341076897</v>
      </c>
      <c r="Y130" s="5">
        <v>0.73514908362956444</v>
      </c>
      <c r="Z130" s="5">
        <v>0.79724067834441892</v>
      </c>
      <c r="AA130" s="27">
        <v>0.85989272000049655</v>
      </c>
      <c r="AB130" s="5">
        <v>0.86194577282656726</v>
      </c>
      <c r="AC130" s="5">
        <v>0.85989272000049655</v>
      </c>
      <c r="AD130" s="5">
        <v>0.8598482931473399</v>
      </c>
      <c r="AE130" s="5">
        <v>1.725097808980766</v>
      </c>
      <c r="AF130" s="27">
        <v>0.88200676038308656</v>
      </c>
      <c r="AG130" s="5">
        <v>0.88691957000117783</v>
      </c>
      <c r="AH130" s="5">
        <v>0.88200676038308656</v>
      </c>
      <c r="AI130" s="5">
        <v>0.88276759043742548</v>
      </c>
      <c r="AJ130" s="5">
        <v>0.31937294945041422</v>
      </c>
      <c r="AK130" s="27">
        <v>0.83447239519234062</v>
      </c>
      <c r="AL130" s="5">
        <v>0.8348690405743634</v>
      </c>
      <c r="AM130" s="5">
        <v>0.83447239519234062</v>
      </c>
      <c r="AN130" s="5">
        <v>0.83448935065272623</v>
      </c>
      <c r="AO130" s="5">
        <v>5.9662196140180388</v>
      </c>
      <c r="AP130" s="27">
        <v>0.8929539722444908</v>
      </c>
      <c r="AQ130" s="5">
        <v>0.89411757232398004</v>
      </c>
      <c r="AR130" s="5">
        <v>0.8929539722444908</v>
      </c>
      <c r="AS130" s="5">
        <v>0.89321730565954882</v>
      </c>
      <c r="AT130" s="5">
        <v>0.42946257366064089</v>
      </c>
      <c r="AU130" s="27">
        <v>0.88435794574370286</v>
      </c>
      <c r="AV130" s="5">
        <v>0.88591480234398823</v>
      </c>
      <c r="AW130" s="5">
        <v>0.88435794574370286</v>
      </c>
      <c r="AX130" s="5">
        <v>0.88457408091907719</v>
      </c>
      <c r="AY130" s="5">
        <v>0.33731841687140712</v>
      </c>
      <c r="AZ130" s="27">
        <v>0.89449682042890954</v>
      </c>
      <c r="BA130" s="5">
        <v>0.89529281068717204</v>
      </c>
      <c r="BB130" s="5">
        <v>0.89449682042890954</v>
      </c>
      <c r="BC130" s="5">
        <v>0.89457474848373264</v>
      </c>
      <c r="BD130" s="5">
        <v>0.31982572667713161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9.0822983973241081E-2</v>
      </c>
      <c r="N132" s="4">
        <f t="shared" ref="N132:BD132" si="1">AVERAGE(N3:N130)</f>
        <v>10.772765566120134</v>
      </c>
      <c r="O132" s="4">
        <f t="shared" si="1"/>
        <v>1.9106619897539883</v>
      </c>
      <c r="P132" s="4">
        <f t="shared" si="1"/>
        <v>4759.57471189015</v>
      </c>
      <c r="Q132" s="4">
        <f t="shared" si="1"/>
        <v>0.74554185297475495</v>
      </c>
      <c r="R132" s="4">
        <f t="shared" si="1"/>
        <v>0.74276024238254412</v>
      </c>
      <c r="S132" s="4">
        <f t="shared" si="1"/>
        <v>0.74554185297475495</v>
      </c>
      <c r="T132" s="4">
        <f t="shared" si="1"/>
        <v>0.72826945590119374</v>
      </c>
      <c r="U132" s="4">
        <f t="shared" si="1"/>
        <v>0.76664794039352546</v>
      </c>
      <c r="V132" s="4">
        <f t="shared" si="1"/>
        <v>0.72959424462824252</v>
      </c>
      <c r="W132" s="4">
        <f t="shared" si="1"/>
        <v>0.73813441303289185</v>
      </c>
      <c r="X132" s="4">
        <f t="shared" si="1"/>
        <v>0.72959424462824252</v>
      </c>
      <c r="Y132" s="4">
        <f t="shared" si="1"/>
        <v>0.71954590409757824</v>
      </c>
      <c r="Z132" s="4">
        <f t="shared" si="1"/>
        <v>0.76146147027023547</v>
      </c>
      <c r="AA132" s="4">
        <f t="shared" si="1"/>
        <v>0.81364851414718264</v>
      </c>
      <c r="AB132" s="4">
        <f t="shared" si="1"/>
        <v>0.81403670964266084</v>
      </c>
      <c r="AC132" s="4">
        <f t="shared" si="1"/>
        <v>0.81364851414718264</v>
      </c>
      <c r="AD132" s="4">
        <f t="shared" si="1"/>
        <v>0.81273366068993769</v>
      </c>
      <c r="AE132" s="4">
        <f t="shared" si="1"/>
        <v>2.4469750762458289</v>
      </c>
      <c r="AF132" s="4">
        <f t="shared" si="1"/>
        <v>0.83440095872831166</v>
      </c>
      <c r="AG132" s="4">
        <f t="shared" si="1"/>
        <v>0.83738011227272902</v>
      </c>
      <c r="AH132" s="4">
        <f t="shared" si="1"/>
        <v>0.83440095872831166</v>
      </c>
      <c r="AI132" s="4">
        <f t="shared" si="1"/>
        <v>0.83143162026753392</v>
      </c>
      <c r="AJ132" s="4">
        <f t="shared" si="1"/>
        <v>0.44296780567181132</v>
      </c>
      <c r="AK132" s="4">
        <f t="shared" si="1"/>
        <v>0.76984261139123467</v>
      </c>
      <c r="AL132" s="4">
        <f t="shared" si="1"/>
        <v>0.7702456458353566</v>
      </c>
      <c r="AM132" s="4">
        <f t="shared" si="1"/>
        <v>0.76984261139123467</v>
      </c>
      <c r="AN132" s="4">
        <f t="shared" si="1"/>
        <v>0.76985237470002987</v>
      </c>
      <c r="AO132" s="4">
        <f t="shared" si="1"/>
        <v>8.2956737493618782</v>
      </c>
      <c r="AP132" s="4">
        <f t="shared" si="1"/>
        <v>0.82998072675096335</v>
      </c>
      <c r="AQ132" s="4">
        <f t="shared" si="1"/>
        <v>0.83020746689322711</v>
      </c>
      <c r="AR132" s="4">
        <f t="shared" si="1"/>
        <v>0.82998072675096335</v>
      </c>
      <c r="AS132" s="4">
        <f t="shared" si="1"/>
        <v>0.82917454094607257</v>
      </c>
      <c r="AT132" s="4">
        <f t="shared" si="1"/>
        <v>0.76477914989032236</v>
      </c>
      <c r="AU132" s="4">
        <f t="shared" si="1"/>
        <v>0.82883563736827781</v>
      </c>
      <c r="AV132" s="4">
        <f t="shared" si="1"/>
        <v>0.82945892649086217</v>
      </c>
      <c r="AW132" s="4">
        <f t="shared" si="1"/>
        <v>0.82883563736827781</v>
      </c>
      <c r="AX132" s="4">
        <f t="shared" si="1"/>
        <v>0.82680883734098143</v>
      </c>
      <c r="AY132" s="4">
        <f t="shared" si="1"/>
        <v>0.46936236533178843</v>
      </c>
      <c r="AZ132" s="4">
        <f t="shared" si="1"/>
        <v>0.83245571357470605</v>
      </c>
      <c r="BA132" s="4">
        <f t="shared" si="1"/>
        <v>0.83232301976852507</v>
      </c>
      <c r="BB132" s="4">
        <f t="shared" si="1"/>
        <v>0.83245571357470605</v>
      </c>
      <c r="BC132" s="4">
        <f t="shared" si="1"/>
        <v>0.83087732754142385</v>
      </c>
      <c r="BD132" s="4">
        <f t="shared" si="1"/>
        <v>0.47610464494140681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2.1371203848089198E-2</v>
      </c>
      <c r="N133" s="5">
        <f t="shared" ref="N133:BD133" si="2">_xlfn.VAR.S(N3:N130)</f>
        <v>49.03730729645698</v>
      </c>
      <c r="O133" s="5">
        <f t="shared" si="2"/>
        <v>0.57984599168213657</v>
      </c>
      <c r="P133" s="5">
        <f t="shared" si="2"/>
        <v>8231042.129299622</v>
      </c>
      <c r="Q133" s="5">
        <f t="shared" si="2"/>
        <v>2.109092929574569E-2</v>
      </c>
      <c r="R133" s="5">
        <f t="shared" si="2"/>
        <v>2.5164485377920539E-2</v>
      </c>
      <c r="S133" s="5">
        <f t="shared" si="2"/>
        <v>2.109092929574569E-2</v>
      </c>
      <c r="T133" s="5">
        <f t="shared" si="2"/>
        <v>2.8001185201489979E-2</v>
      </c>
      <c r="U133" s="5">
        <f t="shared" si="2"/>
        <v>0.12294122376257248</v>
      </c>
      <c r="V133" s="5">
        <f t="shared" si="2"/>
        <v>1.9072938086188086E-2</v>
      </c>
      <c r="W133" s="5">
        <f t="shared" si="2"/>
        <v>2.2866496789223843E-2</v>
      </c>
      <c r="X133" s="5">
        <f t="shared" si="2"/>
        <v>1.9072938086188086E-2</v>
      </c>
      <c r="Y133" s="5">
        <f t="shared" si="2"/>
        <v>2.4431916475378564E-2</v>
      </c>
      <c r="Z133" s="5">
        <f t="shared" si="2"/>
        <v>0.11884024541544393</v>
      </c>
      <c r="AA133" s="5">
        <f t="shared" si="2"/>
        <v>1.4271772140813523E-2</v>
      </c>
      <c r="AB133" s="5">
        <f t="shared" si="2"/>
        <v>1.4645502554119914E-2</v>
      </c>
      <c r="AC133" s="5">
        <f t="shared" si="2"/>
        <v>1.4271772140813523E-2</v>
      </c>
      <c r="AD133" s="5">
        <f t="shared" si="2"/>
        <v>1.4713992293638027E-2</v>
      </c>
      <c r="AE133" s="5">
        <f t="shared" si="2"/>
        <v>3.547336861864899</v>
      </c>
      <c r="AF133" s="5">
        <f t="shared" si="2"/>
        <v>1.1908320460509294E-2</v>
      </c>
      <c r="AG133" s="5">
        <f t="shared" si="2"/>
        <v>1.2022165331385655E-2</v>
      </c>
      <c r="AH133" s="5">
        <f t="shared" si="2"/>
        <v>1.1908320460509294E-2</v>
      </c>
      <c r="AI133" s="5">
        <f t="shared" si="2"/>
        <v>1.3754116125477009E-2</v>
      </c>
      <c r="AJ133" s="5">
        <f t="shared" si="2"/>
        <v>7.7538381044324367E-2</v>
      </c>
      <c r="AK133" s="5">
        <f t="shared" si="2"/>
        <v>1.709623784541173E-2</v>
      </c>
      <c r="AL133" s="5">
        <f t="shared" si="2"/>
        <v>1.7072975987645681E-2</v>
      </c>
      <c r="AM133" s="5">
        <f t="shared" si="2"/>
        <v>1.709623784541173E-2</v>
      </c>
      <c r="AN133" s="5">
        <f t="shared" si="2"/>
        <v>1.7094244438688625E-2</v>
      </c>
      <c r="AO133" s="5">
        <f t="shared" si="2"/>
        <v>22.208950782343749</v>
      </c>
      <c r="AP133" s="5">
        <f t="shared" si="2"/>
        <v>1.4198878237442413E-2</v>
      </c>
      <c r="AQ133" s="5">
        <f t="shared" si="2"/>
        <v>1.4480659040053859E-2</v>
      </c>
      <c r="AR133" s="5">
        <f t="shared" si="2"/>
        <v>1.4198878237442413E-2</v>
      </c>
      <c r="AS133" s="5">
        <f t="shared" si="2"/>
        <v>1.454824115707321E-2</v>
      </c>
      <c r="AT133" s="5">
        <f t="shared" si="2"/>
        <v>1.3939718527062814</v>
      </c>
      <c r="AU133" s="5">
        <f t="shared" si="2"/>
        <v>1.1611345997247743E-2</v>
      </c>
      <c r="AV133" s="5">
        <f t="shared" si="2"/>
        <v>1.2023153510788694E-2</v>
      </c>
      <c r="AW133" s="5">
        <f t="shared" si="2"/>
        <v>1.1611345997247743E-2</v>
      </c>
      <c r="AX133" s="5">
        <f t="shared" si="2"/>
        <v>1.284273044299095E-2</v>
      </c>
      <c r="AY133" s="5">
        <f t="shared" si="2"/>
        <v>7.5483183859781144E-2</v>
      </c>
      <c r="AZ133" s="5">
        <f t="shared" si="2"/>
        <v>1.277512185667337E-2</v>
      </c>
      <c r="BA133" s="5">
        <f t="shared" si="2"/>
        <v>1.3328842890063324E-2</v>
      </c>
      <c r="BB133" s="5">
        <f t="shared" si="2"/>
        <v>1.277512185667337E-2</v>
      </c>
      <c r="BC133" s="5">
        <f t="shared" si="2"/>
        <v>1.3781859630486972E-2</v>
      </c>
      <c r="BD133" s="5">
        <f t="shared" si="2"/>
        <v>8.2640421020083427E-2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749" priority="142" operator="lessThan">
      <formula>-0.85</formula>
    </cfRule>
    <cfRule type="cellIs" dxfId="748" priority="143" operator="greaterThan">
      <formula>0.85</formula>
    </cfRule>
  </conditionalFormatting>
  <conditionalFormatting sqref="BG38:BG42">
    <cfRule type="cellIs" dxfId="747" priority="62" operator="lessThan">
      <formula>-0.85</formula>
    </cfRule>
    <cfRule type="cellIs" dxfId="746" priority="63" operator="greaterThan">
      <formula>0.85</formula>
    </cfRule>
  </conditionalFormatting>
  <conditionalFormatting sqref="BH38:BH42">
    <cfRule type="cellIs" dxfId="745" priority="46" operator="lessThan">
      <formula>-0.85</formula>
    </cfRule>
    <cfRule type="cellIs" dxfId="744" priority="47" operator="greaterThan">
      <formula>0.85</formula>
    </cfRule>
  </conditionalFormatting>
  <conditionalFormatting sqref="BG3:BG7">
    <cfRule type="cellIs" dxfId="743" priority="76" operator="lessThan">
      <formula>-0.85</formula>
    </cfRule>
    <cfRule type="cellIs" dxfId="742" priority="77" operator="greaterThan">
      <formula>0.85</formula>
    </cfRule>
  </conditionalFormatting>
  <conditionalFormatting sqref="BI38:BI42">
    <cfRule type="cellIs" dxfId="741" priority="30" operator="lessThan">
      <formula>-0.85</formula>
    </cfRule>
    <cfRule type="cellIs" dxfId="740" priority="31" operator="greaterThan">
      <formula>0.85</formula>
    </cfRule>
  </conditionalFormatting>
  <conditionalFormatting sqref="BG8:BG12">
    <cfRule type="cellIs" dxfId="739" priority="74" operator="lessThan">
      <formula>-0.85</formula>
    </cfRule>
    <cfRule type="cellIs" dxfId="738" priority="75" operator="greaterThan">
      <formula>0.85</formula>
    </cfRule>
  </conditionalFormatting>
  <conditionalFormatting sqref="BG13:BG17">
    <cfRule type="cellIs" dxfId="737" priority="72" operator="lessThan">
      <formula>-0.85</formula>
    </cfRule>
    <cfRule type="cellIs" dxfId="736" priority="73" operator="greaterThan">
      <formula>0.85</formula>
    </cfRule>
  </conditionalFormatting>
  <conditionalFormatting sqref="BG18:BG22">
    <cfRule type="cellIs" dxfId="735" priority="70" operator="lessThan">
      <formula>-0.85</formula>
    </cfRule>
    <cfRule type="cellIs" dxfId="734" priority="71" operator="greaterThan">
      <formula>0.85</formula>
    </cfRule>
  </conditionalFormatting>
  <conditionalFormatting sqref="BG23:BG27">
    <cfRule type="cellIs" dxfId="733" priority="68" operator="lessThan">
      <formula>-0.85</formula>
    </cfRule>
    <cfRule type="cellIs" dxfId="732" priority="69" operator="greaterThan">
      <formula>0.85</formula>
    </cfRule>
  </conditionalFormatting>
  <conditionalFormatting sqref="BG28:BG32">
    <cfRule type="cellIs" dxfId="731" priority="66" operator="lessThan">
      <formula>-0.85</formula>
    </cfRule>
    <cfRule type="cellIs" dxfId="730" priority="67" operator="greaterThan">
      <formula>0.85</formula>
    </cfRule>
  </conditionalFormatting>
  <conditionalFormatting sqref="BG33:BG37">
    <cfRule type="cellIs" dxfId="729" priority="64" operator="lessThan">
      <formula>-0.85</formula>
    </cfRule>
    <cfRule type="cellIs" dxfId="728" priority="65" operator="greaterThan">
      <formula>0.85</formula>
    </cfRule>
  </conditionalFormatting>
  <conditionalFormatting sqref="BH3:BH7">
    <cfRule type="cellIs" dxfId="727" priority="60" operator="lessThan">
      <formula>-0.85</formula>
    </cfRule>
    <cfRule type="cellIs" dxfId="726" priority="61" operator="greaterThan">
      <formula>0.85</formula>
    </cfRule>
  </conditionalFormatting>
  <conditionalFormatting sqref="BH8:BH12">
    <cfRule type="cellIs" dxfId="725" priority="58" operator="lessThan">
      <formula>-0.85</formula>
    </cfRule>
    <cfRule type="cellIs" dxfId="724" priority="59" operator="greaterThan">
      <formula>0.85</formula>
    </cfRule>
  </conditionalFormatting>
  <conditionalFormatting sqref="BH13:BH17">
    <cfRule type="cellIs" dxfId="723" priority="56" operator="lessThan">
      <formula>-0.85</formula>
    </cfRule>
    <cfRule type="cellIs" dxfId="722" priority="57" operator="greaterThan">
      <formula>0.85</formula>
    </cfRule>
  </conditionalFormatting>
  <conditionalFormatting sqref="BH18:BH22">
    <cfRule type="cellIs" dxfId="721" priority="54" operator="lessThan">
      <formula>-0.85</formula>
    </cfRule>
    <cfRule type="cellIs" dxfId="720" priority="55" operator="greaterThan">
      <formula>0.85</formula>
    </cfRule>
  </conditionalFormatting>
  <conditionalFormatting sqref="BH23:BH27">
    <cfRule type="cellIs" dxfId="719" priority="52" operator="lessThan">
      <formula>-0.85</formula>
    </cfRule>
    <cfRule type="cellIs" dxfId="718" priority="53" operator="greaterThan">
      <formula>0.85</formula>
    </cfRule>
  </conditionalFormatting>
  <conditionalFormatting sqref="BH28:BH32">
    <cfRule type="cellIs" dxfId="717" priority="50" operator="lessThan">
      <formula>-0.85</formula>
    </cfRule>
    <cfRule type="cellIs" dxfId="716" priority="51" operator="greaterThan">
      <formula>0.85</formula>
    </cfRule>
  </conditionalFormatting>
  <conditionalFormatting sqref="BH33:BH37">
    <cfRule type="cellIs" dxfId="715" priority="48" operator="lessThan">
      <formula>-0.85</formula>
    </cfRule>
    <cfRule type="cellIs" dxfId="714" priority="49" operator="greaterThan">
      <formula>0.85</formula>
    </cfRule>
  </conditionalFormatting>
  <conditionalFormatting sqref="BI3:BI7">
    <cfRule type="cellIs" dxfId="713" priority="44" operator="lessThan">
      <formula>-0.85</formula>
    </cfRule>
    <cfRule type="cellIs" dxfId="712" priority="45" operator="greaterThan">
      <formula>0.85</formula>
    </cfRule>
  </conditionalFormatting>
  <conditionalFormatting sqref="BI8:BI12">
    <cfRule type="cellIs" dxfId="711" priority="42" operator="lessThan">
      <formula>-0.85</formula>
    </cfRule>
    <cfRule type="cellIs" dxfId="710" priority="43" operator="greaterThan">
      <formula>0.85</formula>
    </cfRule>
  </conditionalFormatting>
  <conditionalFormatting sqref="BI13:BI17">
    <cfRule type="cellIs" dxfId="709" priority="40" operator="lessThan">
      <formula>-0.85</formula>
    </cfRule>
    <cfRule type="cellIs" dxfId="708" priority="41" operator="greaterThan">
      <formula>0.85</formula>
    </cfRule>
  </conditionalFormatting>
  <conditionalFormatting sqref="BI18:BI22">
    <cfRule type="cellIs" dxfId="707" priority="38" operator="lessThan">
      <formula>-0.85</formula>
    </cfRule>
    <cfRule type="cellIs" dxfId="706" priority="39" operator="greaterThan">
      <formula>0.85</formula>
    </cfRule>
  </conditionalFormatting>
  <conditionalFormatting sqref="BI23:BI27">
    <cfRule type="cellIs" dxfId="705" priority="36" operator="lessThan">
      <formula>-0.85</formula>
    </cfRule>
    <cfRule type="cellIs" dxfId="704" priority="37" operator="greaterThan">
      <formula>0.85</formula>
    </cfRule>
  </conditionalFormatting>
  <conditionalFormatting sqref="BI28:BI32">
    <cfRule type="cellIs" dxfId="703" priority="34" operator="lessThan">
      <formula>-0.85</formula>
    </cfRule>
    <cfRule type="cellIs" dxfId="702" priority="35" operator="greaterThan">
      <formula>0.85</formula>
    </cfRule>
  </conditionalFormatting>
  <conditionalFormatting sqref="BI33:BI37">
    <cfRule type="cellIs" dxfId="701" priority="32" operator="lessThan">
      <formula>-0.85</formula>
    </cfRule>
    <cfRule type="cellIs" dxfId="700" priority="33" operator="greaterThan">
      <formula>0.85</formula>
    </cfRule>
  </conditionalFormatting>
  <conditionalFormatting sqref="BJ38:BJ42">
    <cfRule type="cellIs" dxfId="699" priority="14" operator="lessThan">
      <formula>-0.85</formula>
    </cfRule>
    <cfRule type="cellIs" dxfId="698" priority="15" operator="greaterThan">
      <formula>0.85</formula>
    </cfRule>
  </conditionalFormatting>
  <conditionalFormatting sqref="BJ3:BJ7">
    <cfRule type="cellIs" dxfId="697" priority="28" operator="lessThan">
      <formula>-0.85</formula>
    </cfRule>
    <cfRule type="cellIs" dxfId="696" priority="29" operator="greaterThan">
      <formula>0.85</formula>
    </cfRule>
  </conditionalFormatting>
  <conditionalFormatting sqref="BJ8:BJ12">
    <cfRule type="cellIs" dxfId="695" priority="26" operator="lessThan">
      <formula>-0.85</formula>
    </cfRule>
    <cfRule type="cellIs" dxfId="694" priority="27" operator="greaterThan">
      <formula>0.85</formula>
    </cfRule>
  </conditionalFormatting>
  <conditionalFormatting sqref="BJ13:BJ17">
    <cfRule type="cellIs" dxfId="693" priority="24" operator="lessThan">
      <formula>-0.85</formula>
    </cfRule>
    <cfRule type="cellIs" dxfId="692" priority="25" operator="greaterThan">
      <formula>0.85</formula>
    </cfRule>
  </conditionalFormatting>
  <conditionalFormatting sqref="BJ18:BJ22">
    <cfRule type="cellIs" dxfId="691" priority="22" operator="lessThan">
      <formula>-0.85</formula>
    </cfRule>
    <cfRule type="cellIs" dxfId="690" priority="23" operator="greaterThan">
      <formula>0.85</formula>
    </cfRule>
  </conditionalFormatting>
  <conditionalFormatting sqref="BJ23:BJ27">
    <cfRule type="cellIs" dxfId="689" priority="20" operator="lessThan">
      <formula>-0.85</formula>
    </cfRule>
    <cfRule type="cellIs" dxfId="688" priority="21" operator="greaterThan">
      <formula>0.85</formula>
    </cfRule>
  </conditionalFormatting>
  <conditionalFormatting sqref="BJ28:BJ32">
    <cfRule type="cellIs" dxfId="687" priority="18" operator="lessThan">
      <formula>-0.85</formula>
    </cfRule>
    <cfRule type="cellIs" dxfId="686" priority="19" operator="greaterThan">
      <formula>0.85</formula>
    </cfRule>
  </conditionalFormatting>
  <conditionalFormatting sqref="BJ33:BJ37">
    <cfRule type="cellIs" dxfId="685" priority="16" operator="lessThan">
      <formula>-0.85</formula>
    </cfRule>
    <cfRule type="cellIs" dxfId="684" priority="17" operator="greaterThan">
      <formula>0.85</formula>
    </cfRule>
  </conditionalFormatting>
  <conditionalFormatting sqref="BG3:BJ42">
    <cfRule type="cellIs" dxfId="683" priority="9" operator="between">
      <formula>-0.7</formula>
      <formula>0.7</formula>
    </cfRule>
    <cfRule type="cellIs" dxfId="682" priority="10" operator="between">
      <formula>-0.7</formula>
      <formula>-0.85</formula>
    </cfRule>
    <cfRule type="cellIs" dxfId="681" priority="11" operator="between">
      <formula>0.7</formula>
      <formula>0.85</formula>
    </cfRule>
    <cfRule type="cellIs" dxfId="680" priority="12" operator="lessThan">
      <formula>-0.85</formula>
    </cfRule>
    <cfRule type="cellIs" dxfId="679" priority="13" operator="greaterThan">
      <formula>0.85</formula>
    </cfRule>
  </conditionalFormatting>
  <conditionalFormatting sqref="BG47:BG51">
    <cfRule type="top10" dxfId="678" priority="4" rank="1"/>
    <cfRule type="top10" dxfId="677" priority="3" bottom="1" rank="1"/>
  </conditionalFormatting>
  <conditionalFormatting sqref="BG54:BG61">
    <cfRule type="top10" dxfId="676" priority="2" rank="1"/>
    <cfRule type="top10" dxfId="675" priority="1" bottom="1" rank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C8A68-E3DA-4E66-AC82-CDECBE828D07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0.172842934903436</v>
      </c>
      <c r="N3" s="8">
        <v>4.7855995129837519</v>
      </c>
      <c r="O3" s="8">
        <v>0.82715706509656428</v>
      </c>
      <c r="P3" s="8">
        <v>127.61598701290001</v>
      </c>
      <c r="Q3" s="25">
        <v>0.96535947712418291</v>
      </c>
      <c r="R3" s="4">
        <v>0.96895424836601318</v>
      </c>
      <c r="S3" s="4">
        <v>0.96535947712418291</v>
      </c>
      <c r="T3" s="4">
        <v>0.96524251805985539</v>
      </c>
      <c r="U3" s="4">
        <v>0.12236440093555551</v>
      </c>
      <c r="V3" s="25">
        <v>0.96535947712418291</v>
      </c>
      <c r="W3" s="4">
        <v>0.96895424836601318</v>
      </c>
      <c r="X3" s="4">
        <v>0.96535947712418291</v>
      </c>
      <c r="Y3" s="4">
        <v>0.96524251805985539</v>
      </c>
      <c r="Z3" s="4">
        <v>0.11034860388424669</v>
      </c>
      <c r="AA3" s="25">
        <v>0.96535947712418291</v>
      </c>
      <c r="AB3" s="4">
        <v>0.96895424836601318</v>
      </c>
      <c r="AC3" s="4">
        <v>0.96535947712418291</v>
      </c>
      <c r="AD3" s="4">
        <v>0.96524251805985539</v>
      </c>
      <c r="AE3" s="4">
        <v>0.92998841338479965</v>
      </c>
      <c r="AF3" s="25">
        <v>0.95359477124183001</v>
      </c>
      <c r="AG3" s="4">
        <v>0.96058823529411774</v>
      </c>
      <c r="AH3" s="4">
        <v>0.95359477124183001</v>
      </c>
      <c r="AI3" s="4">
        <v>0.95331441348469215</v>
      </c>
      <c r="AJ3" s="4">
        <v>9.6202501967956364E-2</v>
      </c>
      <c r="AK3" s="25">
        <v>0.93202614379084969</v>
      </c>
      <c r="AL3" s="4">
        <v>0.93841948900772432</v>
      </c>
      <c r="AM3" s="4">
        <v>0.93202614379084969</v>
      </c>
      <c r="AN3" s="4">
        <v>0.93158324733402131</v>
      </c>
      <c r="AO3" s="4">
        <v>2.450026112724303</v>
      </c>
      <c r="AP3" s="25">
        <v>0.95490196078431366</v>
      </c>
      <c r="AQ3" s="4">
        <v>0.96122994652406424</v>
      </c>
      <c r="AR3" s="4">
        <v>0.95490196078431366</v>
      </c>
      <c r="AS3" s="4">
        <v>0.95450722394220833</v>
      </c>
      <c r="AT3" s="4">
        <v>0.17917514048236649</v>
      </c>
      <c r="AU3" s="25">
        <v>0.94313725490196076</v>
      </c>
      <c r="AV3" s="4">
        <v>0.95064171122994645</v>
      </c>
      <c r="AW3" s="4">
        <v>0.94313725490196076</v>
      </c>
      <c r="AX3" s="4">
        <v>0.94265995872033026</v>
      </c>
      <c r="AY3" s="4">
        <v>0.61252930983534581</v>
      </c>
      <c r="AZ3" s="25">
        <v>0.94379084967320259</v>
      </c>
      <c r="BA3" s="4">
        <v>0.94900772430184188</v>
      </c>
      <c r="BB3" s="4">
        <v>0.94379084967320259</v>
      </c>
      <c r="BC3" s="4">
        <v>0.9434305125558996</v>
      </c>
      <c r="BD3" s="4">
        <v>0.1335556691388135</v>
      </c>
      <c r="BE3" s="23"/>
      <c r="BF3" s="1" t="s">
        <v>2</v>
      </c>
      <c r="BG3" s="4">
        <f>CORREL($M$3:$M$130,Q3:Q130)</f>
        <v>-0.98494632396755033</v>
      </c>
      <c r="BH3" s="4">
        <f>CORREL($N$3:$N$130,Q3:Q130)</f>
        <v>0.87289647559700567</v>
      </c>
      <c r="BI3" s="4">
        <f>CORREL($O$3:$O$130,Q3:Q130)</f>
        <v>0.98494632396755033</v>
      </c>
      <c r="BJ3" s="4">
        <f>CORREL($P$3:$P$130,Q3:Q130)</f>
        <v>0.93367742332379244</v>
      </c>
      <c r="BL3" s="1" t="s">
        <v>2</v>
      </c>
      <c r="BM3" s="12">
        <f>COUNTIF(Q3:Q130,"1")</f>
        <v>7</v>
      </c>
      <c r="BN3" s="22"/>
      <c r="BO3" s="1" t="s">
        <v>2</v>
      </c>
      <c r="BP3" s="12">
        <f>COUNTIF(Q3:Q130,"&lt;0,75")</f>
        <v>64</v>
      </c>
      <c r="BQ3" s="22"/>
      <c r="BR3" s="1" t="s">
        <v>2</v>
      </c>
      <c r="BS3" s="12">
        <f>COUNTIFS(Q2:Q129,"&gt;0,9",Q3:Q130,"&lt;1")</f>
        <v>61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0.8800516536895272</v>
      </c>
      <c r="N4" s="9">
        <v>0.13629693871672319</v>
      </c>
      <c r="O4" s="9">
        <v>0.11994834631047251</v>
      </c>
      <c r="P4" s="9">
        <v>2.657790304976102</v>
      </c>
      <c r="Q4" s="26">
        <v>0.6542483660130719</v>
      </c>
      <c r="R4" s="23">
        <v>0.65888846447669969</v>
      </c>
      <c r="S4" s="23">
        <v>0.6542483660130719</v>
      </c>
      <c r="T4" s="23">
        <v>0.65234176126590993</v>
      </c>
      <c r="U4" s="23">
        <v>0.68871557894098134</v>
      </c>
      <c r="V4" s="26">
        <v>0.6542483660130719</v>
      </c>
      <c r="W4" s="23">
        <v>0.65888846447669969</v>
      </c>
      <c r="X4" s="23">
        <v>0.6542483660130719</v>
      </c>
      <c r="Y4" s="23">
        <v>0.65234176126590993</v>
      </c>
      <c r="Z4" s="23">
        <v>0.70162772611220925</v>
      </c>
      <c r="AA4" s="26">
        <v>0.6542483660130719</v>
      </c>
      <c r="AB4" s="23">
        <v>0.68372656755009698</v>
      </c>
      <c r="AC4" s="23">
        <v>0.6542483660130719</v>
      </c>
      <c r="AD4" s="23">
        <v>0.6421812082116295</v>
      </c>
      <c r="AE4" s="23">
        <v>2.198536296340186</v>
      </c>
      <c r="AF4" s="26">
        <v>0.61960784313725492</v>
      </c>
      <c r="AG4" s="23">
        <v>0.64212806801042099</v>
      </c>
      <c r="AH4" s="23">
        <v>0.61960784313725492</v>
      </c>
      <c r="AI4" s="23">
        <v>0.60853508978121984</v>
      </c>
      <c r="AJ4" s="23">
        <v>0.64653105395231625</v>
      </c>
      <c r="AK4" s="26">
        <v>0.58562091503267966</v>
      </c>
      <c r="AL4" s="23">
        <v>0.59285714285714275</v>
      </c>
      <c r="AM4" s="23">
        <v>0.58562091503267966</v>
      </c>
      <c r="AN4" s="23">
        <v>0.58307042115091645</v>
      </c>
      <c r="AO4" s="23">
        <v>14.935736110261621</v>
      </c>
      <c r="AP4" s="26">
        <v>0.67581699346405233</v>
      </c>
      <c r="AQ4" s="23">
        <v>0.67847402597402595</v>
      </c>
      <c r="AR4" s="23">
        <v>0.67581699346405233</v>
      </c>
      <c r="AS4" s="23">
        <v>0.67273477812177496</v>
      </c>
      <c r="AT4" s="23">
        <v>0.66338215881257823</v>
      </c>
      <c r="AU4" s="26">
        <v>0.67647058823529405</v>
      </c>
      <c r="AV4" s="23">
        <v>0.68437908496732014</v>
      </c>
      <c r="AW4" s="23">
        <v>0.67647058823529405</v>
      </c>
      <c r="AX4" s="23">
        <v>0.67398201385817491</v>
      </c>
      <c r="AY4" s="23">
        <v>0.92234119134758852</v>
      </c>
      <c r="AZ4" s="26">
        <v>0.66274509803921566</v>
      </c>
      <c r="BA4" s="23">
        <v>0.67685520361990947</v>
      </c>
      <c r="BB4" s="23">
        <v>0.66274509803921566</v>
      </c>
      <c r="BC4" s="23">
        <v>0.65650551718663164</v>
      </c>
      <c r="BD4" s="23">
        <v>0.94705221513040727</v>
      </c>
      <c r="BE4" s="6"/>
      <c r="BF4" s="22" t="s">
        <v>8</v>
      </c>
      <c r="BG4" s="23">
        <f>CORREL($M$3:$M$130,R3:R130)</f>
        <v>-0.98277443757731842</v>
      </c>
      <c r="BH4" s="23">
        <f>CORREL($N$3:$N$130,R3:R130)</f>
        <v>0.8692335303142894</v>
      </c>
      <c r="BI4" s="23">
        <f>CORREL($O$3:$O$130,R3:R130)</f>
        <v>0.98277443757731842</v>
      </c>
      <c r="BJ4" s="23">
        <f>CORREL($P$3:$P$130,R3:R130)</f>
        <v>0.93092993508962352</v>
      </c>
      <c r="BL4" s="22" t="s">
        <v>8</v>
      </c>
      <c r="BM4" s="24">
        <f>COUNTIF(R3:R130,"1")</f>
        <v>7</v>
      </c>
      <c r="BN4" s="22"/>
      <c r="BO4" s="22" t="s">
        <v>8</v>
      </c>
      <c r="BP4" s="24">
        <f>COUNTIF(R3:R130,"&lt;0,75")</f>
        <v>64</v>
      </c>
      <c r="BQ4" s="22"/>
      <c r="BR4" s="22" t="s">
        <v>8</v>
      </c>
      <c r="BS4" s="24">
        <f>COUNTIFS(R2:R129,"&gt;0,9",R3:R130,"&lt;1")</f>
        <v>61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0.91760728528692392</v>
      </c>
      <c r="N5" s="9">
        <v>8.9790824499953431E-2</v>
      </c>
      <c r="O5" s="9">
        <v>8.2392714713076812E-2</v>
      </c>
      <c r="P5" s="9">
        <v>2.3944219866654248</v>
      </c>
      <c r="Q5" s="26">
        <v>0.61045751633986922</v>
      </c>
      <c r="R5" s="6">
        <v>0.62279367691132381</v>
      </c>
      <c r="S5" s="6">
        <v>0.61045751633986922</v>
      </c>
      <c r="T5" s="6">
        <v>0.59889101094983455</v>
      </c>
      <c r="U5" s="6">
        <v>0.66708714958492865</v>
      </c>
      <c r="V5" s="26">
        <v>0.6215686274509804</v>
      </c>
      <c r="W5" s="6">
        <v>0.63360536522301225</v>
      </c>
      <c r="X5" s="6">
        <v>0.6215686274509804</v>
      </c>
      <c r="Y5" s="6">
        <v>0.61087243509844136</v>
      </c>
      <c r="Z5" s="6">
        <v>0.66846811104578707</v>
      </c>
      <c r="AA5" s="26">
        <v>0.56732026143790848</v>
      </c>
      <c r="AB5" s="6">
        <v>0.5868058738646974</v>
      </c>
      <c r="AC5" s="6">
        <v>0.56732026143790848</v>
      </c>
      <c r="AD5" s="6">
        <v>0.56297410192147024</v>
      </c>
      <c r="AE5" s="6">
        <v>1.473404149359721</v>
      </c>
      <c r="AF5" s="26">
        <v>0.59019607843137245</v>
      </c>
      <c r="AG5" s="6">
        <v>0.59191091588150402</v>
      </c>
      <c r="AH5" s="6">
        <v>0.59019607843137245</v>
      </c>
      <c r="AI5" s="6">
        <v>0.58540358248562585</v>
      </c>
      <c r="AJ5" s="6">
        <v>0.68211826784549745</v>
      </c>
      <c r="AK5" s="26">
        <v>0.48627450980392162</v>
      </c>
      <c r="AL5" s="6">
        <v>0.48547996121525527</v>
      </c>
      <c r="AM5" s="6">
        <v>0.48627450980392162</v>
      </c>
      <c r="AN5" s="6">
        <v>0.47725240016261677</v>
      </c>
      <c r="AO5" s="6">
        <v>18.516543505781751</v>
      </c>
      <c r="AP5" s="26">
        <v>0.5418300653594772</v>
      </c>
      <c r="AQ5" s="6">
        <v>0.54412295221118756</v>
      </c>
      <c r="AR5" s="6">
        <v>0.5418300653594772</v>
      </c>
      <c r="AS5" s="6">
        <v>0.53310073827101701</v>
      </c>
      <c r="AT5" s="6">
        <v>0.80195147068300265</v>
      </c>
      <c r="AU5" s="26">
        <v>0.63464052287581696</v>
      </c>
      <c r="AV5" s="6">
        <v>0.65057844116667651</v>
      </c>
      <c r="AW5" s="6">
        <v>0.63464052287581696</v>
      </c>
      <c r="AX5" s="6">
        <v>0.62772935011325104</v>
      </c>
      <c r="AY5" s="6">
        <v>1.080422045064396</v>
      </c>
      <c r="AZ5" s="26">
        <v>0.51960784313725483</v>
      </c>
      <c r="BA5" s="6">
        <v>0.50704338145514616</v>
      </c>
      <c r="BB5" s="6">
        <v>0.51960784313725483</v>
      </c>
      <c r="BC5" s="6">
        <v>0.5067903269760855</v>
      </c>
      <c r="BD5" s="6">
        <v>1.0829906254657999</v>
      </c>
      <c r="BE5" s="6"/>
      <c r="BF5" s="22" t="s">
        <v>14</v>
      </c>
      <c r="BG5" s="23">
        <f>CORREL($M$3:$M$130,S3:S130)</f>
        <v>-0.98494632396755033</v>
      </c>
      <c r="BH5" s="23">
        <f>CORREL($N$3:$N$130,S3:S130)</f>
        <v>0.87289647559700567</v>
      </c>
      <c r="BI5" s="23">
        <f>CORREL($O$3:$O$130,S3:S130)</f>
        <v>0.98494632396755033</v>
      </c>
      <c r="BJ5" s="23">
        <f>CORREL($P$3:$P$130,S3:S130)</f>
        <v>0.93367742332379244</v>
      </c>
      <c r="BL5" s="22" t="s">
        <v>14</v>
      </c>
      <c r="BM5" s="24">
        <f>COUNTIF(S3:S130,"1")</f>
        <v>7</v>
      </c>
      <c r="BN5" s="22"/>
      <c r="BO5" s="22" t="s">
        <v>14</v>
      </c>
      <c r="BP5" s="24">
        <f>COUNTIF(S3:S130,"&lt;0,75")</f>
        <v>64</v>
      </c>
      <c r="BQ5" s="22"/>
      <c r="BR5" s="22" t="s">
        <v>14</v>
      </c>
      <c r="BS5" s="24">
        <f>COUNTIFS(S2:S129,"&gt;0,9",S3:S130,"&lt;1")</f>
        <v>61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0.97499409331679765</v>
      </c>
      <c r="N6" s="9">
        <v>2.56472391521229E-2</v>
      </c>
      <c r="O6" s="9">
        <v>2.5005906683203141E-2</v>
      </c>
      <c r="P6" s="9">
        <v>0.683926377389944</v>
      </c>
      <c r="Q6" s="26">
        <v>0.49607843137254898</v>
      </c>
      <c r="R6" s="6">
        <v>0.49209790209790211</v>
      </c>
      <c r="S6" s="6">
        <v>0.49607843137254898</v>
      </c>
      <c r="T6" s="6">
        <v>0.47662455191866959</v>
      </c>
      <c r="U6" s="6">
        <v>0.72754276428926579</v>
      </c>
      <c r="V6" s="26">
        <v>0.49607843137254898</v>
      </c>
      <c r="W6" s="6">
        <v>0.49209790209790211</v>
      </c>
      <c r="X6" s="6">
        <v>0.49607843137254898</v>
      </c>
      <c r="Y6" s="6">
        <v>0.47662455191866959</v>
      </c>
      <c r="Z6" s="6">
        <v>0.73013951740075367</v>
      </c>
      <c r="AA6" s="26">
        <v>0.5862745098039216</v>
      </c>
      <c r="AB6" s="6">
        <v>0.60033029062440835</v>
      </c>
      <c r="AC6" s="6">
        <v>0.5862745098039216</v>
      </c>
      <c r="AD6" s="6">
        <v>0.57868043978725092</v>
      </c>
      <c r="AE6" s="6">
        <v>1.875668034883347</v>
      </c>
      <c r="AF6" s="26">
        <v>0.56405228758169934</v>
      </c>
      <c r="AG6" s="6">
        <v>0.57173884938590824</v>
      </c>
      <c r="AH6" s="6">
        <v>0.56405228758169934</v>
      </c>
      <c r="AI6" s="6">
        <v>0.54833039509510084</v>
      </c>
      <c r="AJ6" s="6">
        <v>0.67433754879089847</v>
      </c>
      <c r="AK6" s="26">
        <v>0.48431372549019602</v>
      </c>
      <c r="AL6" s="6">
        <v>0.48858631564513932</v>
      </c>
      <c r="AM6" s="6">
        <v>0.48431372549019602</v>
      </c>
      <c r="AN6" s="6">
        <v>0.46486992883277711</v>
      </c>
      <c r="AO6" s="6">
        <v>18.587217335956488</v>
      </c>
      <c r="AP6" s="26">
        <v>0.60915032679738557</v>
      </c>
      <c r="AQ6" s="6">
        <v>0.62393684746625921</v>
      </c>
      <c r="AR6" s="6">
        <v>0.60915032679738557</v>
      </c>
      <c r="AS6" s="6">
        <v>0.59499809014514893</v>
      </c>
      <c r="AT6" s="6">
        <v>0.69031854006590743</v>
      </c>
      <c r="AU6" s="26">
        <v>0.58627450980392148</v>
      </c>
      <c r="AV6" s="6">
        <v>0.6206709956709956</v>
      </c>
      <c r="AW6" s="6">
        <v>0.58627450980392148</v>
      </c>
      <c r="AX6" s="6">
        <v>0.574518292165351</v>
      </c>
      <c r="AY6" s="6">
        <v>0.93245000651255483</v>
      </c>
      <c r="AZ6" s="26">
        <v>0.57516339869281052</v>
      </c>
      <c r="BA6" s="6">
        <v>0.58928984414278529</v>
      </c>
      <c r="BB6" s="6">
        <v>0.57516339869281052</v>
      </c>
      <c r="BC6" s="6">
        <v>0.56495991108994204</v>
      </c>
      <c r="BD6" s="6">
        <v>1.170406517822753</v>
      </c>
      <c r="BE6" s="6"/>
      <c r="BF6" s="22" t="s">
        <v>20</v>
      </c>
      <c r="BG6" s="23">
        <f>CORREL($M$3:$M$130,T3:T130)</f>
        <v>-0.9852584391687853</v>
      </c>
      <c r="BH6" s="23">
        <f>CORREL($N$3:$N$130,T3:T130)</f>
        <v>0.87259085490243005</v>
      </c>
      <c r="BI6" s="23">
        <f>CORREL($O$3:$O$130,T3:T130)</f>
        <v>0.98525843916878553</v>
      </c>
      <c r="BJ6" s="23">
        <f>CORREL($P$3:$P$130,T3:T130)</f>
        <v>0.9336339953479369</v>
      </c>
      <c r="BL6" s="3" t="s">
        <v>20</v>
      </c>
      <c r="BM6" s="18">
        <f>COUNTIF(T3:T130,"1")</f>
        <v>7</v>
      </c>
      <c r="BN6" s="22"/>
      <c r="BO6" s="3" t="s">
        <v>20</v>
      </c>
      <c r="BP6" s="18">
        <f>COUNTIF(T3:T130,"&lt;0,75")</f>
        <v>64</v>
      </c>
      <c r="BQ6" s="22"/>
      <c r="BR6" s="3" t="s">
        <v>20</v>
      </c>
      <c r="BS6" s="18">
        <f>COUNTIFS(T2:T129,"&gt;0,9",T3:T130,"&lt;1")</f>
        <v>61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0.16447428612919121</v>
      </c>
      <c r="N7" s="9">
        <v>5.0799777493153098</v>
      </c>
      <c r="O7" s="9">
        <v>0.83552571387080909</v>
      </c>
      <c r="P7" s="9">
        <v>62.65305890822215</v>
      </c>
      <c r="Q7" s="26">
        <v>0.9882352941176471</v>
      </c>
      <c r="R7" s="6">
        <v>0.98941176470588243</v>
      </c>
      <c r="S7" s="6">
        <v>0.9882352941176471</v>
      </c>
      <c r="T7" s="6">
        <v>0.98815273477812171</v>
      </c>
      <c r="U7" s="6">
        <v>0.1189089958444613</v>
      </c>
      <c r="V7" s="26">
        <v>0.9882352941176471</v>
      </c>
      <c r="W7" s="6">
        <v>0.98941176470588243</v>
      </c>
      <c r="X7" s="6">
        <v>0.9882352941176471</v>
      </c>
      <c r="Y7" s="6">
        <v>0.98815273477812171</v>
      </c>
      <c r="Z7" s="6">
        <v>9.4455491515512177E-2</v>
      </c>
      <c r="AA7" s="26">
        <v>0.96535947712418291</v>
      </c>
      <c r="AB7" s="6">
        <v>0.96895424836601318</v>
      </c>
      <c r="AC7" s="6">
        <v>0.96535947712418291</v>
      </c>
      <c r="AD7" s="6">
        <v>0.96524251805985539</v>
      </c>
      <c r="AE7" s="6">
        <v>0.1030093062299484</v>
      </c>
      <c r="AF7" s="26">
        <v>1</v>
      </c>
      <c r="AG7" s="6">
        <v>1</v>
      </c>
      <c r="AH7" s="6">
        <v>1</v>
      </c>
      <c r="AI7" s="6">
        <v>1</v>
      </c>
      <c r="AJ7" s="6">
        <v>4.9736618918418803E-2</v>
      </c>
      <c r="AK7" s="26">
        <v>0.93071895424836593</v>
      </c>
      <c r="AL7" s="6">
        <v>0.93737373737373741</v>
      </c>
      <c r="AM7" s="6">
        <v>0.93071895424836593</v>
      </c>
      <c r="AN7" s="6">
        <v>0.93044117647058822</v>
      </c>
      <c r="AO7" s="6">
        <v>2.497141999507464</v>
      </c>
      <c r="AP7" s="26">
        <v>0.97712418300653603</v>
      </c>
      <c r="AQ7" s="6">
        <v>0.97954248366013075</v>
      </c>
      <c r="AR7" s="6">
        <v>0.97712418300653603</v>
      </c>
      <c r="AS7" s="6">
        <v>0.97708978328173368</v>
      </c>
      <c r="AT7" s="6">
        <v>0.15143366470899361</v>
      </c>
      <c r="AU7" s="26">
        <v>0.94248366013071883</v>
      </c>
      <c r="AV7" s="6">
        <v>0.94783125371360666</v>
      </c>
      <c r="AW7" s="6">
        <v>0.94248366013071883</v>
      </c>
      <c r="AX7" s="6">
        <v>0.94220588235294112</v>
      </c>
      <c r="AY7" s="6">
        <v>0.62408156600125986</v>
      </c>
      <c r="AZ7" s="26">
        <v>0.96601307189542474</v>
      </c>
      <c r="BA7" s="6">
        <v>0.96732026143790839</v>
      </c>
      <c r="BB7" s="6">
        <v>0.96601307189542474</v>
      </c>
      <c r="BC7" s="6">
        <v>0.96601307189542474</v>
      </c>
      <c r="BD7" s="6">
        <v>9.1143368603523192E-2</v>
      </c>
      <c r="BE7" s="6"/>
      <c r="BF7" s="3" t="s">
        <v>45</v>
      </c>
      <c r="BG7" s="5">
        <f>CORREL($M$3:$M$130,U3:U130)</f>
        <v>0.99397165803044807</v>
      </c>
      <c r="BH7" s="5">
        <f>CORREL($N$3:$N$130,U3:U130)</f>
        <v>-0.88761939898915787</v>
      </c>
      <c r="BI7" s="5">
        <f>CORREL($O$3:$O$130,U3:U130)</f>
        <v>-0.99397165803044785</v>
      </c>
      <c r="BJ7" s="5">
        <f>CORREL($P$3:$P$130,U3:U130)</f>
        <v>-0.94868081551450945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0.8515747997013916</v>
      </c>
      <c r="N8" s="9">
        <v>0.1742949654577024</v>
      </c>
      <c r="O8" s="9">
        <v>0.14842520029860451</v>
      </c>
      <c r="P8" s="9">
        <v>2.6492834749570768</v>
      </c>
      <c r="Q8" s="26">
        <v>0.56470588235294117</v>
      </c>
      <c r="R8" s="6">
        <v>0.57370915032679726</v>
      </c>
      <c r="S8" s="6">
        <v>0.56470588235294117</v>
      </c>
      <c r="T8" s="6">
        <v>0.55807164971251666</v>
      </c>
      <c r="U8" s="6">
        <v>0.67154419858343561</v>
      </c>
      <c r="V8" s="26">
        <v>0.56405228758169934</v>
      </c>
      <c r="W8" s="6">
        <v>0.57235294117647051</v>
      </c>
      <c r="X8" s="6">
        <v>0.56405228758169934</v>
      </c>
      <c r="Y8" s="6">
        <v>0.55779645191409899</v>
      </c>
      <c r="Z8" s="6">
        <v>0.67309462467252368</v>
      </c>
      <c r="AA8" s="26">
        <v>0.67712418300653598</v>
      </c>
      <c r="AB8" s="6">
        <v>0.6842067736185381</v>
      </c>
      <c r="AC8" s="6">
        <v>0.67712418300653598</v>
      </c>
      <c r="AD8" s="6">
        <v>0.6735338345864661</v>
      </c>
      <c r="AE8" s="6">
        <v>1.3824008036280839</v>
      </c>
      <c r="AF8" s="26">
        <v>0.71241830065359468</v>
      </c>
      <c r="AG8" s="6">
        <v>0.71885387488328656</v>
      </c>
      <c r="AH8" s="6">
        <v>0.71241830065359468</v>
      </c>
      <c r="AI8" s="6">
        <v>0.70943928448572413</v>
      </c>
      <c r="AJ8" s="6">
        <v>0.62324388372882333</v>
      </c>
      <c r="AK8" s="26">
        <v>0.69084967320261437</v>
      </c>
      <c r="AL8" s="6">
        <v>0.69973177149647736</v>
      </c>
      <c r="AM8" s="6">
        <v>0.69084967320261437</v>
      </c>
      <c r="AN8" s="6">
        <v>0.68066307236383961</v>
      </c>
      <c r="AO8" s="6">
        <v>11.142907224217261</v>
      </c>
      <c r="AP8" s="26">
        <v>0.70130718954248361</v>
      </c>
      <c r="AQ8" s="6">
        <v>0.71895891690009339</v>
      </c>
      <c r="AR8" s="6">
        <v>0.70130718954248361</v>
      </c>
      <c r="AS8" s="6">
        <v>0.6957329598506069</v>
      </c>
      <c r="AT8" s="6">
        <v>0.65059733671235076</v>
      </c>
      <c r="AU8" s="26">
        <v>0.66666666666666674</v>
      </c>
      <c r="AV8" s="6">
        <v>0.67739495798319327</v>
      </c>
      <c r="AW8" s="6">
        <v>0.66666666666666674</v>
      </c>
      <c r="AX8" s="6">
        <v>0.6611966000975289</v>
      </c>
      <c r="AY8" s="6">
        <v>0.95938777214702387</v>
      </c>
      <c r="AZ8" s="26">
        <v>0.66535947712418309</v>
      </c>
      <c r="BA8" s="6">
        <v>0.67222476869535686</v>
      </c>
      <c r="BB8" s="6">
        <v>0.66535947712418309</v>
      </c>
      <c r="BC8" s="6">
        <v>0.65973954494078346</v>
      </c>
      <c r="BD8" s="6">
        <v>0.93883408577955263</v>
      </c>
      <c r="BE8" s="6"/>
      <c r="BF8" s="1" t="s">
        <v>46</v>
      </c>
      <c r="BG8" s="4">
        <f>CORREL($M$3:$M$130,V3:V130)</f>
        <v>-0.98582343224158075</v>
      </c>
      <c r="BH8" s="4">
        <f>CORREL($N$3:$N$130,V3:V130)</f>
        <v>0.87254837593027812</v>
      </c>
      <c r="BI8" s="4">
        <f>CORREL($O$3:$O$130,V3:V130)</f>
        <v>0.9858234322415802</v>
      </c>
      <c r="BJ8" s="4">
        <f>CORREL($P$3:$P$130,V3:V130)</f>
        <v>0.93342739329851421</v>
      </c>
      <c r="BL8" s="1" t="s">
        <v>46</v>
      </c>
      <c r="BM8" s="12">
        <f>COUNTIF(V3:V130,"1")</f>
        <v>7</v>
      </c>
      <c r="BN8" s="22"/>
      <c r="BO8" s="1" t="s">
        <v>46</v>
      </c>
      <c r="BP8" s="12">
        <f>COUNTIF(V3:V130,"&lt;0,75")</f>
        <v>64</v>
      </c>
      <c r="BQ8" s="22"/>
      <c r="BR8" s="1" t="s">
        <v>46</v>
      </c>
      <c r="BS8" s="12">
        <f>COUNTIFS(V2:V129,"&gt;0,9",V3:V130,"&lt;1")</f>
        <v>60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0.17142817317668849</v>
      </c>
      <c r="N9" s="9">
        <v>4.8333468849913643</v>
      </c>
      <c r="O9" s="9">
        <v>0.82857182682331065</v>
      </c>
      <c r="P9" s="9">
        <v>49.714425102768317</v>
      </c>
      <c r="Q9" s="26">
        <v>0.95359477124183001</v>
      </c>
      <c r="R9" s="6">
        <v>0.96058823529411774</v>
      </c>
      <c r="S9" s="6">
        <v>0.95359477124183001</v>
      </c>
      <c r="T9" s="6">
        <v>0.95331441348469215</v>
      </c>
      <c r="U9" s="6">
        <v>0.13288596236317879</v>
      </c>
      <c r="V9" s="26">
        <v>0.9764705882352942</v>
      </c>
      <c r="W9" s="6">
        <v>0.98117647058823532</v>
      </c>
      <c r="X9" s="6">
        <v>0.9764705882352942</v>
      </c>
      <c r="Y9" s="6">
        <v>0.97630718954248363</v>
      </c>
      <c r="Z9" s="6">
        <v>9.9239765552081985E-2</v>
      </c>
      <c r="AA9" s="26">
        <v>0.94379084967320259</v>
      </c>
      <c r="AB9" s="6">
        <v>0.95317884729649438</v>
      </c>
      <c r="AC9" s="6">
        <v>0.94379084967320259</v>
      </c>
      <c r="AD9" s="6">
        <v>0.94323529411764695</v>
      </c>
      <c r="AE9" s="6">
        <v>0.58420614884347566</v>
      </c>
      <c r="AF9" s="26">
        <v>0.94248366013071894</v>
      </c>
      <c r="AG9" s="6">
        <v>0.94584967320261448</v>
      </c>
      <c r="AH9" s="6">
        <v>0.94248366013071894</v>
      </c>
      <c r="AI9" s="6">
        <v>0.94241486068111446</v>
      </c>
      <c r="AJ9" s="6">
        <v>0.110038253154653</v>
      </c>
      <c r="AK9" s="26">
        <v>0.95359477124183023</v>
      </c>
      <c r="AL9" s="6">
        <v>0.96058823529411774</v>
      </c>
      <c r="AM9" s="6">
        <v>0.95359477124183023</v>
      </c>
      <c r="AN9" s="6">
        <v>0.95331441348469215</v>
      </c>
      <c r="AO9" s="6">
        <v>1.6726139808021681</v>
      </c>
      <c r="AP9" s="26">
        <v>0.95424836601307184</v>
      </c>
      <c r="AQ9" s="6">
        <v>0.95908496732026161</v>
      </c>
      <c r="AR9" s="6">
        <v>0.95424836601307184</v>
      </c>
      <c r="AS9" s="6">
        <v>0.95417956656346747</v>
      </c>
      <c r="AT9" s="6">
        <v>0.18714805461467951</v>
      </c>
      <c r="AU9" s="26">
        <v>0.96535947712418313</v>
      </c>
      <c r="AV9" s="6">
        <v>0.96895424836601318</v>
      </c>
      <c r="AW9" s="6">
        <v>0.96535947712418313</v>
      </c>
      <c r="AX9" s="6">
        <v>0.96524251805985539</v>
      </c>
      <c r="AY9" s="6">
        <v>0.37209292164465219</v>
      </c>
      <c r="AZ9" s="26">
        <v>0.96535947712418313</v>
      </c>
      <c r="BA9" s="6">
        <v>0.97117647058823542</v>
      </c>
      <c r="BB9" s="6">
        <v>0.96535947712418313</v>
      </c>
      <c r="BC9" s="6">
        <v>0.96516167870657021</v>
      </c>
      <c r="BD9" s="6">
        <v>9.8651712310396392E-2</v>
      </c>
      <c r="BE9" s="6"/>
      <c r="BF9" s="22" t="s">
        <v>47</v>
      </c>
      <c r="BG9" s="23">
        <f>CORREL($M$3:$M$130,W3:W130)</f>
        <v>-0.98341680326741454</v>
      </c>
      <c r="BH9" s="23">
        <f>CORREL($N$3:$N$130,W3:W130)</f>
        <v>0.86847325267440656</v>
      </c>
      <c r="BI9" s="23">
        <f>CORREL($O$3:$O$130,W3:W130)</f>
        <v>0.98341680326741432</v>
      </c>
      <c r="BJ9" s="23">
        <f>CORREL($P$3:$P$130,W3:W130)</f>
        <v>0.93058095175224498</v>
      </c>
      <c r="BL9" s="22" t="s">
        <v>47</v>
      </c>
      <c r="BM9" s="24">
        <f>COUNTIF(W3:W130,"1")</f>
        <v>7</v>
      </c>
      <c r="BN9" s="22"/>
      <c r="BO9" s="22" t="s">
        <v>47</v>
      </c>
      <c r="BP9" s="24">
        <f>COUNTIF(W3:W130,"&lt;0,75")</f>
        <v>64</v>
      </c>
      <c r="BQ9" s="22"/>
      <c r="BR9" s="22" t="s">
        <v>47</v>
      </c>
      <c r="BS9" s="24">
        <f>COUNTIFS(W2:W129,"&gt;0,9",W3:W130,"&lt;1")</f>
        <v>60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0.15496166151598509</v>
      </c>
      <c r="N10" s="9">
        <v>5.4532090725991678</v>
      </c>
      <c r="O10" s="9">
        <v>0.84503833848401411</v>
      </c>
      <c r="P10" s="9">
        <v>67.25624522872306</v>
      </c>
      <c r="Q10" s="26">
        <v>0.96601307189542474</v>
      </c>
      <c r="R10" s="6">
        <v>0.97122994652406425</v>
      </c>
      <c r="S10" s="6">
        <v>0.96601307189542474</v>
      </c>
      <c r="T10" s="6">
        <v>0.96565273477812175</v>
      </c>
      <c r="U10" s="6">
        <v>0.1264451879616294</v>
      </c>
      <c r="V10" s="26">
        <v>0.95490196078431366</v>
      </c>
      <c r="W10" s="6">
        <v>0.96122994652406424</v>
      </c>
      <c r="X10" s="6">
        <v>0.95490196078431366</v>
      </c>
      <c r="Y10" s="6">
        <v>0.95450722394220855</v>
      </c>
      <c r="Z10" s="6">
        <v>0.10366999337328291</v>
      </c>
      <c r="AA10" s="26">
        <v>0.93202614379084958</v>
      </c>
      <c r="AB10" s="6">
        <v>0.94574866310160421</v>
      </c>
      <c r="AC10" s="6">
        <v>0.93202614379084958</v>
      </c>
      <c r="AD10" s="6">
        <v>0.9305351614329942</v>
      </c>
      <c r="AE10" s="6">
        <v>0.18095398007077931</v>
      </c>
      <c r="AF10" s="26">
        <v>0.95490196078431366</v>
      </c>
      <c r="AG10" s="6">
        <v>0.96122994652406424</v>
      </c>
      <c r="AH10" s="6">
        <v>0.95490196078431366</v>
      </c>
      <c r="AI10" s="6">
        <v>0.95450722394220855</v>
      </c>
      <c r="AJ10" s="6">
        <v>0.14280840619253929</v>
      </c>
      <c r="AK10" s="26">
        <v>0.96535947712418313</v>
      </c>
      <c r="AL10" s="6">
        <v>0.96895424836601318</v>
      </c>
      <c r="AM10" s="6">
        <v>0.96535947712418313</v>
      </c>
      <c r="AN10" s="6">
        <v>0.96524251805985539</v>
      </c>
      <c r="AO10" s="6">
        <v>1.248570999753732</v>
      </c>
      <c r="AP10" s="26">
        <v>0.94313725490196076</v>
      </c>
      <c r="AQ10" s="6">
        <v>0.95077243018419488</v>
      </c>
      <c r="AR10" s="6">
        <v>0.94313725490196076</v>
      </c>
      <c r="AS10" s="6">
        <v>0.94274251805985543</v>
      </c>
      <c r="AT10" s="6">
        <v>0.18368192645270859</v>
      </c>
      <c r="AU10" s="26">
        <v>0.95359477124183001</v>
      </c>
      <c r="AV10" s="6">
        <v>0.95823529411764718</v>
      </c>
      <c r="AW10" s="6">
        <v>0.95359477124183001</v>
      </c>
      <c r="AX10" s="6">
        <v>0.95331269349845194</v>
      </c>
      <c r="AY10" s="6">
        <v>0.32106998365993178</v>
      </c>
      <c r="AZ10" s="26">
        <v>0.95424836601307184</v>
      </c>
      <c r="BA10" s="6">
        <v>0.95895424836601306</v>
      </c>
      <c r="BB10" s="6">
        <v>0.95424836601307184</v>
      </c>
      <c r="BC10" s="6">
        <v>0.95409700722394208</v>
      </c>
      <c r="BD10" s="6">
        <v>0.10822485428519189</v>
      </c>
      <c r="BE10" s="6"/>
      <c r="BF10" s="22" t="s">
        <v>48</v>
      </c>
      <c r="BG10" s="23">
        <f>CORREL($M$3:$M$130,X3:X130)</f>
        <v>-0.98582343224158075</v>
      </c>
      <c r="BH10" s="23">
        <f>CORREL($N$3:$N$130,X3:X130)</f>
        <v>0.87254837593027812</v>
      </c>
      <c r="BI10" s="23">
        <f>CORREL($O$3:$O$130,X3:X130)</f>
        <v>0.9858234322415802</v>
      </c>
      <c r="BJ10" s="23">
        <f>CORREL($P$3:$P$130,X3:X130)</f>
        <v>0.93342739329851421</v>
      </c>
      <c r="BL10" s="22" t="s">
        <v>48</v>
      </c>
      <c r="BM10" s="24">
        <f>COUNTIF(X3:X130,"1")</f>
        <v>7</v>
      </c>
      <c r="BN10" s="22"/>
      <c r="BO10" s="22" t="s">
        <v>48</v>
      </c>
      <c r="BP10" s="24">
        <f>COUNTIF(X3:X130,"&lt;0,75")</f>
        <v>64</v>
      </c>
      <c r="BQ10" s="22"/>
      <c r="BR10" s="22" t="s">
        <v>48</v>
      </c>
      <c r="BS10" s="24">
        <f>COUNTIFS(X2:X129,"&gt;0,9",X3:X130,"&lt;1")</f>
        <v>60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0.87623105629977438</v>
      </c>
      <c r="N11" s="9">
        <v>0.14125149161327791</v>
      </c>
      <c r="O11" s="9">
        <v>0.12376894370022171</v>
      </c>
      <c r="P11" s="9">
        <v>2.7544040864589179</v>
      </c>
      <c r="Q11" s="26">
        <v>0.6679738562091504</v>
      </c>
      <c r="R11" s="6">
        <v>0.67306680247856721</v>
      </c>
      <c r="S11" s="6">
        <v>0.6679738562091504</v>
      </c>
      <c r="T11" s="6">
        <v>0.66623581011351918</v>
      </c>
      <c r="U11" s="6">
        <v>0.67170909059591088</v>
      </c>
      <c r="V11" s="26">
        <v>0.6679738562091504</v>
      </c>
      <c r="W11" s="6">
        <v>0.67306680247856721</v>
      </c>
      <c r="X11" s="6">
        <v>0.6679738562091504</v>
      </c>
      <c r="Y11" s="6">
        <v>0.66623581011351918</v>
      </c>
      <c r="Z11" s="6">
        <v>0.67446054207524064</v>
      </c>
      <c r="AA11" s="26">
        <v>0.71307189542483662</v>
      </c>
      <c r="AB11" s="6">
        <v>0.75477081741787633</v>
      </c>
      <c r="AC11" s="6">
        <v>0.71307189542483662</v>
      </c>
      <c r="AD11" s="6">
        <v>0.69839532422080552</v>
      </c>
      <c r="AE11" s="6">
        <v>0.5835945513898424</v>
      </c>
      <c r="AF11" s="26">
        <v>0.68954248366013071</v>
      </c>
      <c r="AG11" s="6">
        <v>0.70659982174688052</v>
      </c>
      <c r="AH11" s="6">
        <v>0.68954248366013071</v>
      </c>
      <c r="AI11" s="6">
        <v>0.68539412256130516</v>
      </c>
      <c r="AJ11" s="6">
        <v>0.57351728914230471</v>
      </c>
      <c r="AK11" s="26">
        <v>0.565359477124183</v>
      </c>
      <c r="AL11" s="6">
        <v>0.56913335030982082</v>
      </c>
      <c r="AM11" s="6">
        <v>0.565359477124183</v>
      </c>
      <c r="AN11" s="6">
        <v>0.56078664799253031</v>
      </c>
      <c r="AO11" s="6">
        <v>15.66603235540059</v>
      </c>
      <c r="AP11" s="26">
        <v>0.70065359477124178</v>
      </c>
      <c r="AQ11" s="6">
        <v>0.72282913165266094</v>
      </c>
      <c r="AR11" s="6">
        <v>0.70065359477124178</v>
      </c>
      <c r="AS11" s="6">
        <v>0.6973123986436679</v>
      </c>
      <c r="AT11" s="6">
        <v>0.57966639047051183</v>
      </c>
      <c r="AU11" s="26">
        <v>0.74705882352941178</v>
      </c>
      <c r="AV11" s="6">
        <v>0.76642453951277467</v>
      </c>
      <c r="AW11" s="6">
        <v>0.74705882352941178</v>
      </c>
      <c r="AX11" s="6">
        <v>0.74406346749226004</v>
      </c>
      <c r="AY11" s="6">
        <v>0.74951621106657751</v>
      </c>
      <c r="AZ11" s="26">
        <v>0.59869281045751632</v>
      </c>
      <c r="BA11" s="6">
        <v>0.61457516339869278</v>
      </c>
      <c r="BB11" s="6">
        <v>0.59869281045751632</v>
      </c>
      <c r="BC11" s="6">
        <v>0.59163398692810465</v>
      </c>
      <c r="BD11" s="6">
        <v>0.99794947214815399</v>
      </c>
      <c r="BE11" s="6"/>
      <c r="BF11" s="22" t="s">
        <v>49</v>
      </c>
      <c r="BG11" s="23">
        <f>CORREL($M$3:$M$130,Y3:Y130)</f>
        <v>-0.9860828763453322</v>
      </c>
      <c r="BH11" s="23">
        <f>CORREL($N$3:$N$130,Y3:Y130)</f>
        <v>0.87217440396586476</v>
      </c>
      <c r="BI11" s="23">
        <f>CORREL($O$3:$O$130,Y3:Y130)</f>
        <v>0.98608287634533265</v>
      </c>
      <c r="BJ11" s="23">
        <f>CORREL($P$3:$P$130,Y3:Y130)</f>
        <v>0.93329318942084594</v>
      </c>
      <c r="BL11" s="3" t="s">
        <v>49</v>
      </c>
      <c r="BM11" s="18">
        <f>COUNTIF(Y3:Y130,"1")</f>
        <v>7</v>
      </c>
      <c r="BN11" s="22"/>
      <c r="BO11" s="3" t="s">
        <v>49</v>
      </c>
      <c r="BP11" s="18">
        <f>COUNTIF(Y3:Y130,"&lt;0,75")</f>
        <v>64</v>
      </c>
      <c r="BQ11" s="22"/>
      <c r="BR11" s="3" t="s">
        <v>49</v>
      </c>
      <c r="BS11" s="18">
        <f>COUNTIFS(Y2:Y129,"&gt;0,9",Y3:Y130,"&lt;1")</f>
        <v>60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0.1984025823429339</v>
      </c>
      <c r="N12" s="9">
        <v>4.0402569774597499</v>
      </c>
      <c r="O12" s="9">
        <v>0.80159741765706705</v>
      </c>
      <c r="P12" s="9">
        <v>61.411906057388201</v>
      </c>
      <c r="Q12" s="26">
        <v>0.9882352941176471</v>
      </c>
      <c r="R12" s="6">
        <v>0.98954248366013076</v>
      </c>
      <c r="S12" s="6">
        <v>0.9882352941176471</v>
      </c>
      <c r="T12" s="6">
        <v>0.9882352941176471</v>
      </c>
      <c r="U12" s="6">
        <v>0.1256545735419054</v>
      </c>
      <c r="V12" s="26">
        <v>0.97712418300653603</v>
      </c>
      <c r="W12" s="6">
        <v>0.97954248366013075</v>
      </c>
      <c r="X12" s="6">
        <v>0.97712418300653603</v>
      </c>
      <c r="Y12" s="6">
        <v>0.97708978328173368</v>
      </c>
      <c r="Z12" s="6">
        <v>4.7500727376175618E-2</v>
      </c>
      <c r="AA12" s="26">
        <v>0.94183006535947711</v>
      </c>
      <c r="AB12" s="6">
        <v>0.94555555555555559</v>
      </c>
      <c r="AC12" s="6">
        <v>0.94183006535947711</v>
      </c>
      <c r="AD12" s="6">
        <v>0.94179566563467498</v>
      </c>
      <c r="AE12" s="6">
        <v>0.54043082583868318</v>
      </c>
      <c r="AF12" s="26">
        <v>0.96535947712418291</v>
      </c>
      <c r="AG12" s="6">
        <v>0.9690849673202615</v>
      </c>
      <c r="AH12" s="6">
        <v>0.96535947712418291</v>
      </c>
      <c r="AI12" s="6">
        <v>0.96532507739938078</v>
      </c>
      <c r="AJ12" s="6">
        <v>0.1085169448149272</v>
      </c>
      <c r="AK12" s="26">
        <v>0.94248366013071894</v>
      </c>
      <c r="AL12" s="6">
        <v>0.95044563279857408</v>
      </c>
      <c r="AM12" s="6">
        <v>0.94248366013071894</v>
      </c>
      <c r="AN12" s="6">
        <v>0.94220588235294112</v>
      </c>
      <c r="AO12" s="6">
        <v>2.0730990184590259</v>
      </c>
      <c r="AP12" s="26">
        <v>0.9764705882352942</v>
      </c>
      <c r="AQ12" s="6">
        <v>0.97908496732026151</v>
      </c>
      <c r="AR12" s="6">
        <v>0.9764705882352942</v>
      </c>
      <c r="AS12" s="6">
        <v>0.9764705882352942</v>
      </c>
      <c r="AT12" s="6">
        <v>0.14953625702731169</v>
      </c>
      <c r="AU12" s="26">
        <v>0.94248366013071894</v>
      </c>
      <c r="AV12" s="6">
        <v>0.95044563279857408</v>
      </c>
      <c r="AW12" s="6">
        <v>0.94248366013071894</v>
      </c>
      <c r="AX12" s="6">
        <v>0.94220588235294112</v>
      </c>
      <c r="AY12" s="6">
        <v>0.56847026916783183</v>
      </c>
      <c r="AZ12" s="26">
        <v>0.95359477124183001</v>
      </c>
      <c r="BA12" s="6">
        <v>0.95862745098039226</v>
      </c>
      <c r="BB12" s="6">
        <v>0.95359477124183001</v>
      </c>
      <c r="BC12" s="6">
        <v>0.95356037151702788</v>
      </c>
      <c r="BD12" s="6">
        <v>0.1194484474946514</v>
      </c>
      <c r="BE12" s="6"/>
      <c r="BF12" s="3" t="s">
        <v>50</v>
      </c>
      <c r="BG12" s="5">
        <f>CORREL($M$3:$M$130,Z3:Z130)</f>
        <v>0.99176928941972542</v>
      </c>
      <c r="BH12" s="5">
        <f>CORREL($N$3:$N$130,Z3:Z130)</f>
        <v>-0.89465422386357663</v>
      </c>
      <c r="BI12" s="5">
        <f>CORREL($O$3:$O$130,Z3:Z130)</f>
        <v>-0.99176928941972564</v>
      </c>
      <c r="BJ12" s="5">
        <f>CORREL($P$3:$P$130,Z3:Z130)</f>
        <v>-0.94640929607551516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0.21210457821220199</v>
      </c>
      <c r="N13" s="9">
        <v>3.7146554234182401</v>
      </c>
      <c r="O13" s="9">
        <v>0.78789542178779726</v>
      </c>
      <c r="P13" s="9">
        <v>56.462762435957252</v>
      </c>
      <c r="Q13" s="26">
        <v>0.95424836601307184</v>
      </c>
      <c r="R13" s="6">
        <v>0.95895424836601306</v>
      </c>
      <c r="S13" s="6">
        <v>0.95424836601307184</v>
      </c>
      <c r="T13" s="6">
        <v>0.95409700722394208</v>
      </c>
      <c r="U13" s="6">
        <v>0.1646667704316005</v>
      </c>
      <c r="V13" s="26">
        <v>0.95424836601307184</v>
      </c>
      <c r="W13" s="6">
        <v>0.95895424836601306</v>
      </c>
      <c r="X13" s="6">
        <v>0.95424836601307184</v>
      </c>
      <c r="Y13" s="6">
        <v>0.95409700722394208</v>
      </c>
      <c r="Z13" s="6">
        <v>0.12936977362263119</v>
      </c>
      <c r="AA13" s="26">
        <v>0.9300653594771241</v>
      </c>
      <c r="AB13" s="6">
        <v>0.93676173499702919</v>
      </c>
      <c r="AC13" s="6">
        <v>0.9300653594771241</v>
      </c>
      <c r="AD13" s="6">
        <v>0.92952675807164975</v>
      </c>
      <c r="AE13" s="6">
        <v>0.57895316840517075</v>
      </c>
      <c r="AF13" s="26">
        <v>0.95359477124183001</v>
      </c>
      <c r="AG13" s="6">
        <v>0.96016042780748667</v>
      </c>
      <c r="AH13" s="6">
        <v>0.95359477124183001</v>
      </c>
      <c r="AI13" s="6">
        <v>0.95297361049683027</v>
      </c>
      <c r="AJ13" s="6">
        <v>0.15740634564857781</v>
      </c>
      <c r="AK13" s="26">
        <v>0.88496732026143798</v>
      </c>
      <c r="AL13" s="6">
        <v>0.90193061840120659</v>
      </c>
      <c r="AM13" s="6">
        <v>0.88496732026143798</v>
      </c>
      <c r="AN13" s="6">
        <v>0.88131969853332082</v>
      </c>
      <c r="AO13" s="6">
        <v>4.1461980369180527</v>
      </c>
      <c r="AP13" s="26">
        <v>0.91895424836601303</v>
      </c>
      <c r="AQ13" s="6">
        <v>0.93865076100370215</v>
      </c>
      <c r="AR13" s="6">
        <v>0.91895424836601303</v>
      </c>
      <c r="AS13" s="6">
        <v>0.91502884886011826</v>
      </c>
      <c r="AT13" s="6">
        <v>0.23001655298619161</v>
      </c>
      <c r="AU13" s="26">
        <v>0.88496732026143798</v>
      </c>
      <c r="AV13" s="6">
        <v>0.90193061840120659</v>
      </c>
      <c r="AW13" s="6">
        <v>0.88496732026143798</v>
      </c>
      <c r="AX13" s="6">
        <v>0.88131969853332082</v>
      </c>
      <c r="AY13" s="6">
        <v>1.2329499467695351</v>
      </c>
      <c r="AZ13" s="26">
        <v>0.90784313725490196</v>
      </c>
      <c r="BA13" s="6">
        <v>0.93183257918552032</v>
      </c>
      <c r="BB13" s="6">
        <v>0.90784313725490196</v>
      </c>
      <c r="BC13" s="6">
        <v>0.90324313457440408</v>
      </c>
      <c r="BD13" s="6">
        <v>0.30232916859532871</v>
      </c>
      <c r="BE13" s="6"/>
      <c r="BF13" s="1" t="s">
        <v>6</v>
      </c>
      <c r="BG13" s="4">
        <f>CORREL($M$3:$M$130,AA3:AA130)</f>
        <v>-0.93358860799703092</v>
      </c>
      <c r="BH13" s="4">
        <f>CORREL($N$3:$N$130,AA3:AA130)</f>
        <v>0.81328774165284223</v>
      </c>
      <c r="BI13" s="4">
        <f>CORREL($O$3:$O$130,AA3:AA130)</f>
        <v>0.93358860799703114</v>
      </c>
      <c r="BJ13" s="4">
        <f>CORREL($P$3:$P$130,AA3:AA130)</f>
        <v>0.8779037473798923</v>
      </c>
      <c r="BL13" s="1" t="s">
        <v>6</v>
      </c>
      <c r="BM13" s="12">
        <f>COUNTIF(AA3:AA130,"1")</f>
        <v>1</v>
      </c>
      <c r="BN13" s="22"/>
      <c r="BO13" s="1" t="s">
        <v>6</v>
      </c>
      <c r="BP13" s="12">
        <f>COUNTIF(AA3:AA130,"&lt;0,75")</f>
        <v>54</v>
      </c>
      <c r="BQ13" s="22"/>
      <c r="BR13" s="1" t="s">
        <v>6</v>
      </c>
      <c r="BS13" s="12">
        <f>COUNTIFS(AA2:AA129,"&gt;0,9",AA3:AA130,"&lt;1")</f>
        <v>63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0.96491943308759764</v>
      </c>
      <c r="N14" s="9">
        <v>3.6355954403518763E-2</v>
      </c>
      <c r="O14" s="9">
        <v>3.5080566912401898E-2</v>
      </c>
      <c r="P14" s="9">
        <v>0.96949211742716701</v>
      </c>
      <c r="Q14" s="26">
        <v>0.57450980392156858</v>
      </c>
      <c r="R14" s="6">
        <v>0.59092807519278101</v>
      </c>
      <c r="S14" s="6">
        <v>0.57450980392156858</v>
      </c>
      <c r="T14" s="6">
        <v>0.5660300638474014</v>
      </c>
      <c r="U14" s="6">
        <v>0.71282884921286971</v>
      </c>
      <c r="V14" s="26">
        <v>0.5862745098039216</v>
      </c>
      <c r="W14" s="6">
        <v>0.60203918630389219</v>
      </c>
      <c r="X14" s="6">
        <v>0.5862745098039216</v>
      </c>
      <c r="Y14" s="6">
        <v>0.5777947697297543</v>
      </c>
      <c r="Z14" s="6">
        <v>0.71378539481929038</v>
      </c>
      <c r="AA14" s="26">
        <v>0.59803921568627449</v>
      </c>
      <c r="AB14" s="6">
        <v>0.61978991596638666</v>
      </c>
      <c r="AC14" s="6">
        <v>0.59803921568627449</v>
      </c>
      <c r="AD14" s="6">
        <v>0.5885108469251692</v>
      </c>
      <c r="AE14" s="6">
        <v>3.4253320915670238</v>
      </c>
      <c r="AF14" s="26">
        <v>0.65816993464052298</v>
      </c>
      <c r="AG14" s="6">
        <v>0.67917112299465243</v>
      </c>
      <c r="AH14" s="6">
        <v>0.65816993464052298</v>
      </c>
      <c r="AI14" s="6">
        <v>0.64887609828887249</v>
      </c>
      <c r="AJ14" s="6">
        <v>0.65040203755128734</v>
      </c>
      <c r="AK14" s="26">
        <v>0.56405228758169934</v>
      </c>
      <c r="AL14" s="6">
        <v>0.57848166539343016</v>
      </c>
      <c r="AM14" s="6">
        <v>0.56405228758169934</v>
      </c>
      <c r="AN14" s="6">
        <v>0.54761541292198168</v>
      </c>
      <c r="AO14" s="6">
        <v>15.713148242183751</v>
      </c>
      <c r="AP14" s="26">
        <v>0.63464052287581696</v>
      </c>
      <c r="AQ14" s="6">
        <v>0.64054014612838139</v>
      </c>
      <c r="AR14" s="6">
        <v>0.63464052287581696</v>
      </c>
      <c r="AS14" s="6">
        <v>0.62473317875794654</v>
      </c>
      <c r="AT14" s="6">
        <v>0.69862584252228621</v>
      </c>
      <c r="AU14" s="26">
        <v>0.61045751633986933</v>
      </c>
      <c r="AV14" s="6">
        <v>0.62729626582567755</v>
      </c>
      <c r="AW14" s="6">
        <v>0.61045751633986933</v>
      </c>
      <c r="AX14" s="6">
        <v>0.5992539280464978</v>
      </c>
      <c r="AY14" s="6">
        <v>0.99706289139931581</v>
      </c>
      <c r="AZ14" s="26">
        <v>0.55294117647058827</v>
      </c>
      <c r="BA14" s="6">
        <v>0.55558309337721101</v>
      </c>
      <c r="BB14" s="6">
        <v>0.55294117647058827</v>
      </c>
      <c r="BC14" s="6">
        <v>0.54083980003484644</v>
      </c>
      <c r="BD14" s="6">
        <v>1.023332793945348</v>
      </c>
      <c r="BE14" s="6"/>
      <c r="BF14" s="22" t="s">
        <v>12</v>
      </c>
      <c r="BG14" s="23">
        <f>CORREL($M$3:$M$130,AB3:AB130)</f>
        <v>-0.92542054411949859</v>
      </c>
      <c r="BH14" s="23">
        <f>CORREL($N$3:$N$130,AB3:AB130)</f>
        <v>0.80481675085740623</v>
      </c>
      <c r="BI14" s="23">
        <f>CORREL($O$3:$O$130,AB3:AB130)</f>
        <v>0.92542054411949759</v>
      </c>
      <c r="BJ14" s="23">
        <f>CORREL($P$3:$P$130,AB3:AB130)</f>
        <v>0.86844207690102249</v>
      </c>
      <c r="BL14" s="22" t="s">
        <v>12</v>
      </c>
      <c r="BM14" s="24">
        <f>COUNTIF(AB3:AB130,"1")</f>
        <v>1</v>
      </c>
      <c r="BN14" s="22"/>
      <c r="BO14" s="22" t="s">
        <v>12</v>
      </c>
      <c r="BP14" s="24">
        <f>COUNTIF(AB3:AB130,"&lt;0,75")</f>
        <v>51</v>
      </c>
      <c r="BQ14" s="22"/>
      <c r="BR14" s="22" t="s">
        <v>12</v>
      </c>
      <c r="BS14" s="24">
        <f>COUNTIFS(AB2:AB129,"&gt;0,9",AB3:AB130,"&lt;1")</f>
        <v>63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0.92354320401710854</v>
      </c>
      <c r="N15" s="9">
        <v>8.2786377129223321E-2</v>
      </c>
      <c r="O15" s="9">
        <v>7.6456795982891582E-2</v>
      </c>
      <c r="P15" s="9">
        <v>1.6143343540198549</v>
      </c>
      <c r="Q15" s="26">
        <v>0.59542483660130718</v>
      </c>
      <c r="R15" s="6">
        <v>0.59429971988795516</v>
      </c>
      <c r="S15" s="6">
        <v>0.59542483660130718</v>
      </c>
      <c r="T15" s="6">
        <v>0.58936543848308554</v>
      </c>
      <c r="U15" s="6">
        <v>0.70091382226444643</v>
      </c>
      <c r="V15" s="26">
        <v>0.60653594771241826</v>
      </c>
      <c r="W15" s="6">
        <v>0.60596638655462187</v>
      </c>
      <c r="X15" s="6">
        <v>0.60653594771241826</v>
      </c>
      <c r="Y15" s="6">
        <v>0.60030455097018565</v>
      </c>
      <c r="Z15" s="6">
        <v>0.70409930708727742</v>
      </c>
      <c r="AA15" s="26">
        <v>0.62156862745098052</v>
      </c>
      <c r="AB15" s="6">
        <v>0.63088587882705538</v>
      </c>
      <c r="AC15" s="6">
        <v>0.62156862745098052</v>
      </c>
      <c r="AD15" s="6">
        <v>0.60971354754636486</v>
      </c>
      <c r="AE15" s="6">
        <v>2.6418102944884252</v>
      </c>
      <c r="AF15" s="26">
        <v>0.6444444444444446</v>
      </c>
      <c r="AG15" s="6">
        <v>0.65092436974789925</v>
      </c>
      <c r="AH15" s="6">
        <v>0.6444444444444446</v>
      </c>
      <c r="AI15" s="6">
        <v>0.63555449710248468</v>
      </c>
      <c r="AJ15" s="6">
        <v>0.6667448862272698</v>
      </c>
      <c r="AK15" s="26">
        <v>0.58627450980392148</v>
      </c>
      <c r="AL15" s="6">
        <v>0.59568549097960866</v>
      </c>
      <c r="AM15" s="6">
        <v>0.58627450980392148</v>
      </c>
      <c r="AN15" s="6">
        <v>0.57855247521656195</v>
      </c>
      <c r="AO15" s="6">
        <v>14.91217816687004</v>
      </c>
      <c r="AP15" s="26">
        <v>0.66666666666666674</v>
      </c>
      <c r="AQ15" s="6">
        <v>0.68610565904683551</v>
      </c>
      <c r="AR15" s="6">
        <v>0.66666666666666674</v>
      </c>
      <c r="AS15" s="6">
        <v>0.65792382024580165</v>
      </c>
      <c r="AT15" s="6">
        <v>0.71075024607712889</v>
      </c>
      <c r="AU15" s="26">
        <v>0.66732026143790857</v>
      </c>
      <c r="AV15" s="6">
        <v>0.67419595110771591</v>
      </c>
      <c r="AW15" s="6">
        <v>0.66732026143790857</v>
      </c>
      <c r="AX15" s="6">
        <v>0.66089247439866639</v>
      </c>
      <c r="AY15" s="6">
        <v>0.9535789609997618</v>
      </c>
      <c r="AZ15" s="26">
        <v>0.56143790849673203</v>
      </c>
      <c r="BA15" s="6">
        <v>0.56559651133180544</v>
      </c>
      <c r="BB15" s="6">
        <v>0.56143790849673203</v>
      </c>
      <c r="BC15" s="6">
        <v>0.55662956410634423</v>
      </c>
      <c r="BD15" s="6">
        <v>1.0889061868437391</v>
      </c>
      <c r="BE15" s="6"/>
      <c r="BF15" s="22" t="s">
        <v>18</v>
      </c>
      <c r="BG15" s="23">
        <f>CORREL($M$3:$M$130,AC3:AC130)</f>
        <v>-0.93358860799703092</v>
      </c>
      <c r="BH15" s="23">
        <f>CORREL($N$3:$N$130,AC3:AC130)</f>
        <v>0.81328774165284223</v>
      </c>
      <c r="BI15" s="23">
        <f>CORREL($O$3:$O$130,AC3:AC130)</f>
        <v>0.93358860799703114</v>
      </c>
      <c r="BJ15" s="23">
        <f>CORREL($P$3:$P$130,AC3:AC130)</f>
        <v>0.8779037473798923</v>
      </c>
      <c r="BL15" s="22" t="s">
        <v>18</v>
      </c>
      <c r="BM15" s="24">
        <f>COUNTIF(AC3:AC130,"1")</f>
        <v>1</v>
      </c>
      <c r="BN15" s="22"/>
      <c r="BO15" s="22" t="s">
        <v>18</v>
      </c>
      <c r="BP15" s="24">
        <f>COUNTIF(AC3:AC130,"&lt;0,75")</f>
        <v>54</v>
      </c>
      <c r="BQ15" s="22"/>
      <c r="BR15" s="22" t="s">
        <v>18</v>
      </c>
      <c r="BS15" s="24">
        <f>COUNTIFS(AC2:AC129,"&gt;0,9",AC3:AC130,"&lt;1")</f>
        <v>63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0.12728742787879271</v>
      </c>
      <c r="N16" s="9">
        <v>6.8562354245403787</v>
      </c>
      <c r="O16" s="9">
        <v>0.87271257212120734</v>
      </c>
      <c r="P16" s="9">
        <v>70.521278652415319</v>
      </c>
      <c r="Q16" s="26">
        <v>0.9882352941176471</v>
      </c>
      <c r="R16" s="6">
        <v>0.98941176470588243</v>
      </c>
      <c r="S16" s="6">
        <v>0.9882352941176471</v>
      </c>
      <c r="T16" s="6">
        <v>0.98815273477812171</v>
      </c>
      <c r="U16" s="6">
        <v>0.1075466214244986</v>
      </c>
      <c r="V16" s="26">
        <v>0.9882352941176471</v>
      </c>
      <c r="W16" s="6">
        <v>0.98941176470588243</v>
      </c>
      <c r="X16" s="6">
        <v>0.9882352941176471</v>
      </c>
      <c r="Y16" s="6">
        <v>0.98815273477812171</v>
      </c>
      <c r="Z16" s="6">
        <v>6.8332521469219309E-2</v>
      </c>
      <c r="AA16" s="26">
        <v>1</v>
      </c>
      <c r="AB16" s="6">
        <v>1</v>
      </c>
      <c r="AC16" s="6">
        <v>1</v>
      </c>
      <c r="AD16" s="6">
        <v>1</v>
      </c>
      <c r="AE16" s="6">
        <v>0.1494047198149405</v>
      </c>
      <c r="AF16" s="26">
        <v>0.95359477124183001</v>
      </c>
      <c r="AG16" s="6">
        <v>0.96352941176470597</v>
      </c>
      <c r="AH16" s="6">
        <v>0.95359477124183001</v>
      </c>
      <c r="AI16" s="6">
        <v>0.95200898173034398</v>
      </c>
      <c r="AJ16" s="6">
        <v>9.8780434241648146E-2</v>
      </c>
      <c r="AK16" s="26">
        <v>0.95359477124183001</v>
      </c>
      <c r="AL16" s="6">
        <v>0.95836601307189562</v>
      </c>
      <c r="AM16" s="6">
        <v>0.95359477124183001</v>
      </c>
      <c r="AN16" s="6">
        <v>0.9533952528379771</v>
      </c>
      <c r="AO16" s="6">
        <v>1.6726139808021689</v>
      </c>
      <c r="AP16" s="26">
        <v>0.93137254901960786</v>
      </c>
      <c r="AQ16" s="6">
        <v>0.93586601307189543</v>
      </c>
      <c r="AR16" s="6">
        <v>0.93137254901960786</v>
      </c>
      <c r="AS16" s="6">
        <v>0.9311042311661506</v>
      </c>
      <c r="AT16" s="6">
        <v>0.2047655464182756</v>
      </c>
      <c r="AU16" s="26">
        <v>0.95424836601307184</v>
      </c>
      <c r="AV16" s="6">
        <v>0.95895424836601306</v>
      </c>
      <c r="AW16" s="6">
        <v>0.95424836601307184</v>
      </c>
      <c r="AX16" s="6">
        <v>0.95409700722394208</v>
      </c>
      <c r="AY16" s="6">
        <v>0.29420402635576021</v>
      </c>
      <c r="AZ16" s="26">
        <v>0.95359477124183001</v>
      </c>
      <c r="BA16" s="6">
        <v>0.95823529411764718</v>
      </c>
      <c r="BB16" s="6">
        <v>0.95359477124183001</v>
      </c>
      <c r="BC16" s="6">
        <v>0.95331269349845194</v>
      </c>
      <c r="BD16" s="6">
        <v>0.11137846232657959</v>
      </c>
      <c r="BE16" s="6"/>
      <c r="BF16" s="22" t="s">
        <v>24</v>
      </c>
      <c r="BG16" s="23">
        <f>CORREL($M$3:$M$130,AD3:AD130)</f>
        <v>-0.93359779831494427</v>
      </c>
      <c r="BH16" s="23">
        <f>CORREL($N$3:$N$130,AD3:AD130)</f>
        <v>0.81286352746593427</v>
      </c>
      <c r="BI16" s="23">
        <f>CORREL($O$3:$O$130,AD3:AD130)</f>
        <v>0.93359779831494361</v>
      </c>
      <c r="BJ16" s="23">
        <f>CORREL($P$3:$P$130,AD3:AD130)</f>
        <v>0.87769420281303256</v>
      </c>
      <c r="BL16" s="3" t="s">
        <v>24</v>
      </c>
      <c r="BM16" s="18">
        <f>COUNTIF(AD3:AD130,"1")</f>
        <v>1</v>
      </c>
      <c r="BN16" s="22"/>
      <c r="BO16" s="3" t="s">
        <v>24</v>
      </c>
      <c r="BP16" s="18">
        <f>COUNTIF(AD3:AD130,"&lt;0,75")</f>
        <v>55</v>
      </c>
      <c r="BQ16" s="22"/>
      <c r="BR16" s="3" t="s">
        <v>24</v>
      </c>
      <c r="BS16" s="18">
        <f>COUNTIFS(AD2:AD129,"&gt;0,9",AD3:AD130,"&lt;1")</f>
        <v>63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0.20898380496786101</v>
      </c>
      <c r="N17" s="9">
        <v>3.7850597808465918</v>
      </c>
      <c r="O17" s="9">
        <v>0.79101619503213905</v>
      </c>
      <c r="P17" s="9">
        <v>46.682403963774632</v>
      </c>
      <c r="Q17" s="26">
        <v>0.96535947712418291</v>
      </c>
      <c r="R17" s="6">
        <v>0.96895424836601318</v>
      </c>
      <c r="S17" s="6">
        <v>0.96535947712418291</v>
      </c>
      <c r="T17" s="6">
        <v>0.96524251805985539</v>
      </c>
      <c r="U17" s="6">
        <v>0.14181877026443809</v>
      </c>
      <c r="V17" s="26">
        <v>0.95424836601307184</v>
      </c>
      <c r="W17" s="6">
        <v>0.95895424836601306</v>
      </c>
      <c r="X17" s="6">
        <v>0.95424836601307184</v>
      </c>
      <c r="Y17" s="6">
        <v>0.95409700722394208</v>
      </c>
      <c r="Z17" s="6">
        <v>0.1069689346718409</v>
      </c>
      <c r="AA17" s="26">
        <v>0.95424836601307184</v>
      </c>
      <c r="AB17" s="6">
        <v>0.95895424836601306</v>
      </c>
      <c r="AC17" s="6">
        <v>0.95424836601307184</v>
      </c>
      <c r="AD17" s="6">
        <v>0.95409700722394208</v>
      </c>
      <c r="AE17" s="6">
        <v>0.15737647496835441</v>
      </c>
      <c r="AF17" s="26">
        <v>0.95424836601307184</v>
      </c>
      <c r="AG17" s="6">
        <v>0.95895424836601306</v>
      </c>
      <c r="AH17" s="6">
        <v>0.95424836601307184</v>
      </c>
      <c r="AI17" s="6">
        <v>0.95409700722394208</v>
      </c>
      <c r="AJ17" s="6">
        <v>0.1366428055176486</v>
      </c>
      <c r="AK17" s="26">
        <v>0.94379084967320259</v>
      </c>
      <c r="AL17" s="6">
        <v>0.94509803921568625</v>
      </c>
      <c r="AM17" s="6">
        <v>0.94379084967320259</v>
      </c>
      <c r="AN17" s="6">
        <v>0.94379084967320259</v>
      </c>
      <c r="AO17" s="6">
        <v>2.0259831316758659</v>
      </c>
      <c r="AP17" s="26">
        <v>0.93137254901960775</v>
      </c>
      <c r="AQ17" s="6">
        <v>0.93770053475935833</v>
      </c>
      <c r="AR17" s="6">
        <v>0.93137254901960775</v>
      </c>
      <c r="AS17" s="6">
        <v>0.93097781217750253</v>
      </c>
      <c r="AT17" s="6">
        <v>0.17763452837294341</v>
      </c>
      <c r="AU17" s="26">
        <v>0.97712418300653603</v>
      </c>
      <c r="AV17" s="6">
        <v>0.97954248366013075</v>
      </c>
      <c r="AW17" s="6">
        <v>0.97712418300653603</v>
      </c>
      <c r="AX17" s="6">
        <v>0.97708978328173368</v>
      </c>
      <c r="AY17" s="6">
        <v>0.1570068332777535</v>
      </c>
      <c r="AZ17" s="26">
        <v>0.94313725490196076</v>
      </c>
      <c r="BA17" s="6">
        <v>0.95064171122994667</v>
      </c>
      <c r="BB17" s="6">
        <v>0.94313725490196076</v>
      </c>
      <c r="BC17" s="6">
        <v>0.94265995872033026</v>
      </c>
      <c r="BD17" s="6">
        <v>0.12238098608086161</v>
      </c>
      <c r="BE17" s="6"/>
      <c r="BF17" s="3" t="s">
        <v>51</v>
      </c>
      <c r="BG17" s="5">
        <f>CORREL($M$3:$M$130,AE3:AE130)</f>
        <v>0.79848634767059046</v>
      </c>
      <c r="BH17" s="5">
        <f>CORREL($N$3:$N$130,AE3:AE130)</f>
        <v>-0.72083837169930987</v>
      </c>
      <c r="BI17" s="5">
        <f>CORREL($O$3:$O$130,AE3:AE130)</f>
        <v>-0.79848634767059024</v>
      </c>
      <c r="BJ17" s="5">
        <f>CORREL($P$3:$P$130,AE3:AE130)</f>
        <v>-0.74808157259028496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0.17137754369544839</v>
      </c>
      <c r="N18" s="9">
        <v>4.8350702106985768</v>
      </c>
      <c r="O18" s="9">
        <v>0.82862245630455245</v>
      </c>
      <c r="P18" s="9">
        <v>59.632532598615782</v>
      </c>
      <c r="Q18" s="26">
        <v>0.96601307189542474</v>
      </c>
      <c r="R18" s="6">
        <v>0.96954248366013085</v>
      </c>
      <c r="S18" s="6">
        <v>0.96601307189542474</v>
      </c>
      <c r="T18" s="6">
        <v>0.96594427244582037</v>
      </c>
      <c r="U18" s="6">
        <v>0.1248739706599631</v>
      </c>
      <c r="V18" s="26">
        <v>0.95424836601307184</v>
      </c>
      <c r="W18" s="6">
        <v>0.95908496732026161</v>
      </c>
      <c r="X18" s="6">
        <v>0.95424836601307184</v>
      </c>
      <c r="Y18" s="6">
        <v>0.95417956656346747</v>
      </c>
      <c r="Z18" s="6">
        <v>8.7158720803583792E-2</v>
      </c>
      <c r="AA18" s="26">
        <v>0.94248366013071883</v>
      </c>
      <c r="AB18" s="6">
        <v>0.94836601307189539</v>
      </c>
      <c r="AC18" s="6">
        <v>0.94248366013071883</v>
      </c>
      <c r="AD18" s="6">
        <v>0.94223770209838309</v>
      </c>
      <c r="AE18" s="6">
        <v>0.13097741370907409</v>
      </c>
      <c r="AF18" s="26">
        <v>0.96535947712418291</v>
      </c>
      <c r="AG18" s="6">
        <v>0.96895424836601318</v>
      </c>
      <c r="AH18" s="6">
        <v>0.96535947712418291</v>
      </c>
      <c r="AI18" s="6">
        <v>0.96524251805985539</v>
      </c>
      <c r="AJ18" s="6">
        <v>0.1319787700168934</v>
      </c>
      <c r="AK18" s="26">
        <v>0.93071895424836593</v>
      </c>
      <c r="AL18" s="6">
        <v>0.93492063492063493</v>
      </c>
      <c r="AM18" s="6">
        <v>0.93071895424836593</v>
      </c>
      <c r="AN18" s="6">
        <v>0.93040247678018573</v>
      </c>
      <c r="AO18" s="6">
        <v>2.497141999507464</v>
      </c>
      <c r="AP18" s="26">
        <v>0.97712418300653603</v>
      </c>
      <c r="AQ18" s="6">
        <v>0.97954248366013075</v>
      </c>
      <c r="AR18" s="6">
        <v>0.97712418300653603</v>
      </c>
      <c r="AS18" s="6">
        <v>0.97708978328173368</v>
      </c>
      <c r="AT18" s="6">
        <v>0.15943915736182321</v>
      </c>
      <c r="AU18" s="26">
        <v>0.94183006535947711</v>
      </c>
      <c r="AV18" s="6">
        <v>0.94492063492063494</v>
      </c>
      <c r="AW18" s="6">
        <v>0.94183006535947711</v>
      </c>
      <c r="AX18" s="6">
        <v>0.94154798761609904</v>
      </c>
      <c r="AY18" s="6">
        <v>0.59831356086635812</v>
      </c>
      <c r="AZ18" s="26">
        <v>0.94248366013071883</v>
      </c>
      <c r="BA18" s="6">
        <v>0.95029114676173498</v>
      </c>
      <c r="BB18" s="6">
        <v>0.94248366013071883</v>
      </c>
      <c r="BC18" s="6">
        <v>0.94191065900044213</v>
      </c>
      <c r="BD18" s="6">
        <v>0.12940806239109129</v>
      </c>
      <c r="BE18" s="6"/>
      <c r="BF18" s="1" t="s">
        <v>5</v>
      </c>
      <c r="BG18" s="4">
        <f>CORREL($M$3:$M$130,AF3:AF130)</f>
        <v>-0.94328105459133327</v>
      </c>
      <c r="BH18" s="4">
        <f>CORREL($N$3:$N$130,AF3:AF130)</f>
        <v>0.8331616256133455</v>
      </c>
      <c r="BI18" s="4">
        <f>CORREL($O$3:$O$130,AF3:AF130)</f>
        <v>0.94328105459133305</v>
      </c>
      <c r="BJ18" s="4">
        <f>CORREL($P$3:$P$130,AF3:AF130)</f>
        <v>0.87903970002992116</v>
      </c>
      <c r="BL18" s="1" t="s">
        <v>5</v>
      </c>
      <c r="BM18" s="12">
        <f>COUNTIF(AF3:AF130,"1")</f>
        <v>5</v>
      </c>
      <c r="BN18" s="22"/>
      <c r="BO18" s="1" t="s">
        <v>5</v>
      </c>
      <c r="BP18" s="12">
        <f>COUNTIF(AF3:AF130,"&lt;0,75")</f>
        <v>54</v>
      </c>
      <c r="BQ18" s="22"/>
      <c r="BR18" s="1" t="s">
        <v>5</v>
      </c>
      <c r="BS18" s="12">
        <f>COUNTIFS(AF2:AF129,"&gt;0,9",AF3:AF130,"&lt;1")</f>
        <v>60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0.13973087004380549</v>
      </c>
      <c r="N19" s="9">
        <v>6.1566147100243462</v>
      </c>
      <c r="O19" s="9">
        <v>0.86026912995619442</v>
      </c>
      <c r="P19" s="9">
        <v>63.325179874536133</v>
      </c>
      <c r="Q19" s="26">
        <v>0.9764705882352942</v>
      </c>
      <c r="R19" s="23">
        <v>0.97908496732026151</v>
      </c>
      <c r="S19" s="23">
        <v>0.9764705882352942</v>
      </c>
      <c r="T19" s="23">
        <v>0.9764705882352942</v>
      </c>
      <c r="U19" s="23">
        <v>0.11174919329322661</v>
      </c>
      <c r="V19" s="26">
        <v>0.9764705882352942</v>
      </c>
      <c r="W19" s="23">
        <v>0.97908496732026151</v>
      </c>
      <c r="X19" s="23">
        <v>0.9764705882352942</v>
      </c>
      <c r="Y19" s="23">
        <v>0.9764705882352942</v>
      </c>
      <c r="Z19" s="23">
        <v>3.9895822790430843E-2</v>
      </c>
      <c r="AA19" s="26">
        <v>0.93071895424836593</v>
      </c>
      <c r="AB19" s="23">
        <v>0.94207961972667853</v>
      </c>
      <c r="AC19" s="23">
        <v>0.93071895424836593</v>
      </c>
      <c r="AD19" s="23">
        <v>0.93027777777777776</v>
      </c>
      <c r="AE19" s="23">
        <v>0.17099724529102889</v>
      </c>
      <c r="AF19" s="26">
        <v>0.9882352941176471</v>
      </c>
      <c r="AG19" s="23">
        <v>0.98954248366013076</v>
      </c>
      <c r="AH19" s="23">
        <v>0.9882352941176471</v>
      </c>
      <c r="AI19" s="23">
        <v>0.9882352941176471</v>
      </c>
      <c r="AJ19" s="23">
        <v>7.2117584857696343E-2</v>
      </c>
      <c r="AK19" s="26">
        <v>0.95424836601307184</v>
      </c>
      <c r="AL19" s="23">
        <v>0.95673202614379083</v>
      </c>
      <c r="AM19" s="23">
        <v>0.95424836601307184</v>
      </c>
      <c r="AN19" s="23">
        <v>0.95416580667354656</v>
      </c>
      <c r="AO19" s="23">
        <v>1.6490560374105889</v>
      </c>
      <c r="AP19" s="26">
        <v>0.95424836601307184</v>
      </c>
      <c r="AQ19" s="23">
        <v>0.95673202614379083</v>
      </c>
      <c r="AR19" s="23">
        <v>0.95424836601307184</v>
      </c>
      <c r="AS19" s="23">
        <v>0.95416580667354656</v>
      </c>
      <c r="AT19" s="23">
        <v>0.18754096051738181</v>
      </c>
      <c r="AU19" s="26">
        <v>0.96535947712418291</v>
      </c>
      <c r="AV19" s="23">
        <v>0.9690849673202615</v>
      </c>
      <c r="AW19" s="23">
        <v>0.96535947712418291</v>
      </c>
      <c r="AX19" s="23">
        <v>0.96532507739938078</v>
      </c>
      <c r="AY19" s="23">
        <v>0.15403607720839169</v>
      </c>
      <c r="AZ19" s="26">
        <v>0.96601307189542474</v>
      </c>
      <c r="BA19" s="23">
        <v>0.96732026143790839</v>
      </c>
      <c r="BB19" s="23">
        <v>0.96601307189542474</v>
      </c>
      <c r="BC19" s="23">
        <v>0.96601307189542474</v>
      </c>
      <c r="BD19" s="23">
        <v>9.9625329761694609E-2</v>
      </c>
      <c r="BE19" s="6"/>
      <c r="BF19" s="22" t="s">
        <v>11</v>
      </c>
      <c r="BG19" s="23">
        <f>CORREL($M$3:$M$130,AG3:AG130)</f>
        <v>-0.93847695589824154</v>
      </c>
      <c r="BH19" s="23">
        <f>CORREL($N$3:$N$130,AG3:AG130)</f>
        <v>0.82777410524421369</v>
      </c>
      <c r="BI19" s="23">
        <f>CORREL($O$3:$O$130,AG3:AG130)</f>
        <v>0.93847695589824132</v>
      </c>
      <c r="BJ19" s="23">
        <f>CORREL($P$3:$P$130,AG3:AG130)</f>
        <v>0.87456034067807631</v>
      </c>
      <c r="BL19" s="22" t="s">
        <v>11</v>
      </c>
      <c r="BM19" s="24">
        <f>COUNTIF(AG3:AG130,"1")</f>
        <v>5</v>
      </c>
      <c r="BN19" s="22"/>
      <c r="BO19" s="22" t="s">
        <v>11</v>
      </c>
      <c r="BP19" s="24">
        <f>COUNTIF(AG3:AG130,"&lt;0,75")</f>
        <v>52</v>
      </c>
      <c r="BQ19" s="22"/>
      <c r="BR19" s="22" t="s">
        <v>11</v>
      </c>
      <c r="BS19" s="24">
        <f>COUNTIFS(AG2:AG129,"&gt;0,9",AG3:AG130,"&lt;1")</f>
        <v>60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0.1172127677192261</v>
      </c>
      <c r="N20" s="9">
        <v>7.5314937908079873</v>
      </c>
      <c r="O20" s="9">
        <v>0.88278723228077338</v>
      </c>
      <c r="P20" s="9">
        <v>77.466793276882143</v>
      </c>
      <c r="Q20" s="26">
        <v>0.97777777777777786</v>
      </c>
      <c r="R20" s="6">
        <v>0.98000000000000009</v>
      </c>
      <c r="S20" s="6">
        <v>0.97777777777777786</v>
      </c>
      <c r="T20" s="6">
        <v>0.97770897832817327</v>
      </c>
      <c r="U20" s="6">
        <v>0.10089698624409831</v>
      </c>
      <c r="V20" s="26">
        <v>0.97777777777777786</v>
      </c>
      <c r="W20" s="6">
        <v>0.98000000000000009</v>
      </c>
      <c r="X20" s="6">
        <v>0.97777777777777786</v>
      </c>
      <c r="Y20" s="6">
        <v>0.97770897832817327</v>
      </c>
      <c r="Z20" s="6">
        <v>4.1806208626000478E-2</v>
      </c>
      <c r="AA20" s="26">
        <v>0.96470588235294108</v>
      </c>
      <c r="AB20" s="6">
        <v>0.96537815126050419</v>
      </c>
      <c r="AC20" s="6">
        <v>0.96470588235294108</v>
      </c>
      <c r="AD20" s="6">
        <v>0.96445820433436535</v>
      </c>
      <c r="AE20" s="6">
        <v>0.1234062332185924</v>
      </c>
      <c r="AF20" s="26">
        <v>0.96601307189542474</v>
      </c>
      <c r="AG20" s="6">
        <v>0.96941176470588242</v>
      </c>
      <c r="AH20" s="6">
        <v>0.96601307189542474</v>
      </c>
      <c r="AI20" s="6">
        <v>0.96586171310629498</v>
      </c>
      <c r="AJ20" s="6">
        <v>8.9812157192561387E-2</v>
      </c>
      <c r="AK20" s="26">
        <v>0.94313725490196076</v>
      </c>
      <c r="AL20" s="6">
        <v>0.95077243018419488</v>
      </c>
      <c r="AM20" s="6">
        <v>0.94313725490196076</v>
      </c>
      <c r="AN20" s="6">
        <v>0.94274251805985543</v>
      </c>
      <c r="AO20" s="6">
        <v>2.0495410750674461</v>
      </c>
      <c r="AP20" s="26">
        <v>0.95490196078431366</v>
      </c>
      <c r="AQ20" s="6">
        <v>0.96136066547831267</v>
      </c>
      <c r="AR20" s="6">
        <v>0.95490196078431366</v>
      </c>
      <c r="AS20" s="6">
        <v>0.95458978328173372</v>
      </c>
      <c r="AT20" s="6">
        <v>0.19659774881009051</v>
      </c>
      <c r="AU20" s="26">
        <v>0.95490196078431366</v>
      </c>
      <c r="AV20" s="6">
        <v>0.96136066547831267</v>
      </c>
      <c r="AW20" s="6">
        <v>0.95490196078431366</v>
      </c>
      <c r="AX20" s="6">
        <v>0.95458978328173372</v>
      </c>
      <c r="AY20" s="6">
        <v>0.37860088381977242</v>
      </c>
      <c r="AZ20" s="26">
        <v>0.97712418300653603</v>
      </c>
      <c r="BA20" s="6">
        <v>0.97954248366013075</v>
      </c>
      <c r="BB20" s="6">
        <v>0.97712418300653603</v>
      </c>
      <c r="BC20" s="6">
        <v>0.97708978328173368</v>
      </c>
      <c r="BD20" s="6">
        <v>8.9703297380900465E-2</v>
      </c>
      <c r="BE20" s="6"/>
      <c r="BF20" s="22" t="s">
        <v>17</v>
      </c>
      <c r="BG20" s="23">
        <f>CORREL($M$3:$M$130,AH3:AH130)</f>
        <v>-0.94328105459133327</v>
      </c>
      <c r="BH20" s="23">
        <f>CORREL($N$3:$N$130,AH3:AH130)</f>
        <v>0.8331616256133455</v>
      </c>
      <c r="BI20" s="23">
        <f>CORREL($O$3:$O$130,AH3:AH130)</f>
        <v>0.94328105459133305</v>
      </c>
      <c r="BJ20" s="23">
        <f>CORREL($P$3:$P$130,AH3:AH130)</f>
        <v>0.87903970002992116</v>
      </c>
      <c r="BL20" s="22" t="s">
        <v>17</v>
      </c>
      <c r="BM20" s="24">
        <f>COUNTIF(AH3:AH130,"1")</f>
        <v>5</v>
      </c>
      <c r="BN20" s="22"/>
      <c r="BO20" s="22" t="s">
        <v>17</v>
      </c>
      <c r="BP20" s="24">
        <f>COUNTIF(AH3:AH130,"&lt;0,75")</f>
        <v>54</v>
      </c>
      <c r="BQ20" s="22"/>
      <c r="BR20" s="22" t="s">
        <v>17</v>
      </c>
      <c r="BS20" s="24">
        <f>COUNTIFS(AH2:AH129,"&gt;0,9",AH3:AH130,"&lt;1")</f>
        <v>60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0.23068567585431449</v>
      </c>
      <c r="N21" s="9">
        <v>3.334902877244676</v>
      </c>
      <c r="O21" s="9">
        <v>0.76931432414568557</v>
      </c>
      <c r="P21" s="9">
        <v>88.930743393191349</v>
      </c>
      <c r="Q21" s="26">
        <v>0.96535947712418313</v>
      </c>
      <c r="R21" s="6">
        <v>0.9690849673202615</v>
      </c>
      <c r="S21" s="6">
        <v>0.96535947712418313</v>
      </c>
      <c r="T21" s="6">
        <v>0.96532507739938078</v>
      </c>
      <c r="U21" s="6">
        <v>0.1384604925731753</v>
      </c>
      <c r="V21" s="26">
        <v>0.96535947712418313</v>
      </c>
      <c r="W21" s="6">
        <v>0.9690849673202615</v>
      </c>
      <c r="X21" s="6">
        <v>0.96535947712418313</v>
      </c>
      <c r="Y21" s="6">
        <v>0.96532507739938078</v>
      </c>
      <c r="Z21" s="6">
        <v>0.1184354259901426</v>
      </c>
      <c r="AA21" s="26">
        <v>0.9764705882352942</v>
      </c>
      <c r="AB21" s="6">
        <v>0.97908496732026151</v>
      </c>
      <c r="AC21" s="6">
        <v>0.9764705882352942</v>
      </c>
      <c r="AD21" s="6">
        <v>0.9764705882352942</v>
      </c>
      <c r="AE21" s="6">
        <v>0.47980337204603318</v>
      </c>
      <c r="AF21" s="26">
        <v>0.9647058823529413</v>
      </c>
      <c r="AG21" s="6">
        <v>0.96862745098039227</v>
      </c>
      <c r="AH21" s="6">
        <v>0.9647058823529413</v>
      </c>
      <c r="AI21" s="6">
        <v>0.9647058823529413</v>
      </c>
      <c r="AJ21" s="6">
        <v>9.0872908360422305E-2</v>
      </c>
      <c r="AK21" s="26">
        <v>0.93071895424836604</v>
      </c>
      <c r="AL21" s="6">
        <v>0.93711229946524066</v>
      </c>
      <c r="AM21" s="6">
        <v>0.93071895424836604</v>
      </c>
      <c r="AN21" s="6">
        <v>0.93027605779153755</v>
      </c>
      <c r="AO21" s="6">
        <v>2.497141999507464</v>
      </c>
      <c r="AP21" s="26">
        <v>0.9647058823529413</v>
      </c>
      <c r="AQ21" s="6">
        <v>0.96862745098039227</v>
      </c>
      <c r="AR21" s="6">
        <v>0.9647058823529413</v>
      </c>
      <c r="AS21" s="6">
        <v>0.9647058823529413</v>
      </c>
      <c r="AT21" s="6">
        <v>0.13217942854267381</v>
      </c>
      <c r="AU21" s="26">
        <v>0.96470588235294108</v>
      </c>
      <c r="AV21" s="6">
        <v>0.96588235294117664</v>
      </c>
      <c r="AW21" s="6">
        <v>0.96470588235294108</v>
      </c>
      <c r="AX21" s="6">
        <v>0.9646233230134158</v>
      </c>
      <c r="AY21" s="6">
        <v>0.39310564933803332</v>
      </c>
      <c r="AZ21" s="26">
        <v>0.9764705882352942</v>
      </c>
      <c r="BA21" s="6">
        <v>0.97908496732026151</v>
      </c>
      <c r="BB21" s="6">
        <v>0.9764705882352942</v>
      </c>
      <c r="BC21" s="6">
        <v>0.9764705882352942</v>
      </c>
      <c r="BD21" s="6">
        <v>9.3404652900790724E-2</v>
      </c>
      <c r="BE21" s="6"/>
      <c r="BF21" s="22" t="s">
        <v>23</v>
      </c>
      <c r="BG21" s="23">
        <f>CORREL($M$3:$M$130,AI3:AI130)</f>
        <v>-0.94156515501443305</v>
      </c>
      <c r="BH21" s="23">
        <f>CORREL($N$3:$N$130,AI3:AI130)</f>
        <v>0.83073499098509251</v>
      </c>
      <c r="BI21" s="23">
        <f>CORREL($O$3:$O$130,AI3:AI130)</f>
        <v>0.94156515501443372</v>
      </c>
      <c r="BJ21" s="23">
        <f>CORREL($P$3:$P$130,AI3:AI130)</f>
        <v>0.87701694738872638</v>
      </c>
      <c r="BL21" s="3" t="s">
        <v>23</v>
      </c>
      <c r="BM21" s="18">
        <f>COUNTIF(AI3:AI130,"1")</f>
        <v>5</v>
      </c>
      <c r="BN21" s="22"/>
      <c r="BO21" s="3" t="s">
        <v>23</v>
      </c>
      <c r="BP21" s="18">
        <f>COUNTIF(AI3:AI130,"&lt;0,75")</f>
        <v>54</v>
      </c>
      <c r="BQ21" s="22"/>
      <c r="BR21" s="3" t="s">
        <v>23</v>
      </c>
      <c r="BS21" s="18">
        <f>COUNTIFS(AI2:AI129,"&gt;0,9",AI3:AI130,"&lt;1")</f>
        <v>60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0.17905588255981819</v>
      </c>
      <c r="N22" s="9">
        <v>4.5848486277233809</v>
      </c>
      <c r="O22" s="9">
        <v>0.8209441174401817</v>
      </c>
      <c r="P22" s="9">
        <v>69.689699141395394</v>
      </c>
      <c r="Q22" s="26">
        <v>0.9764705882352942</v>
      </c>
      <c r="R22" s="23">
        <v>0.97895424836601319</v>
      </c>
      <c r="S22" s="23">
        <v>0.9764705882352942</v>
      </c>
      <c r="T22" s="23">
        <v>0.97638802889576881</v>
      </c>
      <c r="U22" s="23">
        <v>0.1131597456094556</v>
      </c>
      <c r="V22" s="26">
        <v>0.9647058823529413</v>
      </c>
      <c r="W22" s="23">
        <v>0.97058823529411775</v>
      </c>
      <c r="X22" s="23">
        <v>0.9647058823529413</v>
      </c>
      <c r="Y22" s="23">
        <v>0.96445992432060534</v>
      </c>
      <c r="Z22" s="23">
        <v>7.5404610181380852E-2</v>
      </c>
      <c r="AA22" s="26">
        <v>0.97712418300653603</v>
      </c>
      <c r="AB22" s="23">
        <v>0.97954248366013075</v>
      </c>
      <c r="AC22" s="23">
        <v>0.97712418300653603</v>
      </c>
      <c r="AD22" s="23">
        <v>0.97708978328173368</v>
      </c>
      <c r="AE22" s="23">
        <v>0.1232100864261412</v>
      </c>
      <c r="AF22" s="26">
        <v>0.9764705882352942</v>
      </c>
      <c r="AG22" s="23">
        <v>0.97895424836601319</v>
      </c>
      <c r="AH22" s="23">
        <v>0.9764705882352942</v>
      </c>
      <c r="AI22" s="23">
        <v>0.97638802889576881</v>
      </c>
      <c r="AJ22" s="23">
        <v>7.9847973003923364E-2</v>
      </c>
      <c r="AK22" s="26">
        <v>0.95294117647058818</v>
      </c>
      <c r="AL22" s="23">
        <v>0.95970291146761733</v>
      </c>
      <c r="AM22" s="23">
        <v>0.95294117647058818</v>
      </c>
      <c r="AN22" s="23">
        <v>0.95235441545039057</v>
      </c>
      <c r="AO22" s="23">
        <v>1.6961719241937481</v>
      </c>
      <c r="AP22" s="26">
        <v>0.9647058823529413</v>
      </c>
      <c r="AQ22" s="23">
        <v>0.96836601307189552</v>
      </c>
      <c r="AR22" s="23">
        <v>0.9647058823529413</v>
      </c>
      <c r="AS22" s="23">
        <v>0.96454076367389052</v>
      </c>
      <c r="AT22" s="23">
        <v>0.13529155253471761</v>
      </c>
      <c r="AU22" s="26">
        <v>0.96470588235294108</v>
      </c>
      <c r="AV22" s="23">
        <v>0.970291146761735</v>
      </c>
      <c r="AW22" s="23">
        <v>0.96470588235294108</v>
      </c>
      <c r="AX22" s="23">
        <v>0.96420168067226886</v>
      </c>
      <c r="AY22" s="23">
        <v>0.33842592338992639</v>
      </c>
      <c r="AZ22" s="26">
        <v>0.9647058823529413</v>
      </c>
      <c r="BA22" s="23">
        <v>0.96836601307189552</v>
      </c>
      <c r="BB22" s="23">
        <v>0.9647058823529413</v>
      </c>
      <c r="BC22" s="23">
        <v>0.96454076367389052</v>
      </c>
      <c r="BD22" s="23">
        <v>8.8370076426289745E-2</v>
      </c>
      <c r="BE22" s="6"/>
      <c r="BF22" s="3" t="s">
        <v>52</v>
      </c>
      <c r="BG22" s="5">
        <f>CORREL($M$3:$M$130,AJ3:AJ130)</f>
        <v>0.97478753475415825</v>
      </c>
      <c r="BH22" s="5">
        <f>CORREL($N$3:$N$130,AJ3:AJ130)</f>
        <v>-0.86921734439484477</v>
      </c>
      <c r="BI22" s="5">
        <f>CORREL($O$3:$O$130,AJ3:AJ130)</f>
        <v>-0.97478753475415814</v>
      </c>
      <c r="BJ22" s="5">
        <f>CORREL($P$3:$P$130,AJ3:AJ130)</f>
        <v>-0.91874914372576422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0.1135348027265089</v>
      </c>
      <c r="N23" s="9">
        <v>7.8078719122706444</v>
      </c>
      <c r="O23" s="9">
        <v>0.88646519727349182</v>
      </c>
      <c r="P23" s="9">
        <v>96.297086918004609</v>
      </c>
      <c r="Q23" s="26">
        <v>0.9882352941176471</v>
      </c>
      <c r="R23" s="6">
        <v>0.98954248366013076</v>
      </c>
      <c r="S23" s="6">
        <v>0.9882352941176471</v>
      </c>
      <c r="T23" s="6">
        <v>0.9882352941176471</v>
      </c>
      <c r="U23" s="6">
        <v>9.0295267214238847E-2</v>
      </c>
      <c r="V23" s="26">
        <v>0.9882352941176471</v>
      </c>
      <c r="W23" s="6">
        <v>0.98954248366013076</v>
      </c>
      <c r="X23" s="6">
        <v>0.9882352941176471</v>
      </c>
      <c r="Y23" s="6">
        <v>0.9882352941176471</v>
      </c>
      <c r="Z23" s="6">
        <v>2.4679342078733051E-2</v>
      </c>
      <c r="AA23" s="26">
        <v>0.9882352941176471</v>
      </c>
      <c r="AB23" s="6">
        <v>0.98941176470588243</v>
      </c>
      <c r="AC23" s="6">
        <v>0.9882352941176471</v>
      </c>
      <c r="AD23" s="6">
        <v>0.98815273477812171</v>
      </c>
      <c r="AE23" s="6">
        <v>9.9597288038055259E-2</v>
      </c>
      <c r="AF23" s="26">
        <v>0.9882352941176471</v>
      </c>
      <c r="AG23" s="6">
        <v>0.98941176470588243</v>
      </c>
      <c r="AH23" s="6">
        <v>0.9882352941176471</v>
      </c>
      <c r="AI23" s="6">
        <v>0.98815273477812171</v>
      </c>
      <c r="AJ23" s="6">
        <v>7.2588421155749414E-2</v>
      </c>
      <c r="AK23" s="26">
        <v>0.94248366013071894</v>
      </c>
      <c r="AL23" s="6">
        <v>0.94849673202614382</v>
      </c>
      <c r="AM23" s="6">
        <v>0.94248366013071894</v>
      </c>
      <c r="AN23" s="6">
        <v>0.94232026143790848</v>
      </c>
      <c r="AO23" s="6">
        <v>2.0730990184590259</v>
      </c>
      <c r="AP23" s="26">
        <v>0.95294117647058818</v>
      </c>
      <c r="AQ23" s="6">
        <v>0.96026143790849672</v>
      </c>
      <c r="AR23" s="6">
        <v>0.95294117647058818</v>
      </c>
      <c r="AS23" s="6">
        <v>0.95277777777777783</v>
      </c>
      <c r="AT23" s="6">
        <v>0.17575661604383089</v>
      </c>
      <c r="AU23" s="26">
        <v>0.96470588235294108</v>
      </c>
      <c r="AV23" s="6">
        <v>0.97071895424836596</v>
      </c>
      <c r="AW23" s="6">
        <v>0.96470588235294108</v>
      </c>
      <c r="AX23" s="6">
        <v>0.96454248366013073</v>
      </c>
      <c r="AY23" s="6">
        <v>0.37938067968643291</v>
      </c>
      <c r="AZ23" s="26">
        <v>0.94117647058823517</v>
      </c>
      <c r="BA23" s="6">
        <v>0.94718954248365994</v>
      </c>
      <c r="BB23" s="6">
        <v>0.94117647058823517</v>
      </c>
      <c r="BC23" s="6">
        <v>0.94101307189542494</v>
      </c>
      <c r="BD23" s="6">
        <v>0.1243872926206892</v>
      </c>
      <c r="BE23" s="6"/>
      <c r="BF23" s="1" t="s">
        <v>4</v>
      </c>
      <c r="BG23" s="4">
        <f>CORREL($M$3:$M$130,AK3:AK130)</f>
        <v>-0.95312695176330597</v>
      </c>
      <c r="BH23" s="4">
        <f>CORREL($N$3:$N$130,AK3:AK130)</f>
        <v>0.82117277850387982</v>
      </c>
      <c r="BI23" s="4">
        <f>CORREL($O$3:$O$130,AK3:AK130)</f>
        <v>0.95312695176330597</v>
      </c>
      <c r="BJ23" s="4">
        <f>CORREL($P$3:$P$130,AK3:AK130)</f>
        <v>0.89671361966870577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64</v>
      </c>
      <c r="BQ23" s="22"/>
      <c r="BR23" s="1" t="s">
        <v>4</v>
      </c>
      <c r="BS23" s="12">
        <f>COUNTIFS(AK2:AK129,"&gt;0,9",AK3:AK130,"&lt;1")</f>
        <v>58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0.85139589534797844</v>
      </c>
      <c r="N24" s="9">
        <v>0.17454172079522121</v>
      </c>
      <c r="O24" s="9">
        <v>0.14860410465202389</v>
      </c>
      <c r="P24" s="9">
        <v>2.1526812231410619</v>
      </c>
      <c r="Q24" s="26">
        <v>0.51503267973856204</v>
      </c>
      <c r="R24" s="6">
        <v>0.51761650114591284</v>
      </c>
      <c r="S24" s="6">
        <v>0.51503267973856204</v>
      </c>
      <c r="T24" s="6">
        <v>0.50943744164332394</v>
      </c>
      <c r="U24" s="6">
        <v>0.78442901550982769</v>
      </c>
      <c r="V24" s="26">
        <v>0.52614379084967311</v>
      </c>
      <c r="W24" s="6">
        <v>0.53255156608097776</v>
      </c>
      <c r="X24" s="6">
        <v>0.52614379084967311</v>
      </c>
      <c r="Y24" s="6">
        <v>0.51979458450046678</v>
      </c>
      <c r="Z24" s="6">
        <v>0.80166604046332635</v>
      </c>
      <c r="AA24" s="26">
        <v>0.63333333333333341</v>
      </c>
      <c r="AB24" s="6">
        <v>0.65862754892166653</v>
      </c>
      <c r="AC24" s="6">
        <v>0.63333333333333341</v>
      </c>
      <c r="AD24" s="6">
        <v>0.6203725445521111</v>
      </c>
      <c r="AE24" s="6">
        <v>2.6112547726504389</v>
      </c>
      <c r="AF24" s="26">
        <v>0.67843137254901964</v>
      </c>
      <c r="AG24" s="6">
        <v>0.69511413423178126</v>
      </c>
      <c r="AH24" s="6">
        <v>0.67843137254901964</v>
      </c>
      <c r="AI24" s="6">
        <v>0.66436966486199212</v>
      </c>
      <c r="AJ24" s="6">
        <v>0.61910610842545566</v>
      </c>
      <c r="AK24" s="26">
        <v>0.5163398692810458</v>
      </c>
      <c r="AL24" s="6">
        <v>0.51971118750530509</v>
      </c>
      <c r="AM24" s="6">
        <v>0.5163398692810458</v>
      </c>
      <c r="AN24" s="6">
        <v>0.51274337805297554</v>
      </c>
      <c r="AO24" s="6">
        <v>17.432878109769081</v>
      </c>
      <c r="AP24" s="26">
        <v>0.59803921568627449</v>
      </c>
      <c r="AQ24" s="6">
        <v>0.61152158299217119</v>
      </c>
      <c r="AR24" s="6">
        <v>0.59803921568627449</v>
      </c>
      <c r="AS24" s="6">
        <v>0.58932560903149134</v>
      </c>
      <c r="AT24" s="6">
        <v>0.72066968704997414</v>
      </c>
      <c r="AU24" s="26">
        <v>0.57450980392156858</v>
      </c>
      <c r="AV24" s="6">
        <v>0.59644554791613624</v>
      </c>
      <c r="AW24" s="6">
        <v>0.57450980392156858</v>
      </c>
      <c r="AX24" s="6">
        <v>0.56025041454708968</v>
      </c>
      <c r="AY24" s="6">
        <v>1.191385459464537</v>
      </c>
      <c r="AZ24" s="26">
        <v>0.57450980392156858</v>
      </c>
      <c r="BA24" s="6">
        <v>0.57844070961718019</v>
      </c>
      <c r="BB24" s="6">
        <v>0.57450980392156858</v>
      </c>
      <c r="BC24" s="6">
        <v>0.567542555483732</v>
      </c>
      <c r="BD24" s="6">
        <v>1.045006511097867</v>
      </c>
      <c r="BE24" s="6"/>
      <c r="BF24" s="22" t="s">
        <v>10</v>
      </c>
      <c r="BG24" s="23">
        <f>CORREL($M$3:$M$130,AL3:AL130)</f>
        <v>-0.94991893832008523</v>
      </c>
      <c r="BH24" s="23">
        <f>CORREL($N$3:$N$130,AL3:AL130)</f>
        <v>0.81996088107632192</v>
      </c>
      <c r="BI24" s="23">
        <f>CORREL($O$3:$O$130,AL3:AL130)</f>
        <v>0.94991893832008523</v>
      </c>
      <c r="BJ24" s="23">
        <f>CORREL($P$3:$P$130,AL3:AL130)</f>
        <v>0.89376540580075758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62</v>
      </c>
      <c r="BQ24" s="22"/>
      <c r="BR24" s="22" t="s">
        <v>10</v>
      </c>
      <c r="BS24" s="24">
        <f>COUNTIFS(AL2:AL129,"&gt;0,9",AL3:AL130,"&lt;1")</f>
        <v>61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0.22733536939068899</v>
      </c>
      <c r="N25" s="9">
        <v>3.3987875827691401</v>
      </c>
      <c r="O25" s="9">
        <v>0.77266463060931068</v>
      </c>
      <c r="P25" s="9">
        <v>66.276357863998228</v>
      </c>
      <c r="Q25" s="26">
        <v>0.93071895424836593</v>
      </c>
      <c r="R25" s="6">
        <v>0.94013071895424838</v>
      </c>
      <c r="S25" s="6">
        <v>0.93071895424836593</v>
      </c>
      <c r="T25" s="6">
        <v>0.93040419676642583</v>
      </c>
      <c r="U25" s="6">
        <v>0.18274474291090889</v>
      </c>
      <c r="V25" s="26">
        <v>0.93071895424836593</v>
      </c>
      <c r="W25" s="6">
        <v>0.94013071895424838</v>
      </c>
      <c r="X25" s="6">
        <v>0.93071895424836593</v>
      </c>
      <c r="Y25" s="6">
        <v>0.93040419676642583</v>
      </c>
      <c r="Z25" s="6">
        <v>0.1655991217619816</v>
      </c>
      <c r="AA25" s="26">
        <v>0.94183006535947711</v>
      </c>
      <c r="AB25" s="6">
        <v>0.94983363042186575</v>
      </c>
      <c r="AC25" s="6">
        <v>0.94183006535947711</v>
      </c>
      <c r="AD25" s="6">
        <v>0.94129146395400265</v>
      </c>
      <c r="AE25" s="6">
        <v>0.56356325507922012</v>
      </c>
      <c r="AF25" s="26">
        <v>0.94183006535947711</v>
      </c>
      <c r="AG25" s="6">
        <v>0.95013071895424839</v>
      </c>
      <c r="AH25" s="6">
        <v>0.94183006535947711</v>
      </c>
      <c r="AI25" s="6">
        <v>0.94154970760233903</v>
      </c>
      <c r="AJ25" s="6">
        <v>0.181162056065691</v>
      </c>
      <c r="AK25" s="26">
        <v>0.95424836601307184</v>
      </c>
      <c r="AL25" s="6">
        <v>0.95882352941176485</v>
      </c>
      <c r="AM25" s="6">
        <v>0.95424836601307184</v>
      </c>
      <c r="AN25" s="6">
        <v>0.95401444788441692</v>
      </c>
      <c r="AO25" s="6">
        <v>1.6490560374105889</v>
      </c>
      <c r="AP25" s="26">
        <v>0.93071895424836593</v>
      </c>
      <c r="AQ25" s="6">
        <v>0.94013071895424838</v>
      </c>
      <c r="AR25" s="6">
        <v>0.93071895424836593</v>
      </c>
      <c r="AS25" s="6">
        <v>0.93040419676642583</v>
      </c>
      <c r="AT25" s="6">
        <v>0.17175887878199081</v>
      </c>
      <c r="AU25" s="26">
        <v>0.95359477124183001</v>
      </c>
      <c r="AV25" s="6">
        <v>0.95823529411764718</v>
      </c>
      <c r="AW25" s="6">
        <v>0.95359477124183001</v>
      </c>
      <c r="AX25" s="6">
        <v>0.95331269349845194</v>
      </c>
      <c r="AY25" s="6">
        <v>0.41209463045961547</v>
      </c>
      <c r="AZ25" s="26">
        <v>0.93071895424836593</v>
      </c>
      <c r="BA25" s="6">
        <v>0.94013071895424838</v>
      </c>
      <c r="BB25" s="6">
        <v>0.93071895424836593</v>
      </c>
      <c r="BC25" s="6">
        <v>0.93040419676642583</v>
      </c>
      <c r="BD25" s="6">
        <v>0.16507173677642689</v>
      </c>
      <c r="BE25" s="6"/>
      <c r="BF25" s="22" t="s">
        <v>16</v>
      </c>
      <c r="BG25" s="23">
        <f>CORREL($M$3:$M$130,AM3:AM130)</f>
        <v>-0.95312695176330597</v>
      </c>
      <c r="BH25" s="23">
        <f>CORREL($N$3:$N$130,AM3:AM130)</f>
        <v>0.82117277850387982</v>
      </c>
      <c r="BI25" s="23">
        <f>CORREL($O$3:$O$130,AM3:AM130)</f>
        <v>0.95312695176330597</v>
      </c>
      <c r="BJ25" s="23">
        <f>CORREL($P$3:$P$130,AM3:AM130)</f>
        <v>0.89671361966870577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64</v>
      </c>
      <c r="BQ25" s="22"/>
      <c r="BR25" s="22" t="s">
        <v>16</v>
      </c>
      <c r="BS25" s="24">
        <f>COUNTIFS(AM2:AM129,"&gt;0,9",AM3:AM130,"&lt;1")</f>
        <v>58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0.92349257455880596</v>
      </c>
      <c r="N26" s="30">
        <v>8.2845739693950884E-2</v>
      </c>
      <c r="O26" s="30">
        <v>7.6507425441195279E-2</v>
      </c>
      <c r="P26" s="30">
        <v>2.2092197251720238</v>
      </c>
      <c r="Q26" s="26">
        <v>0.49411764705882338</v>
      </c>
      <c r="R26" s="23">
        <v>0.49949579831932772</v>
      </c>
      <c r="S26" s="23">
        <v>0.49411764705882338</v>
      </c>
      <c r="T26" s="23">
        <v>0.48864784510295339</v>
      </c>
      <c r="U26" s="23">
        <v>0.68873410832890392</v>
      </c>
      <c r="V26" s="26">
        <v>0.51764705882352946</v>
      </c>
      <c r="W26" s="23">
        <v>0.53169477581242286</v>
      </c>
      <c r="X26" s="23">
        <v>0.51764705882352946</v>
      </c>
      <c r="Y26" s="23">
        <v>0.50876557910613629</v>
      </c>
      <c r="Z26" s="23">
        <v>0.68790519972196007</v>
      </c>
      <c r="AA26" s="26">
        <v>0.70130718954248372</v>
      </c>
      <c r="AB26" s="23">
        <v>0.74035523300229189</v>
      </c>
      <c r="AC26" s="23">
        <v>0.70130718954248372</v>
      </c>
      <c r="AD26" s="23">
        <v>0.68856502115016049</v>
      </c>
      <c r="AE26" s="23">
        <v>1.353729609555276</v>
      </c>
      <c r="AF26" s="26">
        <v>0.6660130718954248</v>
      </c>
      <c r="AG26" s="23">
        <v>0.71707371060312242</v>
      </c>
      <c r="AH26" s="23">
        <v>0.6660130718954248</v>
      </c>
      <c r="AI26" s="23">
        <v>0.64608097784568375</v>
      </c>
      <c r="AJ26" s="23">
        <v>0.67225527619219871</v>
      </c>
      <c r="AK26" s="26">
        <v>0.66535947712418309</v>
      </c>
      <c r="AL26" s="23">
        <v>0.66906247347423808</v>
      </c>
      <c r="AM26" s="23">
        <v>0.66535947712418309</v>
      </c>
      <c r="AN26" s="23">
        <v>0.66480392156862744</v>
      </c>
      <c r="AO26" s="23">
        <v>12.06166701648888</v>
      </c>
      <c r="AP26" s="26">
        <v>0.62091503267973858</v>
      </c>
      <c r="AQ26" s="23">
        <v>0.62245098039215674</v>
      </c>
      <c r="AR26" s="23">
        <v>0.62091503267973858</v>
      </c>
      <c r="AS26" s="23">
        <v>0.62043343653250782</v>
      </c>
      <c r="AT26" s="23">
        <v>0.66298314518059143</v>
      </c>
      <c r="AU26" s="26">
        <v>0.63137254901960782</v>
      </c>
      <c r="AV26" s="23">
        <v>0.63358500976148036</v>
      </c>
      <c r="AW26" s="23">
        <v>0.63137254901960782</v>
      </c>
      <c r="AX26" s="23">
        <v>0.62996130030959752</v>
      </c>
      <c r="AY26" s="23">
        <v>0.95581378456159016</v>
      </c>
      <c r="AZ26" s="26">
        <v>0.60915032679738568</v>
      </c>
      <c r="BA26" s="23">
        <v>0.61232026143790852</v>
      </c>
      <c r="BB26" s="23">
        <v>0.60915032679738568</v>
      </c>
      <c r="BC26" s="23">
        <v>0.60808221534227724</v>
      </c>
      <c r="BD26" s="23">
        <v>0.94149082470345236</v>
      </c>
      <c r="BE26" s="6"/>
      <c r="BF26" s="22" t="s">
        <v>22</v>
      </c>
      <c r="BG26" s="23">
        <f>CORREL($M$3:$M$130,AN3:AN130)</f>
        <v>-0.95299170441183567</v>
      </c>
      <c r="BH26" s="23">
        <f>CORREL($N$3:$N$130,AN3:AN130)</f>
        <v>0.82102641655917097</v>
      </c>
      <c r="BI26" s="23">
        <f>CORREL($O$3:$O$130,AN3:AN130)</f>
        <v>0.952991704411836</v>
      </c>
      <c r="BJ26" s="23">
        <f>CORREL($P$3:$P$130,AN3:AN130)</f>
        <v>0.89667563706290476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64</v>
      </c>
      <c r="BQ26" s="22"/>
      <c r="BR26" s="3" t="s">
        <v>22</v>
      </c>
      <c r="BS26" s="18">
        <f>COUNTIFS(AN2:AN129,"&gt;0,9",AN3:AN130,"&lt;1")</f>
        <v>58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0.2199255492221201</v>
      </c>
      <c r="N27" s="9">
        <v>3.5469933054027298</v>
      </c>
      <c r="O27" s="9">
        <v>0.78007445077787974</v>
      </c>
      <c r="P27" s="9">
        <v>94.586488144072803</v>
      </c>
      <c r="Q27" s="26">
        <v>0.9647058823529413</v>
      </c>
      <c r="R27" s="6">
        <v>0.96862745098039227</v>
      </c>
      <c r="S27" s="6">
        <v>0.9647058823529413</v>
      </c>
      <c r="T27" s="6">
        <v>0.9647058823529413</v>
      </c>
      <c r="U27" s="6">
        <v>0.14750840338356061</v>
      </c>
      <c r="V27" s="26">
        <v>0.96535947712418313</v>
      </c>
      <c r="W27" s="6">
        <v>0.9690849673202615</v>
      </c>
      <c r="X27" s="6">
        <v>0.96535947712418313</v>
      </c>
      <c r="Y27" s="6">
        <v>0.96532507739938078</v>
      </c>
      <c r="Z27" s="6">
        <v>8.2946259385919971E-2</v>
      </c>
      <c r="AA27" s="26">
        <v>0.95359477124183001</v>
      </c>
      <c r="AB27" s="6">
        <v>0.95849673202614394</v>
      </c>
      <c r="AC27" s="6">
        <v>0.95359477124183001</v>
      </c>
      <c r="AD27" s="6">
        <v>0.95347781217750249</v>
      </c>
      <c r="AE27" s="6">
        <v>0.51941346844636382</v>
      </c>
      <c r="AF27" s="26">
        <v>0.96535947712418313</v>
      </c>
      <c r="AG27" s="6">
        <v>0.9690849673202615</v>
      </c>
      <c r="AH27" s="6">
        <v>0.96535947712418313</v>
      </c>
      <c r="AI27" s="6">
        <v>0.96532507739938078</v>
      </c>
      <c r="AJ27" s="6">
        <v>0.13326115497883559</v>
      </c>
      <c r="AK27" s="26">
        <v>0.89607843137254906</v>
      </c>
      <c r="AL27" s="6">
        <v>0.9035014005602241</v>
      </c>
      <c r="AM27" s="6">
        <v>0.89607843137254906</v>
      </c>
      <c r="AN27" s="6">
        <v>0.89571723426212591</v>
      </c>
      <c r="AO27" s="6">
        <v>3.7457129992611948</v>
      </c>
      <c r="AP27" s="26">
        <v>0.91960784313725485</v>
      </c>
      <c r="AQ27" s="6">
        <v>0.9319489007724302</v>
      </c>
      <c r="AR27" s="6">
        <v>0.91960784313725485</v>
      </c>
      <c r="AS27" s="6">
        <v>0.91904970760233906</v>
      </c>
      <c r="AT27" s="6">
        <v>0.22249822657091489</v>
      </c>
      <c r="AU27" s="26">
        <v>0.89607843137254906</v>
      </c>
      <c r="AV27" s="6">
        <v>0.90754180460062805</v>
      </c>
      <c r="AW27" s="6">
        <v>0.89607843137254906</v>
      </c>
      <c r="AX27" s="6">
        <v>0.89543945648434808</v>
      </c>
      <c r="AY27" s="6">
        <v>0.95132281430381804</v>
      </c>
      <c r="AZ27" s="26">
        <v>0.94248366013071894</v>
      </c>
      <c r="BA27" s="6">
        <v>0.94584967320261448</v>
      </c>
      <c r="BB27" s="6">
        <v>0.94248366013071894</v>
      </c>
      <c r="BC27" s="6">
        <v>0.94241486068111446</v>
      </c>
      <c r="BD27" s="6">
        <v>0.1683264095732708</v>
      </c>
      <c r="BE27" s="6"/>
      <c r="BF27" s="3" t="s">
        <v>53</v>
      </c>
      <c r="BG27" s="5">
        <f>CORREL($M$3:$M$130,AO3:AO130)</f>
        <v>0.95312695176330564</v>
      </c>
      <c r="BH27" s="5">
        <f>CORREL($N$3:$N$130,AO3:AO130)</f>
        <v>-0.82117277850388026</v>
      </c>
      <c r="BI27" s="5">
        <f>CORREL($O$3:$O$130,AO3:AO130)</f>
        <v>-0.95312695176330542</v>
      </c>
      <c r="BJ27" s="5">
        <f>CORREL($P$3:$P$130,AO3:AO130)</f>
        <v>-0.89671361966870566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0.22687943640665839</v>
      </c>
      <c r="N28" s="9">
        <v>3.4076273100731771</v>
      </c>
      <c r="O28" s="9">
        <v>0.77312056359334125</v>
      </c>
      <c r="P28" s="9">
        <v>66.448732546426953</v>
      </c>
      <c r="Q28" s="26">
        <v>0.94313725490196076</v>
      </c>
      <c r="R28" s="6">
        <v>0.9509031491384432</v>
      </c>
      <c r="S28" s="6">
        <v>0.94313725490196076</v>
      </c>
      <c r="T28" s="6">
        <v>0.94282507739938082</v>
      </c>
      <c r="U28" s="6">
        <v>0.16961539453266339</v>
      </c>
      <c r="V28" s="26">
        <v>0.94313725490196076</v>
      </c>
      <c r="W28" s="6">
        <v>0.9509031491384432</v>
      </c>
      <c r="X28" s="6">
        <v>0.94313725490196076</v>
      </c>
      <c r="Y28" s="6">
        <v>0.94282507739938082</v>
      </c>
      <c r="Z28" s="6">
        <v>0.137445102009845</v>
      </c>
      <c r="AA28" s="26">
        <v>0.92091503267973862</v>
      </c>
      <c r="AB28" s="6">
        <v>0.92752652576181993</v>
      </c>
      <c r="AC28" s="6">
        <v>0.92091503267973862</v>
      </c>
      <c r="AD28" s="6">
        <v>0.92032507739938085</v>
      </c>
      <c r="AE28" s="6">
        <v>0.60710066147581465</v>
      </c>
      <c r="AF28" s="26">
        <v>0.92026143790849679</v>
      </c>
      <c r="AG28" s="6">
        <v>0.93362745098039235</v>
      </c>
      <c r="AH28" s="6">
        <v>0.92026143790849679</v>
      </c>
      <c r="AI28" s="6">
        <v>0.91927465723131374</v>
      </c>
      <c r="AJ28" s="6">
        <v>0.1768570234406264</v>
      </c>
      <c r="AK28" s="26">
        <v>0.91960784313725485</v>
      </c>
      <c r="AL28" s="6">
        <v>0.92946524064171121</v>
      </c>
      <c r="AM28" s="6">
        <v>0.91960784313725485</v>
      </c>
      <c r="AN28" s="6">
        <v>0.91913226694186445</v>
      </c>
      <c r="AO28" s="6">
        <v>2.89762703716432</v>
      </c>
      <c r="AP28" s="26">
        <v>0.90849673202614378</v>
      </c>
      <c r="AQ28" s="6">
        <v>0.91724301841948908</v>
      </c>
      <c r="AR28" s="6">
        <v>0.90849673202614378</v>
      </c>
      <c r="AS28" s="6">
        <v>0.90805555555555562</v>
      </c>
      <c r="AT28" s="6">
        <v>0.14045195991203061</v>
      </c>
      <c r="AU28" s="26">
        <v>0.95359477124183001</v>
      </c>
      <c r="AV28" s="6">
        <v>0.96071895424836595</v>
      </c>
      <c r="AW28" s="6">
        <v>0.95359477124183001</v>
      </c>
      <c r="AX28" s="6">
        <v>0.95339697282421731</v>
      </c>
      <c r="AY28" s="6">
        <v>0.26803710265031361</v>
      </c>
      <c r="AZ28" s="26">
        <v>0.93137254901960786</v>
      </c>
      <c r="BA28" s="6">
        <v>0.94240641711229967</v>
      </c>
      <c r="BB28" s="6">
        <v>0.93137254901960786</v>
      </c>
      <c r="BC28" s="6">
        <v>0.93081441348469196</v>
      </c>
      <c r="BD28" s="6">
        <v>0.14450683192362301</v>
      </c>
      <c r="BE28" s="6"/>
      <c r="BF28" s="1" t="s">
        <v>3</v>
      </c>
      <c r="BG28" s="4">
        <f>CORREL($M$3:$M$130,AP3:AP130)</f>
        <v>-0.95842104800428762</v>
      </c>
      <c r="BH28" s="4">
        <f>CORREL($N$3:$N$130,AP3:AP130)</f>
        <v>0.83263486071585091</v>
      </c>
      <c r="BI28" s="4">
        <f>CORREL($O$3:$O$130,AP3:AP130)</f>
        <v>0.95842104800428751</v>
      </c>
      <c r="BJ28" s="4">
        <f>CORREL($P$3:$P$130,AP3:AP130)</f>
        <v>0.90203877249006026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60</v>
      </c>
      <c r="BQ28" s="22"/>
      <c r="BR28" s="1" t="s">
        <v>3</v>
      </c>
      <c r="BS28" s="12">
        <f>COUNTIFS(AP2:AP129,"&gt;0,9",AP3:AP130,"&lt;1")</f>
        <v>63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0.1133558986575303</v>
      </c>
      <c r="N29" s="9">
        <v>7.8217729455895979</v>
      </c>
      <c r="O29" s="9">
        <v>0.8866441013424694</v>
      </c>
      <c r="P29" s="9">
        <v>80.452521726064433</v>
      </c>
      <c r="Q29" s="26">
        <v>0.9882352941176471</v>
      </c>
      <c r="R29" s="6">
        <v>0.98941176470588243</v>
      </c>
      <c r="S29" s="6">
        <v>0.9882352941176471</v>
      </c>
      <c r="T29" s="6">
        <v>0.98815273477812171</v>
      </c>
      <c r="U29" s="6">
        <v>0.1069636336521162</v>
      </c>
      <c r="V29" s="26">
        <v>0.95359477124183001</v>
      </c>
      <c r="W29" s="6">
        <v>0.95601307189542484</v>
      </c>
      <c r="X29" s="6">
        <v>0.95359477124183001</v>
      </c>
      <c r="Y29" s="6">
        <v>0.95356037151702788</v>
      </c>
      <c r="Z29" s="6">
        <v>4.0299278265096813E-2</v>
      </c>
      <c r="AA29" s="26">
        <v>0.94117647058823528</v>
      </c>
      <c r="AB29" s="6">
        <v>0.94718954248366016</v>
      </c>
      <c r="AC29" s="6">
        <v>0.94117647058823528</v>
      </c>
      <c r="AD29" s="6">
        <v>0.94101307189542494</v>
      </c>
      <c r="AE29" s="6">
        <v>0.13485417193096269</v>
      </c>
      <c r="AF29" s="26">
        <v>0.95294117647058818</v>
      </c>
      <c r="AG29" s="6">
        <v>0.96026143790849672</v>
      </c>
      <c r="AH29" s="6">
        <v>0.95294117647058818</v>
      </c>
      <c r="AI29" s="6">
        <v>0.95277777777777783</v>
      </c>
      <c r="AJ29" s="6">
        <v>0.1005361186329074</v>
      </c>
      <c r="AK29" s="26">
        <v>0.91960784313725485</v>
      </c>
      <c r="AL29" s="6">
        <v>0.92316993464052288</v>
      </c>
      <c r="AM29" s="6">
        <v>0.91960784313725485</v>
      </c>
      <c r="AN29" s="6">
        <v>0.91957344341245262</v>
      </c>
      <c r="AO29" s="6">
        <v>2.89762703716432</v>
      </c>
      <c r="AP29" s="26">
        <v>0.94183006535947711</v>
      </c>
      <c r="AQ29" s="6">
        <v>0.94539215686274525</v>
      </c>
      <c r="AR29" s="6">
        <v>0.94183006535947711</v>
      </c>
      <c r="AS29" s="6">
        <v>0.94179566563467476</v>
      </c>
      <c r="AT29" s="6">
        <v>0.22007795545083469</v>
      </c>
      <c r="AU29" s="26">
        <v>0.93071895424836593</v>
      </c>
      <c r="AV29" s="6">
        <v>0.93539215686274502</v>
      </c>
      <c r="AW29" s="6">
        <v>0.93071895424836593</v>
      </c>
      <c r="AX29" s="6">
        <v>0.93065015479876156</v>
      </c>
      <c r="AY29" s="6">
        <v>0.69080231870556652</v>
      </c>
      <c r="AZ29" s="26">
        <v>0.93071895424836593</v>
      </c>
      <c r="BA29" s="6">
        <v>0.93539215686274502</v>
      </c>
      <c r="BB29" s="6">
        <v>0.93071895424836593</v>
      </c>
      <c r="BC29" s="6">
        <v>0.93065015479876156</v>
      </c>
      <c r="BD29" s="6">
        <v>0.2032599904752822</v>
      </c>
      <c r="BE29" s="6"/>
      <c r="BF29" s="22" t="s">
        <v>9</v>
      </c>
      <c r="BG29" s="23">
        <f>CORREL($M$3:$M$130,AQ3:AQ130)</f>
        <v>-0.95498229117864086</v>
      </c>
      <c r="BH29" s="23">
        <f>CORREL($N$3:$N$130,AQ3:AQ130)</f>
        <v>0.82946094217567878</v>
      </c>
      <c r="BI29" s="23">
        <f>CORREL($O$3:$O$130,AQ3:AQ130)</f>
        <v>0.95498229117864031</v>
      </c>
      <c r="BJ29" s="23">
        <f>CORREL($P$3:$P$130,AQ3:AQ130)</f>
        <v>0.89773683579480013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58</v>
      </c>
      <c r="BQ29" s="22"/>
      <c r="BR29" s="22" t="s">
        <v>9</v>
      </c>
      <c r="BS29" s="24">
        <f>COUNTIFS(AQ2:AQ129,"&gt;0,9",AQ3:AQ130,"&lt;1")</f>
        <v>63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0.1197477503681485</v>
      </c>
      <c r="N30" s="9">
        <v>7.3508875692916273</v>
      </c>
      <c r="O30" s="9">
        <v>0.88025224963185245</v>
      </c>
      <c r="P30" s="9">
        <v>64.320266231301744</v>
      </c>
      <c r="Q30" s="26">
        <v>0.9882352941176471</v>
      </c>
      <c r="R30" s="6">
        <v>0.98954248366013076</v>
      </c>
      <c r="S30" s="6">
        <v>0.9882352941176471</v>
      </c>
      <c r="T30" s="6">
        <v>0.9882352941176471</v>
      </c>
      <c r="U30" s="6">
        <v>0.1040077228839807</v>
      </c>
      <c r="V30" s="26">
        <v>1</v>
      </c>
      <c r="W30" s="6">
        <v>1</v>
      </c>
      <c r="X30" s="6">
        <v>1</v>
      </c>
      <c r="Y30" s="6">
        <v>1</v>
      </c>
      <c r="Z30" s="6">
        <v>1.225486720425378E-2</v>
      </c>
      <c r="AA30" s="26">
        <v>0.9882352941176471</v>
      </c>
      <c r="AB30" s="6">
        <v>0.98954248366013076</v>
      </c>
      <c r="AC30" s="6">
        <v>0.9882352941176471</v>
      </c>
      <c r="AD30" s="6">
        <v>0.9882352941176471</v>
      </c>
      <c r="AE30" s="6">
        <v>0.1017976428702316</v>
      </c>
      <c r="AF30" s="26">
        <v>0.97712418300653603</v>
      </c>
      <c r="AG30" s="6">
        <v>0.97954248366013075</v>
      </c>
      <c r="AH30" s="6">
        <v>0.97712418300653603</v>
      </c>
      <c r="AI30" s="6">
        <v>0.97708978328173368</v>
      </c>
      <c r="AJ30" s="6">
        <v>7.5571959321308557E-2</v>
      </c>
      <c r="AK30" s="26">
        <v>0.95424836601307184</v>
      </c>
      <c r="AL30" s="6">
        <v>0.96090314913844332</v>
      </c>
      <c r="AM30" s="6">
        <v>0.95424836601307184</v>
      </c>
      <c r="AN30" s="6">
        <v>0.95397058823529424</v>
      </c>
      <c r="AO30" s="6">
        <v>1.6490560374105889</v>
      </c>
      <c r="AP30" s="26">
        <v>0.96535947712418313</v>
      </c>
      <c r="AQ30" s="6">
        <v>0.9690849673202615</v>
      </c>
      <c r="AR30" s="6">
        <v>0.96535947712418313</v>
      </c>
      <c r="AS30" s="6">
        <v>0.96532507739938078</v>
      </c>
      <c r="AT30" s="6">
        <v>0.19828685640272431</v>
      </c>
      <c r="AU30" s="26">
        <v>0.94248366013071894</v>
      </c>
      <c r="AV30" s="6">
        <v>0.95031491384432576</v>
      </c>
      <c r="AW30" s="6">
        <v>0.94248366013071894</v>
      </c>
      <c r="AX30" s="6">
        <v>0.94212332301341595</v>
      </c>
      <c r="AY30" s="6">
        <v>0.45912992800254859</v>
      </c>
      <c r="AZ30" s="26">
        <v>0.96601307189542474</v>
      </c>
      <c r="BA30" s="6">
        <v>0.97136066547831257</v>
      </c>
      <c r="BB30" s="6">
        <v>0.96601307189542474</v>
      </c>
      <c r="BC30" s="6">
        <v>0.96573529411764714</v>
      </c>
      <c r="BD30" s="6">
        <v>9.7727922380327861E-2</v>
      </c>
      <c r="BE30" s="6"/>
      <c r="BF30" s="22" t="s">
        <v>15</v>
      </c>
      <c r="BG30" s="23">
        <f>CORREL($M$3:$M$130,AR3:AR130)</f>
        <v>-0.95842104800428762</v>
      </c>
      <c r="BH30" s="23">
        <f>CORREL($N$3:$N$130,AR3:AR130)</f>
        <v>0.83263486071585091</v>
      </c>
      <c r="BI30" s="23">
        <f>CORREL($O$3:$O$130,AR3:AR130)</f>
        <v>0.95842104800428751</v>
      </c>
      <c r="BJ30" s="23">
        <f>CORREL($P$3:$P$130,AR3:AR130)</f>
        <v>0.90203877249006026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60</v>
      </c>
      <c r="BQ30" s="22"/>
      <c r="BR30" s="22" t="s">
        <v>15</v>
      </c>
      <c r="BS30" s="24">
        <f>COUNTIFS(AR2:AR129,"&gt;0,9",AR3:AR130,"&lt;1")</f>
        <v>63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0.8252504577820382</v>
      </c>
      <c r="N31" s="30">
        <v>0.21175334175230359</v>
      </c>
      <c r="O31" s="30">
        <v>0.1747495422179644</v>
      </c>
      <c r="P31" s="30">
        <v>2.6116245482784111</v>
      </c>
      <c r="Q31" s="26">
        <v>0.71307189542483662</v>
      </c>
      <c r="R31" s="23">
        <v>0.72561942959001779</v>
      </c>
      <c r="S31" s="23">
        <v>0.71307189542483662</v>
      </c>
      <c r="T31" s="23">
        <v>0.70936309476557158</v>
      </c>
      <c r="U31" s="23">
        <v>0.64524305446129437</v>
      </c>
      <c r="V31" s="26">
        <v>0.71307189542483662</v>
      </c>
      <c r="W31" s="23">
        <v>0.72561942959001779</v>
      </c>
      <c r="X31" s="23">
        <v>0.71307189542483662</v>
      </c>
      <c r="Y31" s="23">
        <v>0.70936309476557158</v>
      </c>
      <c r="Z31" s="23">
        <v>0.65002519380868073</v>
      </c>
      <c r="AA31" s="26">
        <v>0.80457516339869284</v>
      </c>
      <c r="AB31" s="23">
        <v>0.81859243697478978</v>
      </c>
      <c r="AC31" s="23">
        <v>0.80457516339869284</v>
      </c>
      <c r="AD31" s="23">
        <v>0.80292569659442725</v>
      </c>
      <c r="AE31" s="23">
        <v>0.82472170981332571</v>
      </c>
      <c r="AF31" s="26">
        <v>0.80392156862745101</v>
      </c>
      <c r="AG31" s="23">
        <v>0.82436656480774118</v>
      </c>
      <c r="AH31" s="23">
        <v>0.80392156862745101</v>
      </c>
      <c r="AI31" s="23">
        <v>0.80187527642636014</v>
      </c>
      <c r="AJ31" s="23">
        <v>0.39786831339965267</v>
      </c>
      <c r="AK31" s="26">
        <v>0.64509803921568631</v>
      </c>
      <c r="AL31" s="23">
        <v>0.6520160884866768</v>
      </c>
      <c r="AM31" s="23">
        <v>0.64509803921568631</v>
      </c>
      <c r="AN31" s="23">
        <v>0.63463830287359702</v>
      </c>
      <c r="AO31" s="23">
        <v>12.791963261627849</v>
      </c>
      <c r="AP31" s="26">
        <v>0.70130718954248361</v>
      </c>
      <c r="AQ31" s="23">
        <v>0.71026101349630777</v>
      </c>
      <c r="AR31" s="23">
        <v>0.70130718954248361</v>
      </c>
      <c r="AS31" s="23">
        <v>0.69771620794066624</v>
      </c>
      <c r="AT31" s="23">
        <v>0.54527406281421775</v>
      </c>
      <c r="AU31" s="26">
        <v>0.67843137254901964</v>
      </c>
      <c r="AV31" s="23">
        <v>0.67909663865546221</v>
      </c>
      <c r="AW31" s="23">
        <v>0.67843137254901964</v>
      </c>
      <c r="AX31" s="23">
        <v>0.67702786377708968</v>
      </c>
      <c r="AY31" s="23">
        <v>0.82191360741131836</v>
      </c>
      <c r="AZ31" s="26">
        <v>0.68888888888888888</v>
      </c>
      <c r="BA31" s="23">
        <v>0.69636363636363641</v>
      </c>
      <c r="BB31" s="23">
        <v>0.68888888888888888</v>
      </c>
      <c r="BC31" s="23">
        <v>0.68659700722394212</v>
      </c>
      <c r="BD31" s="23">
        <v>0.6818973667793764</v>
      </c>
      <c r="BE31" s="6"/>
      <c r="BF31" s="22" t="s">
        <v>21</v>
      </c>
      <c r="BG31" s="23">
        <f>CORREL($M$3:$M$130,AS3:AS130)</f>
        <v>-0.95800827067394112</v>
      </c>
      <c r="BH31" s="23">
        <f>CORREL($N$3:$N$130,AS3:AS130)</f>
        <v>0.8323537884912795</v>
      </c>
      <c r="BI31" s="23">
        <f>CORREL($O$3:$O$130,AS3:AS130)</f>
        <v>0.95800827067394112</v>
      </c>
      <c r="BJ31" s="23">
        <f>CORREL($P$3:$P$130,AS3:AS130)</f>
        <v>0.90190008891543927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60</v>
      </c>
      <c r="BQ31" s="22"/>
      <c r="BR31" s="3" t="s">
        <v>21</v>
      </c>
      <c r="BS31" s="18">
        <f>COUNTIFS(AS2:AS129,"&gt;0,9",AS3:AS130,"&lt;1")</f>
        <v>63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0.113585432299268</v>
      </c>
      <c r="N32" s="9">
        <v>7.8039458912764568</v>
      </c>
      <c r="O32" s="9">
        <v>0.88641456770073201</v>
      </c>
      <c r="P32" s="9">
        <v>80.269157738843546</v>
      </c>
      <c r="Q32" s="26">
        <v>0.97712418300653603</v>
      </c>
      <c r="R32" s="6">
        <v>0.97954248366013075</v>
      </c>
      <c r="S32" s="6">
        <v>0.97712418300653603</v>
      </c>
      <c r="T32" s="6">
        <v>0.97708978328173368</v>
      </c>
      <c r="U32" s="6">
        <v>0.1022988411612941</v>
      </c>
      <c r="V32" s="26">
        <v>0.96601307189542474</v>
      </c>
      <c r="W32" s="6">
        <v>0.97136066547831257</v>
      </c>
      <c r="X32" s="6">
        <v>0.96601307189542474</v>
      </c>
      <c r="Y32" s="6">
        <v>0.96573529411764714</v>
      </c>
      <c r="Z32" s="6">
        <v>9.3900695721481922E-2</v>
      </c>
      <c r="AA32" s="26">
        <v>0.93137254901960786</v>
      </c>
      <c r="AB32" s="6">
        <v>0.93612745098039218</v>
      </c>
      <c r="AC32" s="6">
        <v>0.93137254901960786</v>
      </c>
      <c r="AD32" s="6">
        <v>0.93126934984520138</v>
      </c>
      <c r="AE32" s="6">
        <v>0.16752164947065171</v>
      </c>
      <c r="AF32" s="26">
        <v>0.97712418300653603</v>
      </c>
      <c r="AG32" s="6">
        <v>0.97954248366013075</v>
      </c>
      <c r="AH32" s="6">
        <v>0.97712418300653603</v>
      </c>
      <c r="AI32" s="6">
        <v>0.97708978328173368</v>
      </c>
      <c r="AJ32" s="6">
        <v>8.6073829671976215E-2</v>
      </c>
      <c r="AK32" s="26">
        <v>0.94313725490196076</v>
      </c>
      <c r="AL32" s="6">
        <v>0.9466013071895425</v>
      </c>
      <c r="AM32" s="6">
        <v>0.94313725490196076</v>
      </c>
      <c r="AN32" s="6">
        <v>0.94293773649810786</v>
      </c>
      <c r="AO32" s="6">
        <v>2.0495410750674461</v>
      </c>
      <c r="AP32" s="26">
        <v>0.95424836601307184</v>
      </c>
      <c r="AQ32" s="6">
        <v>0.95647058823529429</v>
      </c>
      <c r="AR32" s="6">
        <v>0.95424836601307184</v>
      </c>
      <c r="AS32" s="6">
        <v>0.95417956656346736</v>
      </c>
      <c r="AT32" s="6">
        <v>0.1869598973193555</v>
      </c>
      <c r="AU32" s="26">
        <v>0.95490196078431366</v>
      </c>
      <c r="AV32" s="6">
        <v>0.95718954248366006</v>
      </c>
      <c r="AW32" s="6">
        <v>0.95490196078431366</v>
      </c>
      <c r="AX32" s="6">
        <v>0.95478500171998615</v>
      </c>
      <c r="AY32" s="6">
        <v>0.26153447590296031</v>
      </c>
      <c r="AZ32" s="26">
        <v>0.95424836601307184</v>
      </c>
      <c r="BA32" s="6">
        <v>0.95647058823529429</v>
      </c>
      <c r="BB32" s="6">
        <v>0.95424836601307184</v>
      </c>
      <c r="BC32" s="6">
        <v>0.95417956656346736</v>
      </c>
      <c r="BD32" s="6">
        <v>0.1025237507994108</v>
      </c>
      <c r="BE32" s="6"/>
      <c r="BF32" s="3" t="s">
        <v>54</v>
      </c>
      <c r="BG32" s="5">
        <f>CORREL($M$3:$M$130,AT3:AT130)</f>
        <v>0.94614727238061236</v>
      </c>
      <c r="BH32" s="5">
        <f>CORREL($N$3:$N$130,AT3:AT130)</f>
        <v>-0.80320792186174961</v>
      </c>
      <c r="BI32" s="5">
        <f>CORREL($O$3:$O$130,AT3:AT130)</f>
        <v>-0.94614727238061191</v>
      </c>
      <c r="BJ32" s="5">
        <f>CORREL($P$3:$P$130,AT3:AT130)</f>
        <v>-0.89517073646515344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0.1859591400289631</v>
      </c>
      <c r="N33" s="9">
        <v>4.3775254060878579</v>
      </c>
      <c r="O33" s="9">
        <v>0.8140408599710367</v>
      </c>
      <c r="P33" s="9">
        <v>66.538386172535439</v>
      </c>
      <c r="Q33" s="26">
        <v>0.96601307189542474</v>
      </c>
      <c r="R33" s="6">
        <v>0.97122994652406425</v>
      </c>
      <c r="S33" s="6">
        <v>0.96601307189542474</v>
      </c>
      <c r="T33" s="6">
        <v>0.96565273477812175</v>
      </c>
      <c r="U33" s="6">
        <v>0.1417138651976993</v>
      </c>
      <c r="V33" s="26">
        <v>0.95424836601307184</v>
      </c>
      <c r="W33" s="6">
        <v>0.960772430184195</v>
      </c>
      <c r="X33" s="6">
        <v>0.95424836601307184</v>
      </c>
      <c r="Y33" s="6">
        <v>0.95388802889576885</v>
      </c>
      <c r="Z33" s="6">
        <v>0.1318127763298034</v>
      </c>
      <c r="AA33" s="26">
        <v>0.95424836601307184</v>
      </c>
      <c r="AB33" s="6">
        <v>0.96299465240641724</v>
      </c>
      <c r="AC33" s="6">
        <v>0.95424836601307184</v>
      </c>
      <c r="AD33" s="6">
        <v>0.95380718954248367</v>
      </c>
      <c r="AE33" s="6">
        <v>0.53547220837368725</v>
      </c>
      <c r="AF33" s="26">
        <v>0.91895424836601303</v>
      </c>
      <c r="AG33" s="6">
        <v>0.93689839572192513</v>
      </c>
      <c r="AH33" s="6">
        <v>0.91895424836601303</v>
      </c>
      <c r="AI33" s="6">
        <v>0.91742923485183536</v>
      </c>
      <c r="AJ33" s="6">
        <v>0.13422053577910631</v>
      </c>
      <c r="AK33" s="26">
        <v>0.92026143790849668</v>
      </c>
      <c r="AL33" s="6">
        <v>0.92547831253713608</v>
      </c>
      <c r="AM33" s="6">
        <v>0.92026143790849668</v>
      </c>
      <c r="AN33" s="6">
        <v>0.91990110079119347</v>
      </c>
      <c r="AO33" s="6">
        <v>2.8740690937727411</v>
      </c>
      <c r="AP33" s="26">
        <v>0.95424836601307184</v>
      </c>
      <c r="AQ33" s="6">
        <v>0.96064171122994657</v>
      </c>
      <c r="AR33" s="6">
        <v>0.95424836601307184</v>
      </c>
      <c r="AS33" s="6">
        <v>0.95380546955624346</v>
      </c>
      <c r="AT33" s="6">
        <v>0.18349581190839931</v>
      </c>
      <c r="AU33" s="26">
        <v>0.92026143790849668</v>
      </c>
      <c r="AV33" s="6">
        <v>0.92547831253713608</v>
      </c>
      <c r="AW33" s="6">
        <v>0.92026143790849668</v>
      </c>
      <c r="AX33" s="6">
        <v>0.91990110079119347</v>
      </c>
      <c r="AY33" s="6">
        <v>0.636579210431791</v>
      </c>
      <c r="AZ33" s="26">
        <v>0.95424836601307184</v>
      </c>
      <c r="BA33" s="6">
        <v>0.96064171122994657</v>
      </c>
      <c r="BB33" s="6">
        <v>0.95424836601307184</v>
      </c>
      <c r="BC33" s="6">
        <v>0.95380546955624346</v>
      </c>
      <c r="BD33" s="6">
        <v>0.17749060984998929</v>
      </c>
      <c r="BE33" s="6"/>
      <c r="BF33" s="1" t="s">
        <v>7</v>
      </c>
      <c r="BG33" s="4">
        <f>CORREL($M$3:$M$130,AU3:AU130)</f>
        <v>-0.94732403908769924</v>
      </c>
      <c r="BH33" s="4">
        <f>CORREL($N$3:$N$130,AU3:AU130)</f>
        <v>0.81210366945303314</v>
      </c>
      <c r="BI33" s="4">
        <f>CORREL($O$3:$O$130,AU3:AU130)</f>
        <v>0.94732403908769947</v>
      </c>
      <c r="BJ33" s="4">
        <f>CORREL($P$3:$P$130,AU3:AU130)</f>
        <v>0.88924253842025935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62</v>
      </c>
      <c r="BQ33" s="22"/>
      <c r="BR33" s="1" t="s">
        <v>7</v>
      </c>
      <c r="BS33" s="12">
        <f>COUNTIFS(AU2:AU129,"&gt;0,9",AU3:AU130,"&lt;1")</f>
        <v>58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0.86170008942926046</v>
      </c>
      <c r="N34" s="10">
        <v>0.1604965721453569</v>
      </c>
      <c r="O34" s="10">
        <v>0.1382999105707432</v>
      </c>
      <c r="P34" s="10">
        <v>1.9794577231260679</v>
      </c>
      <c r="Q34" s="27">
        <v>0.584313725490196</v>
      </c>
      <c r="R34" s="5">
        <v>0.59182773109243692</v>
      </c>
      <c r="S34" s="5">
        <v>0.584313725490196</v>
      </c>
      <c r="T34" s="5">
        <v>0.58183203105803716</v>
      </c>
      <c r="U34" s="5">
        <v>0.70904668033154972</v>
      </c>
      <c r="V34" s="27">
        <v>0.584313725490196</v>
      </c>
      <c r="W34" s="5">
        <v>0.59182773109243692</v>
      </c>
      <c r="X34" s="5">
        <v>0.584313725490196</v>
      </c>
      <c r="Y34" s="5">
        <v>0.58183203105803716</v>
      </c>
      <c r="Z34" s="5">
        <v>0.71404418280248405</v>
      </c>
      <c r="AA34" s="27">
        <v>0.57450980392156858</v>
      </c>
      <c r="AB34" s="5">
        <v>0.58026695526695526</v>
      </c>
      <c r="AC34" s="5">
        <v>0.57450980392156858</v>
      </c>
      <c r="AD34" s="5">
        <v>0.56961632021229547</v>
      </c>
      <c r="AE34" s="5">
        <v>1.0707346997560141</v>
      </c>
      <c r="AF34" s="27">
        <v>0.68823529411764706</v>
      </c>
      <c r="AG34" s="5">
        <v>0.69741596638655468</v>
      </c>
      <c r="AH34" s="5">
        <v>0.68823529411764706</v>
      </c>
      <c r="AI34" s="5">
        <v>0.68548245614035086</v>
      </c>
      <c r="AJ34" s="5">
        <v>0.63593948890614171</v>
      </c>
      <c r="AK34" s="27">
        <v>0.57320261437908493</v>
      </c>
      <c r="AL34" s="5">
        <v>0.57381376793141492</v>
      </c>
      <c r="AM34" s="5">
        <v>0.57320261437908493</v>
      </c>
      <c r="AN34" s="5">
        <v>0.5676750700280111</v>
      </c>
      <c r="AO34" s="5">
        <v>15.38333703470164</v>
      </c>
      <c r="AP34" s="27">
        <v>0.66601307189542491</v>
      </c>
      <c r="AQ34" s="5">
        <v>0.66636979034037847</v>
      </c>
      <c r="AR34" s="5">
        <v>0.66601307189542491</v>
      </c>
      <c r="AS34" s="5">
        <v>0.66334267040149397</v>
      </c>
      <c r="AT34" s="5">
        <v>0.66752444077419804</v>
      </c>
      <c r="AU34" s="27">
        <v>0.67712418300653598</v>
      </c>
      <c r="AV34" s="5">
        <v>0.68045751633986939</v>
      </c>
      <c r="AW34" s="5">
        <v>0.67712418300653598</v>
      </c>
      <c r="AX34" s="5">
        <v>0.67605607155142766</v>
      </c>
      <c r="AY34" s="5">
        <v>0.91651248334937896</v>
      </c>
      <c r="AZ34" s="27">
        <v>0.584313725490196</v>
      </c>
      <c r="BA34" s="5">
        <v>0.58951680672268902</v>
      </c>
      <c r="BB34" s="5">
        <v>0.584313725490196</v>
      </c>
      <c r="BC34" s="5">
        <v>0.58275713794289641</v>
      </c>
      <c r="BD34" s="5">
        <v>1.02778094710539</v>
      </c>
      <c r="BE34" s="23"/>
      <c r="BF34" s="22" t="s">
        <v>13</v>
      </c>
      <c r="BG34" s="23">
        <f>CORREL($M$3:$M$130,AV3:AV130)</f>
        <v>-0.94212095059707279</v>
      </c>
      <c r="BH34" s="23">
        <f>CORREL($N$3:$N$130,AV3:AV130)</f>
        <v>0.81013629757022232</v>
      </c>
      <c r="BI34" s="23">
        <f>CORREL($O$3:$O$130,AV3:AV130)</f>
        <v>0.94212095059707257</v>
      </c>
      <c r="BJ34" s="23">
        <f>CORREL($P$3:$P$130,AV3:AV130)</f>
        <v>0.8838858521116213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57</v>
      </c>
      <c r="BQ34" s="22"/>
      <c r="BR34" s="22" t="s">
        <v>13</v>
      </c>
      <c r="BS34" s="24">
        <f>COUNTIFS(AV2:AV129,"&gt;0,9",AV3:AV130,"&lt;1")</f>
        <v>63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0.8725119758392974</v>
      </c>
      <c r="N35" s="8">
        <v>0.1461160736940805</v>
      </c>
      <c r="O35" s="8">
        <v>0.1274880241607026</v>
      </c>
      <c r="P35" s="8">
        <v>2.2209643201500229</v>
      </c>
      <c r="Q35" s="25">
        <v>0.59673202614379073</v>
      </c>
      <c r="R35" s="4">
        <v>0.60217782217782212</v>
      </c>
      <c r="S35" s="4">
        <v>0.59673202614379073</v>
      </c>
      <c r="T35" s="4">
        <v>0.58759295743815865</v>
      </c>
      <c r="U35" s="4">
        <v>0.69261931418276301</v>
      </c>
      <c r="V35" s="25">
        <v>0.59673202614379073</v>
      </c>
      <c r="W35" s="4">
        <v>0.60217782217782212</v>
      </c>
      <c r="X35" s="4">
        <v>0.59673202614379073</v>
      </c>
      <c r="Y35" s="4">
        <v>0.58759295743815865</v>
      </c>
      <c r="Z35" s="4">
        <v>0.69439824169622333</v>
      </c>
      <c r="AA35" s="25">
        <v>0.71176470588235285</v>
      </c>
      <c r="AB35" s="4">
        <v>0.72161319073083785</v>
      </c>
      <c r="AC35" s="4">
        <v>0.71176470588235285</v>
      </c>
      <c r="AD35" s="4">
        <v>0.70916900093370683</v>
      </c>
      <c r="AE35" s="4">
        <v>0.956593941165921</v>
      </c>
      <c r="AF35" s="25">
        <v>0.63464052287581707</v>
      </c>
      <c r="AG35" s="4">
        <v>0.65087319543201905</v>
      </c>
      <c r="AH35" s="4">
        <v>0.63464052287581707</v>
      </c>
      <c r="AI35" s="4">
        <v>0.61350776674306085</v>
      </c>
      <c r="AJ35" s="4">
        <v>0.6368590781069583</v>
      </c>
      <c r="AK35" s="25">
        <v>0.55294117647058827</v>
      </c>
      <c r="AL35" s="4">
        <v>0.56505772005772004</v>
      </c>
      <c r="AM35" s="4">
        <v>0.55294117647058827</v>
      </c>
      <c r="AN35" s="4">
        <v>0.54787348272642389</v>
      </c>
      <c r="AO35" s="4">
        <v>16.113633279840609</v>
      </c>
      <c r="AP35" s="25">
        <v>0.63202614379084965</v>
      </c>
      <c r="AQ35" s="4">
        <v>0.63709617180205413</v>
      </c>
      <c r="AR35" s="4">
        <v>0.63202614379084965</v>
      </c>
      <c r="AS35" s="4">
        <v>0.63152734778121766</v>
      </c>
      <c r="AT35" s="4">
        <v>0.64306885257350255</v>
      </c>
      <c r="AU35" s="25">
        <v>0.61045751633986933</v>
      </c>
      <c r="AV35" s="4">
        <v>0.61850415923945334</v>
      </c>
      <c r="AW35" s="4">
        <v>0.61045751633986933</v>
      </c>
      <c r="AX35" s="4">
        <v>0.60612118531623183</v>
      </c>
      <c r="AY35" s="4">
        <v>1.0168382142422601</v>
      </c>
      <c r="AZ35" s="25">
        <v>0.66666666666666674</v>
      </c>
      <c r="BA35" s="4">
        <v>0.66946545284780579</v>
      </c>
      <c r="BB35" s="4">
        <v>0.66666666666666674</v>
      </c>
      <c r="BC35" s="4">
        <v>0.66584107327141384</v>
      </c>
      <c r="BD35" s="4">
        <v>0.74380690827108331</v>
      </c>
      <c r="BE35" s="23"/>
      <c r="BF35" s="22" t="s">
        <v>19</v>
      </c>
      <c r="BG35" s="23">
        <f>CORREL($M$3:$M$130,AW3:AW130)</f>
        <v>-0.94732403908769924</v>
      </c>
      <c r="BH35" s="23">
        <f>CORREL($N$3:$N$130,AW3:AW130)</f>
        <v>0.81210366945303314</v>
      </c>
      <c r="BI35" s="23">
        <f>CORREL($O$3:$O$130,AW3:AW130)</f>
        <v>0.94732403908769947</v>
      </c>
      <c r="BJ35" s="23">
        <f>CORREL($P$3:$P$130,AW3:AW130)</f>
        <v>0.88924253842025935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62</v>
      </c>
      <c r="BQ35" s="22"/>
      <c r="BR35" s="22" t="s">
        <v>19</v>
      </c>
      <c r="BS35" s="24">
        <f>COUNTIFS(AW2:AW129,"&gt;0,9",AW3:AW130,"&lt;1")</f>
        <v>58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0.1580824342047098</v>
      </c>
      <c r="N36" s="9">
        <v>5.3258135227412096</v>
      </c>
      <c r="O36" s="9">
        <v>0.84191756579529031</v>
      </c>
      <c r="P36" s="9">
        <v>80.952365545666382</v>
      </c>
      <c r="Q36" s="26">
        <v>0.96535947712418291</v>
      </c>
      <c r="R36" s="6">
        <v>0.96895424836601318</v>
      </c>
      <c r="S36" s="6">
        <v>0.96535947712418291</v>
      </c>
      <c r="T36" s="6">
        <v>0.96524251805985539</v>
      </c>
      <c r="U36" s="6">
        <v>0.12357426775582429</v>
      </c>
      <c r="V36" s="26">
        <v>0.97712418300653603</v>
      </c>
      <c r="W36" s="6">
        <v>0.97941176470588243</v>
      </c>
      <c r="X36" s="6">
        <v>0.97712418300653603</v>
      </c>
      <c r="Y36" s="6">
        <v>0.97700722394220851</v>
      </c>
      <c r="Z36" s="6">
        <v>7.5108868033337606E-2</v>
      </c>
      <c r="AA36" s="26">
        <v>0.95424836601307184</v>
      </c>
      <c r="AB36" s="6">
        <v>0.95673202614379083</v>
      </c>
      <c r="AC36" s="6">
        <v>0.95424836601307184</v>
      </c>
      <c r="AD36" s="6">
        <v>0.95416580667354656</v>
      </c>
      <c r="AE36" s="6">
        <v>9.6546015292280338E-2</v>
      </c>
      <c r="AF36" s="26">
        <v>0.96601307189542474</v>
      </c>
      <c r="AG36" s="6">
        <v>0.96954248366013085</v>
      </c>
      <c r="AH36" s="6">
        <v>0.96601307189542474</v>
      </c>
      <c r="AI36" s="6">
        <v>0.96594427244582037</v>
      </c>
      <c r="AJ36" s="6">
        <v>0.1007941273488349</v>
      </c>
      <c r="AK36" s="26">
        <v>0.91960784313725485</v>
      </c>
      <c r="AL36" s="6">
        <v>0.92721033868092684</v>
      </c>
      <c r="AM36" s="6">
        <v>0.91960784313725485</v>
      </c>
      <c r="AN36" s="6">
        <v>0.9192956656346748</v>
      </c>
      <c r="AO36" s="6">
        <v>2.89762703716432</v>
      </c>
      <c r="AP36" s="26">
        <v>0.91960784313725485</v>
      </c>
      <c r="AQ36" s="6">
        <v>0.92707961972667852</v>
      </c>
      <c r="AR36" s="6">
        <v>0.91960784313725485</v>
      </c>
      <c r="AS36" s="6">
        <v>0.91921310629514963</v>
      </c>
      <c r="AT36" s="6">
        <v>0.1736041264981216</v>
      </c>
      <c r="AU36" s="26">
        <v>0.91960784313725485</v>
      </c>
      <c r="AV36" s="6">
        <v>0.92721033868092684</v>
      </c>
      <c r="AW36" s="6">
        <v>0.91960784313725485</v>
      </c>
      <c r="AX36" s="6">
        <v>0.9192956656346748</v>
      </c>
      <c r="AY36" s="6">
        <v>0.75522661835228233</v>
      </c>
      <c r="AZ36" s="26">
        <v>0.93137254901960775</v>
      </c>
      <c r="BA36" s="6">
        <v>0.9376678550207963</v>
      </c>
      <c r="BB36" s="6">
        <v>0.93137254901960775</v>
      </c>
      <c r="BC36" s="6">
        <v>0.93106037151702792</v>
      </c>
      <c r="BD36" s="6">
        <v>0.17013674331585271</v>
      </c>
      <c r="BE36" s="6"/>
      <c r="BF36" s="22" t="s">
        <v>25</v>
      </c>
      <c r="BG36" s="23">
        <f>CORREL($M$3:$M$130,AX3:AX130)</f>
        <v>-0.94619992551449672</v>
      </c>
      <c r="BH36" s="23">
        <f>CORREL($N$3:$N$130,AX3:AX130)</f>
        <v>0.81117675962973368</v>
      </c>
      <c r="BI36" s="23">
        <f>CORREL($O$3:$O$130,AX3:AX130)</f>
        <v>0.94619992551449661</v>
      </c>
      <c r="BJ36" s="23">
        <f>CORREL($P$3:$P$130,AX3:AX130)</f>
        <v>0.88849733791450014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62</v>
      </c>
      <c r="BQ36" s="22"/>
      <c r="BR36" s="3" t="s">
        <v>25</v>
      </c>
      <c r="BS36" s="18">
        <f>COUNTIFS(AX2:AX129,"&gt;0,9",AX3:AX130,"&lt;1")</f>
        <v>58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0.92037180098617011</v>
      </c>
      <c r="N37" s="9">
        <v>8.6517425814771759E-2</v>
      </c>
      <c r="O37" s="9">
        <v>7.9628199013828949E-2</v>
      </c>
      <c r="P37" s="9">
        <v>1.687089803388049</v>
      </c>
      <c r="Q37" s="26">
        <v>0.57516339869281041</v>
      </c>
      <c r="R37" s="6">
        <v>0.57730519480519482</v>
      </c>
      <c r="S37" s="6">
        <v>0.57516339869281041</v>
      </c>
      <c r="T37" s="6">
        <v>0.57118384195783567</v>
      </c>
      <c r="U37" s="6">
        <v>0.70930131742237656</v>
      </c>
      <c r="V37" s="26">
        <v>0.56339869281045751</v>
      </c>
      <c r="W37" s="6">
        <v>0.56225044563279858</v>
      </c>
      <c r="X37" s="6">
        <v>0.56339869281045751</v>
      </c>
      <c r="Y37" s="6">
        <v>0.55730207872622728</v>
      </c>
      <c r="Z37" s="6">
        <v>0.70353033271843191</v>
      </c>
      <c r="AA37" s="26">
        <v>0.57516339869281041</v>
      </c>
      <c r="AB37" s="6">
        <v>0.57376962906374662</v>
      </c>
      <c r="AC37" s="6">
        <v>0.57516339869281041</v>
      </c>
      <c r="AD37" s="6">
        <v>0.56960587743869473</v>
      </c>
      <c r="AE37" s="6">
        <v>1.068077150179833</v>
      </c>
      <c r="AF37" s="26">
        <v>0.58692810457516342</v>
      </c>
      <c r="AG37" s="6">
        <v>0.59567226890756308</v>
      </c>
      <c r="AH37" s="6">
        <v>0.58692810457516342</v>
      </c>
      <c r="AI37" s="6">
        <v>0.57624685360854433</v>
      </c>
      <c r="AJ37" s="6">
        <v>0.71816275329883539</v>
      </c>
      <c r="AK37" s="26">
        <v>0.6098039215686275</v>
      </c>
      <c r="AL37" s="6">
        <v>0.61020244461420936</v>
      </c>
      <c r="AM37" s="6">
        <v>0.6098039215686275</v>
      </c>
      <c r="AN37" s="6">
        <v>0.60363241247916166</v>
      </c>
      <c r="AO37" s="6">
        <v>14.064092204773161</v>
      </c>
      <c r="AP37" s="26">
        <v>0.65490196078431373</v>
      </c>
      <c r="AQ37" s="6">
        <v>0.65977604095251163</v>
      </c>
      <c r="AR37" s="6">
        <v>0.65490196078431373</v>
      </c>
      <c r="AS37" s="6">
        <v>0.64574654104065865</v>
      </c>
      <c r="AT37" s="6">
        <v>0.64973339190733381</v>
      </c>
      <c r="AU37" s="26">
        <v>0.67843137254901964</v>
      </c>
      <c r="AV37" s="6">
        <v>0.6822171292759529</v>
      </c>
      <c r="AW37" s="6">
        <v>0.67843137254901964</v>
      </c>
      <c r="AX37" s="6">
        <v>0.67479925303454702</v>
      </c>
      <c r="AY37" s="6">
        <v>0.85734639996964845</v>
      </c>
      <c r="AZ37" s="26">
        <v>0.64183006535947706</v>
      </c>
      <c r="BA37" s="6">
        <v>0.65422244422244424</v>
      </c>
      <c r="BB37" s="6">
        <v>0.64183006535947706</v>
      </c>
      <c r="BC37" s="6">
        <v>0.63267879179643882</v>
      </c>
      <c r="BD37" s="6">
        <v>0.90501574582090483</v>
      </c>
      <c r="BE37" s="6"/>
      <c r="BF37" s="3" t="s">
        <v>55</v>
      </c>
      <c r="BG37" s="5">
        <f>CORREL($M$3:$M$130,AY3:AY130)</f>
        <v>0.66530245077725914</v>
      </c>
      <c r="BH37" s="5">
        <f>CORREL($N$3:$N$130,AY3:AY130)</f>
        <v>-0.52666128958506397</v>
      </c>
      <c r="BI37" s="5">
        <f>CORREL($O$3:$O$130,AY3:AY130)</f>
        <v>-0.66530245077725825</v>
      </c>
      <c r="BJ37" s="5">
        <f>CORREL($P$3:$P$130,AY3:AY130)</f>
        <v>-0.58710713347996224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0.91006760760670125</v>
      </c>
      <c r="N38" s="9">
        <v>9.8819463127362395E-2</v>
      </c>
      <c r="O38" s="9">
        <v>8.9932392393297478E-2</v>
      </c>
      <c r="P38" s="9">
        <v>1.9269795309835669</v>
      </c>
      <c r="Q38" s="26">
        <v>0.55294117647058827</v>
      </c>
      <c r="R38" s="6">
        <v>0.55899528575999169</v>
      </c>
      <c r="S38" s="6">
        <v>0.55294117647058827</v>
      </c>
      <c r="T38" s="6">
        <v>0.54153425006366185</v>
      </c>
      <c r="U38" s="6">
        <v>0.69846388947125793</v>
      </c>
      <c r="V38" s="26">
        <v>0.55294117647058827</v>
      </c>
      <c r="W38" s="6">
        <v>0.55899528575999169</v>
      </c>
      <c r="X38" s="6">
        <v>0.55294117647058827</v>
      </c>
      <c r="Y38" s="6">
        <v>0.54153425006366185</v>
      </c>
      <c r="Z38" s="6">
        <v>0.70169952785524969</v>
      </c>
      <c r="AA38" s="26">
        <v>0.78366013071895435</v>
      </c>
      <c r="AB38" s="6">
        <v>0.80408454290807241</v>
      </c>
      <c r="AC38" s="6">
        <v>0.78366013071895435</v>
      </c>
      <c r="AD38" s="6">
        <v>0.78063799203892081</v>
      </c>
      <c r="AE38" s="6">
        <v>0.43995192692079949</v>
      </c>
      <c r="AF38" s="26">
        <v>0.71372549019607845</v>
      </c>
      <c r="AG38" s="6">
        <v>0.73792171880407165</v>
      </c>
      <c r="AH38" s="6">
        <v>0.71372549019607845</v>
      </c>
      <c r="AI38" s="6">
        <v>0.70314809287719504</v>
      </c>
      <c r="AJ38" s="6">
        <v>0.53082202105367815</v>
      </c>
      <c r="AK38" s="26">
        <v>0.52745098039215688</v>
      </c>
      <c r="AL38" s="6">
        <v>0.53365941248294191</v>
      </c>
      <c r="AM38" s="6">
        <v>0.52745098039215688</v>
      </c>
      <c r="AN38" s="6">
        <v>0.5158050205728224</v>
      </c>
      <c r="AO38" s="6">
        <v>17.032393072112221</v>
      </c>
      <c r="AP38" s="26">
        <v>0.78169934640522876</v>
      </c>
      <c r="AQ38" s="6">
        <v>0.80162464985994397</v>
      </c>
      <c r="AR38" s="6">
        <v>0.78169934640522876</v>
      </c>
      <c r="AS38" s="6">
        <v>0.77817804314708339</v>
      </c>
      <c r="AT38" s="6">
        <v>0.55773198455624218</v>
      </c>
      <c r="AU38" s="26">
        <v>0.68888888888888888</v>
      </c>
      <c r="AV38" s="6">
        <v>0.70351749557631904</v>
      </c>
      <c r="AW38" s="6">
        <v>0.68888888888888888</v>
      </c>
      <c r="AX38" s="6">
        <v>0.68270393005687113</v>
      </c>
      <c r="AY38" s="6">
        <v>0.71996033606334398</v>
      </c>
      <c r="AZ38" s="26">
        <v>0.66601307189542491</v>
      </c>
      <c r="BA38" s="6">
        <v>0.68055258467023161</v>
      </c>
      <c r="BB38" s="6">
        <v>0.66601307189542491</v>
      </c>
      <c r="BC38" s="6">
        <v>0.66010637453361909</v>
      </c>
      <c r="BD38" s="6">
        <v>0.74748202957306054</v>
      </c>
      <c r="BE38" s="6"/>
      <c r="BF38" s="1" t="s">
        <v>56</v>
      </c>
      <c r="BG38" s="4">
        <f>CORREL($M$3:$M$130,AZ3:AZ130)</f>
        <v>-0.94577758744895979</v>
      </c>
      <c r="BH38" s="4">
        <f>CORREL($N$3:$N$130,AZ3:AZ130)</f>
        <v>0.81580751052287215</v>
      </c>
      <c r="BI38" s="4">
        <f>CORREL($O$3:$O$130,AZ3:AZ130)</f>
        <v>0.94577758744896001</v>
      </c>
      <c r="BJ38" s="4">
        <f>CORREL($P$3:$P$130,AZ3:AZ130)</f>
        <v>0.88792381387664576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62</v>
      </c>
      <c r="BQ38" s="22"/>
      <c r="BR38" s="1" t="s">
        <v>56</v>
      </c>
      <c r="BS38" s="12">
        <f>COUNTIFS(AZ2:AZ129,"&gt;0,9",AZ3:AZ130,"&lt;1")</f>
        <v>63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0.96174803028064737</v>
      </c>
      <c r="N39" s="9">
        <v>3.9773379840654273E-2</v>
      </c>
      <c r="O39" s="9">
        <v>3.8251969719353227E-2</v>
      </c>
      <c r="P39" s="9">
        <v>1.0606234624174471</v>
      </c>
      <c r="Q39" s="26">
        <v>0.41437908496732029</v>
      </c>
      <c r="R39" s="6">
        <v>0.41420932009167299</v>
      </c>
      <c r="S39" s="6">
        <v>0.41437908496732029</v>
      </c>
      <c r="T39" s="6">
        <v>0.404140866873065</v>
      </c>
      <c r="U39" s="6">
        <v>0.74412359152560859</v>
      </c>
      <c r="V39" s="26">
        <v>0.42614379084967319</v>
      </c>
      <c r="W39" s="6">
        <v>0.42605042016806721</v>
      </c>
      <c r="X39" s="6">
        <v>0.42614379084967319</v>
      </c>
      <c r="Y39" s="6">
        <v>0.41748108015135882</v>
      </c>
      <c r="Z39" s="6">
        <v>0.74597330313592813</v>
      </c>
      <c r="AA39" s="26">
        <v>0.58431372549019611</v>
      </c>
      <c r="AB39" s="6">
        <v>0.59961675579322637</v>
      </c>
      <c r="AC39" s="6">
        <v>0.58431372549019611</v>
      </c>
      <c r="AD39" s="6">
        <v>0.57118633688293141</v>
      </c>
      <c r="AE39" s="6">
        <v>2.3569623662209289</v>
      </c>
      <c r="AF39" s="26">
        <v>0.61960784313725492</v>
      </c>
      <c r="AG39" s="6">
        <v>0.62271772345301746</v>
      </c>
      <c r="AH39" s="6">
        <v>0.61960784313725492</v>
      </c>
      <c r="AI39" s="6">
        <v>0.61614895080839349</v>
      </c>
      <c r="AJ39" s="6">
        <v>0.6819106472644012</v>
      </c>
      <c r="AK39" s="26">
        <v>0.6333333333333333</v>
      </c>
      <c r="AL39" s="6">
        <v>0.64321619556913689</v>
      </c>
      <c r="AM39" s="6">
        <v>0.6333333333333333</v>
      </c>
      <c r="AN39" s="6">
        <v>0.62948318193674235</v>
      </c>
      <c r="AO39" s="6">
        <v>13.21600624267629</v>
      </c>
      <c r="AP39" s="26">
        <v>0.56143790849673203</v>
      </c>
      <c r="AQ39" s="6">
        <v>0.56481410746116623</v>
      </c>
      <c r="AR39" s="6">
        <v>0.56143790849673203</v>
      </c>
      <c r="AS39" s="6">
        <v>0.56057275541795659</v>
      </c>
      <c r="AT39" s="6">
        <v>0.70538030299202092</v>
      </c>
      <c r="AU39" s="26">
        <v>0.62091503267973858</v>
      </c>
      <c r="AV39" s="6">
        <v>0.62650937297996123</v>
      </c>
      <c r="AW39" s="6">
        <v>0.62091503267973858</v>
      </c>
      <c r="AX39" s="6">
        <v>0.61098845598845597</v>
      </c>
      <c r="AY39" s="6">
        <v>0.79827667395503921</v>
      </c>
      <c r="AZ39" s="26">
        <v>0.49346405228758161</v>
      </c>
      <c r="BA39" s="6">
        <v>0.49774212715389182</v>
      </c>
      <c r="BB39" s="6">
        <v>0.49346405228758161</v>
      </c>
      <c r="BC39" s="6">
        <v>0.49142070863433079</v>
      </c>
      <c r="BD39" s="6">
        <v>1.1814890886504099</v>
      </c>
      <c r="BE39" s="6"/>
      <c r="BF39" s="22" t="s">
        <v>57</v>
      </c>
      <c r="BG39" s="23">
        <f>CORREL($M$3:$M$130,BA3:BA130)</f>
        <v>-0.9422554464491989</v>
      </c>
      <c r="BH39" s="23">
        <f>CORREL($N$3:$N$130,BA3:BA130)</f>
        <v>0.81352446777858911</v>
      </c>
      <c r="BI39" s="23">
        <f>CORREL($O$3:$O$130,BA3:BA130)</f>
        <v>0.9422554464491989</v>
      </c>
      <c r="BJ39" s="23">
        <f>CORREL($P$3:$P$130,BA3:BA130)</f>
        <v>0.88366504185044659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57</v>
      </c>
      <c r="BQ39" s="22"/>
      <c r="BR39" s="22" t="s">
        <v>57</v>
      </c>
      <c r="BS39" s="24">
        <f>COUNTIFS(BA2:BA129,"&gt;0,9",BA3:BA130,"&lt;1")</f>
        <v>63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9.8810573907379212E-2</v>
      </c>
      <c r="N40" s="9">
        <v>9.1203743734689677</v>
      </c>
      <c r="O40" s="9">
        <v>0.90118942609262098</v>
      </c>
      <c r="P40" s="9">
        <v>79.803275767853464</v>
      </c>
      <c r="Q40" s="26">
        <v>1</v>
      </c>
      <c r="R40" s="6">
        <v>1</v>
      </c>
      <c r="S40" s="6">
        <v>1</v>
      </c>
      <c r="T40" s="6">
        <v>1</v>
      </c>
      <c r="U40" s="6">
        <v>8.0230262292980553E-2</v>
      </c>
      <c r="V40" s="26">
        <v>1</v>
      </c>
      <c r="W40" s="6">
        <v>1</v>
      </c>
      <c r="X40" s="6">
        <v>1</v>
      </c>
      <c r="Y40" s="6">
        <v>1</v>
      </c>
      <c r="Z40" s="6">
        <v>5.9421121415883429E-3</v>
      </c>
      <c r="AA40" s="26">
        <v>0.95359477124183001</v>
      </c>
      <c r="AB40" s="6">
        <v>0.96029114676173499</v>
      </c>
      <c r="AC40" s="6">
        <v>0.95359477124183001</v>
      </c>
      <c r="AD40" s="6">
        <v>0.95305616983635555</v>
      </c>
      <c r="AE40" s="6">
        <v>0.111499234422807</v>
      </c>
      <c r="AF40" s="26">
        <v>1</v>
      </c>
      <c r="AG40" s="6">
        <v>1</v>
      </c>
      <c r="AH40" s="6">
        <v>1</v>
      </c>
      <c r="AI40" s="6">
        <v>1</v>
      </c>
      <c r="AJ40" s="6">
        <v>4.4402604444885342E-2</v>
      </c>
      <c r="AK40" s="26">
        <v>0.90849673202614378</v>
      </c>
      <c r="AL40" s="6">
        <v>0.91515151515151505</v>
      </c>
      <c r="AM40" s="6">
        <v>0.90849673202614378</v>
      </c>
      <c r="AN40" s="6">
        <v>0.90821895424836596</v>
      </c>
      <c r="AO40" s="6">
        <v>3.2981120748211779</v>
      </c>
      <c r="AP40" s="26">
        <v>0.96601307189542474</v>
      </c>
      <c r="AQ40" s="6">
        <v>0.96954248366013085</v>
      </c>
      <c r="AR40" s="6">
        <v>0.96601307189542474</v>
      </c>
      <c r="AS40" s="6">
        <v>0.96594427244582037</v>
      </c>
      <c r="AT40" s="6">
        <v>0.19765547524391669</v>
      </c>
      <c r="AU40" s="26">
        <v>0.90849673202614378</v>
      </c>
      <c r="AV40" s="6">
        <v>0.91515151515151527</v>
      </c>
      <c r="AW40" s="6">
        <v>0.90849673202614378</v>
      </c>
      <c r="AX40" s="6">
        <v>0.90821895424836607</v>
      </c>
      <c r="AY40" s="6">
        <v>0.85088651748899591</v>
      </c>
      <c r="AZ40" s="26">
        <v>0.96601307189542474</v>
      </c>
      <c r="BA40" s="6">
        <v>0.96941176470588242</v>
      </c>
      <c r="BB40" s="6">
        <v>0.96601307189542474</v>
      </c>
      <c r="BC40" s="6">
        <v>0.96586171310629498</v>
      </c>
      <c r="BD40" s="6">
        <v>8.9715789249098482E-2</v>
      </c>
      <c r="BE40" s="6"/>
      <c r="BF40" s="22" t="s">
        <v>58</v>
      </c>
      <c r="BG40" s="23">
        <f>CORREL($M$3:$M$130,BB3:BB130)</f>
        <v>-0.94577758744895979</v>
      </c>
      <c r="BH40" s="23">
        <f>CORREL($N$3:$N$130,BB3:BB130)</f>
        <v>0.81580751052287215</v>
      </c>
      <c r="BI40" s="23">
        <f>CORREL($O$3:$O$130,BB3:BB130)</f>
        <v>0.94577758744896001</v>
      </c>
      <c r="BJ40" s="23">
        <f>CORREL($P$3:$P$130,BB3:BB130)</f>
        <v>0.88792381387664576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62</v>
      </c>
      <c r="BQ40" s="22"/>
      <c r="BR40" s="22" t="s">
        <v>58</v>
      </c>
      <c r="BS40" s="24">
        <f>COUNTIFS(BB2:BB129,"&gt;0,9",BB3:BB130,"&lt;1")</f>
        <v>63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0.18977973747793331</v>
      </c>
      <c r="N41" s="9">
        <v>4.2692664311239934</v>
      </c>
      <c r="O41" s="9">
        <v>0.81022026252206636</v>
      </c>
      <c r="P41" s="9">
        <v>64.892849753084704</v>
      </c>
      <c r="Q41" s="26">
        <v>0.96535947712418313</v>
      </c>
      <c r="R41" s="6">
        <v>0.9690849673202615</v>
      </c>
      <c r="S41" s="6">
        <v>0.96535947712418313</v>
      </c>
      <c r="T41" s="6">
        <v>0.96532507739938078</v>
      </c>
      <c r="U41" s="6">
        <v>0.13305248262420261</v>
      </c>
      <c r="V41" s="26">
        <v>0.96470588235294108</v>
      </c>
      <c r="W41" s="6">
        <v>0.97071895424836596</v>
      </c>
      <c r="X41" s="6">
        <v>0.96470588235294108</v>
      </c>
      <c r="Y41" s="6">
        <v>0.96454248366013073</v>
      </c>
      <c r="Z41" s="6">
        <v>9.9338846761858696E-2</v>
      </c>
      <c r="AA41" s="26">
        <v>0.94183006535947711</v>
      </c>
      <c r="AB41" s="6">
        <v>0.9538740344622697</v>
      </c>
      <c r="AC41" s="6">
        <v>0.94183006535947711</v>
      </c>
      <c r="AD41" s="6">
        <v>0.94105263157894736</v>
      </c>
      <c r="AE41" s="6">
        <v>0.1629757450803874</v>
      </c>
      <c r="AF41" s="26">
        <v>0.94248366013071894</v>
      </c>
      <c r="AG41" s="6">
        <v>0.95071895424836605</v>
      </c>
      <c r="AH41" s="6">
        <v>0.94248366013071894</v>
      </c>
      <c r="AI41" s="6">
        <v>0.94225146198830401</v>
      </c>
      <c r="AJ41" s="6">
        <v>0.10318025476628399</v>
      </c>
      <c r="AK41" s="26">
        <v>0.94248366013071894</v>
      </c>
      <c r="AL41" s="6">
        <v>0.94783125371360666</v>
      </c>
      <c r="AM41" s="6">
        <v>0.94248366013071894</v>
      </c>
      <c r="AN41" s="6">
        <v>0.94220588235294112</v>
      </c>
      <c r="AO41" s="6">
        <v>2.0730990184590259</v>
      </c>
      <c r="AP41" s="26">
        <v>0.94313725490196065</v>
      </c>
      <c r="AQ41" s="6">
        <v>0.95299465240641723</v>
      </c>
      <c r="AR41" s="6">
        <v>0.94313725490196065</v>
      </c>
      <c r="AS41" s="6">
        <v>0.94266167870657047</v>
      </c>
      <c r="AT41" s="6">
        <v>0.14619468108740921</v>
      </c>
      <c r="AU41" s="26">
        <v>0.95424836601307184</v>
      </c>
      <c r="AV41" s="6">
        <v>0.9582887700534759</v>
      </c>
      <c r="AW41" s="6">
        <v>0.95424836601307184</v>
      </c>
      <c r="AX41" s="6">
        <v>0.95397058823529401</v>
      </c>
      <c r="AY41" s="6">
        <v>0.42061173532577512</v>
      </c>
      <c r="AZ41" s="26">
        <v>0.96601307189542474</v>
      </c>
      <c r="BA41" s="6">
        <v>0.97136066547831257</v>
      </c>
      <c r="BB41" s="6">
        <v>0.96601307189542474</v>
      </c>
      <c r="BC41" s="6">
        <v>0.96573529411764714</v>
      </c>
      <c r="BD41" s="6">
        <v>0.1090459878190068</v>
      </c>
      <c r="BE41" s="6"/>
      <c r="BF41" s="22" t="s">
        <v>59</v>
      </c>
      <c r="BG41" s="23">
        <f>CORREL($M$3:$M$130,BC3:BC130)</f>
        <v>-0.9432214250233093</v>
      </c>
      <c r="BH41" s="23">
        <f>CORREL($N$3:$N$130,BC3:BC130)</f>
        <v>0.81350226262669134</v>
      </c>
      <c r="BI41" s="23">
        <f>CORREL($O$3:$O$130,BC3:BC130)</f>
        <v>0.94322142502330986</v>
      </c>
      <c r="BJ41" s="23">
        <f>CORREL($P$3:$P$130,BC3:BC130)</f>
        <v>0.88560623595206667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62</v>
      </c>
      <c r="BQ41" s="22"/>
      <c r="BR41" s="3" t="s">
        <v>59</v>
      </c>
      <c r="BS41" s="18">
        <f>COUNTIFS(BC2:BC129,"&gt;0,9",BC3:BC130,"&lt;1")</f>
        <v>63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0.16949262833464651</v>
      </c>
      <c r="N42" s="9">
        <v>4.8999616079207744</v>
      </c>
      <c r="O42" s="9">
        <v>0.83050737166535327</v>
      </c>
      <c r="P42" s="9">
        <v>95.549251354455095</v>
      </c>
      <c r="Q42" s="26">
        <v>0.93071895424836593</v>
      </c>
      <c r="R42" s="6">
        <v>0.93542483660130726</v>
      </c>
      <c r="S42" s="6">
        <v>0.93071895424836593</v>
      </c>
      <c r="T42" s="6">
        <v>0.93055555555555558</v>
      </c>
      <c r="U42" s="6">
        <v>0.14380353496961071</v>
      </c>
      <c r="V42" s="26">
        <v>0.94248366013071883</v>
      </c>
      <c r="W42" s="6">
        <v>0.94836601307189539</v>
      </c>
      <c r="X42" s="6">
        <v>0.94248366013071883</v>
      </c>
      <c r="Y42" s="6">
        <v>0.94223770209838309</v>
      </c>
      <c r="Z42" s="6">
        <v>0.1316917715823829</v>
      </c>
      <c r="AA42" s="26">
        <v>0.95359477124183001</v>
      </c>
      <c r="AB42" s="6">
        <v>0.96058823529411774</v>
      </c>
      <c r="AC42" s="6">
        <v>0.95359477124183001</v>
      </c>
      <c r="AD42" s="6">
        <v>0.95331441348469215</v>
      </c>
      <c r="AE42" s="6">
        <v>0.12916524648613681</v>
      </c>
      <c r="AF42" s="26">
        <v>0.941830065359477</v>
      </c>
      <c r="AG42" s="6">
        <v>0.9476470588235294</v>
      </c>
      <c r="AH42" s="6">
        <v>0.941830065359477</v>
      </c>
      <c r="AI42" s="6">
        <v>0.94163226694186442</v>
      </c>
      <c r="AJ42" s="6">
        <v>0.13293934428123769</v>
      </c>
      <c r="AK42" s="26">
        <v>0.9300653594771241</v>
      </c>
      <c r="AL42" s="6">
        <v>0.93184873949579838</v>
      </c>
      <c r="AM42" s="6">
        <v>0.9300653594771241</v>
      </c>
      <c r="AN42" s="6">
        <v>0.92978328173374614</v>
      </c>
      <c r="AO42" s="6">
        <v>2.5206999428990429</v>
      </c>
      <c r="AP42" s="26">
        <v>0.94248366013071883</v>
      </c>
      <c r="AQ42" s="6">
        <v>0.94379084967320248</v>
      </c>
      <c r="AR42" s="6">
        <v>0.94248366013071883</v>
      </c>
      <c r="AS42" s="6">
        <v>0.94248366013071883</v>
      </c>
      <c r="AT42" s="6">
        <v>0.1382097471591017</v>
      </c>
      <c r="AU42" s="26">
        <v>0.94183006535947711</v>
      </c>
      <c r="AV42" s="6">
        <v>0.94492063492063494</v>
      </c>
      <c r="AW42" s="6">
        <v>0.94183006535947711</v>
      </c>
      <c r="AX42" s="6">
        <v>0.94154798761609904</v>
      </c>
      <c r="AY42" s="6">
        <v>0.60685670012383741</v>
      </c>
      <c r="AZ42" s="26">
        <v>0.95359477124183001</v>
      </c>
      <c r="BA42" s="6">
        <v>0.95588235294117641</v>
      </c>
      <c r="BB42" s="6">
        <v>0.95359477124183001</v>
      </c>
      <c r="BC42" s="6">
        <v>0.95347781217750249</v>
      </c>
      <c r="BD42" s="6">
        <v>0.15908750329090449</v>
      </c>
      <c r="BE42" s="6"/>
      <c r="BF42" s="3" t="s">
        <v>60</v>
      </c>
      <c r="BG42" s="5">
        <f>CORREL($M$3:$M$130,BD3:BD130)</f>
        <v>0.93412970436603437</v>
      </c>
      <c r="BH42" s="5">
        <f>CORREL($N$3:$N$130,BD3:BD130)</f>
        <v>-0.80891710536800487</v>
      </c>
      <c r="BI42" s="5">
        <f>CORREL($O$3:$O$130,BD3:BD130)</f>
        <v>-0.9341297043660336</v>
      </c>
      <c r="BJ42" s="5">
        <f>CORREL($P$3:$P$130,BD3:BD130)</f>
        <v>-0.87793772320819852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0.1611239796375401</v>
      </c>
      <c r="N43" s="9">
        <v>5.2064008240708191</v>
      </c>
      <c r="O43" s="9">
        <v>0.83887602036245967</v>
      </c>
      <c r="P43" s="9">
        <v>53.551551333299848</v>
      </c>
      <c r="Q43" s="26">
        <v>0.95490196078431366</v>
      </c>
      <c r="R43" s="6">
        <v>0.96136066547831267</v>
      </c>
      <c r="S43" s="6">
        <v>0.95490196078431366</v>
      </c>
      <c r="T43" s="6">
        <v>0.95458978328173372</v>
      </c>
      <c r="U43" s="6">
        <v>0.14125154230636169</v>
      </c>
      <c r="V43" s="26">
        <v>0.95490196078431366</v>
      </c>
      <c r="W43" s="6">
        <v>0.96136066547831267</v>
      </c>
      <c r="X43" s="6">
        <v>0.95490196078431366</v>
      </c>
      <c r="Y43" s="6">
        <v>0.95458978328173372</v>
      </c>
      <c r="Z43" s="6">
        <v>0.10751778910575879</v>
      </c>
      <c r="AA43" s="26">
        <v>0.94248366013071883</v>
      </c>
      <c r="AB43" s="6">
        <v>0.95240641711229956</v>
      </c>
      <c r="AC43" s="6">
        <v>0.94248366013071883</v>
      </c>
      <c r="AD43" s="6">
        <v>0.94195992432060538</v>
      </c>
      <c r="AE43" s="6">
        <v>0.14522333568099649</v>
      </c>
      <c r="AF43" s="26">
        <v>0.98888888888888893</v>
      </c>
      <c r="AG43" s="6">
        <v>0.99</v>
      </c>
      <c r="AH43" s="6">
        <v>0.98888888888888893</v>
      </c>
      <c r="AI43" s="6">
        <v>0.98885448916408658</v>
      </c>
      <c r="AJ43" s="6">
        <v>6.7313510623113332E-2</v>
      </c>
      <c r="AK43" s="26">
        <v>0.92941176470588238</v>
      </c>
      <c r="AL43" s="6">
        <v>0.93656862745098035</v>
      </c>
      <c r="AM43" s="6">
        <v>0.92941176470588238</v>
      </c>
      <c r="AN43" s="6">
        <v>0.92924836601307192</v>
      </c>
      <c r="AO43" s="6">
        <v>2.5442578862906231</v>
      </c>
      <c r="AP43" s="26">
        <v>0.94183006535947711</v>
      </c>
      <c r="AQ43" s="6">
        <v>0.94539215686274525</v>
      </c>
      <c r="AR43" s="6">
        <v>0.94183006535947711</v>
      </c>
      <c r="AS43" s="6">
        <v>0.94179566563467476</v>
      </c>
      <c r="AT43" s="6">
        <v>0.228364304209905</v>
      </c>
      <c r="AU43" s="26">
        <v>0.94183006535947711</v>
      </c>
      <c r="AV43" s="6">
        <v>0.94539215686274525</v>
      </c>
      <c r="AW43" s="6">
        <v>0.94183006535947711</v>
      </c>
      <c r="AX43" s="6">
        <v>0.94179566563467476</v>
      </c>
      <c r="AY43" s="6">
        <v>0.61781149561076187</v>
      </c>
      <c r="AZ43" s="26">
        <v>0.94183006535947711</v>
      </c>
      <c r="BA43" s="6">
        <v>0.94539215686274525</v>
      </c>
      <c r="BB43" s="6">
        <v>0.94183006535947711</v>
      </c>
      <c r="BC43" s="6">
        <v>0.94179566563467476</v>
      </c>
      <c r="BD43" s="6">
        <v>0.18258275709152569</v>
      </c>
      <c r="BE43" s="6"/>
      <c r="BL43" s="31" t="s">
        <v>26</v>
      </c>
      <c r="BM43" s="12">
        <f>AVERAGE(BM3:BM42)</f>
        <v>2.5</v>
      </c>
      <c r="BO43" s="31" t="s">
        <v>26</v>
      </c>
      <c r="BP43" s="12">
        <f>AVERAGE(BP3:BP42)</f>
        <v>59.9375</v>
      </c>
      <c r="BR43" s="31" t="s">
        <v>26</v>
      </c>
      <c r="BS43" s="12">
        <f>AVERAGE(BS3:BS42)</f>
        <v>61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0.19586759975201021</v>
      </c>
      <c r="N44" s="9">
        <v>4.1054896331302686</v>
      </c>
      <c r="O44" s="9">
        <v>0.80413240024798915</v>
      </c>
      <c r="P44" s="9">
        <v>80.057047846040248</v>
      </c>
      <c r="Q44" s="26">
        <v>0.96601307189542474</v>
      </c>
      <c r="R44" s="6">
        <v>0.96732026143790839</v>
      </c>
      <c r="S44" s="6">
        <v>0.96601307189542474</v>
      </c>
      <c r="T44" s="6">
        <v>0.96601307189542474</v>
      </c>
      <c r="U44" s="6">
        <v>0.13071326058777019</v>
      </c>
      <c r="V44" s="26">
        <v>0.95424836601307184</v>
      </c>
      <c r="W44" s="6">
        <v>0.95673202614379083</v>
      </c>
      <c r="X44" s="6">
        <v>0.95424836601307184</v>
      </c>
      <c r="Y44" s="6">
        <v>0.95416580667354656</v>
      </c>
      <c r="Z44" s="6">
        <v>8.0280382035929881E-2</v>
      </c>
      <c r="AA44" s="26">
        <v>0.93137254901960786</v>
      </c>
      <c r="AB44" s="6">
        <v>0.93779114676173503</v>
      </c>
      <c r="AC44" s="6">
        <v>0.93137254901960786</v>
      </c>
      <c r="AD44" s="6">
        <v>0.93076514816452893</v>
      </c>
      <c r="AE44" s="6">
        <v>0.93106647428719835</v>
      </c>
      <c r="AF44" s="26">
        <v>0.94313725490196076</v>
      </c>
      <c r="AG44" s="6">
        <v>0.946454248366013</v>
      </c>
      <c r="AH44" s="6">
        <v>0.94313725490196076</v>
      </c>
      <c r="AI44" s="6">
        <v>0.94295149638802889</v>
      </c>
      <c r="AJ44" s="6">
        <v>0.12129020422236091</v>
      </c>
      <c r="AK44" s="26">
        <v>0.93137254901960786</v>
      </c>
      <c r="AL44" s="6">
        <v>0.94018419489007721</v>
      </c>
      <c r="AM44" s="6">
        <v>0.93137254901960786</v>
      </c>
      <c r="AN44" s="6">
        <v>0.93089525283797714</v>
      </c>
      <c r="AO44" s="6">
        <v>2.4735840561158828</v>
      </c>
      <c r="AP44" s="26">
        <v>0.95490196078431366</v>
      </c>
      <c r="AQ44" s="6">
        <v>0.96122994652406424</v>
      </c>
      <c r="AR44" s="6">
        <v>0.95490196078431366</v>
      </c>
      <c r="AS44" s="6">
        <v>0.95450722394220855</v>
      </c>
      <c r="AT44" s="6">
        <v>0.12850114243210159</v>
      </c>
      <c r="AU44" s="26">
        <v>0.94313725490196076</v>
      </c>
      <c r="AV44" s="6">
        <v>0.95077243018419488</v>
      </c>
      <c r="AW44" s="6">
        <v>0.94313725490196076</v>
      </c>
      <c r="AX44" s="6">
        <v>0.94274251805985543</v>
      </c>
      <c r="AY44" s="6">
        <v>0.51223201612189195</v>
      </c>
      <c r="AZ44" s="26">
        <v>0.96601307189542474</v>
      </c>
      <c r="BA44" s="6">
        <v>0.97122994652406425</v>
      </c>
      <c r="BB44" s="6">
        <v>0.96601307189542474</v>
      </c>
      <c r="BC44" s="6">
        <v>0.96565273477812175</v>
      </c>
      <c r="BD44" s="6">
        <v>9.9267964980276902E-2</v>
      </c>
      <c r="BE44" s="6"/>
      <c r="BF44" s="20" t="s">
        <v>26</v>
      </c>
      <c r="BG44" s="29" cm="1">
        <f t="array" ref="BG44">AVERAGE(ABS(BG3:BG42))</f>
        <v>0.94571478153100463</v>
      </c>
      <c r="BH44" s="29" cm="1">
        <f t="array" ref="BH44">AVERAGE(ABS(BH3:BH42))</f>
        <v>0.82473294356402804</v>
      </c>
      <c r="BI44" s="29" cm="1">
        <f t="array" ref="BI44">AVERAGE(ABS(BI3:BI42))</f>
        <v>0.94571478153100441</v>
      </c>
      <c r="BJ44" s="29" cm="1">
        <f t="array" ref="BJ44">AVERAGE(ABS(BJ3:BJ42))</f>
        <v>0.88941670331244305</v>
      </c>
      <c r="BL44" s="32" t="s">
        <v>34</v>
      </c>
      <c r="BM44" s="18">
        <f>SUM(BM3:BM42)</f>
        <v>80</v>
      </c>
      <c r="BO44" s="32" t="s">
        <v>34</v>
      </c>
      <c r="BP44" s="18">
        <f>SUM(BP3:BP42)</f>
        <v>1918</v>
      </c>
      <c r="BR44" s="32" t="s">
        <v>34</v>
      </c>
      <c r="BS44" s="18">
        <f>SUM(BS3:BS42)</f>
        <v>1952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0.23050677190458571</v>
      </c>
      <c r="N45" s="9">
        <v>3.3382673391215159</v>
      </c>
      <c r="O45" s="9">
        <v>0.76949322809541365</v>
      </c>
      <c r="P45" s="9">
        <v>65.096213112869563</v>
      </c>
      <c r="Q45" s="26">
        <v>0.93006535947712421</v>
      </c>
      <c r="R45" s="6">
        <v>0.934934640522876</v>
      </c>
      <c r="S45" s="6">
        <v>0.93006535947712421</v>
      </c>
      <c r="T45" s="6">
        <v>0.93003095975232186</v>
      </c>
      <c r="U45" s="6">
        <v>0.17556888515088051</v>
      </c>
      <c r="V45" s="26">
        <v>0.95359477124183001</v>
      </c>
      <c r="W45" s="6">
        <v>0.95862745098039226</v>
      </c>
      <c r="X45" s="6">
        <v>0.95359477124183001</v>
      </c>
      <c r="Y45" s="6">
        <v>0.95356037151702788</v>
      </c>
      <c r="Z45" s="6">
        <v>0.13634080402107629</v>
      </c>
      <c r="AA45" s="26">
        <v>0.96535947712418313</v>
      </c>
      <c r="AB45" s="6">
        <v>0.9690849673202615</v>
      </c>
      <c r="AC45" s="6">
        <v>0.96535947712418313</v>
      </c>
      <c r="AD45" s="6">
        <v>0.96532507739938078</v>
      </c>
      <c r="AE45" s="6">
        <v>0.95352018241403746</v>
      </c>
      <c r="AF45" s="26">
        <v>0.94183006535947711</v>
      </c>
      <c r="AG45" s="6">
        <v>0.94555555555555559</v>
      </c>
      <c r="AH45" s="6">
        <v>0.94183006535947711</v>
      </c>
      <c r="AI45" s="6">
        <v>0.94179566563467476</v>
      </c>
      <c r="AJ45" s="6">
        <v>0.178846583295203</v>
      </c>
      <c r="AK45" s="26">
        <v>0.95359477124183001</v>
      </c>
      <c r="AL45" s="6">
        <v>0.96029114676173499</v>
      </c>
      <c r="AM45" s="6">
        <v>0.95359477124183001</v>
      </c>
      <c r="AN45" s="6">
        <v>0.95305616983635555</v>
      </c>
      <c r="AO45" s="6">
        <v>1.6726139808021681</v>
      </c>
      <c r="AP45" s="26">
        <v>0.94183006535947711</v>
      </c>
      <c r="AQ45" s="6">
        <v>0.94983363042186575</v>
      </c>
      <c r="AR45" s="6">
        <v>0.94183006535947711</v>
      </c>
      <c r="AS45" s="6">
        <v>0.94129146395400254</v>
      </c>
      <c r="AT45" s="6">
        <v>0.14769891571002111</v>
      </c>
      <c r="AU45" s="26">
        <v>0.9300653594771241</v>
      </c>
      <c r="AV45" s="6">
        <v>0.93676173499702919</v>
      </c>
      <c r="AW45" s="6">
        <v>0.9300653594771241</v>
      </c>
      <c r="AX45" s="6">
        <v>0.92952675807164964</v>
      </c>
      <c r="AY45" s="6">
        <v>0.71359227053402441</v>
      </c>
      <c r="AZ45" s="26">
        <v>0.95359477124183001</v>
      </c>
      <c r="BA45" s="6">
        <v>0.96029114676173499</v>
      </c>
      <c r="BB45" s="6">
        <v>0.95359477124183001</v>
      </c>
      <c r="BC45" s="6">
        <v>0.95305616983635555</v>
      </c>
      <c r="BD45" s="6">
        <v>0.1656060813837858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0.92014226786285247</v>
      </c>
      <c r="N46" s="9">
        <v>8.6788461878432158E-2</v>
      </c>
      <c r="O46" s="9">
        <v>7.985773213714914E-2</v>
      </c>
      <c r="P46" s="9">
        <v>1.692375006629427</v>
      </c>
      <c r="Q46" s="26">
        <v>0.52875816993464053</v>
      </c>
      <c r="R46" s="6">
        <v>0.53514366352601639</v>
      </c>
      <c r="S46" s="6">
        <v>0.52875816993464053</v>
      </c>
      <c r="T46" s="6">
        <v>0.52581269349845194</v>
      </c>
      <c r="U46" s="6">
        <v>0.73100363739808727</v>
      </c>
      <c r="V46" s="26">
        <v>0.52875816993464053</v>
      </c>
      <c r="W46" s="6">
        <v>0.53514366352601639</v>
      </c>
      <c r="X46" s="6">
        <v>0.52875816993464053</v>
      </c>
      <c r="Y46" s="6">
        <v>0.52581269349845194</v>
      </c>
      <c r="Z46" s="6">
        <v>0.7378911999367046</v>
      </c>
      <c r="AA46" s="26">
        <v>0.72549019607843135</v>
      </c>
      <c r="AB46" s="6">
        <v>0.7334912146676853</v>
      </c>
      <c r="AC46" s="6">
        <v>0.72549019607843135</v>
      </c>
      <c r="AD46" s="6">
        <v>0.72283625730994161</v>
      </c>
      <c r="AE46" s="6">
        <v>1.683176405704744</v>
      </c>
      <c r="AF46" s="26">
        <v>0.70261437908496727</v>
      </c>
      <c r="AG46" s="6">
        <v>0.70925070028011206</v>
      </c>
      <c r="AH46" s="6">
        <v>0.70261437908496727</v>
      </c>
      <c r="AI46" s="6">
        <v>0.69954025334830294</v>
      </c>
      <c r="AJ46" s="6">
        <v>0.57037388025006897</v>
      </c>
      <c r="AK46" s="26">
        <v>0.55163398692810461</v>
      </c>
      <c r="AL46" s="6">
        <v>0.56088147146970679</v>
      </c>
      <c r="AM46" s="6">
        <v>0.55163398692810461</v>
      </c>
      <c r="AN46" s="6">
        <v>0.54356724029324643</v>
      </c>
      <c r="AO46" s="6">
        <v>16.16074916662377</v>
      </c>
      <c r="AP46" s="26">
        <v>0.62222222222222223</v>
      </c>
      <c r="AQ46" s="6">
        <v>0.64169234360410832</v>
      </c>
      <c r="AR46" s="6">
        <v>0.62222222222222223</v>
      </c>
      <c r="AS46" s="6">
        <v>0.61916482382426652</v>
      </c>
      <c r="AT46" s="6">
        <v>0.65215254653993926</v>
      </c>
      <c r="AU46" s="26">
        <v>0.63464052287581696</v>
      </c>
      <c r="AV46" s="6">
        <v>0.64346129360835236</v>
      </c>
      <c r="AW46" s="6">
        <v>0.63464052287581696</v>
      </c>
      <c r="AX46" s="6">
        <v>0.63261179910560716</v>
      </c>
      <c r="AY46" s="6">
        <v>0.92424918496469854</v>
      </c>
      <c r="AZ46" s="26">
        <v>0.67843137254901964</v>
      </c>
      <c r="BA46" s="6">
        <v>0.70137127578304048</v>
      </c>
      <c r="BB46" s="6">
        <v>0.67843137254901964</v>
      </c>
      <c r="BC46" s="6">
        <v>0.66975723622782446</v>
      </c>
      <c r="BD46" s="6">
        <v>0.73769919892288471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0.88867449830250633</v>
      </c>
      <c r="N47" s="9">
        <v>0.1252714035455518</v>
      </c>
      <c r="O47" s="9">
        <v>0.111325501697494</v>
      </c>
      <c r="P47" s="9">
        <v>2.4427923691382611</v>
      </c>
      <c r="Q47" s="26">
        <v>0.58562091503267977</v>
      </c>
      <c r="R47" s="6">
        <v>0.59188693659281899</v>
      </c>
      <c r="S47" s="6">
        <v>0.58562091503267977</v>
      </c>
      <c r="T47" s="6">
        <v>0.58037925696594417</v>
      </c>
      <c r="U47" s="6">
        <v>0.6666313857123195</v>
      </c>
      <c r="V47" s="26">
        <v>0.59738562091503267</v>
      </c>
      <c r="W47" s="6">
        <v>0.60398777692895345</v>
      </c>
      <c r="X47" s="6">
        <v>0.59738562091503267</v>
      </c>
      <c r="Y47" s="6">
        <v>0.59272187822497413</v>
      </c>
      <c r="Z47" s="6">
        <v>0.66793067590756117</v>
      </c>
      <c r="AA47" s="26">
        <v>0.55098039215686279</v>
      </c>
      <c r="AB47" s="6">
        <v>0.55539809863339273</v>
      </c>
      <c r="AC47" s="6">
        <v>0.55098039215686279</v>
      </c>
      <c r="AD47" s="6">
        <v>0.54705784068013164</v>
      </c>
      <c r="AE47" s="6">
        <v>3.521605318989709</v>
      </c>
      <c r="AF47" s="26">
        <v>0.59869281045751632</v>
      </c>
      <c r="AG47" s="6">
        <v>0.60541370394311567</v>
      </c>
      <c r="AH47" s="6">
        <v>0.59869281045751632</v>
      </c>
      <c r="AI47" s="6">
        <v>0.58775044700741286</v>
      </c>
      <c r="AJ47" s="6">
        <v>0.68664363986255417</v>
      </c>
      <c r="AK47" s="26">
        <v>0.44836601307189539</v>
      </c>
      <c r="AL47" s="6">
        <v>0.44434258551905609</v>
      </c>
      <c r="AM47" s="6">
        <v>0.44836601307189539</v>
      </c>
      <c r="AN47" s="6">
        <v>0.44069094304388418</v>
      </c>
      <c r="AO47" s="6">
        <v>19.88290422249338</v>
      </c>
      <c r="AP47" s="26">
        <v>0.52875816993464053</v>
      </c>
      <c r="AQ47" s="6">
        <v>0.52935340802987862</v>
      </c>
      <c r="AR47" s="6">
        <v>0.52875816993464053</v>
      </c>
      <c r="AS47" s="6">
        <v>0.52793945648434826</v>
      </c>
      <c r="AT47" s="6">
        <v>0.81680579926319086</v>
      </c>
      <c r="AU47" s="26">
        <v>0.50588235294117645</v>
      </c>
      <c r="AV47" s="6">
        <v>0.50819964349376112</v>
      </c>
      <c r="AW47" s="6">
        <v>0.50588235294117645</v>
      </c>
      <c r="AX47" s="6">
        <v>0.50152145068553733</v>
      </c>
      <c r="AY47" s="6">
        <v>1.1692856636783571</v>
      </c>
      <c r="AZ47" s="26">
        <v>0.5281045751633987</v>
      </c>
      <c r="BA47" s="6">
        <v>0.52814701638231043</v>
      </c>
      <c r="BB47" s="6">
        <v>0.5281045751633987</v>
      </c>
      <c r="BC47" s="6">
        <v>0.52073074843972678</v>
      </c>
      <c r="BD47" s="6">
        <v>1.215364509567358</v>
      </c>
      <c r="BE47" s="6"/>
      <c r="BF47" s="2" t="s">
        <v>62</v>
      </c>
      <c r="BG47" s="6">
        <f t="shared" ref="BG47:BG51" si="0">AVERAGE(BG3,BG8,BG13,BG18,BG23,BG28,BG33,BG38)</f>
        <v>-0.95653613063771847</v>
      </c>
      <c r="BH47" s="6">
        <f t="shared" ref="BH47:BJ51" si="1">AVERAGE(BH3,BH8,BH13,BH18,BH23,BH28,BH33,BH38)</f>
        <v>0.83420162974863854</v>
      </c>
      <c r="BI47" s="6">
        <f t="shared" si="1"/>
        <v>0.95653613063771847</v>
      </c>
      <c r="BJ47" s="6">
        <f t="shared" si="1"/>
        <v>0.89999587606097398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0.93854446173144623</v>
      </c>
      <c r="N48" s="9">
        <v>6.5479623794466146E-2</v>
      </c>
      <c r="O48" s="9">
        <v>6.145553826855478E-2</v>
      </c>
      <c r="P48" s="9">
        <v>1.746123301185764</v>
      </c>
      <c r="Q48" s="26">
        <v>0.62026143790849664</v>
      </c>
      <c r="R48" s="6">
        <v>0.62408326967150496</v>
      </c>
      <c r="S48" s="6">
        <v>0.62026143790849664</v>
      </c>
      <c r="T48" s="6">
        <v>0.61848813209494313</v>
      </c>
      <c r="U48" s="6">
        <v>0.68827517177002373</v>
      </c>
      <c r="V48" s="26">
        <v>0.62026143790849664</v>
      </c>
      <c r="W48" s="6">
        <v>0.62408326967150496</v>
      </c>
      <c r="X48" s="6">
        <v>0.62026143790849664</v>
      </c>
      <c r="Y48" s="6">
        <v>0.61848813209494313</v>
      </c>
      <c r="Z48" s="6">
        <v>0.69000501629577382</v>
      </c>
      <c r="AA48" s="26">
        <v>0.69019607843137254</v>
      </c>
      <c r="AB48" s="6">
        <v>0.69527883880825059</v>
      </c>
      <c r="AC48" s="6">
        <v>0.69019607843137254</v>
      </c>
      <c r="AD48" s="6">
        <v>0.68794215931986824</v>
      </c>
      <c r="AE48" s="6">
        <v>1.661419315572727</v>
      </c>
      <c r="AF48" s="26">
        <v>0.72483660130718952</v>
      </c>
      <c r="AG48" s="6">
        <v>0.74480607627666451</v>
      </c>
      <c r="AH48" s="6">
        <v>0.72483660130718952</v>
      </c>
      <c r="AI48" s="6">
        <v>0.71527761024665037</v>
      </c>
      <c r="AJ48" s="6">
        <v>0.53109275781733367</v>
      </c>
      <c r="AK48" s="26">
        <v>0.60915032679738568</v>
      </c>
      <c r="AL48" s="6">
        <v>0.61400326797385618</v>
      </c>
      <c r="AM48" s="6">
        <v>0.60915032679738568</v>
      </c>
      <c r="AN48" s="6">
        <v>0.60668730650154801</v>
      </c>
      <c r="AO48" s="6">
        <v>14.087650148164739</v>
      </c>
      <c r="AP48" s="26">
        <v>0.68954248366013071</v>
      </c>
      <c r="AQ48" s="6">
        <v>0.69989686783804439</v>
      </c>
      <c r="AR48" s="6">
        <v>0.68954248366013071</v>
      </c>
      <c r="AS48" s="6">
        <v>0.68504678929601537</v>
      </c>
      <c r="AT48" s="6">
        <v>0.58700907868843533</v>
      </c>
      <c r="AU48" s="26">
        <v>0.72614379084967307</v>
      </c>
      <c r="AV48" s="6">
        <v>0.74700725744843388</v>
      </c>
      <c r="AW48" s="6">
        <v>0.72614379084967307</v>
      </c>
      <c r="AX48" s="6">
        <v>0.721796771340115</v>
      </c>
      <c r="AY48" s="6">
        <v>0.72633815631113519</v>
      </c>
      <c r="AZ48" s="26">
        <v>0.74836601307189543</v>
      </c>
      <c r="BA48" s="6">
        <v>0.75544351073762839</v>
      </c>
      <c r="BB48" s="6">
        <v>0.74836601307189543</v>
      </c>
      <c r="BC48" s="6">
        <v>0.74536068678483536</v>
      </c>
      <c r="BD48" s="6">
        <v>0.57407958281856009</v>
      </c>
      <c r="BE48" s="6"/>
      <c r="BF48" s="2" t="s">
        <v>63</v>
      </c>
      <c r="BG48" s="6">
        <f t="shared" si="0"/>
        <v>-0.95242079592593387</v>
      </c>
      <c r="BH48" s="6">
        <f t="shared" si="1"/>
        <v>0.83042252846139109</v>
      </c>
      <c r="BI48" s="6">
        <f t="shared" si="1"/>
        <v>0.95242079592593354</v>
      </c>
      <c r="BJ48" s="6">
        <f t="shared" si="1"/>
        <v>0.89544580499732407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0.17900525308553111</v>
      </c>
      <c r="N49" s="9">
        <v>4.586428234718837</v>
      </c>
      <c r="O49" s="9">
        <v>0.82099474691446928</v>
      </c>
      <c r="P49" s="9">
        <v>89.435350577017317</v>
      </c>
      <c r="Q49" s="26">
        <v>0.9764705882352942</v>
      </c>
      <c r="R49" s="6">
        <v>0.97908496732026151</v>
      </c>
      <c r="S49" s="6">
        <v>0.9764705882352942</v>
      </c>
      <c r="T49" s="6">
        <v>0.9764705882352942</v>
      </c>
      <c r="U49" s="6">
        <v>0.12736518234204711</v>
      </c>
      <c r="V49" s="26">
        <v>0.9764705882352942</v>
      </c>
      <c r="W49" s="6">
        <v>0.97908496732026151</v>
      </c>
      <c r="X49" s="6">
        <v>0.9764705882352942</v>
      </c>
      <c r="Y49" s="6">
        <v>0.9764705882352942</v>
      </c>
      <c r="Z49" s="6">
        <v>9.4246695360170524E-2</v>
      </c>
      <c r="AA49" s="26">
        <v>0.95359477124183001</v>
      </c>
      <c r="AB49" s="6">
        <v>0.95601307189542484</v>
      </c>
      <c r="AC49" s="6">
        <v>0.95359477124183001</v>
      </c>
      <c r="AD49" s="6">
        <v>0.95356037151702788</v>
      </c>
      <c r="AE49" s="6">
        <v>0.5363014921905096</v>
      </c>
      <c r="AF49" s="26">
        <v>0.9764705882352942</v>
      </c>
      <c r="AG49" s="6">
        <v>0.9764705882352942</v>
      </c>
      <c r="AH49" s="6">
        <v>0.9764705882352942</v>
      </c>
      <c r="AI49" s="6">
        <v>0.9764705882352942</v>
      </c>
      <c r="AJ49" s="6">
        <v>0.1126114378270771</v>
      </c>
      <c r="AK49" s="26">
        <v>0.95359477124183023</v>
      </c>
      <c r="AL49" s="6">
        <v>0.96016042780748667</v>
      </c>
      <c r="AM49" s="6">
        <v>0.95359477124183023</v>
      </c>
      <c r="AN49" s="6">
        <v>0.95297361049683027</v>
      </c>
      <c r="AO49" s="6">
        <v>1.6726139808021681</v>
      </c>
      <c r="AP49" s="26">
        <v>0.94183006535947711</v>
      </c>
      <c r="AQ49" s="6">
        <v>0.94492063492063494</v>
      </c>
      <c r="AR49" s="6">
        <v>0.94183006535947711</v>
      </c>
      <c r="AS49" s="6">
        <v>0.94154798761609904</v>
      </c>
      <c r="AT49" s="6">
        <v>0.1262825225499648</v>
      </c>
      <c r="AU49" s="26">
        <v>0.93137254901960775</v>
      </c>
      <c r="AV49" s="6">
        <v>0.93766042780748671</v>
      </c>
      <c r="AW49" s="6">
        <v>0.93137254901960775</v>
      </c>
      <c r="AX49" s="6">
        <v>0.93068258882500354</v>
      </c>
      <c r="AY49" s="6">
        <v>0.66466829891884005</v>
      </c>
      <c r="AZ49" s="26">
        <v>0.94183006535947711</v>
      </c>
      <c r="BA49" s="6">
        <v>0.94492063492063494</v>
      </c>
      <c r="BB49" s="6">
        <v>0.94183006535947711</v>
      </c>
      <c r="BC49" s="6">
        <v>0.94154798761609904</v>
      </c>
      <c r="BD49" s="6">
        <v>0.1326789851655451</v>
      </c>
      <c r="BE49" s="6"/>
      <c r="BF49" s="2" t="s">
        <v>64</v>
      </c>
      <c r="BG49" s="6">
        <f t="shared" si="0"/>
        <v>-0.95653613063771847</v>
      </c>
      <c r="BH49" s="6">
        <f t="shared" si="1"/>
        <v>0.83420162974863854</v>
      </c>
      <c r="BI49" s="6">
        <f t="shared" si="1"/>
        <v>0.95653613063771847</v>
      </c>
      <c r="BJ49" s="6">
        <f t="shared" si="1"/>
        <v>0.89999587606097398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0.93407379727955508</v>
      </c>
      <c r="N50" s="9">
        <v>7.0579222875591319E-2</v>
      </c>
      <c r="O50" s="9">
        <v>6.5926202720443722E-2</v>
      </c>
      <c r="P50" s="9">
        <v>1.376294846074031</v>
      </c>
      <c r="Q50" s="26">
        <v>0.58758169934640514</v>
      </c>
      <c r="R50" s="6">
        <v>0.6266335625159154</v>
      </c>
      <c r="S50" s="6">
        <v>0.58758169934640514</v>
      </c>
      <c r="T50" s="6">
        <v>0.5635752482811307</v>
      </c>
      <c r="U50" s="6">
        <v>0.7147149488706086</v>
      </c>
      <c r="V50" s="26">
        <v>0.59869281045751632</v>
      </c>
      <c r="W50" s="6">
        <v>0.6628835625159154</v>
      </c>
      <c r="X50" s="6">
        <v>0.59869281045751632</v>
      </c>
      <c r="Y50" s="6">
        <v>0.57193888464476694</v>
      </c>
      <c r="Z50" s="6">
        <v>0.71761376314869696</v>
      </c>
      <c r="AA50" s="26">
        <v>0.66601307189542491</v>
      </c>
      <c r="AB50" s="6">
        <v>0.7078008021390374</v>
      </c>
      <c r="AC50" s="6">
        <v>0.66601307189542491</v>
      </c>
      <c r="AD50" s="6">
        <v>0.64860048413918381</v>
      </c>
      <c r="AE50" s="6">
        <v>1.346145837166999</v>
      </c>
      <c r="AF50" s="26">
        <v>0.62091503267973858</v>
      </c>
      <c r="AG50" s="6">
        <v>0.65691399286987517</v>
      </c>
      <c r="AH50" s="6">
        <v>0.62091503267973858</v>
      </c>
      <c r="AI50" s="6">
        <v>0.60530304370552046</v>
      </c>
      <c r="AJ50" s="6">
        <v>0.61692744584356018</v>
      </c>
      <c r="AK50" s="26">
        <v>0.69738562091503264</v>
      </c>
      <c r="AL50" s="6">
        <v>0.70913610898905011</v>
      </c>
      <c r="AM50" s="6">
        <v>0.69738562091503264</v>
      </c>
      <c r="AN50" s="6">
        <v>0.69618765049879605</v>
      </c>
      <c r="AO50" s="6">
        <v>10.907327790301469</v>
      </c>
      <c r="AP50" s="26">
        <v>0.67712418300653598</v>
      </c>
      <c r="AQ50" s="6">
        <v>0.69794989324401091</v>
      </c>
      <c r="AR50" s="6">
        <v>0.67712418300653598</v>
      </c>
      <c r="AS50" s="6">
        <v>0.66843582887700537</v>
      </c>
      <c r="AT50" s="6">
        <v>0.58421604260599691</v>
      </c>
      <c r="AU50" s="26">
        <v>0.67777777777777781</v>
      </c>
      <c r="AV50" s="6">
        <v>0.68798107121636531</v>
      </c>
      <c r="AW50" s="6">
        <v>0.67777777777777781</v>
      </c>
      <c r="AX50" s="6">
        <v>0.67271524399233384</v>
      </c>
      <c r="AY50" s="6">
        <v>0.84983217928648425</v>
      </c>
      <c r="AZ50" s="26">
        <v>0.6751633986928105</v>
      </c>
      <c r="BA50" s="6">
        <v>0.6784477124183006</v>
      </c>
      <c r="BB50" s="6">
        <v>0.6751633986928105</v>
      </c>
      <c r="BC50" s="6">
        <v>0.6750601995184039</v>
      </c>
      <c r="BD50" s="6">
        <v>0.75236972375068112</v>
      </c>
      <c r="BE50" s="6"/>
      <c r="BF50" s="2" t="s">
        <v>65</v>
      </c>
      <c r="BG50" s="6">
        <f t="shared" si="0"/>
        <v>-0.95586569930838483</v>
      </c>
      <c r="BH50" s="6">
        <f t="shared" si="1"/>
        <v>0.83330287557827476</v>
      </c>
      <c r="BI50" s="6">
        <f t="shared" si="1"/>
        <v>0.95586569930838494</v>
      </c>
      <c r="BJ50" s="6">
        <f t="shared" si="1"/>
        <v>0.89928970435193156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0.85852868667563254</v>
      </c>
      <c r="N51" s="9">
        <v>0.1647834434888476</v>
      </c>
      <c r="O51" s="9">
        <v>0.14147131332436849</v>
      </c>
      <c r="P51" s="9">
        <v>2.032329136362454</v>
      </c>
      <c r="Q51" s="26">
        <v>0.57124183006535945</v>
      </c>
      <c r="R51" s="6">
        <v>0.5733927510398098</v>
      </c>
      <c r="S51" s="6">
        <v>0.57124183006535945</v>
      </c>
      <c r="T51" s="6">
        <v>0.56938522777532063</v>
      </c>
      <c r="U51" s="6">
        <v>0.74878790770852155</v>
      </c>
      <c r="V51" s="26">
        <v>0.55947712418300655</v>
      </c>
      <c r="W51" s="6">
        <v>0.56228163992869873</v>
      </c>
      <c r="X51" s="6">
        <v>0.55947712418300655</v>
      </c>
      <c r="Y51" s="6">
        <v>0.55762052189296774</v>
      </c>
      <c r="Z51" s="6">
        <v>0.75512432836247567</v>
      </c>
      <c r="AA51" s="26">
        <v>0.642483660130719</v>
      </c>
      <c r="AB51" s="6">
        <v>0.6466325014854426</v>
      </c>
      <c r="AC51" s="6">
        <v>0.642483660130719</v>
      </c>
      <c r="AD51" s="6">
        <v>0.64127450980392153</v>
      </c>
      <c r="AE51" s="6">
        <v>1.855370456158939</v>
      </c>
      <c r="AF51" s="26">
        <v>0.61764705882352944</v>
      </c>
      <c r="AG51" s="6">
        <v>0.61838808250572963</v>
      </c>
      <c r="AH51" s="6">
        <v>0.61764705882352944</v>
      </c>
      <c r="AI51" s="6">
        <v>0.61505430242272341</v>
      </c>
      <c r="AJ51" s="6">
        <v>0.69293077368671563</v>
      </c>
      <c r="AK51" s="26">
        <v>0.60718954248366008</v>
      </c>
      <c r="AL51" s="6">
        <v>0.61244164332399631</v>
      </c>
      <c r="AM51" s="6">
        <v>0.60718954248366008</v>
      </c>
      <c r="AN51" s="6">
        <v>0.60224789915966392</v>
      </c>
      <c r="AO51" s="6">
        <v>14.158323978339491</v>
      </c>
      <c r="AP51" s="26">
        <v>0.66405228758169943</v>
      </c>
      <c r="AQ51" s="6">
        <v>0.67065062388591801</v>
      </c>
      <c r="AR51" s="6">
        <v>0.66405228758169943</v>
      </c>
      <c r="AS51" s="6">
        <v>0.66211558307533536</v>
      </c>
      <c r="AT51" s="6">
        <v>0.66540293090568847</v>
      </c>
      <c r="AU51" s="26">
        <v>0.66405228758169943</v>
      </c>
      <c r="AV51" s="6">
        <v>0.67308374631904055</v>
      </c>
      <c r="AW51" s="6">
        <v>0.66405228758169943</v>
      </c>
      <c r="AX51" s="6">
        <v>0.65976349072324303</v>
      </c>
      <c r="AY51" s="6">
        <v>1.0215899555527539</v>
      </c>
      <c r="AZ51" s="26">
        <v>0.55032679738562096</v>
      </c>
      <c r="BA51" s="6">
        <v>0.55187632628809102</v>
      </c>
      <c r="BB51" s="6">
        <v>0.55032679738562096</v>
      </c>
      <c r="BC51" s="6">
        <v>0.54833763329893359</v>
      </c>
      <c r="BD51" s="6">
        <v>1.0918452132700409</v>
      </c>
      <c r="BE51" s="6"/>
      <c r="BF51" s="3" t="s">
        <v>66</v>
      </c>
      <c r="BG51" s="5">
        <f t="shared" si="0"/>
        <v>0.90721515114526663</v>
      </c>
      <c r="BH51" s="5">
        <f t="shared" si="1"/>
        <v>-0.79153605428319862</v>
      </c>
      <c r="BI51" s="5">
        <f t="shared" si="1"/>
        <v>-0.90721515114526652</v>
      </c>
      <c r="BJ51" s="5">
        <f t="shared" si="1"/>
        <v>-0.85235625509101154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0.82519982817592086</v>
      </c>
      <c r="N52" s="9">
        <v>0.21182768810128319</v>
      </c>
      <c r="O52" s="9">
        <v>0.174800171824081</v>
      </c>
      <c r="P52" s="9">
        <v>3.2197808591395058</v>
      </c>
      <c r="Q52" s="26">
        <v>0.65555555555555556</v>
      </c>
      <c r="R52" s="6">
        <v>0.65954545454545455</v>
      </c>
      <c r="S52" s="6">
        <v>0.65555555555555556</v>
      </c>
      <c r="T52" s="6">
        <v>0.65336945304437555</v>
      </c>
      <c r="U52" s="6">
        <v>0.66562696344503725</v>
      </c>
      <c r="V52" s="26">
        <v>0.65555555555555556</v>
      </c>
      <c r="W52" s="6">
        <v>0.65954545454545455</v>
      </c>
      <c r="X52" s="6">
        <v>0.65555555555555556</v>
      </c>
      <c r="Y52" s="6">
        <v>0.65336945304437555</v>
      </c>
      <c r="Z52" s="6">
        <v>0.67677400914755015</v>
      </c>
      <c r="AA52" s="26">
        <v>0.87450980392156852</v>
      </c>
      <c r="AB52" s="6">
        <v>0.88163101604278071</v>
      </c>
      <c r="AC52" s="6">
        <v>0.87450980392156852</v>
      </c>
      <c r="AD52" s="6">
        <v>0.87371664455255771</v>
      </c>
      <c r="AE52" s="6">
        <v>1.118348655725391</v>
      </c>
      <c r="AF52" s="26">
        <v>0.86339869281045745</v>
      </c>
      <c r="AG52" s="6">
        <v>0.87270329343858744</v>
      </c>
      <c r="AH52" s="6">
        <v>0.86339869281045745</v>
      </c>
      <c r="AI52" s="6">
        <v>0.86223573639982298</v>
      </c>
      <c r="AJ52" s="6">
        <v>0.36416280009416641</v>
      </c>
      <c r="AK52" s="26">
        <v>0.71633986928104565</v>
      </c>
      <c r="AL52" s="6">
        <v>0.72699134199134208</v>
      </c>
      <c r="AM52" s="6">
        <v>0.71633986928104565</v>
      </c>
      <c r="AN52" s="6">
        <v>0.70433696297271475</v>
      </c>
      <c r="AO52" s="6">
        <v>10.224147431945649</v>
      </c>
      <c r="AP52" s="26">
        <v>0.76209150326797392</v>
      </c>
      <c r="AQ52" s="6">
        <v>0.76985485103132167</v>
      </c>
      <c r="AR52" s="6">
        <v>0.76209150326797392</v>
      </c>
      <c r="AS52" s="6">
        <v>0.75956029780333179</v>
      </c>
      <c r="AT52" s="6">
        <v>0.52002825836457089</v>
      </c>
      <c r="AU52" s="26">
        <v>0.7385620915032679</v>
      </c>
      <c r="AV52" s="6">
        <v>0.75917791358967834</v>
      </c>
      <c r="AW52" s="6">
        <v>0.7385620915032679</v>
      </c>
      <c r="AX52" s="6">
        <v>0.72832410556195726</v>
      </c>
      <c r="AY52" s="6">
        <v>0.64348106860850207</v>
      </c>
      <c r="AZ52" s="26">
        <v>0.73856209150326801</v>
      </c>
      <c r="BA52" s="6">
        <v>0.75751248751248756</v>
      </c>
      <c r="BB52" s="6">
        <v>0.73856209150326801</v>
      </c>
      <c r="BC52" s="6">
        <v>0.73194103110511777</v>
      </c>
      <c r="BD52" s="6">
        <v>0.51186710499370203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0.91323901031921584</v>
      </c>
      <c r="N53" s="9">
        <v>9.5003595663809337E-2</v>
      </c>
      <c r="O53" s="9">
        <v>8.676098968078419E-2</v>
      </c>
      <c r="P53" s="9">
        <v>1.852570115444282</v>
      </c>
      <c r="Q53" s="26">
        <v>0.56274509803921569</v>
      </c>
      <c r="R53" s="6">
        <v>0.57164862914862913</v>
      </c>
      <c r="S53" s="6">
        <v>0.56274509803921569</v>
      </c>
      <c r="T53" s="6">
        <v>0.55686937933067959</v>
      </c>
      <c r="U53" s="6">
        <v>0.67372661429785252</v>
      </c>
      <c r="V53" s="26">
        <v>0.56274509803921569</v>
      </c>
      <c r="W53" s="6">
        <v>0.57164862914862913</v>
      </c>
      <c r="X53" s="6">
        <v>0.56274509803921569</v>
      </c>
      <c r="Y53" s="6">
        <v>0.55686937933067959</v>
      </c>
      <c r="Z53" s="6">
        <v>0.67581080573445385</v>
      </c>
      <c r="AA53" s="26">
        <v>0.72287581699346415</v>
      </c>
      <c r="AB53" s="6">
        <v>0.72483660130718963</v>
      </c>
      <c r="AC53" s="6">
        <v>0.72287581699346415</v>
      </c>
      <c r="AD53" s="6">
        <v>0.72287581699346415</v>
      </c>
      <c r="AE53" s="6">
        <v>2.207498817150396</v>
      </c>
      <c r="AF53" s="26">
        <v>0.65490196078431384</v>
      </c>
      <c r="AG53" s="6">
        <v>0.6595925642984467</v>
      </c>
      <c r="AH53" s="6">
        <v>0.65490196078431384</v>
      </c>
      <c r="AI53" s="6">
        <v>0.65041721951938669</v>
      </c>
      <c r="AJ53" s="6">
        <v>0.63882888959853246</v>
      </c>
      <c r="AK53" s="26">
        <v>0.59869281045751632</v>
      </c>
      <c r="AL53" s="6">
        <v>0.60238193179369648</v>
      </c>
      <c r="AM53" s="6">
        <v>0.59869281045751632</v>
      </c>
      <c r="AN53" s="6">
        <v>0.59087357431010679</v>
      </c>
      <c r="AO53" s="6">
        <v>14.464577242430019</v>
      </c>
      <c r="AP53" s="26">
        <v>0.69084967320261437</v>
      </c>
      <c r="AQ53" s="6">
        <v>0.69528873087696619</v>
      </c>
      <c r="AR53" s="6">
        <v>0.69084967320261437</v>
      </c>
      <c r="AS53" s="6">
        <v>0.68564727326337227</v>
      </c>
      <c r="AT53" s="6">
        <v>0.62960937731281263</v>
      </c>
      <c r="AU53" s="26">
        <v>0.64313725490196083</v>
      </c>
      <c r="AV53" s="6">
        <v>0.65430647783588958</v>
      </c>
      <c r="AW53" s="6">
        <v>0.64313725490196083</v>
      </c>
      <c r="AX53" s="6">
        <v>0.63464289322648459</v>
      </c>
      <c r="AY53" s="6">
        <v>0.83352511612299229</v>
      </c>
      <c r="AZ53" s="26">
        <v>0.6679738562091504</v>
      </c>
      <c r="BA53" s="6">
        <v>0.66984593837535011</v>
      </c>
      <c r="BB53" s="6">
        <v>0.6679738562091504</v>
      </c>
      <c r="BC53" s="6">
        <v>0.66411912133274353</v>
      </c>
      <c r="BD53" s="6">
        <v>0.78950116161705963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0.1549110319718443</v>
      </c>
      <c r="N54" s="9">
        <v>5.4553181737356997</v>
      </c>
      <c r="O54" s="9">
        <v>0.84508896802815536</v>
      </c>
      <c r="P54" s="9">
        <v>82.920836240782648</v>
      </c>
      <c r="Q54" s="26">
        <v>0.98888888888888893</v>
      </c>
      <c r="R54" s="6">
        <v>0.99</v>
      </c>
      <c r="S54" s="6">
        <v>0.98888888888888893</v>
      </c>
      <c r="T54" s="6">
        <v>0.98885448916408658</v>
      </c>
      <c r="U54" s="6">
        <v>0.1136890507458458</v>
      </c>
      <c r="V54" s="26">
        <v>0.97712418300653603</v>
      </c>
      <c r="W54" s="6">
        <v>0.97941176470588243</v>
      </c>
      <c r="X54" s="6">
        <v>0.97712418300653603</v>
      </c>
      <c r="Y54" s="6">
        <v>0.97700722394220851</v>
      </c>
      <c r="Z54" s="6">
        <v>4.3292255997885568E-2</v>
      </c>
      <c r="AA54" s="26">
        <v>0.97777777777777786</v>
      </c>
      <c r="AB54" s="6">
        <v>0.98181818181818181</v>
      </c>
      <c r="AC54" s="6">
        <v>0.97777777777777786</v>
      </c>
      <c r="AD54" s="6">
        <v>0.97750000000000004</v>
      </c>
      <c r="AE54" s="6">
        <v>0.47764494481269332</v>
      </c>
      <c r="AF54" s="26">
        <v>0.97712418300653603</v>
      </c>
      <c r="AG54" s="6">
        <v>0.97941176470588243</v>
      </c>
      <c r="AH54" s="6">
        <v>0.97712418300653603</v>
      </c>
      <c r="AI54" s="6">
        <v>0.97700722394220851</v>
      </c>
      <c r="AJ54" s="6">
        <v>0.1110141290929948</v>
      </c>
      <c r="AK54" s="26">
        <v>0.94248366013071894</v>
      </c>
      <c r="AL54" s="6">
        <v>0.95058823529411784</v>
      </c>
      <c r="AM54" s="6">
        <v>0.94248366013071894</v>
      </c>
      <c r="AN54" s="6">
        <v>0.94216890264877873</v>
      </c>
      <c r="AO54" s="6">
        <v>2.0730990184590259</v>
      </c>
      <c r="AP54" s="26">
        <v>0.95424836601307184</v>
      </c>
      <c r="AQ54" s="6">
        <v>0.96074866310160445</v>
      </c>
      <c r="AR54" s="6">
        <v>0.95424836601307184</v>
      </c>
      <c r="AS54" s="6">
        <v>0.95367536488279503</v>
      </c>
      <c r="AT54" s="6">
        <v>0.14796003117535281</v>
      </c>
      <c r="AU54" s="26">
        <v>0.96601307189542474</v>
      </c>
      <c r="AV54" s="6">
        <v>0.96941176470588242</v>
      </c>
      <c r="AW54" s="6">
        <v>0.96601307189542474</v>
      </c>
      <c r="AX54" s="6">
        <v>0.96586171310629498</v>
      </c>
      <c r="AY54" s="6">
        <v>0.2219777114362993</v>
      </c>
      <c r="AZ54" s="26">
        <v>0.95424836601307184</v>
      </c>
      <c r="BA54" s="6">
        <v>0.96074866310160445</v>
      </c>
      <c r="BB54" s="6">
        <v>0.95424836601307184</v>
      </c>
      <c r="BC54" s="6">
        <v>0.95367536488279503</v>
      </c>
      <c r="BD54" s="6">
        <v>0.1196862778697548</v>
      </c>
      <c r="BE54" s="6"/>
      <c r="BF54" s="1" t="s">
        <v>67</v>
      </c>
      <c r="BG54" s="4" cm="1">
        <f t="array" ref="BG54">AVERAGE(ABS(BG3:BG7))</f>
        <v>0.98637943654233062</v>
      </c>
      <c r="BH54" s="4" cm="1">
        <f t="array" ref="BH54">AVERAGE(ABS(BH3:BH7))</f>
        <v>0.87504734707997778</v>
      </c>
      <c r="BI54" s="4" cm="1">
        <f t="array" ref="BI54">AVERAGE(ABS(BI3:BI7))</f>
        <v>0.98637943654233062</v>
      </c>
      <c r="BJ54" s="4" cm="1">
        <f t="array" ref="BJ54">AVERAGE(ABS(BJ3:BJ7))</f>
        <v>0.93611991851993093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0.1171621381130822</v>
      </c>
      <c r="N55" s="9">
        <v>7.5351805293517762</v>
      </c>
      <c r="O55" s="9">
        <v>0.88283786188691826</v>
      </c>
      <c r="P55" s="9">
        <v>92.93389319533857</v>
      </c>
      <c r="Q55" s="26">
        <v>0.9882352941176471</v>
      </c>
      <c r="R55" s="6">
        <v>0.98941176470588243</v>
      </c>
      <c r="S55" s="6">
        <v>0.9882352941176471</v>
      </c>
      <c r="T55" s="6">
        <v>0.98815273477812171</v>
      </c>
      <c r="U55" s="6">
        <v>0.10349831884199009</v>
      </c>
      <c r="V55" s="26">
        <v>0.9882352941176471</v>
      </c>
      <c r="W55" s="6">
        <v>0.98941176470588243</v>
      </c>
      <c r="X55" s="6">
        <v>0.9882352941176471</v>
      </c>
      <c r="Y55" s="6">
        <v>0.98815273477812171</v>
      </c>
      <c r="Z55" s="6">
        <v>7.7126265712332984E-2</v>
      </c>
      <c r="AA55" s="26">
        <v>0.96535947712418291</v>
      </c>
      <c r="AB55" s="6">
        <v>0.96895424836601318</v>
      </c>
      <c r="AC55" s="6">
        <v>0.96535947712418291</v>
      </c>
      <c r="AD55" s="6">
        <v>0.96524251805985539</v>
      </c>
      <c r="AE55" s="6">
        <v>9.732079300933498E-2</v>
      </c>
      <c r="AF55" s="26">
        <v>0.96535947712418291</v>
      </c>
      <c r="AG55" s="6">
        <v>0.96882352941176486</v>
      </c>
      <c r="AH55" s="6">
        <v>0.96535947712418291</v>
      </c>
      <c r="AI55" s="6">
        <v>0.96515995872033022</v>
      </c>
      <c r="AJ55" s="6">
        <v>8.7334973003533517E-2</v>
      </c>
      <c r="AK55" s="26">
        <v>0.86339869281045767</v>
      </c>
      <c r="AL55" s="6">
        <v>0.8892144293614882</v>
      </c>
      <c r="AM55" s="6">
        <v>0.86339869281045767</v>
      </c>
      <c r="AN55" s="6">
        <v>0.85935274220103941</v>
      </c>
      <c r="AO55" s="6">
        <v>4.9236101688401863</v>
      </c>
      <c r="AP55" s="26">
        <v>0.92091503267973862</v>
      </c>
      <c r="AQ55" s="6">
        <v>0.9381850175967823</v>
      </c>
      <c r="AR55" s="6">
        <v>0.92091503267973862</v>
      </c>
      <c r="AS55" s="6">
        <v>0.91848927130660873</v>
      </c>
      <c r="AT55" s="6">
        <v>0.19944147926854441</v>
      </c>
      <c r="AU55" s="26">
        <v>0.92026143790849668</v>
      </c>
      <c r="AV55" s="6">
        <v>0.94276018099547509</v>
      </c>
      <c r="AW55" s="6">
        <v>0.92026143790849668</v>
      </c>
      <c r="AX55" s="6">
        <v>0.91640124581301063</v>
      </c>
      <c r="AY55" s="6">
        <v>0.85878462253210974</v>
      </c>
      <c r="AZ55" s="26">
        <v>0.93202614379084969</v>
      </c>
      <c r="BA55" s="6">
        <v>0.94818501759678231</v>
      </c>
      <c r="BB55" s="6">
        <v>0.93202614379084969</v>
      </c>
      <c r="BC55" s="6">
        <v>0.92963478214252204</v>
      </c>
      <c r="BD55" s="6">
        <v>0.2171149517492304</v>
      </c>
      <c r="BE55" s="6"/>
      <c r="BF55" s="22" t="s">
        <v>68</v>
      </c>
      <c r="BG55" s="23" cm="1">
        <f t="array" ref="BG55">AVERAGE(ABS(BG8:BG12))</f>
        <v>0.98658316670312673</v>
      </c>
      <c r="BH55" s="23" cm="1">
        <f t="array" ref="BH55">AVERAGE(ABS(BH8:BH12))</f>
        <v>0.87607972647288079</v>
      </c>
      <c r="BI55" s="23" cm="1">
        <f t="array" ref="BI55">AVERAGE(ABS(BI8:BI12))</f>
        <v>0.98658316670312662</v>
      </c>
      <c r="BJ55" s="23" cm="1">
        <f t="array" ref="BJ55">AVERAGE(ABS(BJ8:BJ12))</f>
        <v>0.93542764476912699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0.92331367053437829</v>
      </c>
      <c r="N56" s="9">
        <v>8.3055555130291794E-2</v>
      </c>
      <c r="O56" s="9">
        <v>7.6686329465620276E-2</v>
      </c>
      <c r="P56" s="9">
        <v>1.6195833250406899</v>
      </c>
      <c r="Q56" s="26">
        <v>0.55294117647058827</v>
      </c>
      <c r="R56" s="6">
        <v>0.55539215686274512</v>
      </c>
      <c r="S56" s="6">
        <v>0.55294117647058827</v>
      </c>
      <c r="T56" s="6">
        <v>0.55232198142414857</v>
      </c>
      <c r="U56" s="6">
        <v>0.70195220298748329</v>
      </c>
      <c r="V56" s="26">
        <v>0.55294117647058827</v>
      </c>
      <c r="W56" s="6">
        <v>0.55539215686274512</v>
      </c>
      <c r="X56" s="6">
        <v>0.55294117647058827</v>
      </c>
      <c r="Y56" s="6">
        <v>0.55232198142414857</v>
      </c>
      <c r="Z56" s="6">
        <v>0.70468773099952942</v>
      </c>
      <c r="AA56" s="26">
        <v>0.60915032679738568</v>
      </c>
      <c r="AB56" s="6">
        <v>0.61440030557677616</v>
      </c>
      <c r="AC56" s="6">
        <v>0.60915032679738568</v>
      </c>
      <c r="AD56" s="6">
        <v>0.6025178613955704</v>
      </c>
      <c r="AE56" s="6">
        <v>1.8547490970511711</v>
      </c>
      <c r="AF56" s="26">
        <v>0.60849673202614385</v>
      </c>
      <c r="AG56" s="6">
        <v>0.60857843137254908</v>
      </c>
      <c r="AH56" s="6">
        <v>0.60849673202614385</v>
      </c>
      <c r="AI56" s="6">
        <v>0.60693498452012373</v>
      </c>
      <c r="AJ56" s="6">
        <v>0.67517844008067074</v>
      </c>
      <c r="AK56" s="26">
        <v>0.64117647058823535</v>
      </c>
      <c r="AL56" s="6">
        <v>0.6443058738646974</v>
      </c>
      <c r="AM56" s="6">
        <v>0.64117647058823535</v>
      </c>
      <c r="AN56" s="6">
        <v>0.63822313135780628</v>
      </c>
      <c r="AO56" s="6">
        <v>12.933310921977331</v>
      </c>
      <c r="AP56" s="26">
        <v>0.61960784313725492</v>
      </c>
      <c r="AQ56" s="6">
        <v>0.62095238095238092</v>
      </c>
      <c r="AR56" s="6">
        <v>0.61960784313725492</v>
      </c>
      <c r="AS56" s="6">
        <v>0.61837633298933614</v>
      </c>
      <c r="AT56" s="6">
        <v>0.6488794612985016</v>
      </c>
      <c r="AU56" s="26">
        <v>0.63202614379084965</v>
      </c>
      <c r="AV56" s="6">
        <v>0.63907754010695184</v>
      </c>
      <c r="AW56" s="6">
        <v>0.63202614379084965</v>
      </c>
      <c r="AX56" s="6">
        <v>0.62939370485036117</v>
      </c>
      <c r="AY56" s="6">
        <v>0.85580602461612254</v>
      </c>
      <c r="AZ56" s="26">
        <v>0.63071895424836599</v>
      </c>
      <c r="BA56" s="6">
        <v>0.63541274085391719</v>
      </c>
      <c r="BB56" s="6">
        <v>0.63071895424836599</v>
      </c>
      <c r="BC56" s="6">
        <v>0.62840999557717825</v>
      </c>
      <c r="BD56" s="6">
        <v>0.76722213318174304</v>
      </c>
      <c r="BE56" s="6"/>
      <c r="BF56" s="22" t="s">
        <v>69</v>
      </c>
      <c r="BG56" s="23" cm="1">
        <f t="array" ref="BG56">AVERAGE(ABS(BG13:BG17))</f>
        <v>0.9049363812198189</v>
      </c>
      <c r="BH56" s="23" cm="1">
        <f t="array" ref="BH56">AVERAGE(ABS(BH13:BH17))</f>
        <v>0.79301882666566692</v>
      </c>
      <c r="BI56" s="23" cm="1">
        <f t="array" ref="BI56">AVERAGE(ABS(BI13:BI17))</f>
        <v>0.90493638121981879</v>
      </c>
      <c r="BJ56" s="23" cm="1">
        <f t="array" ref="BJ56">AVERAGE(ABS(BJ12:BJ16))</f>
        <v>0.88967061410987081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0.81001966645316614</v>
      </c>
      <c r="N57" s="9">
        <v>0.234537927182315</v>
      </c>
      <c r="O57" s="9">
        <v>0.18998033354683541</v>
      </c>
      <c r="P57" s="9">
        <v>2.4123901081609538</v>
      </c>
      <c r="Q57" s="26">
        <v>0.63071895424836599</v>
      </c>
      <c r="R57" s="6">
        <v>0.64246929541047193</v>
      </c>
      <c r="S57" s="6">
        <v>0.63071895424836599</v>
      </c>
      <c r="T57" s="6">
        <v>0.62042971734148211</v>
      </c>
      <c r="U57" s="6">
        <v>0.7233201414873367</v>
      </c>
      <c r="V57" s="26">
        <v>0.63071895424836599</v>
      </c>
      <c r="W57" s="6">
        <v>0.64246929541047193</v>
      </c>
      <c r="X57" s="6">
        <v>0.63071895424836599</v>
      </c>
      <c r="Y57" s="6">
        <v>0.62042971734148211</v>
      </c>
      <c r="Z57" s="6">
        <v>0.74162057876335385</v>
      </c>
      <c r="AA57" s="26">
        <v>0.68954248366013071</v>
      </c>
      <c r="AB57" s="6">
        <v>0.69614718614718618</v>
      </c>
      <c r="AC57" s="6">
        <v>0.68954248366013071</v>
      </c>
      <c r="AD57" s="6">
        <v>0.68561698363555945</v>
      </c>
      <c r="AE57" s="6">
        <v>0.54417964921377393</v>
      </c>
      <c r="AF57" s="26">
        <v>0.74575163398692812</v>
      </c>
      <c r="AG57" s="6">
        <v>0.75085625159154556</v>
      </c>
      <c r="AH57" s="6">
        <v>0.74575163398692812</v>
      </c>
      <c r="AI57" s="6">
        <v>0.74333259619637315</v>
      </c>
      <c r="AJ57" s="6">
        <v>0.58883852454208552</v>
      </c>
      <c r="AK57" s="26">
        <v>0.64313725490196083</v>
      </c>
      <c r="AL57" s="6">
        <v>0.65806507218271926</v>
      </c>
      <c r="AM57" s="6">
        <v>0.64313725490196083</v>
      </c>
      <c r="AN57" s="6">
        <v>0.63559436693337612</v>
      </c>
      <c r="AO57" s="6">
        <v>12.86263709180259</v>
      </c>
      <c r="AP57" s="26">
        <v>0.67908496732026136</v>
      </c>
      <c r="AQ57" s="6">
        <v>0.70026786938551644</v>
      </c>
      <c r="AR57" s="6">
        <v>0.67908496732026136</v>
      </c>
      <c r="AS57" s="6">
        <v>0.66842617908407387</v>
      </c>
      <c r="AT57" s="6">
        <v>0.59472312531665883</v>
      </c>
      <c r="AU57" s="26">
        <v>0.6307189542483661</v>
      </c>
      <c r="AV57" s="6">
        <v>0.63477081741787633</v>
      </c>
      <c r="AW57" s="6">
        <v>0.6307189542483661</v>
      </c>
      <c r="AX57" s="6">
        <v>0.6188538937842345</v>
      </c>
      <c r="AY57" s="6">
        <v>0.9544384972677411</v>
      </c>
      <c r="AZ57" s="26">
        <v>0.6797385620915033</v>
      </c>
      <c r="BA57" s="6">
        <v>0.68803284950343779</v>
      </c>
      <c r="BB57" s="6">
        <v>0.6797385620915033</v>
      </c>
      <c r="BC57" s="6">
        <v>0.67480697407167989</v>
      </c>
      <c r="BD57" s="6">
        <v>0.74549056304571581</v>
      </c>
      <c r="BE57" s="6"/>
      <c r="BF57" s="22" t="s">
        <v>70</v>
      </c>
      <c r="BG57" s="23" cm="1">
        <f t="array" ref="BG57">AVERAGE(ABS(BG18:BG22))</f>
        <v>0.94827835096989987</v>
      </c>
      <c r="BH57" s="23" cm="1">
        <f t="array" ref="BH57">AVERAGE(ABS(BH18:BH22))</f>
        <v>0.83880993837016837</v>
      </c>
      <c r="BI57" s="23" cm="1">
        <f t="array" ref="BI57">AVERAGE(ABS(BI18:BI22))</f>
        <v>0.94827835096989987</v>
      </c>
      <c r="BJ57" s="23" cm="1">
        <f t="array" ref="BJ57">AVERAGE(ABS(BJ18:BJ22))</f>
        <v>0.88568116637048178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5.7904635499314391E-2</v>
      </c>
      <c r="N58" s="30">
        <v>16.2697745418299</v>
      </c>
      <c r="O58" s="30">
        <v>0.94209536450068554</v>
      </c>
      <c r="P58" s="30">
        <v>107.3805119760774</v>
      </c>
      <c r="Q58" s="26">
        <v>1</v>
      </c>
      <c r="R58" s="23">
        <v>1</v>
      </c>
      <c r="S58" s="23">
        <v>1</v>
      </c>
      <c r="T58" s="23">
        <v>1</v>
      </c>
      <c r="U58" s="23">
        <v>6.9214283527427756E-2</v>
      </c>
      <c r="V58" s="26">
        <v>1</v>
      </c>
      <c r="W58" s="23">
        <v>1</v>
      </c>
      <c r="X58" s="23">
        <v>1</v>
      </c>
      <c r="Y58" s="23">
        <v>1</v>
      </c>
      <c r="Z58" s="23">
        <v>1.088318189197583E-4</v>
      </c>
      <c r="AA58" s="26">
        <v>0.98888888888888893</v>
      </c>
      <c r="AB58" s="23">
        <v>0.99</v>
      </c>
      <c r="AC58" s="23">
        <v>0.98888888888888893</v>
      </c>
      <c r="AD58" s="23">
        <v>0.98885448916408658</v>
      </c>
      <c r="AE58" s="23">
        <v>0.49913471964158712</v>
      </c>
      <c r="AF58" s="26">
        <v>1</v>
      </c>
      <c r="AG58" s="23">
        <v>1</v>
      </c>
      <c r="AH58" s="23">
        <v>1</v>
      </c>
      <c r="AI58" s="23">
        <v>1</v>
      </c>
      <c r="AJ58" s="23">
        <v>5.052556273231297E-2</v>
      </c>
      <c r="AK58" s="26">
        <v>0.90849673202614378</v>
      </c>
      <c r="AL58" s="23">
        <v>0.92264705882352938</v>
      </c>
      <c r="AM58" s="23">
        <v>0.90849673202614378</v>
      </c>
      <c r="AN58" s="23">
        <v>0.90734655265615027</v>
      </c>
      <c r="AO58" s="23">
        <v>3.2981120748211779</v>
      </c>
      <c r="AP58" s="26">
        <v>0.93137254901960786</v>
      </c>
      <c r="AQ58" s="23">
        <v>0.94240641711229967</v>
      </c>
      <c r="AR58" s="23">
        <v>0.93137254901960786</v>
      </c>
      <c r="AS58" s="23">
        <v>0.93081441348469196</v>
      </c>
      <c r="AT58" s="23">
        <v>0.19351623685318409</v>
      </c>
      <c r="AU58" s="26">
        <v>0.89673202614379088</v>
      </c>
      <c r="AV58" s="23">
        <v>0.91580213903743313</v>
      </c>
      <c r="AW58" s="23">
        <v>0.89673202614379088</v>
      </c>
      <c r="AX58" s="23">
        <v>0.8950022114108801</v>
      </c>
      <c r="AY58" s="23">
        <v>1.0573951390045719</v>
      </c>
      <c r="AZ58" s="26">
        <v>0.93137254901960775</v>
      </c>
      <c r="BA58" s="23">
        <v>0.94614973262032076</v>
      </c>
      <c r="BB58" s="23">
        <v>0.93137254901960775</v>
      </c>
      <c r="BC58" s="23">
        <v>0.9303173374613003</v>
      </c>
      <c r="BD58" s="23">
        <v>0.1382395079481282</v>
      </c>
      <c r="BE58" s="6"/>
      <c r="BF58" s="22" t="s">
        <v>71</v>
      </c>
      <c r="BG58" s="23" cm="1">
        <f t="array" ref="BG58">AVERAGE(ABS(BG23:BG27))</f>
        <v>0.95245829960436768</v>
      </c>
      <c r="BH58" s="23" cm="1">
        <f t="array" ref="BH58">AVERAGE(ABS(BH23:BH27))</f>
        <v>0.82090112662942649</v>
      </c>
      <c r="BI58" s="23" cm="1">
        <f t="array" ref="BI58">AVERAGE(ABS(BI23:BI27))</f>
        <v>0.95245829960436768</v>
      </c>
      <c r="BJ58" s="23" cm="1">
        <f t="array" ref="BJ58">AVERAGE(ABS(BJ23:BJ27))</f>
        <v>0.89611638037395591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0.85829915312146066</v>
      </c>
      <c r="N59" s="30">
        <v>0.16509493964103439</v>
      </c>
      <c r="O59" s="30">
        <v>0.14170084687853859</v>
      </c>
      <c r="P59" s="30">
        <v>2.0361709222394251</v>
      </c>
      <c r="Q59" s="26">
        <v>0.59869281045751632</v>
      </c>
      <c r="R59" s="23">
        <v>0.61417876241405644</v>
      </c>
      <c r="S59" s="23">
        <v>0.59869281045751632</v>
      </c>
      <c r="T59" s="23">
        <v>0.59169394073418835</v>
      </c>
      <c r="U59" s="23">
        <v>0.74298782574822997</v>
      </c>
      <c r="V59" s="26">
        <v>0.59869281045751632</v>
      </c>
      <c r="W59" s="23">
        <v>0.61417876241405644</v>
      </c>
      <c r="X59" s="23">
        <v>0.59869281045751632</v>
      </c>
      <c r="Y59" s="23">
        <v>0.59169394073418835</v>
      </c>
      <c r="Z59" s="23">
        <v>0.74792867272767372</v>
      </c>
      <c r="AA59" s="26">
        <v>0.75751633986928113</v>
      </c>
      <c r="AB59" s="23">
        <v>0.7831993170228464</v>
      </c>
      <c r="AC59" s="23">
        <v>0.75751633986928113</v>
      </c>
      <c r="AD59" s="23">
        <v>0.74846261581555695</v>
      </c>
      <c r="AE59" s="23">
        <v>1.692766760687993</v>
      </c>
      <c r="AF59" s="26">
        <v>0.75816993464052285</v>
      </c>
      <c r="AG59" s="23">
        <v>0.77349937644055289</v>
      </c>
      <c r="AH59" s="23">
        <v>0.75816993464052285</v>
      </c>
      <c r="AI59" s="23">
        <v>0.75158119658119649</v>
      </c>
      <c r="AJ59" s="23">
        <v>0.5637803972019293</v>
      </c>
      <c r="AK59" s="26">
        <v>0.61111111111111116</v>
      </c>
      <c r="AL59" s="23">
        <v>0.62416846225669764</v>
      </c>
      <c r="AM59" s="23">
        <v>0.61111111111111116</v>
      </c>
      <c r="AN59" s="23">
        <v>0.60401153713847222</v>
      </c>
      <c r="AO59" s="23">
        <v>14.016976317990011</v>
      </c>
      <c r="AP59" s="26">
        <v>0.61045751633986933</v>
      </c>
      <c r="AQ59" s="23">
        <v>0.62482429335370515</v>
      </c>
      <c r="AR59" s="23">
        <v>0.61045751633986933</v>
      </c>
      <c r="AS59" s="23">
        <v>0.59895067197799723</v>
      </c>
      <c r="AT59" s="23">
        <v>0.67856918801758614</v>
      </c>
      <c r="AU59" s="26">
        <v>0.67777777777777781</v>
      </c>
      <c r="AV59" s="23">
        <v>0.69588054102759977</v>
      </c>
      <c r="AW59" s="23">
        <v>0.67777777777777781</v>
      </c>
      <c r="AX59" s="23">
        <v>0.66993983828349146</v>
      </c>
      <c r="AY59" s="23">
        <v>0.97508343345266368</v>
      </c>
      <c r="AZ59" s="26">
        <v>0.61045751633986933</v>
      </c>
      <c r="BA59" s="23">
        <v>0.62364622305798778</v>
      </c>
      <c r="BB59" s="23">
        <v>0.61045751633986933</v>
      </c>
      <c r="BC59" s="23">
        <v>0.60290042602736094</v>
      </c>
      <c r="BD59" s="23">
        <v>0.83040783034689736</v>
      </c>
      <c r="BE59" s="6"/>
      <c r="BF59" s="22" t="s">
        <v>72</v>
      </c>
      <c r="BG59" s="23" cm="1">
        <f t="array" ref="BG59">AVERAGE(ABS(BG28:BG32))</f>
        <v>0.95519598604835387</v>
      </c>
      <c r="BH59" s="23" cm="1">
        <f t="array" ref="BH59">AVERAGE(ABS(BH28:BH32))</f>
        <v>0.82605847479208205</v>
      </c>
      <c r="BI59" s="23" cm="1">
        <f t="array" ref="BI59">AVERAGE(ABS(BI28:BI32))</f>
        <v>0.95519598604835365</v>
      </c>
      <c r="BJ59" s="23" cm="1">
        <f t="array" ref="BJ59">AVERAGE(ABS(BJ28:BJ32))</f>
        <v>0.89977704123110269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0.89316785890139061</v>
      </c>
      <c r="N60" s="9">
        <v>0.119610373384922</v>
      </c>
      <c r="O60" s="9">
        <v>0.106832141098607</v>
      </c>
      <c r="P60" s="9">
        <v>1.475194605080705</v>
      </c>
      <c r="Q60" s="26">
        <v>0.57385620915032676</v>
      </c>
      <c r="R60" s="6">
        <v>0.58287072404719464</v>
      </c>
      <c r="S60" s="6">
        <v>0.57385620915032676</v>
      </c>
      <c r="T60" s="6">
        <v>0.56260411015526102</v>
      </c>
      <c r="U60" s="6">
        <v>0.76162424679615648</v>
      </c>
      <c r="V60" s="26">
        <v>0.57385620915032676</v>
      </c>
      <c r="W60" s="6">
        <v>0.58287072404719464</v>
      </c>
      <c r="X60" s="6">
        <v>0.57385620915032676</v>
      </c>
      <c r="Y60" s="6">
        <v>0.56260411015526102</v>
      </c>
      <c r="Z60" s="6">
        <v>0.77129804374962363</v>
      </c>
      <c r="AA60" s="26">
        <v>0.72483660130718952</v>
      </c>
      <c r="AB60" s="6">
        <v>0.7303758169934641</v>
      </c>
      <c r="AC60" s="6">
        <v>0.72483660130718952</v>
      </c>
      <c r="AD60" s="6">
        <v>0.72214775248830976</v>
      </c>
      <c r="AE60" s="6">
        <v>0.89207987443602477</v>
      </c>
      <c r="AF60" s="26">
        <v>0.72222222222222232</v>
      </c>
      <c r="AG60" s="6">
        <v>0.74313980137509561</v>
      </c>
      <c r="AH60" s="6">
        <v>0.72222222222222232</v>
      </c>
      <c r="AI60" s="6">
        <v>0.7159551877431134</v>
      </c>
      <c r="AJ60" s="6">
        <v>0.50879114196926001</v>
      </c>
      <c r="AK60" s="26">
        <v>0.74836601307189543</v>
      </c>
      <c r="AL60" s="6">
        <v>0.76511459129106185</v>
      </c>
      <c r="AM60" s="6">
        <v>0.74836601307189543</v>
      </c>
      <c r="AN60" s="6">
        <v>0.74022518178191876</v>
      </c>
      <c r="AO60" s="6">
        <v>9.069808205758239</v>
      </c>
      <c r="AP60" s="26">
        <v>0.74901960784313726</v>
      </c>
      <c r="AQ60" s="6">
        <v>0.75288621509209741</v>
      </c>
      <c r="AR60" s="6">
        <v>0.74901960784313726</v>
      </c>
      <c r="AS60" s="6">
        <v>0.74701164676396858</v>
      </c>
      <c r="AT60" s="6">
        <v>0.53189024198984391</v>
      </c>
      <c r="AU60" s="26">
        <v>0.75816993464052285</v>
      </c>
      <c r="AV60" s="6">
        <v>0.77003607503607496</v>
      </c>
      <c r="AW60" s="6">
        <v>0.75816993464052285</v>
      </c>
      <c r="AX60" s="6">
        <v>0.75507739938080487</v>
      </c>
      <c r="AY60" s="6">
        <v>0.64845749993884838</v>
      </c>
      <c r="AZ60" s="26">
        <v>0.74640522875816995</v>
      </c>
      <c r="BA60" s="6">
        <v>0.75534165181224</v>
      </c>
      <c r="BB60" s="6">
        <v>0.74640522875816995</v>
      </c>
      <c r="BC60" s="6">
        <v>0.74132070372008441</v>
      </c>
      <c r="BD60" s="6">
        <v>0.58143475030813607</v>
      </c>
      <c r="BE60" s="6"/>
      <c r="BF60" s="22" t="s">
        <v>73</v>
      </c>
      <c r="BG60" s="23" cm="1">
        <f t="array" ref="BG60">AVERAGE(ABS(BG33:BG37))</f>
        <v>0.88965428101284549</v>
      </c>
      <c r="BH60" s="23" cm="1">
        <f t="array" ref="BH60">AVERAGE(ABS(BH33:BH37))</f>
        <v>0.75443633713821734</v>
      </c>
      <c r="BI60" s="23" cm="1">
        <f t="array" ref="BI60">AVERAGE(ABS(BI33:BI37))</f>
        <v>0.88965428101284516</v>
      </c>
      <c r="BJ60" s="23" cm="1">
        <f t="array" ref="BJ60">AVERAGE(ABS(BJ33:BJ37))</f>
        <v>0.82759508006932059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0.20202991801815959</v>
      </c>
      <c r="N61" s="9">
        <v>3.9497619452090889</v>
      </c>
      <c r="O61" s="9">
        <v>0.79797008198184005</v>
      </c>
      <c r="P61" s="9">
        <v>60.036381567178147</v>
      </c>
      <c r="Q61" s="26">
        <v>0.95294117647058818</v>
      </c>
      <c r="R61" s="6">
        <v>0.96013071895424829</v>
      </c>
      <c r="S61" s="6">
        <v>0.95294117647058818</v>
      </c>
      <c r="T61" s="6">
        <v>0.95269521843825244</v>
      </c>
      <c r="U61" s="6">
        <v>0.17704072171013249</v>
      </c>
      <c r="V61" s="26">
        <v>0.9647058823529413</v>
      </c>
      <c r="W61" s="6">
        <v>0.96849673202614395</v>
      </c>
      <c r="X61" s="6">
        <v>0.9647058823529413</v>
      </c>
      <c r="Y61" s="6">
        <v>0.96462332301341591</v>
      </c>
      <c r="Z61" s="6">
        <v>0.15065972077221651</v>
      </c>
      <c r="AA61" s="26">
        <v>0.95294117647058818</v>
      </c>
      <c r="AB61" s="6">
        <v>0.95721925133689845</v>
      </c>
      <c r="AC61" s="6">
        <v>0.95294117647058818</v>
      </c>
      <c r="AD61" s="6">
        <v>0.95243697478991596</v>
      </c>
      <c r="AE61" s="6">
        <v>0.13265459595101439</v>
      </c>
      <c r="AF61" s="26">
        <v>0.96535947712418313</v>
      </c>
      <c r="AG61" s="6">
        <v>0.96647058823529408</v>
      </c>
      <c r="AH61" s="6">
        <v>0.96535947712418313</v>
      </c>
      <c r="AI61" s="6">
        <v>0.96532507739938078</v>
      </c>
      <c r="AJ61" s="6">
        <v>8.1120902940285108E-2</v>
      </c>
      <c r="AK61" s="26">
        <v>0.94117647058823528</v>
      </c>
      <c r="AL61" s="6">
        <v>0.94605042016806729</v>
      </c>
      <c r="AM61" s="6">
        <v>0.94117647058823528</v>
      </c>
      <c r="AN61" s="6">
        <v>0.94076711386308909</v>
      </c>
      <c r="AO61" s="6">
        <v>2.120214905242185</v>
      </c>
      <c r="AP61" s="26">
        <v>0.94117647058823528</v>
      </c>
      <c r="AQ61" s="6">
        <v>0.94659833630421863</v>
      </c>
      <c r="AR61" s="6">
        <v>0.94117647058823528</v>
      </c>
      <c r="AS61" s="6">
        <v>0.94067226890756306</v>
      </c>
      <c r="AT61" s="6">
        <v>0.15365287887493459</v>
      </c>
      <c r="AU61" s="26">
        <v>0.94117647058823528</v>
      </c>
      <c r="AV61" s="6">
        <v>0.94605042016806729</v>
      </c>
      <c r="AW61" s="6">
        <v>0.94117647058823528</v>
      </c>
      <c r="AX61" s="6">
        <v>0.94076711386308909</v>
      </c>
      <c r="AY61" s="6">
        <v>0.6311727402223295</v>
      </c>
      <c r="AZ61" s="26">
        <v>0.95294117647058818</v>
      </c>
      <c r="BA61" s="6">
        <v>0.95526143790849682</v>
      </c>
      <c r="BB61" s="6">
        <v>0.95294117647058818</v>
      </c>
      <c r="BC61" s="6">
        <v>0.9528586171310629</v>
      </c>
      <c r="BD61" s="6">
        <v>0.1583041048622994</v>
      </c>
      <c r="BE61" s="6"/>
      <c r="BF61" s="3" t="s">
        <v>74</v>
      </c>
      <c r="BG61" s="5" cm="1">
        <f t="array" ref="BG61">AVERAGE(ABS(BG38:BG42))</f>
        <v>0.94223235014729245</v>
      </c>
      <c r="BH61" s="5" cm="1">
        <f t="array" ref="BH61">AVERAGE(ABS(BH38:BH42))</f>
        <v>0.81351177136380581</v>
      </c>
      <c r="BI61" s="5" cm="1">
        <f t="array" ref="BI61">AVERAGE(ABS(BI38:BI42))</f>
        <v>0.94223235014729256</v>
      </c>
      <c r="BJ61" s="5" cm="1">
        <f t="array" ref="BJ61">AVERAGE(ABS(BJ38:BJ42))</f>
        <v>0.88461132575280066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0.10346014253557451</v>
      </c>
      <c r="N62" s="9">
        <v>8.6655579191392622</v>
      </c>
      <c r="O62" s="9">
        <v>0.89653985746442522</v>
      </c>
      <c r="P62" s="9">
        <v>106.8752143360509</v>
      </c>
      <c r="Q62" s="26">
        <v>1</v>
      </c>
      <c r="R62" s="6">
        <v>1</v>
      </c>
      <c r="S62" s="6">
        <v>1</v>
      </c>
      <c r="T62" s="6">
        <v>1</v>
      </c>
      <c r="U62" s="6">
        <v>7.9982450684072795E-2</v>
      </c>
      <c r="V62" s="26">
        <v>1</v>
      </c>
      <c r="W62" s="6">
        <v>1</v>
      </c>
      <c r="X62" s="6">
        <v>1</v>
      </c>
      <c r="Y62" s="6">
        <v>1</v>
      </c>
      <c r="Z62" s="6">
        <v>4.1459371419950449E-4</v>
      </c>
      <c r="AA62" s="26">
        <v>0.96666666666666679</v>
      </c>
      <c r="AB62" s="6">
        <v>0.97499999999999998</v>
      </c>
      <c r="AC62" s="6">
        <v>0.96666666666666679</v>
      </c>
      <c r="AD62" s="6">
        <v>0.96571428571428586</v>
      </c>
      <c r="AE62" s="6">
        <v>6.589772417740615E-2</v>
      </c>
      <c r="AF62" s="26">
        <v>1</v>
      </c>
      <c r="AG62" s="6">
        <v>1</v>
      </c>
      <c r="AH62" s="6">
        <v>1</v>
      </c>
      <c r="AI62" s="6">
        <v>1</v>
      </c>
      <c r="AJ62" s="6">
        <v>5.3508064017686999E-2</v>
      </c>
      <c r="AK62" s="26">
        <v>0.93137254901960786</v>
      </c>
      <c r="AL62" s="6">
        <v>0.93366013071895426</v>
      </c>
      <c r="AM62" s="6">
        <v>0.93137254901960786</v>
      </c>
      <c r="AN62" s="6">
        <v>0.93125558995528013</v>
      </c>
      <c r="AO62" s="6">
        <v>2.4735840561158828</v>
      </c>
      <c r="AP62" s="26">
        <v>0.96601307189542474</v>
      </c>
      <c r="AQ62" s="6">
        <v>0.96941176470588242</v>
      </c>
      <c r="AR62" s="6">
        <v>0.96601307189542474</v>
      </c>
      <c r="AS62" s="6">
        <v>0.96586171310629498</v>
      </c>
      <c r="AT62" s="6">
        <v>0.16602988357183901</v>
      </c>
      <c r="AU62" s="26">
        <v>0.91960784313725485</v>
      </c>
      <c r="AV62" s="6">
        <v>0.92071895424836614</v>
      </c>
      <c r="AW62" s="6">
        <v>0.91960784313725485</v>
      </c>
      <c r="AX62" s="6">
        <v>0.91957344341245262</v>
      </c>
      <c r="AY62" s="6">
        <v>0.74804699601607927</v>
      </c>
      <c r="AZ62" s="26">
        <v>0.96535947712418291</v>
      </c>
      <c r="BA62" s="6">
        <v>0.96647058823529408</v>
      </c>
      <c r="BB62" s="6">
        <v>0.96535947712418291</v>
      </c>
      <c r="BC62" s="6">
        <v>0.96532507739938078</v>
      </c>
      <c r="BD62" s="6">
        <v>9.2916329797100544E-2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0.11670620518336</v>
      </c>
      <c r="N63" s="9">
        <v>7.568524684946107</v>
      </c>
      <c r="O63" s="9">
        <v>0.88329379481664061</v>
      </c>
      <c r="P63" s="9">
        <v>93.345137781001981</v>
      </c>
      <c r="Q63" s="26">
        <v>0.98888888888888893</v>
      </c>
      <c r="R63" s="6">
        <v>0.99</v>
      </c>
      <c r="S63" s="6">
        <v>0.98888888888888893</v>
      </c>
      <c r="T63" s="6">
        <v>0.98885448916408658</v>
      </c>
      <c r="U63" s="6">
        <v>9.0214437062285796E-2</v>
      </c>
      <c r="V63" s="26">
        <v>0.98888888888888893</v>
      </c>
      <c r="W63" s="6">
        <v>0.99</v>
      </c>
      <c r="X63" s="6">
        <v>0.98888888888888893</v>
      </c>
      <c r="Y63" s="6">
        <v>0.98885448916408658</v>
      </c>
      <c r="Z63" s="6">
        <v>2.144391711654144E-2</v>
      </c>
      <c r="AA63" s="26">
        <v>0.95359477124183001</v>
      </c>
      <c r="AB63" s="6">
        <v>0.95601307189542484</v>
      </c>
      <c r="AC63" s="6">
        <v>0.95359477124183001</v>
      </c>
      <c r="AD63" s="6">
        <v>0.95356037151702788</v>
      </c>
      <c r="AE63" s="6">
        <v>0.12967421954351141</v>
      </c>
      <c r="AF63" s="26">
        <v>0.95294117647058818</v>
      </c>
      <c r="AG63" s="6">
        <v>0.95764705882352941</v>
      </c>
      <c r="AH63" s="6">
        <v>0.95294117647058818</v>
      </c>
      <c r="AI63" s="6">
        <v>0.95277777777777783</v>
      </c>
      <c r="AJ63" s="6">
        <v>0.1041268934663932</v>
      </c>
      <c r="AK63" s="26">
        <v>0.94313725490196076</v>
      </c>
      <c r="AL63" s="6">
        <v>0.94397058823529412</v>
      </c>
      <c r="AM63" s="6">
        <v>0.94313725490196076</v>
      </c>
      <c r="AN63" s="6">
        <v>0.94303405572755428</v>
      </c>
      <c r="AO63" s="6">
        <v>2.0495410750674461</v>
      </c>
      <c r="AP63" s="26">
        <v>0.95490196078431366</v>
      </c>
      <c r="AQ63" s="6">
        <v>0.95691176470588246</v>
      </c>
      <c r="AR63" s="6">
        <v>0.95490196078431366</v>
      </c>
      <c r="AS63" s="6">
        <v>0.95471620227038179</v>
      </c>
      <c r="AT63" s="6">
        <v>0.17819523532655429</v>
      </c>
      <c r="AU63" s="26">
        <v>0.96666666666666679</v>
      </c>
      <c r="AV63" s="6">
        <v>0.96750000000000003</v>
      </c>
      <c r="AW63" s="6">
        <v>0.96666666666666679</v>
      </c>
      <c r="AX63" s="6">
        <v>0.96656346749226008</v>
      </c>
      <c r="AY63" s="6">
        <v>0.30923082490498788</v>
      </c>
      <c r="AZ63" s="26">
        <v>0.96666666666666679</v>
      </c>
      <c r="BA63" s="6">
        <v>0.96750000000000003</v>
      </c>
      <c r="BB63" s="6">
        <v>0.96666666666666679</v>
      </c>
      <c r="BC63" s="6">
        <v>0.96656346749226008</v>
      </c>
      <c r="BD63" s="6">
        <v>0.13947455189471011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0.85834978266725848</v>
      </c>
      <c r="N64" s="9">
        <v>0.1650262168093887</v>
      </c>
      <c r="O64" s="9">
        <v>0.14165021733273911</v>
      </c>
      <c r="P64" s="9">
        <v>1.697412515753713</v>
      </c>
      <c r="Q64" s="26">
        <v>0.61895424836601309</v>
      </c>
      <c r="R64" s="6">
        <v>0.6277406417112299</v>
      </c>
      <c r="S64" s="6">
        <v>0.61895424836601309</v>
      </c>
      <c r="T64" s="6">
        <v>0.61519263845889216</v>
      </c>
      <c r="U64" s="6">
        <v>0.72207956416097951</v>
      </c>
      <c r="V64" s="26">
        <v>0.63006535947712417</v>
      </c>
      <c r="W64" s="6">
        <v>0.63857397504456326</v>
      </c>
      <c r="X64" s="6">
        <v>0.63006535947712417</v>
      </c>
      <c r="Y64" s="6">
        <v>0.62654454764361878</v>
      </c>
      <c r="Z64" s="6">
        <v>0.7333190435428697</v>
      </c>
      <c r="AA64" s="26">
        <v>0.74967320261437898</v>
      </c>
      <c r="AB64" s="6">
        <v>0.76372973431796953</v>
      </c>
      <c r="AC64" s="6">
        <v>0.74967320261437898</v>
      </c>
      <c r="AD64" s="6">
        <v>0.74612745098039213</v>
      </c>
      <c r="AE64" s="6">
        <v>1.670124080092265</v>
      </c>
      <c r="AF64" s="26">
        <v>0.81633986928104574</v>
      </c>
      <c r="AG64" s="6">
        <v>0.8296063576945929</v>
      </c>
      <c r="AH64" s="6">
        <v>0.81633986928104574</v>
      </c>
      <c r="AI64" s="6">
        <v>0.81519091847265224</v>
      </c>
      <c r="AJ64" s="6">
        <v>0.48143485178582851</v>
      </c>
      <c r="AK64" s="26">
        <v>0.65359477124183007</v>
      </c>
      <c r="AL64" s="6">
        <v>0.65530430353959768</v>
      </c>
      <c r="AM64" s="6">
        <v>0.65359477124183007</v>
      </c>
      <c r="AN64" s="6">
        <v>0.65171826625386997</v>
      </c>
      <c r="AO64" s="6">
        <v>12.48570999753732</v>
      </c>
      <c r="AP64" s="26">
        <v>0.72352941176470587</v>
      </c>
      <c r="AQ64" s="6">
        <v>0.73433791698497575</v>
      </c>
      <c r="AR64" s="6">
        <v>0.72352941176470587</v>
      </c>
      <c r="AS64" s="6">
        <v>0.72198486412108698</v>
      </c>
      <c r="AT64" s="6">
        <v>0.58397584569904204</v>
      </c>
      <c r="AU64" s="26">
        <v>0.73333333333333328</v>
      </c>
      <c r="AV64" s="6">
        <v>0.73700280112044814</v>
      </c>
      <c r="AW64" s="6">
        <v>0.73333333333333328</v>
      </c>
      <c r="AX64" s="6">
        <v>0.73284313725490191</v>
      </c>
      <c r="AY64" s="6">
        <v>0.61409088476426554</v>
      </c>
      <c r="AZ64" s="26">
        <v>0.74575163398692812</v>
      </c>
      <c r="BA64" s="6">
        <v>0.75594813683048978</v>
      </c>
      <c r="BB64" s="6">
        <v>0.74575163398692812</v>
      </c>
      <c r="BC64" s="6">
        <v>0.74385104919160638</v>
      </c>
      <c r="BD64" s="6">
        <v>0.609655331094338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0.1745489463206148</v>
      </c>
      <c r="N65" s="9">
        <v>4.7290520571988193</v>
      </c>
      <c r="O65" s="9">
        <v>0.82545105367938609</v>
      </c>
      <c r="P65" s="9">
        <v>58.324975372118772</v>
      </c>
      <c r="Q65" s="26">
        <v>0.9647058823529413</v>
      </c>
      <c r="R65" s="23">
        <v>0.97058823529411775</v>
      </c>
      <c r="S65" s="23">
        <v>0.9647058823529413</v>
      </c>
      <c r="T65" s="23">
        <v>0.96445992432060534</v>
      </c>
      <c r="U65" s="23">
        <v>0.12880255352421749</v>
      </c>
      <c r="V65" s="26">
        <v>0.95294117647058818</v>
      </c>
      <c r="W65" s="23">
        <v>0.96013071895424829</v>
      </c>
      <c r="X65" s="23">
        <v>0.95294117647058818</v>
      </c>
      <c r="Y65" s="23">
        <v>0.95269521843825244</v>
      </c>
      <c r="Z65" s="23">
        <v>0.11663442980281161</v>
      </c>
      <c r="AA65" s="26">
        <v>0.9764705882352942</v>
      </c>
      <c r="AB65" s="23">
        <v>0.97895424836601319</v>
      </c>
      <c r="AC65" s="23">
        <v>0.9764705882352942</v>
      </c>
      <c r="AD65" s="23">
        <v>0.97638802889576881</v>
      </c>
      <c r="AE65" s="23">
        <v>0.1197297454960955</v>
      </c>
      <c r="AF65" s="26">
        <v>0.96535947712418313</v>
      </c>
      <c r="AG65" s="23">
        <v>0.9711764705882352</v>
      </c>
      <c r="AH65" s="23">
        <v>0.96535947712418313</v>
      </c>
      <c r="AI65" s="23">
        <v>0.96516167870657021</v>
      </c>
      <c r="AJ65" s="23">
        <v>9.9122390835614388E-2</v>
      </c>
      <c r="AK65" s="26">
        <v>0.94248366013071894</v>
      </c>
      <c r="AL65" s="23">
        <v>0.95253713606654777</v>
      </c>
      <c r="AM65" s="23">
        <v>0.94248366013071894</v>
      </c>
      <c r="AN65" s="23">
        <v>0.94204248366013077</v>
      </c>
      <c r="AO65" s="23">
        <v>2.0730990184590259</v>
      </c>
      <c r="AP65" s="26">
        <v>0.941830065359477</v>
      </c>
      <c r="AQ65" s="23">
        <v>0.95235294117647062</v>
      </c>
      <c r="AR65" s="23">
        <v>0.941830065359477</v>
      </c>
      <c r="AS65" s="23">
        <v>0.94146886824905385</v>
      </c>
      <c r="AT65" s="23">
        <v>0.18110116016283789</v>
      </c>
      <c r="AU65" s="26">
        <v>0.94248366013071894</v>
      </c>
      <c r="AV65" s="23">
        <v>0.95253713606654777</v>
      </c>
      <c r="AW65" s="23">
        <v>0.94248366013071894</v>
      </c>
      <c r="AX65" s="23">
        <v>0.94204248366013077</v>
      </c>
      <c r="AY65" s="23">
        <v>0.54087028395486292</v>
      </c>
      <c r="AZ65" s="26">
        <v>0.941830065359477</v>
      </c>
      <c r="BA65" s="23">
        <v>0.95235294117647062</v>
      </c>
      <c r="BB65" s="23">
        <v>0.941830065359477</v>
      </c>
      <c r="BC65" s="23">
        <v>0.94146886824905385</v>
      </c>
      <c r="BD65" s="23">
        <v>0.20426010579548001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0.16130288346303959</v>
      </c>
      <c r="N66" s="10">
        <v>5.1995171972801959</v>
      </c>
      <c r="O66" s="10">
        <v>0.83869711653695977</v>
      </c>
      <c r="P66" s="10">
        <v>64.127378766455749</v>
      </c>
      <c r="Q66" s="27">
        <v>0.9882352941176471</v>
      </c>
      <c r="R66" s="5">
        <v>0.98954248366013076</v>
      </c>
      <c r="S66" s="5">
        <v>0.9882352941176471</v>
      </c>
      <c r="T66" s="5">
        <v>0.9882352941176471</v>
      </c>
      <c r="U66" s="5">
        <v>0.11523447372371159</v>
      </c>
      <c r="V66" s="27">
        <v>0.9764705882352942</v>
      </c>
      <c r="W66" s="5">
        <v>0.98117647058823532</v>
      </c>
      <c r="X66" s="5">
        <v>0.9764705882352942</v>
      </c>
      <c r="Y66" s="5">
        <v>0.97630718954248363</v>
      </c>
      <c r="Z66" s="5">
        <v>5.7563585178370048E-2</v>
      </c>
      <c r="AA66" s="27">
        <v>0.96470588235294108</v>
      </c>
      <c r="AB66" s="5">
        <v>0.97071895424836596</v>
      </c>
      <c r="AC66" s="5">
        <v>0.96470588235294108</v>
      </c>
      <c r="AD66" s="5">
        <v>0.96454248366013073</v>
      </c>
      <c r="AE66" s="5">
        <v>9.3210439132656475E-2</v>
      </c>
      <c r="AF66" s="27">
        <v>0.9882352941176471</v>
      </c>
      <c r="AG66" s="5">
        <v>0.98954248366013076</v>
      </c>
      <c r="AH66" s="5">
        <v>0.9882352941176471</v>
      </c>
      <c r="AI66" s="5">
        <v>0.9882352941176471</v>
      </c>
      <c r="AJ66" s="5">
        <v>7.3560397139471795E-2</v>
      </c>
      <c r="AK66" s="27">
        <v>0.91764705882352937</v>
      </c>
      <c r="AL66" s="5">
        <v>0.93625668449197852</v>
      </c>
      <c r="AM66" s="5">
        <v>0.91764705882352937</v>
      </c>
      <c r="AN66" s="5">
        <v>0.91623642439431907</v>
      </c>
      <c r="AO66" s="5">
        <v>2.9683008673390598</v>
      </c>
      <c r="AP66" s="27">
        <v>0.94117647058823528</v>
      </c>
      <c r="AQ66" s="5">
        <v>0.95341651812240047</v>
      </c>
      <c r="AR66" s="5">
        <v>0.94117647058823528</v>
      </c>
      <c r="AS66" s="5">
        <v>0.94043343653250777</v>
      </c>
      <c r="AT66" s="5">
        <v>0.17929806018196151</v>
      </c>
      <c r="AU66" s="27">
        <v>0.9065359477124183</v>
      </c>
      <c r="AV66" s="5">
        <v>0.92625668449197851</v>
      </c>
      <c r="AW66" s="5">
        <v>0.9065359477124183</v>
      </c>
      <c r="AX66" s="5">
        <v>0.90509091355840565</v>
      </c>
      <c r="AY66" s="5">
        <v>0.9044732863494499</v>
      </c>
      <c r="AZ66" s="27">
        <v>0.92941176470588238</v>
      </c>
      <c r="BA66" s="5">
        <v>0.94491978609625671</v>
      </c>
      <c r="BB66" s="5">
        <v>0.92941176470588238</v>
      </c>
      <c r="BC66" s="5">
        <v>0.92842277261781914</v>
      </c>
      <c r="BD66" s="5">
        <v>0.1186864693342866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0.13193699660914771</v>
      </c>
      <c r="N67" s="8">
        <v>6.5793751995311824</v>
      </c>
      <c r="O67" s="8">
        <v>0.86806300339085274</v>
      </c>
      <c r="P67" s="8">
        <v>100.00650303287399</v>
      </c>
      <c r="Q67" s="25">
        <v>0.96535947712418313</v>
      </c>
      <c r="R67" s="4">
        <v>0.9711764705882352</v>
      </c>
      <c r="S67" s="4">
        <v>0.96535947712418313</v>
      </c>
      <c r="T67" s="4">
        <v>0.96516167870657021</v>
      </c>
      <c r="U67" s="4">
        <v>0.1135009584961942</v>
      </c>
      <c r="V67" s="25">
        <v>0.96535947712418313</v>
      </c>
      <c r="W67" s="4">
        <v>0.9711764705882352</v>
      </c>
      <c r="X67" s="4">
        <v>0.96535947712418313</v>
      </c>
      <c r="Y67" s="4">
        <v>0.96516167870657021</v>
      </c>
      <c r="Z67" s="4">
        <v>0.1339814789545325</v>
      </c>
      <c r="AA67" s="25">
        <v>0.95359477124183001</v>
      </c>
      <c r="AB67" s="4">
        <v>0.95584967320261449</v>
      </c>
      <c r="AC67" s="4">
        <v>0.95359477124183001</v>
      </c>
      <c r="AD67" s="4">
        <v>0.95356037151702788</v>
      </c>
      <c r="AE67" s="4">
        <v>0.13072548901525291</v>
      </c>
      <c r="AF67" s="25">
        <v>0.9764705882352942</v>
      </c>
      <c r="AG67" s="4">
        <v>0.98117647058823532</v>
      </c>
      <c r="AH67" s="4">
        <v>0.9764705882352942</v>
      </c>
      <c r="AI67" s="4">
        <v>0.97630718954248363</v>
      </c>
      <c r="AJ67" s="4">
        <v>9.5495488849787966E-2</v>
      </c>
      <c r="AK67" s="25">
        <v>0.94248366013071883</v>
      </c>
      <c r="AL67" s="4">
        <v>0.95210932857991681</v>
      </c>
      <c r="AM67" s="4">
        <v>0.94248366013071883</v>
      </c>
      <c r="AN67" s="4">
        <v>0.94170168067226889</v>
      </c>
      <c r="AO67" s="4">
        <v>2.0730990184590259</v>
      </c>
      <c r="AP67" s="25">
        <v>0.94313725490196076</v>
      </c>
      <c r="AQ67" s="4">
        <v>0.95077243018419499</v>
      </c>
      <c r="AR67" s="4">
        <v>0.94313725490196076</v>
      </c>
      <c r="AS67" s="4">
        <v>0.94274251805985543</v>
      </c>
      <c r="AT67" s="4">
        <v>0.15974083676722459</v>
      </c>
      <c r="AU67" s="25">
        <v>0.94248366013071883</v>
      </c>
      <c r="AV67" s="4">
        <v>0.95210932857991681</v>
      </c>
      <c r="AW67" s="4">
        <v>0.94248366013071883</v>
      </c>
      <c r="AX67" s="4">
        <v>0.94170168067226889</v>
      </c>
      <c r="AY67" s="4">
        <v>0.62122687386056097</v>
      </c>
      <c r="AZ67" s="25">
        <v>0.94248366013071883</v>
      </c>
      <c r="BA67" s="4">
        <v>0.95210932857991681</v>
      </c>
      <c r="BB67" s="4">
        <v>0.94248366013071883</v>
      </c>
      <c r="BC67" s="4">
        <v>0.94170168067226889</v>
      </c>
      <c r="BD67" s="4">
        <v>0.16475122088997751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0.82837123069069096</v>
      </c>
      <c r="N68" s="30">
        <v>0.20718823028922201</v>
      </c>
      <c r="O68" s="30">
        <v>0.17162876930930909</v>
      </c>
      <c r="P68" s="30">
        <v>3.149261100396175</v>
      </c>
      <c r="Q68" s="26">
        <v>0.59803921568627438</v>
      </c>
      <c r="R68" s="23">
        <v>0.61946096387272864</v>
      </c>
      <c r="S68" s="23">
        <v>0.59803921568627438</v>
      </c>
      <c r="T68" s="23">
        <v>0.5896149464570517</v>
      </c>
      <c r="U68" s="23">
        <v>0.74583452591770172</v>
      </c>
      <c r="V68" s="26">
        <v>0.60980392156862739</v>
      </c>
      <c r="W68" s="23">
        <v>0.63036199095022616</v>
      </c>
      <c r="X68" s="23">
        <v>0.60980392156862739</v>
      </c>
      <c r="Y68" s="23">
        <v>0.60203324711064643</v>
      </c>
      <c r="Z68" s="23">
        <v>0.76762035734395506</v>
      </c>
      <c r="AA68" s="26">
        <v>0.6352941176470589</v>
      </c>
      <c r="AB68" s="23">
        <v>0.65820649938296993</v>
      </c>
      <c r="AC68" s="23">
        <v>0.6352941176470589</v>
      </c>
      <c r="AD68" s="23">
        <v>0.62796509991556437</v>
      </c>
      <c r="AE68" s="23">
        <v>1.368824381055689</v>
      </c>
      <c r="AF68" s="26">
        <v>0.64379084967320266</v>
      </c>
      <c r="AG68" s="23">
        <v>0.66651524945642593</v>
      </c>
      <c r="AH68" s="23">
        <v>0.64379084967320266</v>
      </c>
      <c r="AI68" s="23">
        <v>0.63381666836775197</v>
      </c>
      <c r="AJ68" s="23">
        <v>0.62001558673355617</v>
      </c>
      <c r="AK68" s="26">
        <v>0.71437908496732017</v>
      </c>
      <c r="AL68" s="23">
        <v>0.71998535777947537</v>
      </c>
      <c r="AM68" s="23">
        <v>0.71437908496732017</v>
      </c>
      <c r="AN68" s="23">
        <v>0.71231252149982804</v>
      </c>
      <c r="AO68" s="23">
        <v>10.29482126212039</v>
      </c>
      <c r="AP68" s="26">
        <v>0.62287581699346406</v>
      </c>
      <c r="AQ68" s="23">
        <v>0.66097941274411876</v>
      </c>
      <c r="AR68" s="23">
        <v>0.62287581699346406</v>
      </c>
      <c r="AS68" s="23">
        <v>0.61153483255650432</v>
      </c>
      <c r="AT68" s="23">
        <v>0.58391095067147503</v>
      </c>
      <c r="AU68" s="26">
        <v>0.67908496732026147</v>
      </c>
      <c r="AV68" s="23">
        <v>0.69451205657088011</v>
      </c>
      <c r="AW68" s="23">
        <v>0.67908496732026147</v>
      </c>
      <c r="AX68" s="23">
        <v>0.67155837454599054</v>
      </c>
      <c r="AY68" s="23">
        <v>0.92587307581578204</v>
      </c>
      <c r="AZ68" s="26">
        <v>0.68104575163398695</v>
      </c>
      <c r="BA68" s="23">
        <v>0.70320282658517941</v>
      </c>
      <c r="BB68" s="23">
        <v>0.68104575163398695</v>
      </c>
      <c r="BC68" s="23">
        <v>0.67714334856749714</v>
      </c>
      <c r="BD68" s="23">
        <v>0.71267181046865247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7.6256199714123715E-2</v>
      </c>
      <c r="N69" s="9">
        <v>12.11368785421894</v>
      </c>
      <c r="O69" s="9">
        <v>0.9237438002858761</v>
      </c>
      <c r="P69" s="9">
        <v>105.99476872441571</v>
      </c>
      <c r="Q69" s="26">
        <v>1</v>
      </c>
      <c r="R69" s="6">
        <v>1</v>
      </c>
      <c r="S69" s="6">
        <v>1</v>
      </c>
      <c r="T69" s="6">
        <v>1</v>
      </c>
      <c r="U69" s="6">
        <v>8.3705337731657031E-2</v>
      </c>
      <c r="V69" s="26">
        <v>0.9882352941176471</v>
      </c>
      <c r="W69" s="6">
        <v>0.98954248366013076</v>
      </c>
      <c r="X69" s="6">
        <v>0.9882352941176471</v>
      </c>
      <c r="Y69" s="6">
        <v>0.9882352941176471</v>
      </c>
      <c r="Z69" s="6">
        <v>2.2278131521503691E-2</v>
      </c>
      <c r="AA69" s="26">
        <v>0.95424836601307184</v>
      </c>
      <c r="AB69" s="6">
        <v>0.960772430184195</v>
      </c>
      <c r="AC69" s="6">
        <v>0.95424836601307184</v>
      </c>
      <c r="AD69" s="6">
        <v>0.95388802889576885</v>
      </c>
      <c r="AE69" s="6">
        <v>0.10766031955619219</v>
      </c>
      <c r="AF69" s="26">
        <v>0.97712418300653603</v>
      </c>
      <c r="AG69" s="6">
        <v>0.97954248366013075</v>
      </c>
      <c r="AH69" s="6">
        <v>0.97712418300653603</v>
      </c>
      <c r="AI69" s="6">
        <v>0.97708978328173368</v>
      </c>
      <c r="AJ69" s="6">
        <v>6.7316748621420022E-2</v>
      </c>
      <c r="AK69" s="26">
        <v>0.93202614379084969</v>
      </c>
      <c r="AL69" s="6">
        <v>0.94408496732026159</v>
      </c>
      <c r="AM69" s="6">
        <v>0.93202614379084969</v>
      </c>
      <c r="AN69" s="6">
        <v>0.93103936311366664</v>
      </c>
      <c r="AO69" s="6">
        <v>2.450026112724303</v>
      </c>
      <c r="AP69" s="26">
        <v>0.95490196078431366</v>
      </c>
      <c r="AQ69" s="6">
        <v>0.96136066547831267</v>
      </c>
      <c r="AR69" s="6">
        <v>0.95490196078431366</v>
      </c>
      <c r="AS69" s="6">
        <v>0.95458978328173372</v>
      </c>
      <c r="AT69" s="6">
        <v>0.21341584097601241</v>
      </c>
      <c r="AU69" s="26">
        <v>0.93202614379084969</v>
      </c>
      <c r="AV69" s="6">
        <v>0.94408496732026159</v>
      </c>
      <c r="AW69" s="6">
        <v>0.93202614379084969</v>
      </c>
      <c r="AX69" s="6">
        <v>0.93103936311366664</v>
      </c>
      <c r="AY69" s="6">
        <v>0.57939807118855857</v>
      </c>
      <c r="AZ69" s="26">
        <v>0.94379084967320259</v>
      </c>
      <c r="BA69" s="6">
        <v>0.95454248366013084</v>
      </c>
      <c r="BB69" s="6">
        <v>0.94379084967320259</v>
      </c>
      <c r="BC69" s="6">
        <v>0.94280406899601954</v>
      </c>
      <c r="BD69" s="6">
        <v>0.119446855507286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0.88621397180673855</v>
      </c>
      <c r="N70" s="9">
        <v>0.1283956604309531</v>
      </c>
      <c r="O70" s="9">
        <v>0.113786028193264</v>
      </c>
      <c r="P70" s="9">
        <v>1.951614038550487</v>
      </c>
      <c r="Q70" s="26">
        <v>0.56209150326797386</v>
      </c>
      <c r="R70" s="6">
        <v>0.56899032340208811</v>
      </c>
      <c r="S70" s="6">
        <v>0.56209150326797386</v>
      </c>
      <c r="T70" s="6">
        <v>0.55690955329500214</v>
      </c>
      <c r="U70" s="6">
        <v>0.72535096811421018</v>
      </c>
      <c r="V70" s="26">
        <v>0.56209150326797386</v>
      </c>
      <c r="W70" s="6">
        <v>0.56899032340208811</v>
      </c>
      <c r="X70" s="6">
        <v>0.56209150326797386</v>
      </c>
      <c r="Y70" s="6">
        <v>0.55690955329500214</v>
      </c>
      <c r="Z70" s="6">
        <v>0.73425391714233978</v>
      </c>
      <c r="AA70" s="26">
        <v>0.77058823529411757</v>
      </c>
      <c r="AB70" s="6">
        <v>0.77752291825821229</v>
      </c>
      <c r="AC70" s="6">
        <v>0.77058823529411757</v>
      </c>
      <c r="AD70" s="6">
        <v>0.76907722738218087</v>
      </c>
      <c r="AE70" s="6">
        <v>0.47319132614598419</v>
      </c>
      <c r="AF70" s="26">
        <v>0.72418300653594769</v>
      </c>
      <c r="AG70" s="6">
        <v>0.73738222561751965</v>
      </c>
      <c r="AH70" s="6">
        <v>0.72418300653594769</v>
      </c>
      <c r="AI70" s="6">
        <v>0.72165118679050566</v>
      </c>
      <c r="AJ70" s="6">
        <v>0.55561604335557679</v>
      </c>
      <c r="AK70" s="26">
        <v>0.67843137254901964</v>
      </c>
      <c r="AL70" s="6">
        <v>0.68565911212970021</v>
      </c>
      <c r="AM70" s="6">
        <v>0.67843137254901964</v>
      </c>
      <c r="AN70" s="6">
        <v>0.67697110423116613</v>
      </c>
      <c r="AO70" s="6">
        <v>11.59050814865728</v>
      </c>
      <c r="AP70" s="26">
        <v>0.74575163398692812</v>
      </c>
      <c r="AQ70" s="6">
        <v>0.76922311348781924</v>
      </c>
      <c r="AR70" s="6">
        <v>0.74575163398692812</v>
      </c>
      <c r="AS70" s="6">
        <v>0.74239323799695323</v>
      </c>
      <c r="AT70" s="6">
        <v>0.54941078268664789</v>
      </c>
      <c r="AU70" s="26">
        <v>0.73398692810457522</v>
      </c>
      <c r="AV70" s="6">
        <v>0.77478257037080567</v>
      </c>
      <c r="AW70" s="6">
        <v>0.73398692810457522</v>
      </c>
      <c r="AX70" s="6">
        <v>0.72693118542963742</v>
      </c>
      <c r="AY70" s="6">
        <v>0.72432806569918107</v>
      </c>
      <c r="AZ70" s="26">
        <v>0.66601307189542491</v>
      </c>
      <c r="BA70" s="6">
        <v>0.68003938871585923</v>
      </c>
      <c r="BB70" s="6">
        <v>0.66601307189542491</v>
      </c>
      <c r="BC70" s="6">
        <v>0.65956368193210291</v>
      </c>
      <c r="BD70" s="6">
        <v>0.82374681582431108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0.93872336545454782</v>
      </c>
      <c r="N71" s="9">
        <v>6.5276562617338177E-2</v>
      </c>
      <c r="O71" s="9">
        <v>6.1276634545452222E-2</v>
      </c>
      <c r="P71" s="9">
        <v>2.6763390673108649</v>
      </c>
      <c r="Q71" s="26">
        <v>0.58431372549019611</v>
      </c>
      <c r="R71" s="6">
        <v>0.58882352941176475</v>
      </c>
      <c r="S71" s="6">
        <v>0.58431372549019611</v>
      </c>
      <c r="T71" s="6">
        <v>0.57467968563943805</v>
      </c>
      <c r="U71" s="6">
        <v>0.67875959230497851</v>
      </c>
      <c r="V71" s="26">
        <v>0.57320261437908493</v>
      </c>
      <c r="W71" s="6">
        <v>0.57715686274509803</v>
      </c>
      <c r="X71" s="6">
        <v>0.57320261437908493</v>
      </c>
      <c r="Y71" s="6">
        <v>0.56374057315233794</v>
      </c>
      <c r="Z71" s="6">
        <v>0.68233912519622708</v>
      </c>
      <c r="AA71" s="26">
        <v>0.59934640522875815</v>
      </c>
      <c r="AB71" s="6">
        <v>0.60494907053730573</v>
      </c>
      <c r="AC71" s="6">
        <v>0.59934640522875815</v>
      </c>
      <c r="AD71" s="6">
        <v>0.59373249299719888</v>
      </c>
      <c r="AE71" s="6">
        <v>1.1115714849621641</v>
      </c>
      <c r="AF71" s="26">
        <v>0.62026143790849675</v>
      </c>
      <c r="AG71" s="6">
        <v>0.66914027149321265</v>
      </c>
      <c r="AH71" s="6">
        <v>0.62026143790849675</v>
      </c>
      <c r="AI71" s="6">
        <v>0.59637007493784988</v>
      </c>
      <c r="AJ71" s="6">
        <v>0.66797302762160149</v>
      </c>
      <c r="AK71" s="26">
        <v>0.50588235294117645</v>
      </c>
      <c r="AL71" s="6">
        <v>0.50418130888719126</v>
      </c>
      <c r="AM71" s="6">
        <v>0.50588235294117645</v>
      </c>
      <c r="AN71" s="6">
        <v>0.50082559339525279</v>
      </c>
      <c r="AO71" s="6">
        <v>17.809805204034362</v>
      </c>
      <c r="AP71" s="26">
        <v>0.59673202614379084</v>
      </c>
      <c r="AQ71" s="6">
        <v>0.60624540492187551</v>
      </c>
      <c r="AR71" s="6">
        <v>0.59673202614379084</v>
      </c>
      <c r="AS71" s="6">
        <v>0.59093750418827828</v>
      </c>
      <c r="AT71" s="6">
        <v>0.7893716269301666</v>
      </c>
      <c r="AU71" s="26">
        <v>0.59803921568627449</v>
      </c>
      <c r="AV71" s="6">
        <v>0.60175070028011202</v>
      </c>
      <c r="AW71" s="6">
        <v>0.59803921568627449</v>
      </c>
      <c r="AX71" s="6">
        <v>0.58966386554621841</v>
      </c>
      <c r="AY71" s="6">
        <v>1.050652282623957</v>
      </c>
      <c r="AZ71" s="26">
        <v>0.54967320261437913</v>
      </c>
      <c r="BA71" s="6">
        <v>0.55448391477803249</v>
      </c>
      <c r="BB71" s="6">
        <v>0.54967320261437913</v>
      </c>
      <c r="BC71" s="6">
        <v>0.54223352498894295</v>
      </c>
      <c r="BD71" s="6">
        <v>1.150625499123044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0.92019289727679843</v>
      </c>
      <c r="N72" s="30">
        <v>8.672866630397473E-2</v>
      </c>
      <c r="O72" s="30">
        <v>7.980710272320668E-2</v>
      </c>
      <c r="P72" s="30">
        <v>1.318275727820416</v>
      </c>
      <c r="Q72" s="26">
        <v>0.54052287581699354</v>
      </c>
      <c r="R72" s="23">
        <v>0.5477264239028945</v>
      </c>
      <c r="S72" s="23">
        <v>0.54052287581699354</v>
      </c>
      <c r="T72" s="23">
        <v>0.5329785247432306</v>
      </c>
      <c r="U72" s="23">
        <v>0.73300142065709761</v>
      </c>
      <c r="V72" s="26">
        <v>0.54052287581699354</v>
      </c>
      <c r="W72" s="23">
        <v>0.5477264239028945</v>
      </c>
      <c r="X72" s="23">
        <v>0.54052287581699354</v>
      </c>
      <c r="Y72" s="23">
        <v>0.5329785247432306</v>
      </c>
      <c r="Z72" s="23">
        <v>0.73969923900536005</v>
      </c>
      <c r="AA72" s="26">
        <v>0.6444444444444446</v>
      </c>
      <c r="AB72" s="23">
        <v>0.65400326797385622</v>
      </c>
      <c r="AC72" s="23">
        <v>0.6444444444444446</v>
      </c>
      <c r="AD72" s="23">
        <v>0.63939577450413376</v>
      </c>
      <c r="AE72" s="23">
        <v>1.0064939710397409</v>
      </c>
      <c r="AF72" s="26">
        <v>0.69019607843137254</v>
      </c>
      <c r="AG72" s="23">
        <v>0.69832993803582044</v>
      </c>
      <c r="AH72" s="23">
        <v>0.69019607843137254</v>
      </c>
      <c r="AI72" s="23">
        <v>0.68762899896800822</v>
      </c>
      <c r="AJ72" s="23">
        <v>0.57759740135561521</v>
      </c>
      <c r="AK72" s="26">
        <v>0.63267973856209148</v>
      </c>
      <c r="AL72" s="23">
        <v>0.64880952380952372</v>
      </c>
      <c r="AM72" s="23">
        <v>0.63267973856209148</v>
      </c>
      <c r="AN72" s="23">
        <v>0.62819254017396431</v>
      </c>
      <c r="AO72" s="23">
        <v>13.23956418606787</v>
      </c>
      <c r="AP72" s="26">
        <v>0.642483660130719</v>
      </c>
      <c r="AQ72" s="23">
        <v>0.64172502334267034</v>
      </c>
      <c r="AR72" s="23">
        <v>0.642483660130719</v>
      </c>
      <c r="AS72" s="23">
        <v>0.6262882284554111</v>
      </c>
      <c r="AT72" s="23">
        <v>0.60276474151051007</v>
      </c>
      <c r="AU72" s="26">
        <v>0.62091503267973858</v>
      </c>
      <c r="AV72" s="23">
        <v>0.62416221033868091</v>
      </c>
      <c r="AW72" s="23">
        <v>0.62091503267973858</v>
      </c>
      <c r="AX72" s="23">
        <v>0.61438301636444048</v>
      </c>
      <c r="AY72" s="23">
        <v>0.79129338776043667</v>
      </c>
      <c r="AZ72" s="26">
        <v>0.67843137254901964</v>
      </c>
      <c r="BA72" s="23">
        <v>0.68516679399032343</v>
      </c>
      <c r="BB72" s="23">
        <v>0.67843137254901964</v>
      </c>
      <c r="BC72" s="23">
        <v>0.67403435058233818</v>
      </c>
      <c r="BD72" s="23">
        <v>0.70949806147158101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0.87670134705822089</v>
      </c>
      <c r="N73" s="9">
        <v>0.14063928766108039</v>
      </c>
      <c r="O73" s="9">
        <v>0.1232986529417779</v>
      </c>
      <c r="P73" s="9">
        <v>2.1377171724484221</v>
      </c>
      <c r="Q73" s="26">
        <v>0.57647058823529407</v>
      </c>
      <c r="R73" s="6">
        <v>0.58146379764026823</v>
      </c>
      <c r="S73" s="6">
        <v>0.57647058823529407</v>
      </c>
      <c r="T73" s="6">
        <v>0.571641849722345</v>
      </c>
      <c r="U73" s="6">
        <v>0.70767263911600042</v>
      </c>
      <c r="V73" s="26">
        <v>0.57647058823529407</v>
      </c>
      <c r="W73" s="6">
        <v>0.58146379764026823</v>
      </c>
      <c r="X73" s="6">
        <v>0.57647058823529407</v>
      </c>
      <c r="Y73" s="6">
        <v>0.571641849722345</v>
      </c>
      <c r="Z73" s="6">
        <v>0.71409410494437675</v>
      </c>
      <c r="AA73" s="26">
        <v>0.74705882352941178</v>
      </c>
      <c r="AB73" s="6">
        <v>0.77194104914693162</v>
      </c>
      <c r="AC73" s="6">
        <v>0.74705882352941178</v>
      </c>
      <c r="AD73" s="6">
        <v>0.74134564352056609</v>
      </c>
      <c r="AE73" s="6">
        <v>2.0846433803323459</v>
      </c>
      <c r="AF73" s="26">
        <v>0.80588235294117649</v>
      </c>
      <c r="AG73" s="6">
        <v>0.81874522536287242</v>
      </c>
      <c r="AH73" s="6">
        <v>0.80588235294117649</v>
      </c>
      <c r="AI73" s="6">
        <v>0.80395510835913309</v>
      </c>
      <c r="AJ73" s="6">
        <v>0.46524049372335952</v>
      </c>
      <c r="AK73" s="26">
        <v>0.5418300653594772</v>
      </c>
      <c r="AL73" s="6">
        <v>0.54007541478129717</v>
      </c>
      <c r="AM73" s="6">
        <v>0.5418300653594772</v>
      </c>
      <c r="AN73" s="6">
        <v>0.53574846206425153</v>
      </c>
      <c r="AO73" s="6">
        <v>16.51411831749747</v>
      </c>
      <c r="AP73" s="26">
        <v>0.6542483660130719</v>
      </c>
      <c r="AQ73" s="6">
        <v>0.65800653594771241</v>
      </c>
      <c r="AR73" s="6">
        <v>0.6542483660130719</v>
      </c>
      <c r="AS73" s="6">
        <v>0.65202614379084967</v>
      </c>
      <c r="AT73" s="6">
        <v>0.61022531563388882</v>
      </c>
      <c r="AU73" s="26">
        <v>0.66666666666666674</v>
      </c>
      <c r="AV73" s="6">
        <v>0.66747899159663859</v>
      </c>
      <c r="AW73" s="6">
        <v>0.66666666666666674</v>
      </c>
      <c r="AX73" s="6">
        <v>0.66567595459236328</v>
      </c>
      <c r="AY73" s="6">
        <v>0.78222136099992734</v>
      </c>
      <c r="AZ73" s="26">
        <v>0.65555555555555556</v>
      </c>
      <c r="BA73" s="6">
        <v>0.66555852644087943</v>
      </c>
      <c r="BB73" s="6">
        <v>0.65555555555555556</v>
      </c>
      <c r="BC73" s="6">
        <v>0.65313676347732075</v>
      </c>
      <c r="BD73" s="6">
        <v>0.57607058709291092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0.86469100475033722</v>
      </c>
      <c r="N74" s="9">
        <v>0.1564824827670378</v>
      </c>
      <c r="O74" s="9">
        <v>0.135308995249658</v>
      </c>
      <c r="P74" s="9">
        <v>1.60953410846096</v>
      </c>
      <c r="Q74" s="26">
        <v>0.56143790849673203</v>
      </c>
      <c r="R74" s="6">
        <v>0.56570982938629999</v>
      </c>
      <c r="S74" s="6">
        <v>0.56143790849673203</v>
      </c>
      <c r="T74" s="6">
        <v>0.55772187822497421</v>
      </c>
      <c r="U74" s="6">
        <v>0.73358574730939252</v>
      </c>
      <c r="V74" s="26">
        <v>0.57320261437908493</v>
      </c>
      <c r="W74" s="6">
        <v>0.58057613954672782</v>
      </c>
      <c r="X74" s="6">
        <v>0.57320261437908493</v>
      </c>
      <c r="Y74" s="6">
        <v>0.56768207282913163</v>
      </c>
      <c r="Z74" s="6">
        <v>0.74621052230647844</v>
      </c>
      <c r="AA74" s="26">
        <v>0.73333333333333328</v>
      </c>
      <c r="AB74" s="6">
        <v>0.73340760546642891</v>
      </c>
      <c r="AC74" s="6">
        <v>0.73333333333333328</v>
      </c>
      <c r="AD74" s="6">
        <v>0.73131652661064428</v>
      </c>
      <c r="AE74" s="6">
        <v>1.3190153713070629</v>
      </c>
      <c r="AF74" s="26">
        <v>0.7313725490196078</v>
      </c>
      <c r="AG74" s="6">
        <v>0.73438842203548083</v>
      </c>
      <c r="AH74" s="6">
        <v>0.7313725490196078</v>
      </c>
      <c r="AI74" s="6">
        <v>0.72580593640965152</v>
      </c>
      <c r="AJ74" s="6">
        <v>0.58615609693169635</v>
      </c>
      <c r="AK74" s="26">
        <v>0.68954248366013071</v>
      </c>
      <c r="AL74" s="6">
        <v>0.71047873694932517</v>
      </c>
      <c r="AM74" s="6">
        <v>0.68954248366013071</v>
      </c>
      <c r="AN74" s="6">
        <v>0.68343137254901953</v>
      </c>
      <c r="AO74" s="6">
        <v>11.19002311100042</v>
      </c>
      <c r="AP74" s="26">
        <v>0.6869281045751634</v>
      </c>
      <c r="AQ74" s="6">
        <v>0.69606187929717345</v>
      </c>
      <c r="AR74" s="6">
        <v>0.6869281045751634</v>
      </c>
      <c r="AS74" s="6">
        <v>0.68145400265369305</v>
      </c>
      <c r="AT74" s="6">
        <v>0.55630829575737695</v>
      </c>
      <c r="AU74" s="26">
        <v>0.6869281045751634</v>
      </c>
      <c r="AV74" s="6">
        <v>0.68955882352941167</v>
      </c>
      <c r="AW74" s="6">
        <v>0.6869281045751634</v>
      </c>
      <c r="AX74" s="6">
        <v>0.6868249054007568</v>
      </c>
      <c r="AY74" s="6">
        <v>0.70777810525824614</v>
      </c>
      <c r="AZ74" s="26">
        <v>0.73398692810457511</v>
      </c>
      <c r="BA74" s="6">
        <v>0.7403953399541634</v>
      </c>
      <c r="BB74" s="6">
        <v>0.73398692810457511</v>
      </c>
      <c r="BC74" s="6">
        <v>0.7328379772961815</v>
      </c>
      <c r="BD74" s="6">
        <v>0.61463370322037059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0.2121552076261739</v>
      </c>
      <c r="N75" s="9">
        <v>3.7135303025982922</v>
      </c>
      <c r="O75" s="9">
        <v>0.78784479237382687</v>
      </c>
      <c r="P75" s="9">
        <v>45.800207065378927</v>
      </c>
      <c r="Q75" s="26">
        <v>0.91960784313725485</v>
      </c>
      <c r="R75" s="6">
        <v>0.92673881673881675</v>
      </c>
      <c r="S75" s="6">
        <v>0.91960784313725485</v>
      </c>
      <c r="T75" s="6">
        <v>0.91904798761609907</v>
      </c>
      <c r="U75" s="6">
        <v>0.16884610938387851</v>
      </c>
      <c r="V75" s="26">
        <v>0.91960784313725485</v>
      </c>
      <c r="W75" s="6">
        <v>0.92673881673881675</v>
      </c>
      <c r="X75" s="6">
        <v>0.91960784313725485</v>
      </c>
      <c r="Y75" s="6">
        <v>0.91904798761609907</v>
      </c>
      <c r="Z75" s="6">
        <v>0.13356687644263071</v>
      </c>
      <c r="AA75" s="26">
        <v>0.93137254901960786</v>
      </c>
      <c r="AB75" s="6">
        <v>0.93783125371360665</v>
      </c>
      <c r="AC75" s="6">
        <v>0.93137254901960786</v>
      </c>
      <c r="AD75" s="6">
        <v>0.93106037151702792</v>
      </c>
      <c r="AE75" s="6">
        <v>0.58267315736383163</v>
      </c>
      <c r="AF75" s="26">
        <v>0.93071895424836604</v>
      </c>
      <c r="AG75" s="6">
        <v>0.93529411764705883</v>
      </c>
      <c r="AH75" s="6">
        <v>0.93071895424836604</v>
      </c>
      <c r="AI75" s="6">
        <v>0.93048503611971101</v>
      </c>
      <c r="AJ75" s="6">
        <v>0.18117144165304089</v>
      </c>
      <c r="AK75" s="26">
        <v>0.95424836601307184</v>
      </c>
      <c r="AL75" s="6">
        <v>0.95895424836601317</v>
      </c>
      <c r="AM75" s="6">
        <v>0.95424836601307184</v>
      </c>
      <c r="AN75" s="6">
        <v>0.95409700722394208</v>
      </c>
      <c r="AO75" s="6">
        <v>1.6490560374105889</v>
      </c>
      <c r="AP75" s="26">
        <v>0.94248366013071883</v>
      </c>
      <c r="AQ75" s="6">
        <v>0.94601307189542483</v>
      </c>
      <c r="AR75" s="6">
        <v>0.94248366013071883</v>
      </c>
      <c r="AS75" s="6">
        <v>0.94241486068111446</v>
      </c>
      <c r="AT75" s="6">
        <v>0.1876280090371501</v>
      </c>
      <c r="AU75" s="26">
        <v>0.95359477124183001</v>
      </c>
      <c r="AV75" s="6">
        <v>0.95836601307189562</v>
      </c>
      <c r="AW75" s="6">
        <v>0.95359477124183001</v>
      </c>
      <c r="AX75" s="6">
        <v>0.9533952528379771</v>
      </c>
      <c r="AY75" s="6">
        <v>0.4526369505298895</v>
      </c>
      <c r="AZ75" s="26">
        <v>0.94183006535947711</v>
      </c>
      <c r="BA75" s="6">
        <v>0.94542483660130716</v>
      </c>
      <c r="BB75" s="6">
        <v>0.94183006535947711</v>
      </c>
      <c r="BC75" s="6">
        <v>0.94171310629514959</v>
      </c>
      <c r="BD75" s="6">
        <v>0.116208519035748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0.1380993146466486</v>
      </c>
      <c r="N76" s="9">
        <v>6.2411655521874421</v>
      </c>
      <c r="O76" s="9">
        <v>0.8619006853533524</v>
      </c>
      <c r="P76" s="9">
        <v>76.974375143645119</v>
      </c>
      <c r="Q76" s="26">
        <v>0.98888888888888893</v>
      </c>
      <c r="R76" s="6">
        <v>0.99</v>
      </c>
      <c r="S76" s="6">
        <v>0.98888888888888893</v>
      </c>
      <c r="T76" s="6">
        <v>0.98885448916408658</v>
      </c>
      <c r="U76" s="6">
        <v>0.11072419602758141</v>
      </c>
      <c r="V76" s="26">
        <v>0.98888888888888893</v>
      </c>
      <c r="W76" s="6">
        <v>0.99</v>
      </c>
      <c r="X76" s="6">
        <v>0.98888888888888893</v>
      </c>
      <c r="Y76" s="6">
        <v>0.98885448916408658</v>
      </c>
      <c r="Z76" s="6">
        <v>4.6975718493048622E-2</v>
      </c>
      <c r="AA76" s="26">
        <v>0.96535947712418313</v>
      </c>
      <c r="AB76" s="6">
        <v>0.97117647058823542</v>
      </c>
      <c r="AC76" s="6">
        <v>0.96535947712418313</v>
      </c>
      <c r="AD76" s="6">
        <v>0.96516167870657021</v>
      </c>
      <c r="AE76" s="6">
        <v>0.47532637813250073</v>
      </c>
      <c r="AF76" s="26">
        <v>0.97712418300653603</v>
      </c>
      <c r="AG76" s="6">
        <v>0.97941176470588243</v>
      </c>
      <c r="AH76" s="6">
        <v>0.97712418300653603</v>
      </c>
      <c r="AI76" s="6">
        <v>0.97700722394220851</v>
      </c>
      <c r="AJ76" s="6">
        <v>0.1024226433703518</v>
      </c>
      <c r="AK76" s="26">
        <v>0.95424836601307184</v>
      </c>
      <c r="AL76" s="6">
        <v>0.96299465240641702</v>
      </c>
      <c r="AM76" s="6">
        <v>0.95424836601307184</v>
      </c>
      <c r="AN76" s="6">
        <v>0.95380718954248367</v>
      </c>
      <c r="AO76" s="6">
        <v>1.6490560374105889</v>
      </c>
      <c r="AP76" s="26">
        <v>0.95359477124183001</v>
      </c>
      <c r="AQ76" s="6">
        <v>0.96071895424836595</v>
      </c>
      <c r="AR76" s="6">
        <v>0.95359477124183001</v>
      </c>
      <c r="AS76" s="6">
        <v>0.95339697282421731</v>
      </c>
      <c r="AT76" s="6">
        <v>0.16300929029668271</v>
      </c>
      <c r="AU76" s="26">
        <v>0.95424836601307184</v>
      </c>
      <c r="AV76" s="6">
        <v>0.96299465240641702</v>
      </c>
      <c r="AW76" s="6">
        <v>0.95424836601307184</v>
      </c>
      <c r="AX76" s="6">
        <v>0.95380718954248367</v>
      </c>
      <c r="AY76" s="6">
        <v>0.49184233761734159</v>
      </c>
      <c r="AZ76" s="26">
        <v>0.94248366013071894</v>
      </c>
      <c r="BA76" s="6">
        <v>0.95253713606654777</v>
      </c>
      <c r="BB76" s="6">
        <v>0.94248366013071894</v>
      </c>
      <c r="BC76" s="6">
        <v>0.94204248366013077</v>
      </c>
      <c r="BD76" s="6">
        <v>0.1120003081056961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0.97945040000007089</v>
      </c>
      <c r="N77" s="30">
        <v>2.0980745936626528E-2</v>
      </c>
      <c r="O77" s="30">
        <v>2.0549599999928728E-2</v>
      </c>
      <c r="P77" s="30">
        <v>1.7623826586766289</v>
      </c>
      <c r="Q77" s="26">
        <v>0.55228758169934644</v>
      </c>
      <c r="R77" s="23">
        <v>0.55621106018164834</v>
      </c>
      <c r="S77" s="23">
        <v>0.55228758169934644</v>
      </c>
      <c r="T77" s="23">
        <v>0.55025885792913665</v>
      </c>
      <c r="U77" s="23">
        <v>0.68978073350436486</v>
      </c>
      <c r="V77" s="26">
        <v>0.55228758169934644</v>
      </c>
      <c r="W77" s="23">
        <v>0.55621106018164834</v>
      </c>
      <c r="X77" s="23">
        <v>0.55228758169934644</v>
      </c>
      <c r="Y77" s="23">
        <v>0.55025885792913665</v>
      </c>
      <c r="Z77" s="23">
        <v>0.69023430418262544</v>
      </c>
      <c r="AA77" s="26">
        <v>0.50784313725490193</v>
      </c>
      <c r="AB77" s="23">
        <v>0.5055621339444869</v>
      </c>
      <c r="AC77" s="23">
        <v>0.50784313725490193</v>
      </c>
      <c r="AD77" s="23">
        <v>0.50052963290579389</v>
      </c>
      <c r="AE77" s="23">
        <v>0.7540085629008294</v>
      </c>
      <c r="AF77" s="26">
        <v>0.48300653594771248</v>
      </c>
      <c r="AG77" s="23">
        <v>0.48879084967320258</v>
      </c>
      <c r="AH77" s="23">
        <v>0.48300653594771248</v>
      </c>
      <c r="AI77" s="23">
        <v>0.47249587014292899</v>
      </c>
      <c r="AJ77" s="23">
        <v>0.72828811948495265</v>
      </c>
      <c r="AK77" s="26">
        <v>0.57581699346405224</v>
      </c>
      <c r="AL77" s="23">
        <v>0.57834670231729057</v>
      </c>
      <c r="AM77" s="23">
        <v>0.57581699346405224</v>
      </c>
      <c r="AN77" s="23">
        <v>0.57295407636738904</v>
      </c>
      <c r="AO77" s="23">
        <v>15.289105261135321</v>
      </c>
      <c r="AP77" s="26">
        <v>0.57581699346405224</v>
      </c>
      <c r="AQ77" s="23">
        <v>0.57834670231729057</v>
      </c>
      <c r="AR77" s="23">
        <v>0.57581699346405224</v>
      </c>
      <c r="AS77" s="23">
        <v>0.57295407636738904</v>
      </c>
      <c r="AT77" s="23">
        <v>1.0237927371519171</v>
      </c>
      <c r="AU77" s="26">
        <v>0.57581699346405224</v>
      </c>
      <c r="AV77" s="23">
        <v>0.57834670231729057</v>
      </c>
      <c r="AW77" s="23">
        <v>0.57581699346405224</v>
      </c>
      <c r="AX77" s="23">
        <v>0.57295407636738904</v>
      </c>
      <c r="AY77" s="23">
        <v>0.96640326468543447</v>
      </c>
      <c r="AZ77" s="26">
        <v>0.52941176470588236</v>
      </c>
      <c r="BA77" s="23">
        <v>0.52891265597147952</v>
      </c>
      <c r="BB77" s="23">
        <v>0.52941176470588236</v>
      </c>
      <c r="BC77" s="23">
        <v>0.52010835913312692</v>
      </c>
      <c r="BD77" s="23">
        <v>0.92401358470213724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0.92399913708478076</v>
      </c>
      <c r="N78" s="9">
        <v>8.2252092956500406E-2</v>
      </c>
      <c r="O78" s="9">
        <v>7.6000862915223205E-2</v>
      </c>
      <c r="P78" s="9">
        <v>1.6039158126517581</v>
      </c>
      <c r="Q78" s="26">
        <v>0.59411764705882353</v>
      </c>
      <c r="R78" s="23">
        <v>0.60371572871572876</v>
      </c>
      <c r="S78" s="23">
        <v>0.59411764705882353</v>
      </c>
      <c r="T78" s="23">
        <v>0.58671200058970974</v>
      </c>
      <c r="U78" s="23">
        <v>0.73641372960927776</v>
      </c>
      <c r="V78" s="26">
        <v>0.58235294117647052</v>
      </c>
      <c r="W78" s="23">
        <v>0.59121763857057974</v>
      </c>
      <c r="X78" s="23">
        <v>0.58235294117647052</v>
      </c>
      <c r="Y78" s="23">
        <v>0.57350840336134457</v>
      </c>
      <c r="Z78" s="23">
        <v>0.74439740594204118</v>
      </c>
      <c r="AA78" s="26">
        <v>0.72483660130718952</v>
      </c>
      <c r="AB78" s="23">
        <v>0.73929717341482049</v>
      </c>
      <c r="AC78" s="23">
        <v>0.72483660130718952</v>
      </c>
      <c r="AD78" s="23">
        <v>0.72108076563958923</v>
      </c>
      <c r="AE78" s="23">
        <v>0.92623909625231027</v>
      </c>
      <c r="AF78" s="26">
        <v>0.70326797385620909</v>
      </c>
      <c r="AG78" s="23">
        <v>0.71385918003565063</v>
      </c>
      <c r="AH78" s="23">
        <v>0.70326797385620909</v>
      </c>
      <c r="AI78" s="23">
        <v>0.70102118040198536</v>
      </c>
      <c r="AJ78" s="23">
        <v>0.57807830921138348</v>
      </c>
      <c r="AK78" s="26">
        <v>0.71633986928104576</v>
      </c>
      <c r="AL78" s="23">
        <v>0.71776143790849667</v>
      </c>
      <c r="AM78" s="23">
        <v>0.71633986928104576</v>
      </c>
      <c r="AN78" s="23">
        <v>0.71324192835028744</v>
      </c>
      <c r="AO78" s="23">
        <v>10.224147431945649</v>
      </c>
      <c r="AP78" s="26">
        <v>0.79281045751633994</v>
      </c>
      <c r="AQ78" s="23">
        <v>0.79478758169934627</v>
      </c>
      <c r="AR78" s="23">
        <v>0.79281045751633994</v>
      </c>
      <c r="AS78" s="23">
        <v>0.79270725834193312</v>
      </c>
      <c r="AT78" s="23">
        <v>0.55458955376254637</v>
      </c>
      <c r="AU78" s="26">
        <v>0.73594771241830059</v>
      </c>
      <c r="AV78" s="23">
        <v>0.73803921568627451</v>
      </c>
      <c r="AW78" s="23">
        <v>0.73594771241830059</v>
      </c>
      <c r="AX78" s="23">
        <v>0.73560371517027856</v>
      </c>
      <c r="AY78" s="23">
        <v>0.69299463868727662</v>
      </c>
      <c r="AZ78" s="26">
        <v>0.70130718954248361</v>
      </c>
      <c r="BA78" s="23">
        <v>0.7015266106442577</v>
      </c>
      <c r="BB78" s="23">
        <v>0.70130718954248361</v>
      </c>
      <c r="BC78" s="23">
        <v>0.7005572755417957</v>
      </c>
      <c r="BD78" s="23">
        <v>0.7199911633288294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0.88304256912365087</v>
      </c>
      <c r="N79" s="9">
        <v>0.1324482363205006</v>
      </c>
      <c r="O79" s="9">
        <v>0.1169574308763511</v>
      </c>
      <c r="P79" s="9">
        <v>2.0132131920716101</v>
      </c>
      <c r="Q79" s="26">
        <v>0.49281045751633989</v>
      </c>
      <c r="R79" s="6">
        <v>0.49395424836601309</v>
      </c>
      <c r="S79" s="6">
        <v>0.49281045751633989</v>
      </c>
      <c r="T79" s="6">
        <v>0.49281045751633989</v>
      </c>
      <c r="U79" s="6">
        <v>0.68212341935623733</v>
      </c>
      <c r="V79" s="26">
        <v>0.49281045751633989</v>
      </c>
      <c r="W79" s="6">
        <v>0.4942320261437908</v>
      </c>
      <c r="X79" s="6">
        <v>0.49281045751633989</v>
      </c>
      <c r="Y79" s="6">
        <v>0.49226006191950472</v>
      </c>
      <c r="Z79" s="6">
        <v>0.68582828944741492</v>
      </c>
      <c r="AA79" s="26">
        <v>0.78039215686274521</v>
      </c>
      <c r="AB79" s="6">
        <v>0.79103874883286651</v>
      </c>
      <c r="AC79" s="6">
        <v>0.78039215686274521</v>
      </c>
      <c r="AD79" s="6">
        <v>0.7785109833407049</v>
      </c>
      <c r="AE79" s="6">
        <v>0.80156702507328426</v>
      </c>
      <c r="AF79" s="26">
        <v>0.7803921568627451</v>
      </c>
      <c r="AG79" s="6">
        <v>0.79067990832696711</v>
      </c>
      <c r="AH79" s="6">
        <v>0.7803921568627451</v>
      </c>
      <c r="AI79" s="6">
        <v>0.77865411076711388</v>
      </c>
      <c r="AJ79" s="6">
        <v>0.46076287435389729</v>
      </c>
      <c r="AK79" s="26">
        <v>0.67843137254901953</v>
      </c>
      <c r="AL79" s="6">
        <v>0.68802945420592487</v>
      </c>
      <c r="AM79" s="6">
        <v>0.67843137254901953</v>
      </c>
      <c r="AN79" s="6">
        <v>0.67351835471030519</v>
      </c>
      <c r="AO79" s="6">
        <v>11.59050814865728</v>
      </c>
      <c r="AP79" s="26">
        <v>0.80457516339869284</v>
      </c>
      <c r="AQ79" s="6">
        <v>0.81773851965028432</v>
      </c>
      <c r="AR79" s="6">
        <v>0.80457516339869284</v>
      </c>
      <c r="AS79" s="6">
        <v>0.80282249742002065</v>
      </c>
      <c r="AT79" s="6">
        <v>0.47641808855001228</v>
      </c>
      <c r="AU79" s="26">
        <v>0.78300653594771252</v>
      </c>
      <c r="AV79" s="6">
        <v>0.7882234105763517</v>
      </c>
      <c r="AW79" s="6">
        <v>0.78300653594771252</v>
      </c>
      <c r="AX79" s="6">
        <v>0.78264619883040931</v>
      </c>
      <c r="AY79" s="6">
        <v>0.52100490641951025</v>
      </c>
      <c r="AZ79" s="26">
        <v>0.79477124183006542</v>
      </c>
      <c r="BA79" s="6">
        <v>0.80405929038281965</v>
      </c>
      <c r="BB79" s="6">
        <v>0.79477124183006542</v>
      </c>
      <c r="BC79" s="6">
        <v>0.79187134502923973</v>
      </c>
      <c r="BD79" s="6">
        <v>0.47457825886808819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0.18913054276684721</v>
      </c>
      <c r="N80" s="9">
        <v>4.2873533030186763</v>
      </c>
      <c r="O80" s="9">
        <v>0.81086945723315373</v>
      </c>
      <c r="P80" s="9">
        <v>65.167770205883883</v>
      </c>
      <c r="Q80" s="26">
        <v>0.96666666666666656</v>
      </c>
      <c r="R80" s="6">
        <v>0.97181818181818191</v>
      </c>
      <c r="S80" s="6">
        <v>0.96666666666666656</v>
      </c>
      <c r="T80" s="6">
        <v>0.96635448916408673</v>
      </c>
      <c r="U80" s="6">
        <v>0.13339592315555029</v>
      </c>
      <c r="V80" s="26">
        <v>0.95490196078431366</v>
      </c>
      <c r="W80" s="6">
        <v>0.96136066547831267</v>
      </c>
      <c r="X80" s="6">
        <v>0.95490196078431366</v>
      </c>
      <c r="Y80" s="6">
        <v>0.95458978328173372</v>
      </c>
      <c r="Z80" s="6">
        <v>0.12575824752461379</v>
      </c>
      <c r="AA80" s="26">
        <v>0.93137254901960786</v>
      </c>
      <c r="AB80" s="6">
        <v>0.93849673202614381</v>
      </c>
      <c r="AC80" s="6">
        <v>0.93137254901960786</v>
      </c>
      <c r="AD80" s="6">
        <v>0.93117475060199517</v>
      </c>
      <c r="AE80" s="6">
        <v>0.1702378581832763</v>
      </c>
      <c r="AF80" s="26">
        <v>0.94379084967320259</v>
      </c>
      <c r="AG80" s="6">
        <v>0.95317884729649438</v>
      </c>
      <c r="AH80" s="6">
        <v>0.94379084967320259</v>
      </c>
      <c r="AI80" s="6">
        <v>0.94323529411764695</v>
      </c>
      <c r="AJ80" s="6">
        <v>0.1553458985528437</v>
      </c>
      <c r="AK80" s="26">
        <v>0.92156862745098034</v>
      </c>
      <c r="AL80" s="6">
        <v>0.92441176470588249</v>
      </c>
      <c r="AM80" s="6">
        <v>0.92156862745098034</v>
      </c>
      <c r="AN80" s="6">
        <v>0.92127966976264175</v>
      </c>
      <c r="AO80" s="6">
        <v>2.8269532069895811</v>
      </c>
      <c r="AP80" s="26">
        <v>0.94313725490196065</v>
      </c>
      <c r="AQ80" s="6">
        <v>0.94424836601307194</v>
      </c>
      <c r="AR80" s="6">
        <v>0.94313725490196065</v>
      </c>
      <c r="AS80" s="6">
        <v>0.94310285517715864</v>
      </c>
      <c r="AT80" s="6">
        <v>0.14651357283701699</v>
      </c>
      <c r="AU80" s="26">
        <v>0.95490196078431366</v>
      </c>
      <c r="AV80" s="6">
        <v>0.95718954248366006</v>
      </c>
      <c r="AW80" s="6">
        <v>0.95490196078431366</v>
      </c>
      <c r="AX80" s="6">
        <v>0.95478500171998615</v>
      </c>
      <c r="AY80" s="6">
        <v>0.40147295137817351</v>
      </c>
      <c r="AZ80" s="26">
        <v>0.95490196078431366</v>
      </c>
      <c r="BA80" s="6">
        <v>0.96122994652406424</v>
      </c>
      <c r="BB80" s="6">
        <v>0.95490196078431366</v>
      </c>
      <c r="BC80" s="6">
        <v>0.95450722394220833</v>
      </c>
      <c r="BD80" s="6">
        <v>0.11671937508327079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0.81066886120697368</v>
      </c>
      <c r="N81" s="9">
        <v>0.23354929226112869</v>
      </c>
      <c r="O81" s="9">
        <v>0.18933113879302441</v>
      </c>
      <c r="P81" s="9">
        <v>2.4022212918287531</v>
      </c>
      <c r="Q81" s="26">
        <v>0.57385620915032676</v>
      </c>
      <c r="R81" s="6">
        <v>0.58944211017740433</v>
      </c>
      <c r="S81" s="6">
        <v>0.57385620915032676</v>
      </c>
      <c r="T81" s="6">
        <v>0.5677143839992137</v>
      </c>
      <c r="U81" s="6">
        <v>0.69494367584894279</v>
      </c>
      <c r="V81" s="26">
        <v>0.58562091503267977</v>
      </c>
      <c r="W81" s="6">
        <v>0.60380421865715983</v>
      </c>
      <c r="X81" s="6">
        <v>0.58562091503267977</v>
      </c>
      <c r="Y81" s="6">
        <v>0.57839893852277746</v>
      </c>
      <c r="Z81" s="6">
        <v>0.70802967405710815</v>
      </c>
      <c r="AA81" s="26">
        <v>0.69084967320261437</v>
      </c>
      <c r="AB81" s="6">
        <v>0.70112996480643541</v>
      </c>
      <c r="AC81" s="6">
        <v>0.69084967320261437</v>
      </c>
      <c r="AD81" s="6">
        <v>0.68714567166579554</v>
      </c>
      <c r="AE81" s="6">
        <v>2.9402913464681379</v>
      </c>
      <c r="AF81" s="26">
        <v>0.70196078431372544</v>
      </c>
      <c r="AG81" s="6">
        <v>0.72643826761473829</v>
      </c>
      <c r="AH81" s="6">
        <v>0.70196078431372544</v>
      </c>
      <c r="AI81" s="6">
        <v>0.69171085364583829</v>
      </c>
      <c r="AJ81" s="6">
        <v>0.59723472472255845</v>
      </c>
      <c r="AK81" s="26">
        <v>0.61111111111111105</v>
      </c>
      <c r="AL81" s="6">
        <v>0.61751562163326867</v>
      </c>
      <c r="AM81" s="6">
        <v>0.61111111111111105</v>
      </c>
      <c r="AN81" s="6">
        <v>0.60314616755793227</v>
      </c>
      <c r="AO81" s="6">
        <v>14.016976317990011</v>
      </c>
      <c r="AP81" s="26">
        <v>0.70261437908496727</v>
      </c>
      <c r="AQ81" s="6">
        <v>0.72338723368135138</v>
      </c>
      <c r="AR81" s="6">
        <v>0.70261437908496727</v>
      </c>
      <c r="AS81" s="6">
        <v>0.68841736694677869</v>
      </c>
      <c r="AT81" s="6">
        <v>0.62124613457291245</v>
      </c>
      <c r="AU81" s="26">
        <v>0.69150326797385619</v>
      </c>
      <c r="AV81" s="6">
        <v>0.71090889502654209</v>
      </c>
      <c r="AW81" s="6">
        <v>0.69150326797385619</v>
      </c>
      <c r="AX81" s="6">
        <v>0.67901074415780294</v>
      </c>
      <c r="AY81" s="6">
        <v>0.93725500529504691</v>
      </c>
      <c r="AZ81" s="26">
        <v>0.6679738562091504</v>
      </c>
      <c r="BA81" s="6">
        <v>0.6803030303030303</v>
      </c>
      <c r="BB81" s="6">
        <v>0.6679738562091504</v>
      </c>
      <c r="BC81" s="6">
        <v>0.65528320111709526</v>
      </c>
      <c r="BD81" s="6">
        <v>0.89561631870087999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0.16503632175095501</v>
      </c>
      <c r="N82" s="9">
        <v>5.0592722219598931</v>
      </c>
      <c r="O82" s="9">
        <v>0.83496367824904449</v>
      </c>
      <c r="P82" s="9">
        <v>62.397690737505343</v>
      </c>
      <c r="Q82" s="26">
        <v>0.94313725490196065</v>
      </c>
      <c r="R82" s="6">
        <v>0.94424836601307194</v>
      </c>
      <c r="S82" s="6">
        <v>0.94313725490196065</v>
      </c>
      <c r="T82" s="6">
        <v>0.94310285517715864</v>
      </c>
      <c r="U82" s="6">
        <v>0.13627930174596981</v>
      </c>
      <c r="V82" s="26">
        <v>0.94313725490196065</v>
      </c>
      <c r="W82" s="6">
        <v>0.94424836601307194</v>
      </c>
      <c r="X82" s="6">
        <v>0.94313725490196065</v>
      </c>
      <c r="Y82" s="6">
        <v>0.94310285517715864</v>
      </c>
      <c r="Z82" s="6">
        <v>0.1284029125031175</v>
      </c>
      <c r="AA82" s="26">
        <v>0.94248366013071894</v>
      </c>
      <c r="AB82" s="6">
        <v>0.94601307189542483</v>
      </c>
      <c r="AC82" s="6">
        <v>0.94248366013071894</v>
      </c>
      <c r="AD82" s="6">
        <v>0.94241486068111446</v>
      </c>
      <c r="AE82" s="6">
        <v>0.58908051261704009</v>
      </c>
      <c r="AF82" s="26">
        <v>0.93137254901960786</v>
      </c>
      <c r="AG82" s="6">
        <v>0.93627450980392157</v>
      </c>
      <c r="AH82" s="6">
        <v>0.93137254901960786</v>
      </c>
      <c r="AI82" s="6">
        <v>0.93125558995528035</v>
      </c>
      <c r="AJ82" s="6">
        <v>0.1898496319523795</v>
      </c>
      <c r="AK82" s="26">
        <v>0.94248366013071883</v>
      </c>
      <c r="AL82" s="6">
        <v>0.94770053475935823</v>
      </c>
      <c r="AM82" s="6">
        <v>0.94248366013071883</v>
      </c>
      <c r="AN82" s="6">
        <v>0.94212332301341595</v>
      </c>
      <c r="AO82" s="6">
        <v>2.0730990184590259</v>
      </c>
      <c r="AP82" s="26">
        <v>0.94313725490196076</v>
      </c>
      <c r="AQ82" s="6">
        <v>0.95064171122994667</v>
      </c>
      <c r="AR82" s="6">
        <v>0.94313725490196076</v>
      </c>
      <c r="AS82" s="6">
        <v>0.94265995872033026</v>
      </c>
      <c r="AT82" s="6">
        <v>0.19576269759399409</v>
      </c>
      <c r="AU82" s="26">
        <v>0.92026143790849668</v>
      </c>
      <c r="AV82" s="6">
        <v>0.93088235294117649</v>
      </c>
      <c r="AW82" s="6">
        <v>0.92026143790849668</v>
      </c>
      <c r="AX82" s="6">
        <v>0.91919209789178813</v>
      </c>
      <c r="AY82" s="6">
        <v>0.50833598359230048</v>
      </c>
      <c r="AZ82" s="26">
        <v>0.93202614379084969</v>
      </c>
      <c r="BA82" s="6">
        <v>0.94382352941176484</v>
      </c>
      <c r="BB82" s="6">
        <v>0.93202614379084969</v>
      </c>
      <c r="BC82" s="6">
        <v>0.93087424443461586</v>
      </c>
      <c r="BD82" s="6">
        <v>0.1249577455407372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0.94189476834107055</v>
      </c>
      <c r="N83" s="9">
        <v>6.168972757038356E-2</v>
      </c>
      <c r="O83" s="9">
        <v>5.810523165893014E-2</v>
      </c>
      <c r="P83" s="9">
        <v>2.5292788303857261</v>
      </c>
      <c r="Q83" s="26">
        <v>0.63333333333333341</v>
      </c>
      <c r="R83" s="6">
        <v>0.64909125188536954</v>
      </c>
      <c r="S83" s="6">
        <v>0.63333333333333341</v>
      </c>
      <c r="T83" s="6">
        <v>0.61777974347633791</v>
      </c>
      <c r="U83" s="6">
        <v>0.70156094198706342</v>
      </c>
      <c r="V83" s="26">
        <v>0.62222222222222223</v>
      </c>
      <c r="W83" s="6">
        <v>0.63524509803921558</v>
      </c>
      <c r="X83" s="6">
        <v>0.62222222222222223</v>
      </c>
      <c r="Y83" s="6">
        <v>0.60292503296945354</v>
      </c>
      <c r="Z83" s="6">
        <v>0.70418364910662679</v>
      </c>
      <c r="AA83" s="26">
        <v>0.67843137254901964</v>
      </c>
      <c r="AB83" s="6">
        <v>0.69441112808759864</v>
      </c>
      <c r="AC83" s="6">
        <v>0.67843137254901964</v>
      </c>
      <c r="AD83" s="6">
        <v>0.67301194161875277</v>
      </c>
      <c r="AE83" s="6">
        <v>1.837528693262481</v>
      </c>
      <c r="AF83" s="26">
        <v>0.70196078431372544</v>
      </c>
      <c r="AG83" s="6">
        <v>0.72198412698412695</v>
      </c>
      <c r="AH83" s="6">
        <v>0.70196078431372544</v>
      </c>
      <c r="AI83" s="6">
        <v>0.69686385080347935</v>
      </c>
      <c r="AJ83" s="6">
        <v>0.63804261702239329</v>
      </c>
      <c r="AK83" s="26">
        <v>0.59607843137254901</v>
      </c>
      <c r="AL83" s="6">
        <v>0.60847466259230953</v>
      </c>
      <c r="AM83" s="6">
        <v>0.59607843137254901</v>
      </c>
      <c r="AN83" s="6">
        <v>0.58882414369256464</v>
      </c>
      <c r="AO83" s="6">
        <v>14.55880901599634</v>
      </c>
      <c r="AP83" s="26">
        <v>0.60784313725490202</v>
      </c>
      <c r="AQ83" s="6">
        <v>0.61847742127153893</v>
      </c>
      <c r="AR83" s="6">
        <v>0.60784313725490202</v>
      </c>
      <c r="AS83" s="6">
        <v>0.60166298098186632</v>
      </c>
      <c r="AT83" s="6">
        <v>1.2583981480164239</v>
      </c>
      <c r="AU83" s="26">
        <v>0.58431372549019611</v>
      </c>
      <c r="AV83" s="6">
        <v>0.59663356251591537</v>
      </c>
      <c r="AW83" s="6">
        <v>0.58431372549019611</v>
      </c>
      <c r="AX83" s="6">
        <v>0.57548393041427093</v>
      </c>
      <c r="AY83" s="6">
        <v>1.1284314297732261</v>
      </c>
      <c r="AZ83" s="26">
        <v>0.58235294117647052</v>
      </c>
      <c r="BA83" s="6">
        <v>0.58626750700280106</v>
      </c>
      <c r="BB83" s="6">
        <v>0.58235294117647052</v>
      </c>
      <c r="BC83" s="6">
        <v>0.57243107769423562</v>
      </c>
      <c r="BD83" s="6">
        <v>1.087421670905238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0.94651723933851162</v>
      </c>
      <c r="N84" s="9">
        <v>5.6504792980702309E-2</v>
      </c>
      <c r="O84" s="9">
        <v>5.3482760661488452E-2</v>
      </c>
      <c r="P84" s="9">
        <v>1.1018434631236951</v>
      </c>
      <c r="Q84" s="26">
        <v>0.49477124183006532</v>
      </c>
      <c r="R84" s="6">
        <v>0.49337301587301591</v>
      </c>
      <c r="S84" s="6">
        <v>0.49477124183006532</v>
      </c>
      <c r="T84" s="6">
        <v>0.48877291267384149</v>
      </c>
      <c r="U84" s="6">
        <v>0.72375000878756524</v>
      </c>
      <c r="V84" s="26">
        <v>0.49477124183006532</v>
      </c>
      <c r="W84" s="6">
        <v>0.49337301587301591</v>
      </c>
      <c r="X84" s="6">
        <v>0.49477124183006532</v>
      </c>
      <c r="Y84" s="6">
        <v>0.48877291267384149</v>
      </c>
      <c r="Z84" s="6">
        <v>0.72592074248349747</v>
      </c>
      <c r="AA84" s="26">
        <v>0.59607843137254901</v>
      </c>
      <c r="AB84" s="6">
        <v>0.59360423889835656</v>
      </c>
      <c r="AC84" s="6">
        <v>0.59607843137254901</v>
      </c>
      <c r="AD84" s="6">
        <v>0.56106569900687542</v>
      </c>
      <c r="AE84" s="6">
        <v>1.53041531307468</v>
      </c>
      <c r="AF84" s="26">
        <v>0.62156862745098029</v>
      </c>
      <c r="AG84" s="6">
        <v>0.64755665902724724</v>
      </c>
      <c r="AH84" s="6">
        <v>0.62156862745098029</v>
      </c>
      <c r="AI84" s="6">
        <v>0.60472358843202834</v>
      </c>
      <c r="AJ84" s="6">
        <v>0.66248058748608052</v>
      </c>
      <c r="AK84" s="26">
        <v>0.57581699346405224</v>
      </c>
      <c r="AL84" s="6">
        <v>0.58355472958414134</v>
      </c>
      <c r="AM84" s="6">
        <v>0.57581699346405224</v>
      </c>
      <c r="AN84" s="6">
        <v>0.56943740813709853</v>
      </c>
      <c r="AO84" s="6">
        <v>15.289105261135321</v>
      </c>
      <c r="AP84" s="26">
        <v>0.60980392156862739</v>
      </c>
      <c r="AQ84" s="6">
        <v>0.62673003467121102</v>
      </c>
      <c r="AR84" s="6">
        <v>0.60980392156862739</v>
      </c>
      <c r="AS84" s="6">
        <v>0.59581410075992114</v>
      </c>
      <c r="AT84" s="6">
        <v>0.674902207635939</v>
      </c>
      <c r="AU84" s="26">
        <v>0.62222222222222234</v>
      </c>
      <c r="AV84" s="6">
        <v>0.64120384517443341</v>
      </c>
      <c r="AW84" s="6">
        <v>0.62222222222222234</v>
      </c>
      <c r="AX84" s="6">
        <v>0.60862151981818147</v>
      </c>
      <c r="AY84" s="6">
        <v>0.96281650728566104</v>
      </c>
      <c r="AZ84" s="26">
        <v>0.5163398692810458</v>
      </c>
      <c r="BA84" s="6">
        <v>0.51696303696303691</v>
      </c>
      <c r="BB84" s="6">
        <v>0.5163398692810458</v>
      </c>
      <c r="BC84" s="6">
        <v>0.50456035536530897</v>
      </c>
      <c r="BD84" s="6">
        <v>0.9836994741079621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0.90702606263054153</v>
      </c>
      <c r="N85" s="9">
        <v>0.10250415197532051</v>
      </c>
      <c r="O85" s="9">
        <v>9.2973937369457721E-2</v>
      </c>
      <c r="P85" s="9">
        <v>4.2026702309881419</v>
      </c>
      <c r="Q85" s="26">
        <v>0.56274509803921569</v>
      </c>
      <c r="R85" s="6">
        <v>0.572158038040391</v>
      </c>
      <c r="S85" s="6">
        <v>0.56274509803921569</v>
      </c>
      <c r="T85" s="6">
        <v>0.54829899976184815</v>
      </c>
      <c r="U85" s="6">
        <v>0.656045327134124</v>
      </c>
      <c r="V85" s="26">
        <v>0.56274509803921569</v>
      </c>
      <c r="W85" s="6">
        <v>0.572158038040391</v>
      </c>
      <c r="X85" s="6">
        <v>0.56274509803921569</v>
      </c>
      <c r="Y85" s="6">
        <v>0.54829899976184815</v>
      </c>
      <c r="Z85" s="6">
        <v>0.6570468607029718</v>
      </c>
      <c r="AA85" s="26">
        <v>0.59607843137254901</v>
      </c>
      <c r="AB85" s="6">
        <v>0.60656359979889396</v>
      </c>
      <c r="AC85" s="6">
        <v>0.59607843137254901</v>
      </c>
      <c r="AD85" s="6">
        <v>0.58833661694342809</v>
      </c>
      <c r="AE85" s="6">
        <v>1.4117239805777659</v>
      </c>
      <c r="AF85" s="26">
        <v>0.60980392156862739</v>
      </c>
      <c r="AG85" s="6">
        <v>0.61655462184873944</v>
      </c>
      <c r="AH85" s="6">
        <v>0.60980392156862739</v>
      </c>
      <c r="AI85" s="6">
        <v>0.60865153078775358</v>
      </c>
      <c r="AJ85" s="6">
        <v>0.67040583747165905</v>
      </c>
      <c r="AK85" s="26">
        <v>0.57516339869281041</v>
      </c>
      <c r="AL85" s="6">
        <v>0.57677942972060614</v>
      </c>
      <c r="AM85" s="6">
        <v>0.57516339869281041</v>
      </c>
      <c r="AN85" s="6">
        <v>0.56906459553518374</v>
      </c>
      <c r="AO85" s="6">
        <v>15.31266320452689</v>
      </c>
      <c r="AP85" s="26">
        <v>0.56209150326797386</v>
      </c>
      <c r="AQ85" s="6">
        <v>0.57065614124437658</v>
      </c>
      <c r="AR85" s="6">
        <v>0.56209150326797386</v>
      </c>
      <c r="AS85" s="6">
        <v>0.55038188793303877</v>
      </c>
      <c r="AT85" s="6">
        <v>0.79839007600502154</v>
      </c>
      <c r="AU85" s="26">
        <v>0.52941176470588236</v>
      </c>
      <c r="AV85" s="6">
        <v>0.52035714285714285</v>
      </c>
      <c r="AW85" s="6">
        <v>0.52941176470588236</v>
      </c>
      <c r="AX85" s="6">
        <v>0.51533180778032039</v>
      </c>
      <c r="AY85" s="6">
        <v>1.1997696970943139</v>
      </c>
      <c r="AZ85" s="26">
        <v>0.50522875816993462</v>
      </c>
      <c r="BA85" s="6">
        <v>0.50405738052796878</v>
      </c>
      <c r="BB85" s="6">
        <v>0.50522875816993462</v>
      </c>
      <c r="BC85" s="6">
        <v>0.49919701213818851</v>
      </c>
      <c r="BD85" s="6">
        <v>1.0943394421997641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0.86615639614647388</v>
      </c>
      <c r="N86" s="9">
        <v>0.15452590831055099</v>
      </c>
      <c r="O86" s="9">
        <v>0.13384360385352709</v>
      </c>
      <c r="P86" s="9">
        <v>3.0132552120557441</v>
      </c>
      <c r="Q86" s="26">
        <v>0.68888888888888888</v>
      </c>
      <c r="R86" s="6">
        <v>0.69081699346405223</v>
      </c>
      <c r="S86" s="6">
        <v>0.68888888888888888</v>
      </c>
      <c r="T86" s="6">
        <v>0.68854489164086696</v>
      </c>
      <c r="U86" s="6">
        <v>0.66627491844831299</v>
      </c>
      <c r="V86" s="26">
        <v>0.67712418300653598</v>
      </c>
      <c r="W86" s="6">
        <v>0.67991596638655449</v>
      </c>
      <c r="X86" s="6">
        <v>0.67712418300653598</v>
      </c>
      <c r="Y86" s="6">
        <v>0.67612659098727212</v>
      </c>
      <c r="Z86" s="6">
        <v>0.66875862658486229</v>
      </c>
      <c r="AA86" s="26">
        <v>0.77189542483660123</v>
      </c>
      <c r="AB86" s="6">
        <v>0.78907181054239872</v>
      </c>
      <c r="AC86" s="6">
        <v>0.77189542483660123</v>
      </c>
      <c r="AD86" s="6">
        <v>0.76426223519977721</v>
      </c>
      <c r="AE86" s="6">
        <v>0.85706101753980235</v>
      </c>
      <c r="AF86" s="26">
        <v>0.7712418300653594</v>
      </c>
      <c r="AG86" s="6">
        <v>0.7873749779632131</v>
      </c>
      <c r="AH86" s="6">
        <v>0.7712418300653594</v>
      </c>
      <c r="AI86" s="6">
        <v>0.76640091762382789</v>
      </c>
      <c r="AJ86" s="6">
        <v>0.47434058699388598</v>
      </c>
      <c r="AK86" s="26">
        <v>0.72418300653594769</v>
      </c>
      <c r="AL86" s="6">
        <v>0.75493839493839487</v>
      </c>
      <c r="AM86" s="6">
        <v>0.72418300653594769</v>
      </c>
      <c r="AN86" s="6">
        <v>0.71510058568882096</v>
      </c>
      <c r="AO86" s="6">
        <v>9.9414521112466936</v>
      </c>
      <c r="AP86" s="26">
        <v>0.71176470588235297</v>
      </c>
      <c r="AQ86" s="6">
        <v>0.72643048128342247</v>
      </c>
      <c r="AR86" s="6">
        <v>0.71176470588235297</v>
      </c>
      <c r="AS86" s="6">
        <v>0.70516667800723531</v>
      </c>
      <c r="AT86" s="6">
        <v>0.54934785724396873</v>
      </c>
      <c r="AU86" s="26">
        <v>0.71176470588235297</v>
      </c>
      <c r="AV86" s="6">
        <v>0.75099798893916547</v>
      </c>
      <c r="AW86" s="6">
        <v>0.71176470588235297</v>
      </c>
      <c r="AX86" s="6">
        <v>0.70171788995318418</v>
      </c>
      <c r="AY86" s="6">
        <v>0.73437611816883841</v>
      </c>
      <c r="AZ86" s="26">
        <v>0.71307189542483651</v>
      </c>
      <c r="BA86" s="6">
        <v>0.73502331002331012</v>
      </c>
      <c r="BB86" s="6">
        <v>0.71307189542483651</v>
      </c>
      <c r="BC86" s="6">
        <v>0.7070029016391246</v>
      </c>
      <c r="BD86" s="6">
        <v>0.70349236051594854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0.91341791437364284</v>
      </c>
      <c r="N87" s="9">
        <v>9.4789125835932048E-2</v>
      </c>
      <c r="O87" s="9">
        <v>8.6582085626357719E-2</v>
      </c>
      <c r="P87" s="9">
        <v>2.527710022291521</v>
      </c>
      <c r="Q87" s="26">
        <v>0.5725490196078431</v>
      </c>
      <c r="R87" s="6">
        <v>0.57625201595789832</v>
      </c>
      <c r="S87" s="6">
        <v>0.5725490196078431</v>
      </c>
      <c r="T87" s="6">
        <v>0.57199346405228757</v>
      </c>
      <c r="U87" s="6">
        <v>0.69107560456436801</v>
      </c>
      <c r="V87" s="26">
        <v>0.5725490196078431</v>
      </c>
      <c r="W87" s="6">
        <v>0.57625201595789832</v>
      </c>
      <c r="X87" s="6">
        <v>0.5725490196078431</v>
      </c>
      <c r="Y87" s="6">
        <v>0.57199346405228757</v>
      </c>
      <c r="Z87" s="6">
        <v>0.69223236383241571</v>
      </c>
      <c r="AA87" s="26">
        <v>0.65359477124183019</v>
      </c>
      <c r="AB87" s="6">
        <v>0.66051396316102196</v>
      </c>
      <c r="AC87" s="6">
        <v>0.65359477124183019</v>
      </c>
      <c r="AD87" s="6">
        <v>0.65000442282176019</v>
      </c>
      <c r="AE87" s="6">
        <v>1.769814256130932</v>
      </c>
      <c r="AF87" s="26">
        <v>0.584313725490196</v>
      </c>
      <c r="AG87" s="6">
        <v>0.59228163992869876</v>
      </c>
      <c r="AH87" s="6">
        <v>0.584313725490196</v>
      </c>
      <c r="AI87" s="6">
        <v>0.57133126934984513</v>
      </c>
      <c r="AJ87" s="6">
        <v>0.68543598155373597</v>
      </c>
      <c r="AK87" s="26">
        <v>0.63137254901960793</v>
      </c>
      <c r="AL87" s="6">
        <v>0.63511968423733134</v>
      </c>
      <c r="AM87" s="6">
        <v>0.63137254901960793</v>
      </c>
      <c r="AN87" s="6">
        <v>0.62919332645338844</v>
      </c>
      <c r="AO87" s="6">
        <v>13.286680072851031</v>
      </c>
      <c r="AP87" s="26">
        <v>0.61960784313725492</v>
      </c>
      <c r="AQ87" s="6">
        <v>0.64628151260504196</v>
      </c>
      <c r="AR87" s="6">
        <v>0.61960784313725492</v>
      </c>
      <c r="AS87" s="6">
        <v>0.60962192680862759</v>
      </c>
      <c r="AT87" s="6">
        <v>0.70809958197043243</v>
      </c>
      <c r="AU87" s="26">
        <v>0.58496732026143783</v>
      </c>
      <c r="AV87" s="6">
        <v>0.59294881588999238</v>
      </c>
      <c r="AW87" s="6">
        <v>0.58496732026143783</v>
      </c>
      <c r="AX87" s="6">
        <v>0.58120251609415685</v>
      </c>
      <c r="AY87" s="6">
        <v>1.087203515407519</v>
      </c>
      <c r="AZ87" s="26">
        <v>0.66470588235294115</v>
      </c>
      <c r="BA87" s="6">
        <v>0.66982811306340717</v>
      </c>
      <c r="BB87" s="6">
        <v>0.66470588235294115</v>
      </c>
      <c r="BC87" s="6">
        <v>0.66332473340213272</v>
      </c>
      <c r="BD87" s="6">
        <v>0.79159874204877068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0.12411602541822229</v>
      </c>
      <c r="N88" s="9">
        <v>7.0569773051497284</v>
      </c>
      <c r="O88" s="9">
        <v>0.87588397458177825</v>
      </c>
      <c r="P88" s="9">
        <v>72.586052281540063</v>
      </c>
      <c r="Q88" s="26">
        <v>0.9764705882352942</v>
      </c>
      <c r="R88" s="6">
        <v>0.98074866310160436</v>
      </c>
      <c r="S88" s="6">
        <v>0.9764705882352942</v>
      </c>
      <c r="T88" s="6">
        <v>0.97596638655462198</v>
      </c>
      <c r="U88" s="6">
        <v>0.1157413693432736</v>
      </c>
      <c r="V88" s="26">
        <v>0.95359477124183001</v>
      </c>
      <c r="W88" s="6">
        <v>0.96029114676173499</v>
      </c>
      <c r="X88" s="6">
        <v>0.95359477124183001</v>
      </c>
      <c r="Y88" s="6">
        <v>0.95305616983635555</v>
      </c>
      <c r="Z88" s="6">
        <v>0.1083611945102991</v>
      </c>
      <c r="AA88" s="26">
        <v>0.93137254901960786</v>
      </c>
      <c r="AB88" s="6">
        <v>0.93779114676173503</v>
      </c>
      <c r="AC88" s="6">
        <v>0.93137254901960786</v>
      </c>
      <c r="AD88" s="6">
        <v>0.93076514816452893</v>
      </c>
      <c r="AE88" s="6">
        <v>0.13541773181326669</v>
      </c>
      <c r="AF88" s="26">
        <v>0.95359477124183001</v>
      </c>
      <c r="AG88" s="6">
        <v>0.96029114676173499</v>
      </c>
      <c r="AH88" s="6">
        <v>0.95359477124183001</v>
      </c>
      <c r="AI88" s="6">
        <v>0.95305616983635555</v>
      </c>
      <c r="AJ88" s="6">
        <v>9.541471752790702E-2</v>
      </c>
      <c r="AK88" s="26">
        <v>0.94248366013071894</v>
      </c>
      <c r="AL88" s="6">
        <v>0.95016042780748666</v>
      </c>
      <c r="AM88" s="6">
        <v>0.94248366013071894</v>
      </c>
      <c r="AN88" s="6">
        <v>0.94182809966091696</v>
      </c>
      <c r="AO88" s="6">
        <v>2.0730990184590259</v>
      </c>
      <c r="AP88" s="26">
        <v>0.94248366013071894</v>
      </c>
      <c r="AQ88" s="6">
        <v>0.94836601307189539</v>
      </c>
      <c r="AR88" s="6">
        <v>0.94248366013071894</v>
      </c>
      <c r="AS88" s="6">
        <v>0.94224974200206391</v>
      </c>
      <c r="AT88" s="6">
        <v>0.1875452155027357</v>
      </c>
      <c r="AU88" s="26">
        <v>0.95359477124183001</v>
      </c>
      <c r="AV88" s="6">
        <v>0.96016042780748667</v>
      </c>
      <c r="AW88" s="6">
        <v>0.95359477124183001</v>
      </c>
      <c r="AX88" s="6">
        <v>0.95297361049683027</v>
      </c>
      <c r="AY88" s="6">
        <v>0.41479728118892029</v>
      </c>
      <c r="AZ88" s="26">
        <v>0.96535947712418291</v>
      </c>
      <c r="BA88" s="6">
        <v>0.96882352941176486</v>
      </c>
      <c r="BB88" s="6">
        <v>0.96535947712418291</v>
      </c>
      <c r="BC88" s="6">
        <v>0.96515995872033</v>
      </c>
      <c r="BD88" s="6">
        <v>0.1185051589228015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0.1066315450334106</v>
      </c>
      <c r="N89" s="9">
        <v>8.3780878790293816</v>
      </c>
      <c r="O89" s="9">
        <v>0.89336845496658968</v>
      </c>
      <c r="P89" s="9">
        <v>103.32975050802899</v>
      </c>
      <c r="Q89" s="26">
        <v>1</v>
      </c>
      <c r="R89" s="6">
        <v>1</v>
      </c>
      <c r="S89" s="6">
        <v>1</v>
      </c>
      <c r="T89" s="6">
        <v>1</v>
      </c>
      <c r="U89" s="6">
        <v>8.1962836850790893E-2</v>
      </c>
      <c r="V89" s="26">
        <v>1</v>
      </c>
      <c r="W89" s="6">
        <v>1</v>
      </c>
      <c r="X89" s="6">
        <v>1</v>
      </c>
      <c r="Y89" s="6">
        <v>1</v>
      </c>
      <c r="Z89" s="6">
        <v>5.0832373655764849E-3</v>
      </c>
      <c r="AA89" s="26">
        <v>0.97712418300653603</v>
      </c>
      <c r="AB89" s="6">
        <v>0.97941176470588243</v>
      </c>
      <c r="AC89" s="6">
        <v>0.97712418300653603</v>
      </c>
      <c r="AD89" s="6">
        <v>0.97700722394220851</v>
      </c>
      <c r="AE89" s="6">
        <v>7.5676647002965877E-2</v>
      </c>
      <c r="AF89" s="26">
        <v>1</v>
      </c>
      <c r="AG89" s="6">
        <v>1</v>
      </c>
      <c r="AH89" s="6">
        <v>1</v>
      </c>
      <c r="AI89" s="6">
        <v>1</v>
      </c>
      <c r="AJ89" s="6">
        <v>6.0529263765361718E-2</v>
      </c>
      <c r="AK89" s="26">
        <v>0.91895424836601303</v>
      </c>
      <c r="AL89" s="6">
        <v>0.93430184194890076</v>
      </c>
      <c r="AM89" s="6">
        <v>0.91895424836601303</v>
      </c>
      <c r="AN89" s="6">
        <v>0.91704252146202614</v>
      </c>
      <c r="AO89" s="6">
        <v>2.9211849805559011</v>
      </c>
      <c r="AP89" s="26">
        <v>0.96470588235294108</v>
      </c>
      <c r="AQ89" s="6">
        <v>0.97352941176470575</v>
      </c>
      <c r="AR89" s="6">
        <v>0.96470588235294108</v>
      </c>
      <c r="AS89" s="6">
        <v>0.96315449256625718</v>
      </c>
      <c r="AT89" s="6">
        <v>0.1899634167060463</v>
      </c>
      <c r="AU89" s="26">
        <v>0.93071895424836593</v>
      </c>
      <c r="AV89" s="6">
        <v>0.94152109328579914</v>
      </c>
      <c r="AW89" s="6">
        <v>0.93071895424836593</v>
      </c>
      <c r="AX89" s="6">
        <v>0.9298544154503906</v>
      </c>
      <c r="AY89" s="6">
        <v>0.74333312141699226</v>
      </c>
      <c r="AZ89" s="26">
        <v>0.94117647058823528</v>
      </c>
      <c r="BA89" s="6">
        <v>0.95248366013071895</v>
      </c>
      <c r="BB89" s="6">
        <v>0.94117647058823528</v>
      </c>
      <c r="BC89" s="6">
        <v>0.9395425214620261</v>
      </c>
      <c r="BD89" s="6">
        <v>0.13874615350210609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0.90707669215174658</v>
      </c>
      <c r="N90" s="9">
        <v>0.1024426144473231</v>
      </c>
      <c r="O90" s="9">
        <v>9.2923307848254422E-2</v>
      </c>
      <c r="P90" s="9">
        <v>2.7318030519286149</v>
      </c>
      <c r="Q90" s="26">
        <v>0.60980392156862739</v>
      </c>
      <c r="R90" s="6">
        <v>0.61878787878787878</v>
      </c>
      <c r="S90" s="6">
        <v>0.60980392156862739</v>
      </c>
      <c r="T90" s="6">
        <v>0.60117941913607542</v>
      </c>
      <c r="U90" s="6">
        <v>0.67884642530794836</v>
      </c>
      <c r="V90" s="26">
        <v>0.60980392156862739</v>
      </c>
      <c r="W90" s="6">
        <v>0.61878787878787878</v>
      </c>
      <c r="X90" s="6">
        <v>0.60980392156862739</v>
      </c>
      <c r="Y90" s="6">
        <v>0.60117941913607542</v>
      </c>
      <c r="Z90" s="6">
        <v>0.67979764422910427</v>
      </c>
      <c r="AA90" s="26">
        <v>0.59738562091503267</v>
      </c>
      <c r="AB90" s="6">
        <v>0.60732917409387999</v>
      </c>
      <c r="AC90" s="6">
        <v>0.59738562091503267</v>
      </c>
      <c r="AD90" s="6">
        <v>0.59202847805788983</v>
      </c>
      <c r="AE90" s="6">
        <v>1.8858211886279479</v>
      </c>
      <c r="AF90" s="26">
        <v>0.6215686274509804</v>
      </c>
      <c r="AG90" s="6">
        <v>0.64228418640183349</v>
      </c>
      <c r="AH90" s="6">
        <v>0.6215686274509804</v>
      </c>
      <c r="AI90" s="6">
        <v>0.58862277918160266</v>
      </c>
      <c r="AJ90" s="6">
        <v>0.6941939872411893</v>
      </c>
      <c r="AK90" s="26">
        <v>0.57320261437908493</v>
      </c>
      <c r="AL90" s="6">
        <v>0.58182433579492399</v>
      </c>
      <c r="AM90" s="6">
        <v>0.57320261437908493</v>
      </c>
      <c r="AN90" s="6">
        <v>0.56974114207086335</v>
      </c>
      <c r="AO90" s="6">
        <v>15.38333703470164</v>
      </c>
      <c r="AP90" s="26">
        <v>0.59738562091503278</v>
      </c>
      <c r="AQ90" s="6">
        <v>0.60134284016636952</v>
      </c>
      <c r="AR90" s="6">
        <v>0.59738562091503278</v>
      </c>
      <c r="AS90" s="6">
        <v>0.59467492260061916</v>
      </c>
      <c r="AT90" s="6">
        <v>0.70418961118761414</v>
      </c>
      <c r="AU90" s="26">
        <v>0.5607843137254902</v>
      </c>
      <c r="AV90" s="6">
        <v>0.54327731092436971</v>
      </c>
      <c r="AW90" s="6">
        <v>0.5607843137254902</v>
      </c>
      <c r="AX90" s="6">
        <v>0.54120352128092064</v>
      </c>
      <c r="AY90" s="6">
        <v>1.209222433745003</v>
      </c>
      <c r="AZ90" s="26">
        <v>0.50392156862745097</v>
      </c>
      <c r="BA90" s="6">
        <v>0.49936104744928278</v>
      </c>
      <c r="BB90" s="6">
        <v>0.50392156862745097</v>
      </c>
      <c r="BC90" s="6">
        <v>0.48920067548550522</v>
      </c>
      <c r="BD90" s="6">
        <v>1.316301088880889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0.1032812384365957</v>
      </c>
      <c r="N91" s="9">
        <v>8.6823006301759307</v>
      </c>
      <c r="O91" s="9">
        <v>0.89671876156340435</v>
      </c>
      <c r="P91" s="9">
        <v>89.303663624666711</v>
      </c>
      <c r="Q91" s="26">
        <v>0.9882352941176471</v>
      </c>
      <c r="R91" s="6">
        <v>0.98941176470588243</v>
      </c>
      <c r="S91" s="6">
        <v>0.9882352941176471</v>
      </c>
      <c r="T91" s="6">
        <v>0.98815273477812171</v>
      </c>
      <c r="U91" s="6">
        <v>9.3554611977829966E-2</v>
      </c>
      <c r="V91" s="26">
        <v>0.9882352941176471</v>
      </c>
      <c r="W91" s="6">
        <v>0.98941176470588243</v>
      </c>
      <c r="X91" s="6">
        <v>0.9882352941176471</v>
      </c>
      <c r="Y91" s="6">
        <v>0.98815273477812171</v>
      </c>
      <c r="Z91" s="6">
        <v>1.9186565883998141E-2</v>
      </c>
      <c r="AA91" s="26">
        <v>0.95424836601307184</v>
      </c>
      <c r="AB91" s="6">
        <v>0.95424836601307184</v>
      </c>
      <c r="AC91" s="6">
        <v>0.95424836601307184</v>
      </c>
      <c r="AD91" s="6">
        <v>0.95424836601307184</v>
      </c>
      <c r="AE91" s="6">
        <v>0.10598324770273899</v>
      </c>
      <c r="AF91" s="26">
        <v>0.98888888888888893</v>
      </c>
      <c r="AG91" s="6">
        <v>0.99</v>
      </c>
      <c r="AH91" s="6">
        <v>0.98888888888888893</v>
      </c>
      <c r="AI91" s="6">
        <v>0.98885448916408658</v>
      </c>
      <c r="AJ91" s="6">
        <v>6.7671868929828446E-2</v>
      </c>
      <c r="AK91" s="26">
        <v>0.93071895424836604</v>
      </c>
      <c r="AL91" s="6">
        <v>0.93320261437908503</v>
      </c>
      <c r="AM91" s="6">
        <v>0.93071895424836604</v>
      </c>
      <c r="AN91" s="6">
        <v>0.93063639490884076</v>
      </c>
      <c r="AO91" s="6">
        <v>2.497141999507464</v>
      </c>
      <c r="AP91" s="26">
        <v>0.94183006535947711</v>
      </c>
      <c r="AQ91" s="6">
        <v>0.94542483660130716</v>
      </c>
      <c r="AR91" s="6">
        <v>0.94183006535947711</v>
      </c>
      <c r="AS91" s="6">
        <v>0.94171310629514959</v>
      </c>
      <c r="AT91" s="6">
        <v>0.19647978815785261</v>
      </c>
      <c r="AU91" s="26">
        <v>0.94183006535947711</v>
      </c>
      <c r="AV91" s="6">
        <v>0.94542483660130716</v>
      </c>
      <c r="AW91" s="6">
        <v>0.94183006535947711</v>
      </c>
      <c r="AX91" s="6">
        <v>0.94171310629514959</v>
      </c>
      <c r="AY91" s="6">
        <v>0.35757690434809508</v>
      </c>
      <c r="AZ91" s="26">
        <v>0.94248366013071894</v>
      </c>
      <c r="BA91" s="6">
        <v>0.94836601307189539</v>
      </c>
      <c r="BB91" s="6">
        <v>0.94248366013071894</v>
      </c>
      <c r="BC91" s="6">
        <v>0.94224974200206391</v>
      </c>
      <c r="BD91" s="6">
        <v>0.11189230663400621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0.91397994974181851</v>
      </c>
      <c r="N92" s="9">
        <v>9.4115905149210838E-2</v>
      </c>
      <c r="O92" s="9">
        <v>8.6020050258181407E-2</v>
      </c>
      <c r="P92" s="9">
        <v>2.509757470645622</v>
      </c>
      <c r="Q92" s="26">
        <v>0.52745098039215699</v>
      </c>
      <c r="R92" s="6">
        <v>0.52612108479755537</v>
      </c>
      <c r="S92" s="6">
        <v>0.52745098039215699</v>
      </c>
      <c r="T92" s="6">
        <v>0.52444788441692469</v>
      </c>
      <c r="U92" s="6">
        <v>0.69999132489788052</v>
      </c>
      <c r="V92" s="26">
        <v>0.52745098039215699</v>
      </c>
      <c r="W92" s="6">
        <v>0.52827892695539758</v>
      </c>
      <c r="X92" s="6">
        <v>0.52745098039215699</v>
      </c>
      <c r="Y92" s="6">
        <v>0.52094139091043112</v>
      </c>
      <c r="Z92" s="6">
        <v>0.70345040443761575</v>
      </c>
      <c r="AA92" s="26">
        <v>0.52679738562091505</v>
      </c>
      <c r="AB92" s="6">
        <v>0.52802818096935744</v>
      </c>
      <c r="AC92" s="6">
        <v>0.52679738562091505</v>
      </c>
      <c r="AD92" s="6">
        <v>0.52568627450980387</v>
      </c>
      <c r="AE92" s="6">
        <v>1.1579249358193551</v>
      </c>
      <c r="AF92" s="26">
        <v>0.5281045751633987</v>
      </c>
      <c r="AG92" s="6">
        <v>0.52835909188850372</v>
      </c>
      <c r="AH92" s="6">
        <v>0.5281045751633987</v>
      </c>
      <c r="AI92" s="6">
        <v>0.51777386871814113</v>
      </c>
      <c r="AJ92" s="6">
        <v>0.71491024376687662</v>
      </c>
      <c r="AK92" s="26">
        <v>0.56274509803921569</v>
      </c>
      <c r="AL92" s="6">
        <v>0.57007894066717602</v>
      </c>
      <c r="AM92" s="6">
        <v>0.56274509803921569</v>
      </c>
      <c r="AN92" s="6">
        <v>0.54928945095824888</v>
      </c>
      <c r="AO92" s="6">
        <v>15.760264128966909</v>
      </c>
      <c r="AP92" s="26">
        <v>0.5862745098039216</v>
      </c>
      <c r="AQ92" s="6">
        <v>0.59330086580086583</v>
      </c>
      <c r="AR92" s="6">
        <v>0.5862745098039216</v>
      </c>
      <c r="AS92" s="6">
        <v>0.58286377708978321</v>
      </c>
      <c r="AT92" s="6">
        <v>0.7333033942104682</v>
      </c>
      <c r="AU92" s="26">
        <v>0.57320261437908493</v>
      </c>
      <c r="AV92" s="6">
        <v>0.57531674208144801</v>
      </c>
      <c r="AW92" s="6">
        <v>0.57320261437908493</v>
      </c>
      <c r="AX92" s="6">
        <v>0.56709206170506476</v>
      </c>
      <c r="AY92" s="6">
        <v>1.042973383897051</v>
      </c>
      <c r="AZ92" s="26">
        <v>0.53921568627450978</v>
      </c>
      <c r="BA92" s="6">
        <v>0.54149668958492492</v>
      </c>
      <c r="BB92" s="6">
        <v>0.53921568627450978</v>
      </c>
      <c r="BC92" s="6">
        <v>0.53360902255639098</v>
      </c>
      <c r="BD92" s="6">
        <v>1.2049715162532419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0.13655946766652521</v>
      </c>
      <c r="N93" s="9">
        <v>6.3228170634201266</v>
      </c>
      <c r="O93" s="9">
        <v>0.86344053233347473</v>
      </c>
      <c r="P93" s="9">
        <v>65.034689795178437</v>
      </c>
      <c r="Q93" s="26">
        <v>1</v>
      </c>
      <c r="R93" s="6">
        <v>1</v>
      </c>
      <c r="S93" s="6">
        <v>1</v>
      </c>
      <c r="T93" s="6">
        <v>1</v>
      </c>
      <c r="U93" s="6">
        <v>0.10240423019811069</v>
      </c>
      <c r="V93" s="26">
        <v>1</v>
      </c>
      <c r="W93" s="6">
        <v>1</v>
      </c>
      <c r="X93" s="6">
        <v>1</v>
      </c>
      <c r="Y93" s="6">
        <v>1</v>
      </c>
      <c r="Z93" s="6">
        <v>1.148730158464005E-2</v>
      </c>
      <c r="AA93" s="26">
        <v>0.93071895424836593</v>
      </c>
      <c r="AB93" s="6">
        <v>0.93303921568627446</v>
      </c>
      <c r="AC93" s="6">
        <v>0.93071895424836593</v>
      </c>
      <c r="AD93" s="6">
        <v>0.93063639490884076</v>
      </c>
      <c r="AE93" s="6">
        <v>0.1715408609016007</v>
      </c>
      <c r="AF93" s="26">
        <v>0.98888888888888893</v>
      </c>
      <c r="AG93" s="6">
        <v>0.99</v>
      </c>
      <c r="AH93" s="6">
        <v>0.98888888888888893</v>
      </c>
      <c r="AI93" s="6">
        <v>0.98885448916408658</v>
      </c>
      <c r="AJ93" s="6">
        <v>7.7624244542789822E-2</v>
      </c>
      <c r="AK93" s="26">
        <v>0.94248366013071894</v>
      </c>
      <c r="AL93" s="6">
        <v>0.94537815126050417</v>
      </c>
      <c r="AM93" s="6">
        <v>0.94248366013071894</v>
      </c>
      <c r="AN93" s="6">
        <v>0.94216718266253863</v>
      </c>
      <c r="AO93" s="6">
        <v>2.0730990184590259</v>
      </c>
      <c r="AP93" s="26">
        <v>0.95359477124183001</v>
      </c>
      <c r="AQ93" s="6">
        <v>0.95537815126050418</v>
      </c>
      <c r="AR93" s="6">
        <v>0.95359477124183001</v>
      </c>
      <c r="AS93" s="6">
        <v>0.95331269349845194</v>
      </c>
      <c r="AT93" s="6">
        <v>0.19620802693347231</v>
      </c>
      <c r="AU93" s="26">
        <v>0.95359477124183001</v>
      </c>
      <c r="AV93" s="6">
        <v>0.95537815126050418</v>
      </c>
      <c r="AW93" s="6">
        <v>0.95359477124183001</v>
      </c>
      <c r="AX93" s="6">
        <v>0.95331269349845194</v>
      </c>
      <c r="AY93" s="6">
        <v>0.40577841367049211</v>
      </c>
      <c r="AZ93" s="26">
        <v>0.96470588235294108</v>
      </c>
      <c r="BA93" s="6">
        <v>0.97016042780748657</v>
      </c>
      <c r="BB93" s="6">
        <v>0.96470588235294108</v>
      </c>
      <c r="BC93" s="6">
        <v>0.96411912133274369</v>
      </c>
      <c r="BD93" s="6">
        <v>0.1286651640920399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0.86612012431402552</v>
      </c>
      <c r="N94" s="9">
        <v>0.1545742581515562</v>
      </c>
      <c r="O94" s="9">
        <v>0.13387987568597409</v>
      </c>
      <c r="P94" s="9">
        <v>3.014198033955346</v>
      </c>
      <c r="Q94" s="26">
        <v>0.60915032679738568</v>
      </c>
      <c r="R94" s="6">
        <v>0.62240627020038786</v>
      </c>
      <c r="S94" s="6">
        <v>0.60915032679738568</v>
      </c>
      <c r="T94" s="6">
        <v>0.59801102921845961</v>
      </c>
      <c r="U94" s="6">
        <v>0.69006474857224109</v>
      </c>
      <c r="V94" s="26">
        <v>0.5862745098039216</v>
      </c>
      <c r="W94" s="6">
        <v>0.59350606909430437</v>
      </c>
      <c r="X94" s="6">
        <v>0.5862745098039216</v>
      </c>
      <c r="Y94" s="6">
        <v>0.57710369437923625</v>
      </c>
      <c r="Z94" s="6">
        <v>0.69930207337247385</v>
      </c>
      <c r="AA94" s="26">
        <v>0.65294117647058836</v>
      </c>
      <c r="AB94" s="6">
        <v>0.68164247517188703</v>
      </c>
      <c r="AC94" s="6">
        <v>0.65294117647058836</v>
      </c>
      <c r="AD94" s="6">
        <v>0.6423478403859344</v>
      </c>
      <c r="AE94" s="6">
        <v>2.2195800666030978</v>
      </c>
      <c r="AF94" s="26">
        <v>0.68823529411764706</v>
      </c>
      <c r="AG94" s="6">
        <v>0.71348357524828121</v>
      </c>
      <c r="AH94" s="6">
        <v>0.68823529411764706</v>
      </c>
      <c r="AI94" s="6">
        <v>0.68155371706859125</v>
      </c>
      <c r="AJ94" s="6">
        <v>0.6563086416159557</v>
      </c>
      <c r="AK94" s="26">
        <v>0.50392156862745108</v>
      </c>
      <c r="AL94" s="6">
        <v>0.50608004740357682</v>
      </c>
      <c r="AM94" s="6">
        <v>0.50392156862745108</v>
      </c>
      <c r="AN94" s="6">
        <v>0.49815501320145278</v>
      </c>
      <c r="AO94" s="6">
        <v>17.880479034209099</v>
      </c>
      <c r="AP94" s="26">
        <v>0.51503267973856215</v>
      </c>
      <c r="AQ94" s="6">
        <v>0.50569900687547753</v>
      </c>
      <c r="AR94" s="6">
        <v>0.51503267973856215</v>
      </c>
      <c r="AS94" s="6">
        <v>0.50209222150398625</v>
      </c>
      <c r="AT94" s="6">
        <v>0.7434574349739721</v>
      </c>
      <c r="AU94" s="26">
        <v>0.48169934640522871</v>
      </c>
      <c r="AV94" s="6">
        <v>0.47958280281809701</v>
      </c>
      <c r="AW94" s="6">
        <v>0.48169934640522871</v>
      </c>
      <c r="AX94" s="6">
        <v>0.47448510983340703</v>
      </c>
      <c r="AY94" s="6">
        <v>1.3615745132660331</v>
      </c>
      <c r="AZ94" s="26">
        <v>0.56143790849673203</v>
      </c>
      <c r="BA94" s="6">
        <v>0.5666195569136746</v>
      </c>
      <c r="BB94" s="6">
        <v>0.56143790849673203</v>
      </c>
      <c r="BC94" s="6">
        <v>0.54117316826396122</v>
      </c>
      <c r="BD94" s="6">
        <v>1.145182747076068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0.16065368881613751</v>
      </c>
      <c r="N95" s="9">
        <v>5.2245691796374958</v>
      </c>
      <c r="O95" s="9">
        <v>0.83934631118386294</v>
      </c>
      <c r="P95" s="9">
        <v>64.43635321552911</v>
      </c>
      <c r="Q95" s="26">
        <v>0.9882352941176471</v>
      </c>
      <c r="R95" s="6">
        <v>0.98954248366013076</v>
      </c>
      <c r="S95" s="6">
        <v>0.9882352941176471</v>
      </c>
      <c r="T95" s="6">
        <v>0.9882352941176471</v>
      </c>
      <c r="U95" s="6">
        <v>0.1029114694263538</v>
      </c>
      <c r="V95" s="26">
        <v>1</v>
      </c>
      <c r="W95" s="6">
        <v>1</v>
      </c>
      <c r="X95" s="6">
        <v>1</v>
      </c>
      <c r="Y95" s="6">
        <v>1</v>
      </c>
      <c r="Z95" s="6">
        <v>1.480850909215725E-2</v>
      </c>
      <c r="AA95" s="26">
        <v>0.9882352941176471</v>
      </c>
      <c r="AB95" s="6">
        <v>0.98954248366013076</v>
      </c>
      <c r="AC95" s="6">
        <v>0.9882352941176471</v>
      </c>
      <c r="AD95" s="6">
        <v>0.9882352941176471</v>
      </c>
      <c r="AE95" s="6">
        <v>0.1147778886656334</v>
      </c>
      <c r="AF95" s="26">
        <v>0.97712418300653603</v>
      </c>
      <c r="AG95" s="6">
        <v>0.97954248366013075</v>
      </c>
      <c r="AH95" s="6">
        <v>0.97712418300653603</v>
      </c>
      <c r="AI95" s="6">
        <v>0.97708978328173368</v>
      </c>
      <c r="AJ95" s="6">
        <v>6.48291716234497E-2</v>
      </c>
      <c r="AK95" s="26">
        <v>0.93006535947712421</v>
      </c>
      <c r="AL95" s="6">
        <v>0.93248366013071904</v>
      </c>
      <c r="AM95" s="6">
        <v>0.93006535947712421</v>
      </c>
      <c r="AN95" s="6">
        <v>0.93003095975232186</v>
      </c>
      <c r="AO95" s="6">
        <v>2.5206999428990429</v>
      </c>
      <c r="AP95" s="26">
        <v>0.96535947712418313</v>
      </c>
      <c r="AQ95" s="6">
        <v>0.97117647058823542</v>
      </c>
      <c r="AR95" s="6">
        <v>0.96535947712418313</v>
      </c>
      <c r="AS95" s="6">
        <v>0.96516167870657021</v>
      </c>
      <c r="AT95" s="6">
        <v>0.17300758274603861</v>
      </c>
      <c r="AU95" s="26">
        <v>0.93006535947712421</v>
      </c>
      <c r="AV95" s="6">
        <v>0.93248366013071904</v>
      </c>
      <c r="AW95" s="6">
        <v>0.93006535947712421</v>
      </c>
      <c r="AX95" s="6">
        <v>0.93003095975232186</v>
      </c>
      <c r="AY95" s="6">
        <v>0.71038904524504076</v>
      </c>
      <c r="AZ95" s="26">
        <v>0.96535947712418313</v>
      </c>
      <c r="BA95" s="6">
        <v>0.97074866310160424</v>
      </c>
      <c r="BB95" s="6">
        <v>0.96535947712418313</v>
      </c>
      <c r="BC95" s="6">
        <v>0.96482087571870845</v>
      </c>
      <c r="BD95" s="6">
        <v>8.4730117893181384E-2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0.88309319863825064</v>
      </c>
      <c r="N96" s="9">
        <v>0.132383310778552</v>
      </c>
      <c r="O96" s="9">
        <v>0.1169068013617527</v>
      </c>
      <c r="P96" s="9">
        <v>1.632727499602141</v>
      </c>
      <c r="Q96" s="26">
        <v>0.57385620915032676</v>
      </c>
      <c r="R96" s="6">
        <v>0.58169467787114848</v>
      </c>
      <c r="S96" s="6">
        <v>0.57385620915032676</v>
      </c>
      <c r="T96" s="6">
        <v>0.5629558473413635</v>
      </c>
      <c r="U96" s="6">
        <v>0.71054209376813371</v>
      </c>
      <c r="V96" s="26">
        <v>0.57385620915032676</v>
      </c>
      <c r="W96" s="6">
        <v>0.58169467787114848</v>
      </c>
      <c r="X96" s="6">
        <v>0.57385620915032676</v>
      </c>
      <c r="Y96" s="6">
        <v>0.5629558473413635</v>
      </c>
      <c r="Z96" s="6">
        <v>0.71180767646394039</v>
      </c>
      <c r="AA96" s="26">
        <v>0.83725490196078434</v>
      </c>
      <c r="AB96" s="6">
        <v>0.84223155929038285</v>
      </c>
      <c r="AC96" s="6">
        <v>0.83725490196078434</v>
      </c>
      <c r="AD96" s="6">
        <v>0.83664774681802534</v>
      </c>
      <c r="AE96" s="6">
        <v>1.225708942161746</v>
      </c>
      <c r="AF96" s="26">
        <v>0.82549019607843144</v>
      </c>
      <c r="AG96" s="6">
        <v>0.83200980392156865</v>
      </c>
      <c r="AH96" s="6">
        <v>0.82549019607843144</v>
      </c>
      <c r="AI96" s="6">
        <v>0.82280134725955156</v>
      </c>
      <c r="AJ96" s="6">
        <v>0.44560179190354049</v>
      </c>
      <c r="AK96" s="26">
        <v>0.642483660130719</v>
      </c>
      <c r="AL96" s="6">
        <v>0.64942577030812332</v>
      </c>
      <c r="AM96" s="6">
        <v>0.642483660130719</v>
      </c>
      <c r="AN96" s="6">
        <v>0.63765406162464977</v>
      </c>
      <c r="AO96" s="6">
        <v>12.88619503519417</v>
      </c>
      <c r="AP96" s="26">
        <v>0.68888888888888888</v>
      </c>
      <c r="AQ96" s="6">
        <v>0.70190730837789661</v>
      </c>
      <c r="AR96" s="6">
        <v>0.68888888888888888</v>
      </c>
      <c r="AS96" s="6">
        <v>0.68091722518967102</v>
      </c>
      <c r="AT96" s="6">
        <v>0.54400165326276051</v>
      </c>
      <c r="AU96" s="26">
        <v>0.72352941176470575</v>
      </c>
      <c r="AV96" s="6">
        <v>0.72974089635854322</v>
      </c>
      <c r="AW96" s="6">
        <v>0.72352941176470575</v>
      </c>
      <c r="AX96" s="6">
        <v>0.7191449211263452</v>
      </c>
      <c r="AY96" s="6">
        <v>0.68765673169961261</v>
      </c>
      <c r="AZ96" s="26">
        <v>0.75816993464052274</v>
      </c>
      <c r="BA96" s="6">
        <v>0.76292016806722684</v>
      </c>
      <c r="BB96" s="6">
        <v>0.75816993464052274</v>
      </c>
      <c r="BC96" s="6">
        <v>0.75715686274509797</v>
      </c>
      <c r="BD96" s="6">
        <v>0.62655425321487512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0.8825866360928275</v>
      </c>
      <c r="N97" s="9">
        <v>0.13303324467607841</v>
      </c>
      <c r="O97" s="9">
        <v>0.1174133639071739</v>
      </c>
      <c r="P97" s="9">
        <v>2.0221053190763918</v>
      </c>
      <c r="Q97" s="26">
        <v>0.57189542483660127</v>
      </c>
      <c r="R97" s="6">
        <v>0.58530973928032748</v>
      </c>
      <c r="S97" s="6">
        <v>0.57189542483660127</v>
      </c>
      <c r="T97" s="6">
        <v>0.56340637690482898</v>
      </c>
      <c r="U97" s="6">
        <v>0.70358561060464919</v>
      </c>
      <c r="V97" s="26">
        <v>0.56013071895424837</v>
      </c>
      <c r="W97" s="6">
        <v>0.57438536953242836</v>
      </c>
      <c r="X97" s="6">
        <v>0.56013071895424837</v>
      </c>
      <c r="Y97" s="6">
        <v>0.55238470507820359</v>
      </c>
      <c r="Z97" s="6">
        <v>0.70860170135480538</v>
      </c>
      <c r="AA97" s="26">
        <v>0.6307189542483661</v>
      </c>
      <c r="AB97" s="6">
        <v>0.63525464731347081</v>
      </c>
      <c r="AC97" s="6">
        <v>0.6307189542483661</v>
      </c>
      <c r="AD97" s="6">
        <v>0.62690660474716198</v>
      </c>
      <c r="AE97" s="6">
        <v>2.6310121436128719</v>
      </c>
      <c r="AF97" s="26">
        <v>0.62026143790849675</v>
      </c>
      <c r="AG97" s="6">
        <v>0.64577688651218068</v>
      </c>
      <c r="AH97" s="6">
        <v>0.62026143790849675</v>
      </c>
      <c r="AI97" s="6">
        <v>0.61155858966567</v>
      </c>
      <c r="AJ97" s="6">
        <v>0.68895947517639355</v>
      </c>
      <c r="AK97" s="26">
        <v>0.63006535947712417</v>
      </c>
      <c r="AL97" s="6">
        <v>0.64106951871657747</v>
      </c>
      <c r="AM97" s="6">
        <v>0.63006535947712417</v>
      </c>
      <c r="AN97" s="6">
        <v>0.62398926237161523</v>
      </c>
      <c r="AO97" s="6">
        <v>13.333795959634189</v>
      </c>
      <c r="AP97" s="26">
        <v>0.65490196078431373</v>
      </c>
      <c r="AQ97" s="6">
        <v>0.66875816993464055</v>
      </c>
      <c r="AR97" s="6">
        <v>0.65490196078431373</v>
      </c>
      <c r="AS97" s="6">
        <v>0.65237186102511191</v>
      </c>
      <c r="AT97" s="6">
        <v>0.66554340478808494</v>
      </c>
      <c r="AU97" s="26">
        <v>0.65555555555555556</v>
      </c>
      <c r="AV97" s="6">
        <v>0.66211102622867324</v>
      </c>
      <c r="AW97" s="6">
        <v>0.65555555555555556</v>
      </c>
      <c r="AX97" s="6">
        <v>0.65420020639834875</v>
      </c>
      <c r="AY97" s="6">
        <v>0.97274245158124262</v>
      </c>
      <c r="AZ97" s="26">
        <v>0.65751633986928104</v>
      </c>
      <c r="BA97" s="6">
        <v>0.65842840166369565</v>
      </c>
      <c r="BB97" s="6">
        <v>0.65751633986928104</v>
      </c>
      <c r="BC97" s="6">
        <v>0.65587977296181632</v>
      </c>
      <c r="BD97" s="6">
        <v>0.757407236598586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0.90390528951310933</v>
      </c>
      <c r="N98" s="10">
        <v>0.1063105964770404</v>
      </c>
      <c r="O98" s="10">
        <v>9.6094710486890556E-2</v>
      </c>
      <c r="P98" s="10">
        <v>2.8349492393877429</v>
      </c>
      <c r="Q98" s="27">
        <v>0.51895424836601312</v>
      </c>
      <c r="R98" s="5">
        <v>0.51785077667430612</v>
      </c>
      <c r="S98" s="5">
        <v>0.51895424836601312</v>
      </c>
      <c r="T98" s="5">
        <v>0.51212257642598202</v>
      </c>
      <c r="U98" s="5">
        <v>0.69313248454471776</v>
      </c>
      <c r="V98" s="27">
        <v>0.53006535947712419</v>
      </c>
      <c r="W98" s="5">
        <v>0.52868411000763937</v>
      </c>
      <c r="X98" s="5">
        <v>0.53006535947712419</v>
      </c>
      <c r="Y98" s="5">
        <v>0.52285529056426883</v>
      </c>
      <c r="Z98" s="5">
        <v>0.69305763935673559</v>
      </c>
      <c r="AA98" s="27">
        <v>0.56405228758169934</v>
      </c>
      <c r="AB98" s="5">
        <v>0.56540552584670234</v>
      </c>
      <c r="AC98" s="5">
        <v>0.56405228758169934</v>
      </c>
      <c r="AD98" s="5">
        <v>0.56160560715514274</v>
      </c>
      <c r="AE98" s="5">
        <v>2.3560127211122319</v>
      </c>
      <c r="AF98" s="27">
        <v>0.57647058823529418</v>
      </c>
      <c r="AG98" s="5">
        <v>0.58459893048128342</v>
      </c>
      <c r="AH98" s="5">
        <v>0.57647058823529418</v>
      </c>
      <c r="AI98" s="5">
        <v>0.56799237913789002</v>
      </c>
      <c r="AJ98" s="5">
        <v>0.72295748575767305</v>
      </c>
      <c r="AK98" s="27">
        <v>0.47254901960784312</v>
      </c>
      <c r="AL98" s="5">
        <v>0.46231415643180351</v>
      </c>
      <c r="AM98" s="5">
        <v>0.47254901960784312</v>
      </c>
      <c r="AN98" s="5">
        <v>0.45949070537305831</v>
      </c>
      <c r="AO98" s="5">
        <v>19.011260317004929</v>
      </c>
      <c r="AP98" s="27">
        <v>0.59803921568627461</v>
      </c>
      <c r="AQ98" s="5">
        <v>0.6021220609455904</v>
      </c>
      <c r="AR98" s="5">
        <v>0.59803921568627461</v>
      </c>
      <c r="AS98" s="5">
        <v>0.59268907563025208</v>
      </c>
      <c r="AT98" s="5">
        <v>0.74215310965734049</v>
      </c>
      <c r="AU98" s="27">
        <v>0.5163398692810458</v>
      </c>
      <c r="AV98" s="5">
        <v>0.51643090569561156</v>
      </c>
      <c r="AW98" s="5">
        <v>0.5163398692810458</v>
      </c>
      <c r="AX98" s="5">
        <v>0.51504643962848295</v>
      </c>
      <c r="AY98" s="5">
        <v>1.0509086782223771</v>
      </c>
      <c r="AZ98" s="27">
        <v>0.58758169934640525</v>
      </c>
      <c r="BA98" s="5">
        <v>0.59404125286478227</v>
      </c>
      <c r="BB98" s="5">
        <v>0.58758169934640525</v>
      </c>
      <c r="BC98" s="5">
        <v>0.57633552206307626</v>
      </c>
      <c r="BD98" s="5">
        <v>1.101092991833589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0.87688025108031697</v>
      </c>
      <c r="N99" s="8">
        <v>0.14040657064405171</v>
      </c>
      <c r="O99" s="8">
        <v>0.1231197489196825</v>
      </c>
      <c r="P99" s="8">
        <v>2.7379281275590079</v>
      </c>
      <c r="Q99" s="25">
        <v>0.63137254901960782</v>
      </c>
      <c r="R99" s="4">
        <v>0.64023976023976026</v>
      </c>
      <c r="S99" s="4">
        <v>0.63137254901960782</v>
      </c>
      <c r="T99" s="4">
        <v>0.62505920550038196</v>
      </c>
      <c r="U99" s="4">
        <v>0.65752343798747859</v>
      </c>
      <c r="V99" s="25">
        <v>0.61960784313725481</v>
      </c>
      <c r="W99" s="4">
        <v>0.62929204782145953</v>
      </c>
      <c r="X99" s="4">
        <v>0.61960784313725481</v>
      </c>
      <c r="Y99" s="4">
        <v>0.61329449961802907</v>
      </c>
      <c r="Z99" s="4">
        <v>0.65990842222668555</v>
      </c>
      <c r="AA99" s="25">
        <v>0.67712418300653598</v>
      </c>
      <c r="AB99" s="4">
        <v>0.70972689075630258</v>
      </c>
      <c r="AC99" s="4">
        <v>0.67712418300653598</v>
      </c>
      <c r="AD99" s="4">
        <v>0.65841311423354765</v>
      </c>
      <c r="AE99" s="4">
        <v>2.5304007587921888</v>
      </c>
      <c r="AF99" s="25">
        <v>0.66535947712418309</v>
      </c>
      <c r="AG99" s="4">
        <v>0.68509570494864613</v>
      </c>
      <c r="AH99" s="4">
        <v>0.66535947712418309</v>
      </c>
      <c r="AI99" s="4">
        <v>0.651815477563223</v>
      </c>
      <c r="AJ99" s="4">
        <v>0.63846780215064824</v>
      </c>
      <c r="AK99" s="25">
        <v>0.63006535947712417</v>
      </c>
      <c r="AL99" s="4">
        <v>0.64094650447591617</v>
      </c>
      <c r="AM99" s="4">
        <v>0.63006535947712417</v>
      </c>
      <c r="AN99" s="4">
        <v>0.616774255156608</v>
      </c>
      <c r="AO99" s="4">
        <v>13.333795959634189</v>
      </c>
      <c r="AP99" s="25">
        <v>0.66535947712418309</v>
      </c>
      <c r="AQ99" s="4">
        <v>0.68759570494864619</v>
      </c>
      <c r="AR99" s="4">
        <v>0.66535947712418309</v>
      </c>
      <c r="AS99" s="4">
        <v>0.6498340534146162</v>
      </c>
      <c r="AT99" s="4">
        <v>0.63651390413588393</v>
      </c>
      <c r="AU99" s="25">
        <v>0.70000000000000007</v>
      </c>
      <c r="AV99" s="4">
        <v>0.71367031661149316</v>
      </c>
      <c r="AW99" s="4">
        <v>0.70000000000000007</v>
      </c>
      <c r="AX99" s="4">
        <v>0.69410114653148713</v>
      </c>
      <c r="AY99" s="4">
        <v>0.90118775459229783</v>
      </c>
      <c r="AZ99" s="25">
        <v>0.64313725490196083</v>
      </c>
      <c r="BA99" s="4">
        <v>0.66024485318602966</v>
      </c>
      <c r="BB99" s="4">
        <v>0.64313725490196083</v>
      </c>
      <c r="BC99" s="4">
        <v>0.62545563771267099</v>
      </c>
      <c r="BD99" s="4">
        <v>0.9885982290521067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0.1511410639031838</v>
      </c>
      <c r="N100" s="9">
        <v>5.6163355885900774</v>
      </c>
      <c r="O100" s="9">
        <v>0.84885893609681651</v>
      </c>
      <c r="P100" s="9">
        <v>69.268138925944285</v>
      </c>
      <c r="Q100" s="26">
        <v>0.96535947712418291</v>
      </c>
      <c r="R100" s="6">
        <v>0.96882352941176486</v>
      </c>
      <c r="S100" s="6">
        <v>0.96535947712418291</v>
      </c>
      <c r="T100" s="6">
        <v>0.96515995872033022</v>
      </c>
      <c r="U100" s="6">
        <v>0.1193900075244982</v>
      </c>
      <c r="V100" s="26">
        <v>0.96535947712418291</v>
      </c>
      <c r="W100" s="6">
        <v>0.96882352941176486</v>
      </c>
      <c r="X100" s="6">
        <v>0.96535947712418291</v>
      </c>
      <c r="Y100" s="6">
        <v>0.96515995872033022</v>
      </c>
      <c r="Z100" s="6">
        <v>9.2990019899457807E-2</v>
      </c>
      <c r="AA100" s="26">
        <v>0.95424836601307184</v>
      </c>
      <c r="AB100" s="6">
        <v>0.9582887700534759</v>
      </c>
      <c r="AC100" s="6">
        <v>0.95424836601307184</v>
      </c>
      <c r="AD100" s="6">
        <v>0.95397058823529401</v>
      </c>
      <c r="AE100" s="6">
        <v>0.13315510081753379</v>
      </c>
      <c r="AF100" s="26">
        <v>0.95424836601307184</v>
      </c>
      <c r="AG100" s="6">
        <v>0.96064171122994657</v>
      </c>
      <c r="AH100" s="6">
        <v>0.95424836601307184</v>
      </c>
      <c r="AI100" s="6">
        <v>0.95380546955624346</v>
      </c>
      <c r="AJ100" s="6">
        <v>0.11803586097913191</v>
      </c>
      <c r="AK100" s="26">
        <v>0.941830065359477</v>
      </c>
      <c r="AL100" s="6">
        <v>0.95149732620320859</v>
      </c>
      <c r="AM100" s="6">
        <v>0.941830065359477</v>
      </c>
      <c r="AN100" s="6">
        <v>0.9407872622733302</v>
      </c>
      <c r="AO100" s="6">
        <v>2.0966569618506061</v>
      </c>
      <c r="AP100" s="26">
        <v>0.94248366013071883</v>
      </c>
      <c r="AQ100" s="6">
        <v>0.95197860962566838</v>
      </c>
      <c r="AR100" s="6">
        <v>0.94248366013071883</v>
      </c>
      <c r="AS100" s="6">
        <v>0.9416191213327435</v>
      </c>
      <c r="AT100" s="6">
        <v>0.18877292441991039</v>
      </c>
      <c r="AU100" s="26">
        <v>0.95294117647058818</v>
      </c>
      <c r="AV100" s="6">
        <v>0.96192513368983956</v>
      </c>
      <c r="AW100" s="6">
        <v>0.95294117647058818</v>
      </c>
      <c r="AX100" s="6">
        <v>0.95227357609710539</v>
      </c>
      <c r="AY100" s="6">
        <v>0.28110049514704127</v>
      </c>
      <c r="AZ100" s="26">
        <v>0.9647058823529413</v>
      </c>
      <c r="BA100" s="6">
        <v>0.97016042780748657</v>
      </c>
      <c r="BB100" s="6">
        <v>0.9647058823529413</v>
      </c>
      <c r="BC100" s="6">
        <v>0.96411912133274347</v>
      </c>
      <c r="BD100" s="6">
        <v>0.1443007033473232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0.21680477612422719</v>
      </c>
      <c r="N101" s="30">
        <v>3.6124445128783029</v>
      </c>
      <c r="O101" s="30">
        <v>0.78319522387577289</v>
      </c>
      <c r="P101" s="30">
        <v>70.442668001126904</v>
      </c>
      <c r="Q101" s="26">
        <v>0.96535947712418291</v>
      </c>
      <c r="R101" s="23">
        <v>0.96895424836601318</v>
      </c>
      <c r="S101" s="23">
        <v>0.96535947712418291</v>
      </c>
      <c r="T101" s="23">
        <v>0.96524251805985539</v>
      </c>
      <c r="U101" s="23">
        <v>0.1410714298698014</v>
      </c>
      <c r="V101" s="26">
        <v>0.96535947712418291</v>
      </c>
      <c r="W101" s="23">
        <v>0.96895424836601318</v>
      </c>
      <c r="X101" s="23">
        <v>0.96535947712418291</v>
      </c>
      <c r="Y101" s="23">
        <v>0.96524251805985539</v>
      </c>
      <c r="Z101" s="23">
        <v>9.2698102982444769E-2</v>
      </c>
      <c r="AA101" s="26">
        <v>0.96535947712418291</v>
      </c>
      <c r="AB101" s="23">
        <v>0.96895424836601318</v>
      </c>
      <c r="AC101" s="23">
        <v>0.96535947712418291</v>
      </c>
      <c r="AD101" s="23">
        <v>0.96524251805985539</v>
      </c>
      <c r="AE101" s="23">
        <v>0.110070829266443</v>
      </c>
      <c r="AF101" s="26">
        <v>0.96535947712418313</v>
      </c>
      <c r="AG101" s="23">
        <v>0.96647058823529408</v>
      </c>
      <c r="AH101" s="23">
        <v>0.96535947712418313</v>
      </c>
      <c r="AI101" s="23">
        <v>0.96532507739938078</v>
      </c>
      <c r="AJ101" s="23">
        <v>0.10032055245318849</v>
      </c>
      <c r="AK101" s="26">
        <v>0.95359477124183001</v>
      </c>
      <c r="AL101" s="23">
        <v>0.95537815126050418</v>
      </c>
      <c r="AM101" s="23">
        <v>0.95359477124183001</v>
      </c>
      <c r="AN101" s="23">
        <v>0.95331269349845194</v>
      </c>
      <c r="AO101" s="23">
        <v>1.6726139808021681</v>
      </c>
      <c r="AP101" s="26">
        <v>0.94248366013071894</v>
      </c>
      <c r="AQ101" s="23">
        <v>0.94315592903828205</v>
      </c>
      <c r="AR101" s="23">
        <v>0.94248366013071894</v>
      </c>
      <c r="AS101" s="23">
        <v>0.9422359821121431</v>
      </c>
      <c r="AT101" s="23">
        <v>0.122465746549767</v>
      </c>
      <c r="AU101" s="26">
        <v>0.95359477124183001</v>
      </c>
      <c r="AV101" s="23">
        <v>0.95537815126050418</v>
      </c>
      <c r="AW101" s="23">
        <v>0.95359477124183001</v>
      </c>
      <c r="AX101" s="23">
        <v>0.95331269349845194</v>
      </c>
      <c r="AY101" s="23">
        <v>0.29492245759787211</v>
      </c>
      <c r="AZ101" s="26">
        <v>0.95424836601307184</v>
      </c>
      <c r="BA101" s="23">
        <v>0.96074866310160445</v>
      </c>
      <c r="BB101" s="23">
        <v>0.95424836601307184</v>
      </c>
      <c r="BC101" s="23">
        <v>0.95367536488279503</v>
      </c>
      <c r="BD101" s="23">
        <v>9.6469302314533573E-2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0.26778537461424301</v>
      </c>
      <c r="N102" s="9">
        <v>2.7343338912386339</v>
      </c>
      <c r="O102" s="9">
        <v>0.73221462538575743</v>
      </c>
      <c r="P102" s="9">
        <v>112.10768954078399</v>
      </c>
      <c r="Q102" s="26">
        <v>0.93137254901960775</v>
      </c>
      <c r="R102" s="6">
        <v>0.93338235294117644</v>
      </c>
      <c r="S102" s="6">
        <v>0.93137254901960775</v>
      </c>
      <c r="T102" s="6">
        <v>0.93118679050567577</v>
      </c>
      <c r="U102" s="6">
        <v>0.18227584683201911</v>
      </c>
      <c r="V102" s="26">
        <v>0.93137254901960775</v>
      </c>
      <c r="W102" s="6">
        <v>0.93338235294117644</v>
      </c>
      <c r="X102" s="6">
        <v>0.93137254901960775</v>
      </c>
      <c r="Y102" s="6">
        <v>0.93118679050567577</v>
      </c>
      <c r="Z102" s="6">
        <v>0.16575685651485089</v>
      </c>
      <c r="AA102" s="26">
        <v>0.94313725490196065</v>
      </c>
      <c r="AB102" s="6">
        <v>0.94424836601307194</v>
      </c>
      <c r="AC102" s="6">
        <v>0.94313725490196065</v>
      </c>
      <c r="AD102" s="6">
        <v>0.94310285517715864</v>
      </c>
      <c r="AE102" s="6">
        <v>0.54852862802978175</v>
      </c>
      <c r="AF102" s="26">
        <v>0.88627450980392164</v>
      </c>
      <c r="AG102" s="6">
        <v>0.89971925133689834</v>
      </c>
      <c r="AH102" s="6">
        <v>0.88627450980392164</v>
      </c>
      <c r="AI102" s="6">
        <v>0.88471472799646167</v>
      </c>
      <c r="AJ102" s="6">
        <v>0.22261209559992329</v>
      </c>
      <c r="AK102" s="26">
        <v>0.93071895424836593</v>
      </c>
      <c r="AL102" s="6">
        <v>0.93711229946524066</v>
      </c>
      <c r="AM102" s="6">
        <v>0.93071895424836593</v>
      </c>
      <c r="AN102" s="6">
        <v>0.93027605779153755</v>
      </c>
      <c r="AO102" s="6">
        <v>2.497141999507464</v>
      </c>
      <c r="AP102" s="26">
        <v>0.94248366013071883</v>
      </c>
      <c r="AQ102" s="6">
        <v>0.94366013071895427</v>
      </c>
      <c r="AR102" s="6">
        <v>0.94248366013071883</v>
      </c>
      <c r="AS102" s="6">
        <v>0.94240110079119366</v>
      </c>
      <c r="AT102" s="6">
        <v>0.1591964677710824</v>
      </c>
      <c r="AU102" s="26">
        <v>0.94248366013071883</v>
      </c>
      <c r="AV102" s="6">
        <v>0.94366013071895427</v>
      </c>
      <c r="AW102" s="6">
        <v>0.94248366013071883</v>
      </c>
      <c r="AX102" s="6">
        <v>0.94240110079119366</v>
      </c>
      <c r="AY102" s="6">
        <v>0.39823680403502798</v>
      </c>
      <c r="AZ102" s="26">
        <v>0.93071895424836593</v>
      </c>
      <c r="BA102" s="6">
        <v>0.93711229946524066</v>
      </c>
      <c r="BB102" s="6">
        <v>0.93071895424836593</v>
      </c>
      <c r="BC102" s="6">
        <v>0.93027605779153755</v>
      </c>
      <c r="BD102" s="6">
        <v>0.15489818178038439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0.84776855997688627</v>
      </c>
      <c r="N103" s="9">
        <v>0.17956721587701729</v>
      </c>
      <c r="O103" s="9">
        <v>0.15223144002311709</v>
      </c>
      <c r="P103" s="9">
        <v>2.2146623291498799</v>
      </c>
      <c r="Q103" s="26">
        <v>0.63006535947712417</v>
      </c>
      <c r="R103" s="6">
        <v>0.64491978609625666</v>
      </c>
      <c r="S103" s="6">
        <v>0.63006535947712417</v>
      </c>
      <c r="T103" s="6">
        <v>0.62455538355693141</v>
      </c>
      <c r="U103" s="6">
        <v>0.69157921760631136</v>
      </c>
      <c r="V103" s="26">
        <v>0.64117647058823535</v>
      </c>
      <c r="W103" s="6">
        <v>0.65985485103132147</v>
      </c>
      <c r="X103" s="6">
        <v>0.64117647058823535</v>
      </c>
      <c r="Y103" s="6">
        <v>0.63491252641407425</v>
      </c>
      <c r="Z103" s="6">
        <v>0.69796556894566886</v>
      </c>
      <c r="AA103" s="26">
        <v>0.6333333333333333</v>
      </c>
      <c r="AB103" s="6">
        <v>0.65319621554915674</v>
      </c>
      <c r="AC103" s="6">
        <v>0.6333333333333333</v>
      </c>
      <c r="AD103" s="6">
        <v>0.6242885288086526</v>
      </c>
      <c r="AE103" s="6">
        <v>1.799910400116906</v>
      </c>
      <c r="AF103" s="26">
        <v>0.68888888888888888</v>
      </c>
      <c r="AG103" s="6">
        <v>0.6960060690943044</v>
      </c>
      <c r="AH103" s="6">
        <v>0.68888888888888888</v>
      </c>
      <c r="AI103" s="6">
        <v>0.68607327141382868</v>
      </c>
      <c r="AJ103" s="6">
        <v>0.61124581958879531</v>
      </c>
      <c r="AK103" s="26">
        <v>0.50653594771241828</v>
      </c>
      <c r="AL103" s="6">
        <v>0.50395955351837707</v>
      </c>
      <c r="AM103" s="6">
        <v>0.50653594771241828</v>
      </c>
      <c r="AN103" s="6">
        <v>0.50039227026843125</v>
      </c>
      <c r="AO103" s="6">
        <v>17.786247260642781</v>
      </c>
      <c r="AP103" s="26">
        <v>0.57581699346405224</v>
      </c>
      <c r="AQ103" s="6">
        <v>0.58180863254392667</v>
      </c>
      <c r="AR103" s="6">
        <v>0.57581699346405224</v>
      </c>
      <c r="AS103" s="6">
        <v>0.56958093763821316</v>
      </c>
      <c r="AT103" s="6">
        <v>0.70629120942032331</v>
      </c>
      <c r="AU103" s="26">
        <v>0.5862745098039216</v>
      </c>
      <c r="AV103" s="6">
        <v>0.59334724099429992</v>
      </c>
      <c r="AW103" s="6">
        <v>0.5862745098039216</v>
      </c>
      <c r="AX103" s="6">
        <v>0.57455065832000818</v>
      </c>
      <c r="AY103" s="6">
        <v>1.2057790792465219</v>
      </c>
      <c r="AZ103" s="26">
        <v>0.53921568627450978</v>
      </c>
      <c r="BA103" s="6">
        <v>0.535776674306086</v>
      </c>
      <c r="BB103" s="6">
        <v>0.53921568627450978</v>
      </c>
      <c r="BC103" s="6">
        <v>0.52041237082864478</v>
      </c>
      <c r="BD103" s="6">
        <v>1.151030737781148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0.91715135233947132</v>
      </c>
      <c r="N104" s="9">
        <v>9.0332579730923734E-2</v>
      </c>
      <c r="O104" s="9">
        <v>8.2848647660529698E-2</v>
      </c>
      <c r="P104" s="9">
        <v>2.4088687928246331</v>
      </c>
      <c r="Q104" s="26">
        <v>0.60915032679738568</v>
      </c>
      <c r="R104" s="6">
        <v>0.6222217651629417</v>
      </c>
      <c r="S104" s="6">
        <v>0.60915032679738568</v>
      </c>
      <c r="T104" s="6">
        <v>0.60033346770188878</v>
      </c>
      <c r="U104" s="6">
        <v>0.68572923153018039</v>
      </c>
      <c r="V104" s="26">
        <v>0.59738562091503267</v>
      </c>
      <c r="W104" s="6">
        <v>0.61088486676721965</v>
      </c>
      <c r="X104" s="6">
        <v>0.59738562091503267</v>
      </c>
      <c r="Y104" s="6">
        <v>0.58626889450418873</v>
      </c>
      <c r="Z104" s="6">
        <v>0.68847219480775046</v>
      </c>
      <c r="AA104" s="26">
        <v>0.48104575163398688</v>
      </c>
      <c r="AB104" s="6">
        <v>0.47943807826160761</v>
      </c>
      <c r="AC104" s="6">
        <v>0.48104575163398688</v>
      </c>
      <c r="AD104" s="6">
        <v>0.47364648423471939</v>
      </c>
      <c r="AE104" s="6">
        <v>2.0122836054867199</v>
      </c>
      <c r="AF104" s="26">
        <v>0.54967320261437913</v>
      </c>
      <c r="AG104" s="6">
        <v>0.56082267405796826</v>
      </c>
      <c r="AH104" s="6">
        <v>0.54967320261437913</v>
      </c>
      <c r="AI104" s="6">
        <v>0.53520658582679048</v>
      </c>
      <c r="AJ104" s="6">
        <v>0.6989018914626548</v>
      </c>
      <c r="AK104" s="26">
        <v>0.5960784313725489</v>
      </c>
      <c r="AL104" s="6">
        <v>0.60443086325439266</v>
      </c>
      <c r="AM104" s="6">
        <v>0.5960784313725489</v>
      </c>
      <c r="AN104" s="6">
        <v>0.5900076170819204</v>
      </c>
      <c r="AO104" s="6">
        <v>14.55880901599634</v>
      </c>
      <c r="AP104" s="26">
        <v>0.59607843137254901</v>
      </c>
      <c r="AQ104" s="6">
        <v>0.60482620320855607</v>
      </c>
      <c r="AR104" s="6">
        <v>0.59607843137254901</v>
      </c>
      <c r="AS104" s="6">
        <v>0.58788146837682431</v>
      </c>
      <c r="AT104" s="6">
        <v>0.77744241902515243</v>
      </c>
      <c r="AU104" s="26">
        <v>0.57516339869281052</v>
      </c>
      <c r="AV104" s="6">
        <v>0.58613020965962137</v>
      </c>
      <c r="AW104" s="6">
        <v>0.57516339869281052</v>
      </c>
      <c r="AX104" s="6">
        <v>0.57033711730306158</v>
      </c>
      <c r="AY104" s="6">
        <v>1.064897341410896</v>
      </c>
      <c r="AZ104" s="26">
        <v>0.44901960784313721</v>
      </c>
      <c r="BA104" s="6">
        <v>0.45595022624434389</v>
      </c>
      <c r="BB104" s="6">
        <v>0.44901960784313721</v>
      </c>
      <c r="BC104" s="6">
        <v>0.43372235607529719</v>
      </c>
      <c r="BD104" s="6">
        <v>1.1018487184230319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0.83532511800370657</v>
      </c>
      <c r="N105" s="9">
        <v>0.19713866906078351</v>
      </c>
      <c r="O105" s="9">
        <v>0.16467488199629271</v>
      </c>
      <c r="P105" s="9">
        <v>2.431376918416329</v>
      </c>
      <c r="Q105" s="26">
        <v>0.65228758169934653</v>
      </c>
      <c r="R105" s="6">
        <v>0.66151345386639504</v>
      </c>
      <c r="S105" s="6">
        <v>0.65228758169934653</v>
      </c>
      <c r="T105" s="6">
        <v>0.64769841269841266</v>
      </c>
      <c r="U105" s="6">
        <v>0.70717227656776283</v>
      </c>
      <c r="V105" s="26">
        <v>0.65228758169934653</v>
      </c>
      <c r="W105" s="6">
        <v>0.66151345386639504</v>
      </c>
      <c r="X105" s="6">
        <v>0.65228758169934653</v>
      </c>
      <c r="Y105" s="6">
        <v>0.64769841269841266</v>
      </c>
      <c r="Z105" s="6">
        <v>0.72068792212757193</v>
      </c>
      <c r="AA105" s="26">
        <v>0.71176470588235297</v>
      </c>
      <c r="AB105" s="6">
        <v>0.72813852813852808</v>
      </c>
      <c r="AC105" s="6">
        <v>0.71176470588235297</v>
      </c>
      <c r="AD105" s="6">
        <v>0.70838345864661656</v>
      </c>
      <c r="AE105" s="6">
        <v>2.1294973263156138</v>
      </c>
      <c r="AF105" s="26">
        <v>0.72287581699346404</v>
      </c>
      <c r="AG105" s="6">
        <v>0.7332976827094474</v>
      </c>
      <c r="AH105" s="6">
        <v>0.72287581699346404</v>
      </c>
      <c r="AI105" s="6">
        <v>0.72127450980392149</v>
      </c>
      <c r="AJ105" s="6">
        <v>0.52931443253565091</v>
      </c>
      <c r="AK105" s="26">
        <v>0.61830065359477115</v>
      </c>
      <c r="AL105" s="6">
        <v>0.62271199388846443</v>
      </c>
      <c r="AM105" s="6">
        <v>0.61830065359477115</v>
      </c>
      <c r="AN105" s="6">
        <v>0.61132832080200505</v>
      </c>
      <c r="AO105" s="6">
        <v>13.75783894068263</v>
      </c>
      <c r="AP105" s="26">
        <v>0.73464052287581694</v>
      </c>
      <c r="AQ105" s="6">
        <v>0.74424136321195145</v>
      </c>
      <c r="AR105" s="6">
        <v>0.73464052287581694</v>
      </c>
      <c r="AS105" s="6">
        <v>0.73371173030615755</v>
      </c>
      <c r="AT105" s="6">
        <v>0.56117468643375346</v>
      </c>
      <c r="AU105" s="26">
        <v>0.67712418300653598</v>
      </c>
      <c r="AV105" s="6">
        <v>0.69785469432528247</v>
      </c>
      <c r="AW105" s="6">
        <v>0.67712418300653598</v>
      </c>
      <c r="AX105" s="6">
        <v>0.6692119155354449</v>
      </c>
      <c r="AY105" s="6">
        <v>0.75217537353891117</v>
      </c>
      <c r="AZ105" s="26">
        <v>0.72287581699346404</v>
      </c>
      <c r="BA105" s="6">
        <v>0.73604278074866303</v>
      </c>
      <c r="BB105" s="6">
        <v>0.72287581699346404</v>
      </c>
      <c r="BC105" s="6">
        <v>0.72111111111111104</v>
      </c>
      <c r="BD105" s="6">
        <v>0.61088001301973893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0.80684826379397356</v>
      </c>
      <c r="N106" s="9">
        <v>0.23939040941574441</v>
      </c>
      <c r="O106" s="9">
        <v>0.19315173620602269</v>
      </c>
      <c r="P106" s="9">
        <v>2.462301353990513</v>
      </c>
      <c r="Q106" s="26">
        <v>0.58692810457516342</v>
      </c>
      <c r="R106" s="6">
        <v>0.5881909430438842</v>
      </c>
      <c r="S106" s="6">
        <v>0.58692810457516342</v>
      </c>
      <c r="T106" s="6">
        <v>0.58596491228070169</v>
      </c>
      <c r="U106" s="6">
        <v>0.70927919088801183</v>
      </c>
      <c r="V106" s="26">
        <v>0.60980392156862739</v>
      </c>
      <c r="W106" s="6">
        <v>0.61147589338765806</v>
      </c>
      <c r="X106" s="6">
        <v>0.60980392156862739</v>
      </c>
      <c r="Y106" s="6">
        <v>0.6084520123839009</v>
      </c>
      <c r="Z106" s="6">
        <v>0.71336205844860401</v>
      </c>
      <c r="AA106" s="26">
        <v>0.86274509803921562</v>
      </c>
      <c r="AB106" s="6">
        <v>0.88199643493761148</v>
      </c>
      <c r="AC106" s="6">
        <v>0.86274509803921562</v>
      </c>
      <c r="AD106" s="6">
        <v>0.86122008452503818</v>
      </c>
      <c r="AE106" s="6">
        <v>1.1492580183223251</v>
      </c>
      <c r="AF106" s="26">
        <v>0.83986928104575154</v>
      </c>
      <c r="AG106" s="6">
        <v>0.84354808590102714</v>
      </c>
      <c r="AH106" s="6">
        <v>0.83986928104575154</v>
      </c>
      <c r="AI106" s="6">
        <v>0.83944960440316474</v>
      </c>
      <c r="AJ106" s="6">
        <v>0.40225197590793921</v>
      </c>
      <c r="AK106" s="26">
        <v>0.64379084967320266</v>
      </c>
      <c r="AL106" s="6">
        <v>0.67731631113984059</v>
      </c>
      <c r="AM106" s="6">
        <v>0.64379084967320266</v>
      </c>
      <c r="AN106" s="6">
        <v>0.63297827492200898</v>
      </c>
      <c r="AO106" s="6">
        <v>12.83907914841101</v>
      </c>
      <c r="AP106" s="26">
        <v>0.72287581699346404</v>
      </c>
      <c r="AQ106" s="6">
        <v>0.73660848954966607</v>
      </c>
      <c r="AR106" s="6">
        <v>0.72287581699346404</v>
      </c>
      <c r="AS106" s="6">
        <v>0.71883641813982369</v>
      </c>
      <c r="AT106" s="6">
        <v>0.57492944818492542</v>
      </c>
      <c r="AU106" s="26">
        <v>0.68823529411764706</v>
      </c>
      <c r="AV106" s="6">
        <v>0.71568203038791278</v>
      </c>
      <c r="AW106" s="6">
        <v>0.68823529411764706</v>
      </c>
      <c r="AX106" s="6">
        <v>0.68235179068400231</v>
      </c>
      <c r="AY106" s="6">
        <v>0.87828163057770803</v>
      </c>
      <c r="AZ106" s="26">
        <v>0.66535947712418309</v>
      </c>
      <c r="BA106" s="6">
        <v>0.67516573295985061</v>
      </c>
      <c r="BB106" s="6">
        <v>0.66535947712418309</v>
      </c>
      <c r="BC106" s="6">
        <v>0.6620536635706914</v>
      </c>
      <c r="BD106" s="6">
        <v>0.70353462115366217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0.21675414671194301</v>
      </c>
      <c r="N107" s="9">
        <v>3.6135218872142629</v>
      </c>
      <c r="O107" s="9">
        <v>0.78324585328805696</v>
      </c>
      <c r="P107" s="9">
        <v>96.360583659047009</v>
      </c>
      <c r="Q107" s="26">
        <v>0.97712418300653603</v>
      </c>
      <c r="R107" s="6">
        <v>0.97941176470588243</v>
      </c>
      <c r="S107" s="6">
        <v>0.97712418300653603</v>
      </c>
      <c r="T107" s="6">
        <v>0.97700722394220851</v>
      </c>
      <c r="U107" s="6">
        <v>0.1449068876548478</v>
      </c>
      <c r="V107" s="26">
        <v>0.98888888888888893</v>
      </c>
      <c r="W107" s="6">
        <v>0.99</v>
      </c>
      <c r="X107" s="6">
        <v>0.98888888888888893</v>
      </c>
      <c r="Y107" s="6">
        <v>0.98885448916408658</v>
      </c>
      <c r="Z107" s="6">
        <v>8.1708355819606907E-2</v>
      </c>
      <c r="AA107" s="26">
        <v>0.94313725490196076</v>
      </c>
      <c r="AB107" s="6">
        <v>0.946454248366013</v>
      </c>
      <c r="AC107" s="6">
        <v>0.94313725490196076</v>
      </c>
      <c r="AD107" s="6">
        <v>0.94295149638802889</v>
      </c>
      <c r="AE107" s="6">
        <v>0.8864439683820422</v>
      </c>
      <c r="AF107" s="26">
        <v>0.96666666666666679</v>
      </c>
      <c r="AG107" s="6">
        <v>0.96750000000000003</v>
      </c>
      <c r="AH107" s="6">
        <v>0.96666666666666679</v>
      </c>
      <c r="AI107" s="6">
        <v>0.96656346749226008</v>
      </c>
      <c r="AJ107" s="6">
        <v>0.1430700462577581</v>
      </c>
      <c r="AK107" s="26">
        <v>0.94379084967320259</v>
      </c>
      <c r="AL107" s="6">
        <v>0.94691176470588234</v>
      </c>
      <c r="AM107" s="6">
        <v>0.94379084967320259</v>
      </c>
      <c r="AN107" s="6">
        <v>0.94357069143446848</v>
      </c>
      <c r="AO107" s="6">
        <v>2.0259831316758659</v>
      </c>
      <c r="AP107" s="26">
        <v>0.94379084967320259</v>
      </c>
      <c r="AQ107" s="6">
        <v>0.94691176470588234</v>
      </c>
      <c r="AR107" s="6">
        <v>0.94379084967320259</v>
      </c>
      <c r="AS107" s="6">
        <v>0.94357069143446848</v>
      </c>
      <c r="AT107" s="6">
        <v>0.18971857283618851</v>
      </c>
      <c r="AU107" s="26">
        <v>0.94379084967320259</v>
      </c>
      <c r="AV107" s="6">
        <v>0.94691176470588234</v>
      </c>
      <c r="AW107" s="6">
        <v>0.94379084967320259</v>
      </c>
      <c r="AX107" s="6">
        <v>0.94357069143446848</v>
      </c>
      <c r="AY107" s="6">
        <v>0.5796134545316789</v>
      </c>
      <c r="AZ107" s="26">
        <v>0.95490196078431366</v>
      </c>
      <c r="BA107" s="6">
        <v>0.95691176470588224</v>
      </c>
      <c r="BB107" s="6">
        <v>0.95490196078431366</v>
      </c>
      <c r="BC107" s="6">
        <v>0.95471620227038179</v>
      </c>
      <c r="BD107" s="6">
        <v>0.11517249222779979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0.90561130093079878</v>
      </c>
      <c r="N108" s="9">
        <v>0.1042265031059021</v>
      </c>
      <c r="O108" s="9">
        <v>9.4388699069203691E-2</v>
      </c>
      <c r="P108" s="9">
        <v>1.285460204972793</v>
      </c>
      <c r="Q108" s="26">
        <v>0.49150326797385618</v>
      </c>
      <c r="R108" s="6">
        <v>0.48783613445378149</v>
      </c>
      <c r="S108" s="6">
        <v>0.49150326797385618</v>
      </c>
      <c r="T108" s="6">
        <v>0.47567126372079932</v>
      </c>
      <c r="U108" s="6">
        <v>0.72525818765388139</v>
      </c>
      <c r="V108" s="26">
        <v>0.49150326797385618</v>
      </c>
      <c r="W108" s="6">
        <v>0.48783613445378149</v>
      </c>
      <c r="X108" s="6">
        <v>0.49150326797385618</v>
      </c>
      <c r="Y108" s="6">
        <v>0.47567126372079932</v>
      </c>
      <c r="Z108" s="6">
        <v>0.73047698414147444</v>
      </c>
      <c r="AA108" s="26">
        <v>0.64313725490196083</v>
      </c>
      <c r="AB108" s="6">
        <v>0.65317884729649434</v>
      </c>
      <c r="AC108" s="6">
        <v>0.64313725490196083</v>
      </c>
      <c r="AD108" s="6">
        <v>0.62316498931588449</v>
      </c>
      <c r="AE108" s="6">
        <v>1.036419533124926</v>
      </c>
      <c r="AF108" s="26">
        <v>0.71176470588235297</v>
      </c>
      <c r="AG108" s="6">
        <v>0.72419022154316282</v>
      </c>
      <c r="AH108" s="6">
        <v>0.71176470588235297</v>
      </c>
      <c r="AI108" s="6">
        <v>0.70671775592828223</v>
      </c>
      <c r="AJ108" s="6">
        <v>0.57042886389085601</v>
      </c>
      <c r="AK108" s="26">
        <v>0.63006535947712417</v>
      </c>
      <c r="AL108" s="6">
        <v>0.63726763432645783</v>
      </c>
      <c r="AM108" s="6">
        <v>0.63006535947712417</v>
      </c>
      <c r="AN108" s="6">
        <v>0.62644736842105264</v>
      </c>
      <c r="AO108" s="6">
        <v>13.333795959634189</v>
      </c>
      <c r="AP108" s="26">
        <v>0.67581699346405233</v>
      </c>
      <c r="AQ108" s="6">
        <v>0.67897822765469829</v>
      </c>
      <c r="AR108" s="6">
        <v>0.67581699346405233</v>
      </c>
      <c r="AS108" s="6">
        <v>0.67289989680082551</v>
      </c>
      <c r="AT108" s="6">
        <v>0.63611193495844831</v>
      </c>
      <c r="AU108" s="26">
        <v>0.5725490196078431</v>
      </c>
      <c r="AV108" s="6">
        <v>0.58075163398692808</v>
      </c>
      <c r="AW108" s="6">
        <v>0.5725490196078431</v>
      </c>
      <c r="AX108" s="6">
        <v>0.56369747899159672</v>
      </c>
      <c r="AY108" s="6">
        <v>0.94289829074728149</v>
      </c>
      <c r="AZ108" s="26">
        <v>0.62026143790849675</v>
      </c>
      <c r="BA108" s="6">
        <v>0.62298828622358049</v>
      </c>
      <c r="BB108" s="6">
        <v>0.62026143790849675</v>
      </c>
      <c r="BC108" s="6">
        <v>0.61483266991006924</v>
      </c>
      <c r="BD108" s="6">
        <v>1.008641970004271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0.25771071440017718</v>
      </c>
      <c r="N109" s="9">
        <v>2.880319847498404</v>
      </c>
      <c r="O109" s="9">
        <v>0.74228928559982277</v>
      </c>
      <c r="P109" s="9">
        <v>118.0931137474345</v>
      </c>
      <c r="Q109" s="26">
        <v>0.94248366013071894</v>
      </c>
      <c r="R109" s="6">
        <v>0.94584967320261448</v>
      </c>
      <c r="S109" s="6">
        <v>0.94248366013071894</v>
      </c>
      <c r="T109" s="6">
        <v>0.94241486068111446</v>
      </c>
      <c r="U109" s="6">
        <v>0.1649260645077853</v>
      </c>
      <c r="V109" s="26">
        <v>0.92026143790849668</v>
      </c>
      <c r="W109" s="6">
        <v>0.92948603683897812</v>
      </c>
      <c r="X109" s="6">
        <v>0.92026143790849668</v>
      </c>
      <c r="Y109" s="6">
        <v>0.91970588235294115</v>
      </c>
      <c r="Z109" s="6">
        <v>0.13724676342257641</v>
      </c>
      <c r="AA109" s="26">
        <v>0.94313725490196065</v>
      </c>
      <c r="AB109" s="6">
        <v>0.94828877005347612</v>
      </c>
      <c r="AC109" s="6">
        <v>0.94313725490196065</v>
      </c>
      <c r="AD109" s="6">
        <v>0.94282507739938082</v>
      </c>
      <c r="AE109" s="6">
        <v>9.0975173575706225E-2</v>
      </c>
      <c r="AF109" s="26">
        <v>0.93202614379084958</v>
      </c>
      <c r="AG109" s="6">
        <v>0.93202614379084958</v>
      </c>
      <c r="AH109" s="6">
        <v>0.93202614379084958</v>
      </c>
      <c r="AI109" s="6">
        <v>0.93202614379084958</v>
      </c>
      <c r="AJ109" s="6">
        <v>0.1220351945732138</v>
      </c>
      <c r="AK109" s="26">
        <v>0.93071895424836593</v>
      </c>
      <c r="AL109" s="6">
        <v>0.93526143790849692</v>
      </c>
      <c r="AM109" s="6">
        <v>0.93071895424836593</v>
      </c>
      <c r="AN109" s="6">
        <v>0.93056759545923617</v>
      </c>
      <c r="AO109" s="6">
        <v>2.497141999507464</v>
      </c>
      <c r="AP109" s="26">
        <v>0.93137254901960775</v>
      </c>
      <c r="AQ109" s="6">
        <v>0.93362745098039213</v>
      </c>
      <c r="AR109" s="6">
        <v>0.93137254901960775</v>
      </c>
      <c r="AS109" s="6">
        <v>0.93133814929480552</v>
      </c>
      <c r="AT109" s="6">
        <v>0.1219209468650217</v>
      </c>
      <c r="AU109" s="26">
        <v>0.93071895424836593</v>
      </c>
      <c r="AV109" s="6">
        <v>0.93526143790849692</v>
      </c>
      <c r="AW109" s="6">
        <v>0.93071895424836593</v>
      </c>
      <c r="AX109" s="6">
        <v>0.93056759545923617</v>
      </c>
      <c r="AY109" s="6">
        <v>0.69516366589715117</v>
      </c>
      <c r="AZ109" s="26">
        <v>0.95359477124183001</v>
      </c>
      <c r="BA109" s="6">
        <v>0.95584967320261449</v>
      </c>
      <c r="BB109" s="6">
        <v>0.95359477124183001</v>
      </c>
      <c r="BC109" s="6">
        <v>0.95356037151702788</v>
      </c>
      <c r="BD109" s="6">
        <v>0.1409155464304411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0.92396286525930427</v>
      </c>
      <c r="N110" s="9">
        <v>8.2294578710537511E-2</v>
      </c>
      <c r="O110" s="9">
        <v>7.6037134740695594E-2</v>
      </c>
      <c r="P110" s="9">
        <v>1.6047442848554809</v>
      </c>
      <c r="Q110" s="26">
        <v>0.54248366013071891</v>
      </c>
      <c r="R110" s="6">
        <v>0.54407563025210082</v>
      </c>
      <c r="S110" s="6">
        <v>0.54248366013071891</v>
      </c>
      <c r="T110" s="6">
        <v>0.53753820826576237</v>
      </c>
      <c r="U110" s="6">
        <v>0.72936561262135169</v>
      </c>
      <c r="V110" s="26">
        <v>0.55424836601307192</v>
      </c>
      <c r="W110" s="6">
        <v>0.5529602750190985</v>
      </c>
      <c r="X110" s="6">
        <v>0.55424836601307192</v>
      </c>
      <c r="Y110" s="6">
        <v>0.5418275342760468</v>
      </c>
      <c r="Z110" s="6">
        <v>0.73256891098312571</v>
      </c>
      <c r="AA110" s="26">
        <v>0.68954248366013071</v>
      </c>
      <c r="AB110" s="6">
        <v>0.71719672484378372</v>
      </c>
      <c r="AC110" s="6">
        <v>0.68954248366013071</v>
      </c>
      <c r="AD110" s="6">
        <v>0.68113997113997116</v>
      </c>
      <c r="AE110" s="6">
        <v>1.761100437146776</v>
      </c>
      <c r="AF110" s="26">
        <v>0.74640522875817006</v>
      </c>
      <c r="AG110" s="6">
        <v>0.76056298276886514</v>
      </c>
      <c r="AH110" s="6">
        <v>0.74640522875817006</v>
      </c>
      <c r="AI110" s="6">
        <v>0.74347633790358247</v>
      </c>
      <c r="AJ110" s="6">
        <v>0.58774248304873078</v>
      </c>
      <c r="AK110" s="26">
        <v>0.6660130718954248</v>
      </c>
      <c r="AL110" s="6">
        <v>0.67456709956709948</v>
      </c>
      <c r="AM110" s="6">
        <v>0.6660130718954248</v>
      </c>
      <c r="AN110" s="6">
        <v>0.66042016806722681</v>
      </c>
      <c r="AO110" s="6">
        <v>12.038109073097299</v>
      </c>
      <c r="AP110" s="26">
        <v>0.64444444444444449</v>
      </c>
      <c r="AQ110" s="6">
        <v>0.6478057889822596</v>
      </c>
      <c r="AR110" s="6">
        <v>0.64444444444444449</v>
      </c>
      <c r="AS110" s="6">
        <v>0.64353973168214651</v>
      </c>
      <c r="AT110" s="6">
        <v>0.60829776665655755</v>
      </c>
      <c r="AU110" s="26">
        <v>0.68888888888888888</v>
      </c>
      <c r="AV110" s="6">
        <v>0.69047152194211026</v>
      </c>
      <c r="AW110" s="6">
        <v>0.68888888888888888</v>
      </c>
      <c r="AX110" s="6">
        <v>0.68738906088751295</v>
      </c>
      <c r="AY110" s="6">
        <v>0.86649482580140624</v>
      </c>
      <c r="AZ110" s="26">
        <v>0.67712418300653598</v>
      </c>
      <c r="BA110" s="6">
        <v>0.68156862745098024</v>
      </c>
      <c r="BB110" s="6">
        <v>0.67712418300653598</v>
      </c>
      <c r="BC110" s="6">
        <v>0.67571207430340563</v>
      </c>
      <c r="BD110" s="6">
        <v>0.86624360546243795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0.97182269055082859</v>
      </c>
      <c r="N111" s="9">
        <v>2.8994290546148001E-2</v>
      </c>
      <c r="O111" s="9">
        <v>2.8177309449170049E-2</v>
      </c>
      <c r="P111" s="9">
        <v>0.77318108123061335</v>
      </c>
      <c r="Q111" s="26">
        <v>0.51830065359477118</v>
      </c>
      <c r="R111" s="6">
        <v>0.53190897337956167</v>
      </c>
      <c r="S111" s="6">
        <v>0.51830065359477118</v>
      </c>
      <c r="T111" s="6">
        <v>0.51200291280786625</v>
      </c>
      <c r="U111" s="6">
        <v>0.74383346440659126</v>
      </c>
      <c r="V111" s="26">
        <v>0.51830065359477118</v>
      </c>
      <c r="W111" s="6">
        <v>0.53190897337956167</v>
      </c>
      <c r="X111" s="6">
        <v>0.51830065359477118</v>
      </c>
      <c r="Y111" s="6">
        <v>0.51200291280786625</v>
      </c>
      <c r="Z111" s="6">
        <v>0.7472480618603401</v>
      </c>
      <c r="AA111" s="26">
        <v>0.52941176470588236</v>
      </c>
      <c r="AB111" s="6">
        <v>0.53661531279178332</v>
      </c>
      <c r="AC111" s="6">
        <v>0.52941176470588236</v>
      </c>
      <c r="AD111" s="6">
        <v>0.51901027077497663</v>
      </c>
      <c r="AE111" s="6">
        <v>1.4984012834591109</v>
      </c>
      <c r="AF111" s="26">
        <v>0.5281045751633987</v>
      </c>
      <c r="AG111" s="6">
        <v>0.55437513466925226</v>
      </c>
      <c r="AH111" s="6">
        <v>0.5281045751633987</v>
      </c>
      <c r="AI111" s="6">
        <v>0.5083844373869949</v>
      </c>
      <c r="AJ111" s="6">
        <v>0.70436891780478184</v>
      </c>
      <c r="AK111" s="26">
        <v>0.55163398692810461</v>
      </c>
      <c r="AL111" s="6">
        <v>0.5527521008403361</v>
      </c>
      <c r="AM111" s="6">
        <v>0.55163398692810461</v>
      </c>
      <c r="AN111" s="6">
        <v>0.54968696250429994</v>
      </c>
      <c r="AO111" s="6">
        <v>16.16074916662377</v>
      </c>
      <c r="AP111" s="26">
        <v>0.59673202614379084</v>
      </c>
      <c r="AQ111" s="6">
        <v>0.60799592564298455</v>
      </c>
      <c r="AR111" s="6">
        <v>0.59673202614379084</v>
      </c>
      <c r="AS111" s="6">
        <v>0.59372033023735804</v>
      </c>
      <c r="AT111" s="6">
        <v>0.72632713362577761</v>
      </c>
      <c r="AU111" s="26">
        <v>0.50522875816993473</v>
      </c>
      <c r="AV111" s="6">
        <v>0.51387039431157078</v>
      </c>
      <c r="AW111" s="6">
        <v>0.50522875816993473</v>
      </c>
      <c r="AX111" s="6">
        <v>0.49227461908576448</v>
      </c>
      <c r="AY111" s="6">
        <v>1.167801068788382</v>
      </c>
      <c r="AZ111" s="26">
        <v>0.45882352941176469</v>
      </c>
      <c r="BA111" s="6">
        <v>0.46731112025229682</v>
      </c>
      <c r="BB111" s="6">
        <v>0.45882352941176469</v>
      </c>
      <c r="BC111" s="6">
        <v>0.42712464006581652</v>
      </c>
      <c r="BD111" s="6">
        <v>1.324842151722377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0.1441871767351231</v>
      </c>
      <c r="N112" s="9">
        <v>5.9354295065852876</v>
      </c>
      <c r="O112" s="9">
        <v>0.85581282326487695</v>
      </c>
      <c r="P112" s="9">
        <v>90.218528500096397</v>
      </c>
      <c r="Q112" s="26">
        <v>1</v>
      </c>
      <c r="R112" s="6">
        <v>1</v>
      </c>
      <c r="S112" s="6">
        <v>1</v>
      </c>
      <c r="T112" s="6">
        <v>1</v>
      </c>
      <c r="U112" s="6">
        <v>0.1001580165225391</v>
      </c>
      <c r="V112" s="26">
        <v>0.9882352941176471</v>
      </c>
      <c r="W112" s="6">
        <v>0.98941176470588243</v>
      </c>
      <c r="X112" s="6">
        <v>0.9882352941176471</v>
      </c>
      <c r="Y112" s="6">
        <v>0.98815273477812171</v>
      </c>
      <c r="Z112" s="6">
        <v>2.4445973671444909E-2</v>
      </c>
      <c r="AA112" s="26">
        <v>0.9882352941176471</v>
      </c>
      <c r="AB112" s="6">
        <v>0.98941176470588243</v>
      </c>
      <c r="AC112" s="6">
        <v>0.9882352941176471</v>
      </c>
      <c r="AD112" s="6">
        <v>0.98815273477812171</v>
      </c>
      <c r="AE112" s="6">
        <v>9.2871020481949257E-2</v>
      </c>
      <c r="AF112" s="26">
        <v>0.9647058823529413</v>
      </c>
      <c r="AG112" s="6">
        <v>0.96588235294117664</v>
      </c>
      <c r="AH112" s="6">
        <v>0.9647058823529413</v>
      </c>
      <c r="AI112" s="6">
        <v>0.9646233230134158</v>
      </c>
      <c r="AJ112" s="6">
        <v>8.6052262160489265E-2</v>
      </c>
      <c r="AK112" s="26">
        <v>0.96535947712418291</v>
      </c>
      <c r="AL112" s="6">
        <v>0.96895424836601318</v>
      </c>
      <c r="AM112" s="6">
        <v>0.96535947712418291</v>
      </c>
      <c r="AN112" s="6">
        <v>0.96524251805985539</v>
      </c>
      <c r="AO112" s="6">
        <v>1.248570999753732</v>
      </c>
      <c r="AP112" s="26">
        <v>0.95359477124183001</v>
      </c>
      <c r="AQ112" s="6">
        <v>0.95823529411764718</v>
      </c>
      <c r="AR112" s="6">
        <v>0.95359477124183001</v>
      </c>
      <c r="AS112" s="6">
        <v>0.95331269349845194</v>
      </c>
      <c r="AT112" s="6">
        <v>0.16421044194867651</v>
      </c>
      <c r="AU112" s="26">
        <v>0.97712418300653603</v>
      </c>
      <c r="AV112" s="6">
        <v>0.97941176470588243</v>
      </c>
      <c r="AW112" s="6">
        <v>0.97712418300653603</v>
      </c>
      <c r="AX112" s="6">
        <v>0.97700722394220851</v>
      </c>
      <c r="AY112" s="6">
        <v>0.19130401203325309</v>
      </c>
      <c r="AZ112" s="26">
        <v>0.96535947712418313</v>
      </c>
      <c r="BA112" s="6">
        <v>0.97074866310160424</v>
      </c>
      <c r="BB112" s="6">
        <v>0.96535947712418313</v>
      </c>
      <c r="BC112" s="6">
        <v>0.96482087571870845</v>
      </c>
      <c r="BD112" s="6">
        <v>9.4094713132771901E-2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0.96109883555452658</v>
      </c>
      <c r="N113" s="9">
        <v>4.0475716967266089E-2</v>
      </c>
      <c r="O113" s="9">
        <v>3.8901164445474021E-2</v>
      </c>
      <c r="P113" s="9">
        <v>1.079352452460429</v>
      </c>
      <c r="Q113" s="26">
        <v>0.50588235294117645</v>
      </c>
      <c r="R113" s="6">
        <v>0.52067873303167411</v>
      </c>
      <c r="S113" s="6">
        <v>0.50588235294117645</v>
      </c>
      <c r="T113" s="6">
        <v>0.49266429648782578</v>
      </c>
      <c r="U113" s="6">
        <v>0.73122186699545155</v>
      </c>
      <c r="V113" s="26">
        <v>0.50588235294117645</v>
      </c>
      <c r="W113" s="6">
        <v>0.52067873303167411</v>
      </c>
      <c r="X113" s="6">
        <v>0.50588235294117645</v>
      </c>
      <c r="Y113" s="6">
        <v>0.49266429648782578</v>
      </c>
      <c r="Z113" s="6">
        <v>0.73300477938212749</v>
      </c>
      <c r="AA113" s="26">
        <v>0.5960784313725489</v>
      </c>
      <c r="AB113" s="6">
        <v>0.6152966314731021</v>
      </c>
      <c r="AC113" s="6">
        <v>0.5960784313725489</v>
      </c>
      <c r="AD113" s="6">
        <v>0.58959001782531195</v>
      </c>
      <c r="AE113" s="6">
        <v>2.2640653233604988</v>
      </c>
      <c r="AF113" s="26">
        <v>0.56143790849673203</v>
      </c>
      <c r="AG113" s="6">
        <v>0.57290043290043291</v>
      </c>
      <c r="AH113" s="6">
        <v>0.56143790849673203</v>
      </c>
      <c r="AI113" s="6">
        <v>0.54677864447214297</v>
      </c>
      <c r="AJ113" s="6">
        <v>0.71995427453938032</v>
      </c>
      <c r="AK113" s="26">
        <v>0.68954248366013071</v>
      </c>
      <c r="AL113" s="6">
        <v>0.69270626432391125</v>
      </c>
      <c r="AM113" s="6">
        <v>0.68954248366013071</v>
      </c>
      <c r="AN113" s="6">
        <v>0.68874613003095964</v>
      </c>
      <c r="AO113" s="6">
        <v>11.19002311100042</v>
      </c>
      <c r="AP113" s="26">
        <v>0.65686274509803921</v>
      </c>
      <c r="AQ113" s="6">
        <v>0.66372379254732194</v>
      </c>
      <c r="AR113" s="6">
        <v>0.65686274509803921</v>
      </c>
      <c r="AS113" s="6">
        <v>0.65303921568627454</v>
      </c>
      <c r="AT113" s="6">
        <v>0.63687206175857725</v>
      </c>
      <c r="AU113" s="26">
        <v>0.70326797385620909</v>
      </c>
      <c r="AV113" s="6">
        <v>0.71296236443295269</v>
      </c>
      <c r="AW113" s="6">
        <v>0.70326797385620909</v>
      </c>
      <c r="AX113" s="6">
        <v>0.69955709237442976</v>
      </c>
      <c r="AY113" s="6">
        <v>0.76757849186573934</v>
      </c>
      <c r="AZ113" s="26">
        <v>0.58692810457516342</v>
      </c>
      <c r="BA113" s="6">
        <v>0.59049669284963402</v>
      </c>
      <c r="BB113" s="6">
        <v>0.58692810457516342</v>
      </c>
      <c r="BC113" s="6">
        <v>0.57893490410518278</v>
      </c>
      <c r="BD113" s="6">
        <v>0.91237005414214656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0.21233411156217549</v>
      </c>
      <c r="N114" s="9">
        <v>3.7095588770115069</v>
      </c>
      <c r="O114" s="9">
        <v>0.78766588843782348</v>
      </c>
      <c r="P114" s="9">
        <v>56.385294930574908</v>
      </c>
      <c r="Q114" s="26">
        <v>0.96470588235294108</v>
      </c>
      <c r="R114" s="6">
        <v>0.97071895424836596</v>
      </c>
      <c r="S114" s="6">
        <v>0.96470588235294108</v>
      </c>
      <c r="T114" s="6">
        <v>0.96454248366013073</v>
      </c>
      <c r="U114" s="6">
        <v>0.13030502389291029</v>
      </c>
      <c r="V114" s="26">
        <v>0.95294117647058818</v>
      </c>
      <c r="W114" s="6">
        <v>0.96235294117647052</v>
      </c>
      <c r="X114" s="6">
        <v>0.95294117647058818</v>
      </c>
      <c r="Y114" s="6">
        <v>0.95261437908496727</v>
      </c>
      <c r="Z114" s="6">
        <v>0.13567985990135781</v>
      </c>
      <c r="AA114" s="26">
        <v>0.9647058823529413</v>
      </c>
      <c r="AB114" s="6">
        <v>0.97071895424836607</v>
      </c>
      <c r="AC114" s="6">
        <v>0.9647058823529413</v>
      </c>
      <c r="AD114" s="6">
        <v>0.96454248366013073</v>
      </c>
      <c r="AE114" s="6">
        <v>0.53937890563447777</v>
      </c>
      <c r="AF114" s="26">
        <v>0.95359477124183001</v>
      </c>
      <c r="AG114" s="6">
        <v>0.95849673202614394</v>
      </c>
      <c r="AH114" s="6">
        <v>0.95359477124183001</v>
      </c>
      <c r="AI114" s="6">
        <v>0.95347781217750249</v>
      </c>
      <c r="AJ114" s="6">
        <v>0.1068289010577514</v>
      </c>
      <c r="AK114" s="26">
        <v>0.94117647058823528</v>
      </c>
      <c r="AL114" s="6">
        <v>0.94655462184873951</v>
      </c>
      <c r="AM114" s="6">
        <v>0.94117647058823528</v>
      </c>
      <c r="AN114" s="6">
        <v>0.94076539387684899</v>
      </c>
      <c r="AO114" s="6">
        <v>2.1202149052421859</v>
      </c>
      <c r="AP114" s="26">
        <v>0.96470588235294108</v>
      </c>
      <c r="AQ114" s="6">
        <v>0.97058823529411753</v>
      </c>
      <c r="AR114" s="6">
        <v>0.96470588235294108</v>
      </c>
      <c r="AS114" s="6">
        <v>0.96445992432060534</v>
      </c>
      <c r="AT114" s="6">
        <v>0.13980798176750681</v>
      </c>
      <c r="AU114" s="26">
        <v>0.94117647058823528</v>
      </c>
      <c r="AV114" s="6">
        <v>0.94655462184873951</v>
      </c>
      <c r="AW114" s="6">
        <v>0.94117647058823528</v>
      </c>
      <c r="AX114" s="6">
        <v>0.94076539387684899</v>
      </c>
      <c r="AY114" s="6">
        <v>0.55964082295035822</v>
      </c>
      <c r="AZ114" s="26">
        <v>0.9764705882352942</v>
      </c>
      <c r="BA114" s="6">
        <v>0.97895424836601319</v>
      </c>
      <c r="BB114" s="6">
        <v>0.9764705882352942</v>
      </c>
      <c r="BC114" s="6">
        <v>0.97638802889576881</v>
      </c>
      <c r="BD114" s="6">
        <v>8.8480155445588474E-2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0.82074352141304585</v>
      </c>
      <c r="N115" s="9">
        <v>0.21840742437824989</v>
      </c>
      <c r="O115" s="9">
        <v>0.17925647858695759</v>
      </c>
      <c r="P115" s="9">
        <v>2.2464763650334278</v>
      </c>
      <c r="Q115" s="26">
        <v>0.58758169934640525</v>
      </c>
      <c r="R115" s="6">
        <v>0.59216153127917837</v>
      </c>
      <c r="S115" s="6">
        <v>0.58758169934640525</v>
      </c>
      <c r="T115" s="6">
        <v>0.58494668042655662</v>
      </c>
      <c r="U115" s="6">
        <v>0.66835700435567824</v>
      </c>
      <c r="V115" s="26">
        <v>0.61045751633986933</v>
      </c>
      <c r="W115" s="6">
        <v>0.61422035480859016</v>
      </c>
      <c r="X115" s="6">
        <v>0.61045751633986933</v>
      </c>
      <c r="Y115" s="6">
        <v>0.6075128998968008</v>
      </c>
      <c r="Z115" s="6">
        <v>0.67133172693020193</v>
      </c>
      <c r="AA115" s="26">
        <v>0.67843137254901964</v>
      </c>
      <c r="AB115" s="6">
        <v>0.68815126050420161</v>
      </c>
      <c r="AC115" s="6">
        <v>0.67843137254901964</v>
      </c>
      <c r="AD115" s="6">
        <v>0.67522015823873405</v>
      </c>
      <c r="AE115" s="6">
        <v>2.1654793550552411</v>
      </c>
      <c r="AF115" s="26">
        <v>0.64444444444444449</v>
      </c>
      <c r="AG115" s="6">
        <v>0.65311179017061372</v>
      </c>
      <c r="AH115" s="6">
        <v>0.64444444444444449</v>
      </c>
      <c r="AI115" s="6">
        <v>0.64151960784313722</v>
      </c>
      <c r="AJ115" s="6">
        <v>0.65935920794288982</v>
      </c>
      <c r="AK115" s="26">
        <v>0.57581699346405224</v>
      </c>
      <c r="AL115" s="6">
        <v>0.57987225193107539</v>
      </c>
      <c r="AM115" s="6">
        <v>0.57581699346405224</v>
      </c>
      <c r="AN115" s="6">
        <v>0.57374269005847955</v>
      </c>
      <c r="AO115" s="6">
        <v>15.289105261135321</v>
      </c>
      <c r="AP115" s="26">
        <v>0.66666666666666663</v>
      </c>
      <c r="AQ115" s="6">
        <v>0.67363593922417453</v>
      </c>
      <c r="AR115" s="6">
        <v>0.66666666666666663</v>
      </c>
      <c r="AS115" s="6">
        <v>0.66450980392156866</v>
      </c>
      <c r="AT115" s="6">
        <v>0.62489638732448105</v>
      </c>
      <c r="AU115" s="26">
        <v>0.64379084967320266</v>
      </c>
      <c r="AV115" s="6">
        <v>0.64827731092436969</v>
      </c>
      <c r="AW115" s="6">
        <v>0.64379084967320266</v>
      </c>
      <c r="AX115" s="6">
        <v>0.64299105607155149</v>
      </c>
      <c r="AY115" s="6">
        <v>1.042421260112397</v>
      </c>
      <c r="AZ115" s="26">
        <v>0.59673202614379073</v>
      </c>
      <c r="BA115" s="6">
        <v>0.60454163483575241</v>
      </c>
      <c r="BB115" s="6">
        <v>0.59673202614379073</v>
      </c>
      <c r="BC115" s="6">
        <v>0.59051587301587305</v>
      </c>
      <c r="BD115" s="6">
        <v>0.83276923859635432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0.1726640306802282</v>
      </c>
      <c r="N116" s="9">
        <v>4.7915942078983882</v>
      </c>
      <c r="O116" s="9">
        <v>0.82733596931977171</v>
      </c>
      <c r="P116" s="9">
        <v>93.436087054018572</v>
      </c>
      <c r="Q116" s="26">
        <v>0.93071895424836593</v>
      </c>
      <c r="R116" s="6">
        <v>0.94026143790849681</v>
      </c>
      <c r="S116" s="6">
        <v>0.93071895424836593</v>
      </c>
      <c r="T116" s="6">
        <v>0.93048675610595111</v>
      </c>
      <c r="U116" s="6">
        <v>0.14718683109105379</v>
      </c>
      <c r="V116" s="26">
        <v>0.93071895424836593</v>
      </c>
      <c r="W116" s="6">
        <v>0.94026143790849681</v>
      </c>
      <c r="X116" s="6">
        <v>0.93071895424836593</v>
      </c>
      <c r="Y116" s="6">
        <v>0.93048675610595111</v>
      </c>
      <c r="Z116" s="6">
        <v>0.14135240161076629</v>
      </c>
      <c r="AA116" s="26">
        <v>0.94248366013071894</v>
      </c>
      <c r="AB116" s="6">
        <v>0.94862745098039214</v>
      </c>
      <c r="AC116" s="6">
        <v>0.94248366013071894</v>
      </c>
      <c r="AD116" s="6">
        <v>0.94241486068111457</v>
      </c>
      <c r="AE116" s="6">
        <v>0.17027949987925881</v>
      </c>
      <c r="AF116" s="26">
        <v>0.91960784313725485</v>
      </c>
      <c r="AG116" s="6">
        <v>0.92803921568627457</v>
      </c>
      <c r="AH116" s="6">
        <v>0.91960784313725485</v>
      </c>
      <c r="AI116" s="6">
        <v>0.91941004471964227</v>
      </c>
      <c r="AJ116" s="6">
        <v>0.18785867956298469</v>
      </c>
      <c r="AK116" s="26">
        <v>0.87450980392156874</v>
      </c>
      <c r="AL116" s="6">
        <v>0.88184873949579834</v>
      </c>
      <c r="AM116" s="6">
        <v>0.87450980392156874</v>
      </c>
      <c r="AN116" s="6">
        <v>0.87264042459088886</v>
      </c>
      <c r="AO116" s="6">
        <v>4.5231251311833294</v>
      </c>
      <c r="AP116" s="26">
        <v>0.91895424836601303</v>
      </c>
      <c r="AQ116" s="6">
        <v>0.92718954248366026</v>
      </c>
      <c r="AR116" s="6">
        <v>0.91895424836601303</v>
      </c>
      <c r="AS116" s="6">
        <v>0.9187220502235981</v>
      </c>
      <c r="AT116" s="6">
        <v>0.1791406413554483</v>
      </c>
      <c r="AU116" s="26">
        <v>0.89738562091503271</v>
      </c>
      <c r="AV116" s="6">
        <v>0.90083333333333326</v>
      </c>
      <c r="AW116" s="6">
        <v>0.89738562091503271</v>
      </c>
      <c r="AX116" s="6">
        <v>0.89728242174062589</v>
      </c>
      <c r="AY116" s="6">
        <v>0.87877717644404707</v>
      </c>
      <c r="AZ116" s="26">
        <v>0.93071895424836593</v>
      </c>
      <c r="BA116" s="6">
        <v>0.93555555555555558</v>
      </c>
      <c r="BB116" s="6">
        <v>0.93071895424836593</v>
      </c>
      <c r="BC116" s="6">
        <v>0.93065015479876156</v>
      </c>
      <c r="BD116" s="6">
        <v>0.17163832421123179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0.96486880365791272</v>
      </c>
      <c r="N117" s="9">
        <v>3.6410334968755488E-2</v>
      </c>
      <c r="O117" s="9">
        <v>3.513119634208698E-2</v>
      </c>
      <c r="P117" s="9">
        <v>1.4928237337189749</v>
      </c>
      <c r="Q117" s="26">
        <v>0.59738562091503267</v>
      </c>
      <c r="R117" s="6">
        <v>0.61898395721925126</v>
      </c>
      <c r="S117" s="6">
        <v>0.59738562091503267</v>
      </c>
      <c r="T117" s="6">
        <v>0.58051224317478189</v>
      </c>
      <c r="U117" s="6">
        <v>0.67986400112483747</v>
      </c>
      <c r="V117" s="26">
        <v>0.59738562091503267</v>
      </c>
      <c r="W117" s="6">
        <v>0.61898395721925126</v>
      </c>
      <c r="X117" s="6">
        <v>0.59738562091503267</v>
      </c>
      <c r="Y117" s="6">
        <v>0.58051224317478189</v>
      </c>
      <c r="Z117" s="6">
        <v>0.68006885551142626</v>
      </c>
      <c r="AA117" s="26">
        <v>0.54967320261437913</v>
      </c>
      <c r="AB117" s="6">
        <v>0.56220185043714455</v>
      </c>
      <c r="AC117" s="6">
        <v>0.54967320261437913</v>
      </c>
      <c r="AD117" s="6">
        <v>0.53569628170247363</v>
      </c>
      <c r="AE117" s="6">
        <v>1.097708035523935</v>
      </c>
      <c r="AF117" s="26">
        <v>0.6542483660130719</v>
      </c>
      <c r="AG117" s="6">
        <v>0.69691516000339526</v>
      </c>
      <c r="AH117" s="6">
        <v>0.6542483660130719</v>
      </c>
      <c r="AI117" s="6">
        <v>0.63847112647153037</v>
      </c>
      <c r="AJ117" s="6">
        <v>0.67921362853420797</v>
      </c>
      <c r="AK117" s="26">
        <v>0.56339869281045751</v>
      </c>
      <c r="AL117" s="6">
        <v>0.56082442067736182</v>
      </c>
      <c r="AM117" s="6">
        <v>0.56339869281045751</v>
      </c>
      <c r="AN117" s="6">
        <v>0.55227568232010282</v>
      </c>
      <c r="AO117" s="6">
        <v>15.736706185575329</v>
      </c>
      <c r="AP117" s="26">
        <v>0.61045751633986933</v>
      </c>
      <c r="AQ117" s="6">
        <v>0.61086537645361172</v>
      </c>
      <c r="AR117" s="6">
        <v>0.61045751633986933</v>
      </c>
      <c r="AS117" s="6">
        <v>0.60865583075335394</v>
      </c>
      <c r="AT117" s="6">
        <v>0.68191859292669721</v>
      </c>
      <c r="AU117" s="26">
        <v>0.63464052287581696</v>
      </c>
      <c r="AV117" s="6">
        <v>0.63973219590866648</v>
      </c>
      <c r="AW117" s="6">
        <v>0.63464052287581696</v>
      </c>
      <c r="AX117" s="6">
        <v>0.63289301685586508</v>
      </c>
      <c r="AY117" s="6">
        <v>0.83769760766278412</v>
      </c>
      <c r="AZ117" s="26">
        <v>0.57450980392156858</v>
      </c>
      <c r="BA117" s="6">
        <v>0.5766993464052288</v>
      </c>
      <c r="BB117" s="6">
        <v>0.57450980392156858</v>
      </c>
      <c r="BC117" s="6">
        <v>0.57433780529755762</v>
      </c>
      <c r="BD117" s="6">
        <v>0.95292508153985089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0.1544913706026626</v>
      </c>
      <c r="N118" s="9">
        <v>5.4728534422282049</v>
      </c>
      <c r="O118" s="9">
        <v>0.84550862939733695</v>
      </c>
      <c r="P118" s="9">
        <v>83.187372321868708</v>
      </c>
      <c r="Q118" s="26">
        <v>0.98888888888888893</v>
      </c>
      <c r="R118" s="6">
        <v>0.99</v>
      </c>
      <c r="S118" s="6">
        <v>0.98888888888888893</v>
      </c>
      <c r="T118" s="6">
        <v>0.98885448916408658</v>
      </c>
      <c r="U118" s="6">
        <v>0.1008313427146328</v>
      </c>
      <c r="V118" s="26">
        <v>0.97712418300653603</v>
      </c>
      <c r="W118" s="6">
        <v>0.97954248366013075</v>
      </c>
      <c r="X118" s="6">
        <v>0.97712418300653603</v>
      </c>
      <c r="Y118" s="6">
        <v>0.97708978328173368</v>
      </c>
      <c r="Z118" s="6">
        <v>7.3287699472257092E-2</v>
      </c>
      <c r="AA118" s="26">
        <v>0.97712418300653603</v>
      </c>
      <c r="AB118" s="6">
        <v>0.97954248366013075</v>
      </c>
      <c r="AC118" s="6">
        <v>0.97712418300653603</v>
      </c>
      <c r="AD118" s="6">
        <v>0.97708978328173368</v>
      </c>
      <c r="AE118" s="6">
        <v>7.4625679366949735E-2</v>
      </c>
      <c r="AF118" s="26">
        <v>0.97777777777777786</v>
      </c>
      <c r="AG118" s="6">
        <v>0.98000000000000009</v>
      </c>
      <c r="AH118" s="6">
        <v>0.97777777777777786</v>
      </c>
      <c r="AI118" s="6">
        <v>0.97770897832817327</v>
      </c>
      <c r="AJ118" s="6">
        <v>6.9170490672787383E-2</v>
      </c>
      <c r="AK118" s="26">
        <v>0.93071895424836604</v>
      </c>
      <c r="AL118" s="6">
        <v>0.94152109328579914</v>
      </c>
      <c r="AM118" s="6">
        <v>0.93071895424836604</v>
      </c>
      <c r="AN118" s="6">
        <v>0.92989336085311314</v>
      </c>
      <c r="AO118" s="6">
        <v>2.497141999507464</v>
      </c>
      <c r="AP118" s="26">
        <v>0.94248366013071894</v>
      </c>
      <c r="AQ118" s="6">
        <v>0.95240641711229945</v>
      </c>
      <c r="AR118" s="6">
        <v>0.94248366013071894</v>
      </c>
      <c r="AS118" s="6">
        <v>0.94195992432060538</v>
      </c>
      <c r="AT118" s="6">
        <v>0.14974194266960059</v>
      </c>
      <c r="AU118" s="26">
        <v>0.93071895424836604</v>
      </c>
      <c r="AV118" s="6">
        <v>0.94152109328579914</v>
      </c>
      <c r="AW118" s="6">
        <v>0.93071895424836604</v>
      </c>
      <c r="AX118" s="6">
        <v>0.92989336085311314</v>
      </c>
      <c r="AY118" s="6">
        <v>0.74430608059688674</v>
      </c>
      <c r="AZ118" s="26">
        <v>0.95359477124183001</v>
      </c>
      <c r="BA118" s="6">
        <v>0.96058823529411763</v>
      </c>
      <c r="BB118" s="6">
        <v>0.95359477124183001</v>
      </c>
      <c r="BC118" s="6">
        <v>0.95331441348469215</v>
      </c>
      <c r="BD118" s="6">
        <v>0.11722520511027471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0.17119863989994941</v>
      </c>
      <c r="N119" s="9">
        <v>4.8411679005418069</v>
      </c>
      <c r="O119" s="9">
        <v>0.82880136010005068</v>
      </c>
      <c r="P119" s="9">
        <v>49.794869834144293</v>
      </c>
      <c r="Q119" s="26">
        <v>0.95424836601307184</v>
      </c>
      <c r="R119" s="6">
        <v>0.95673202614379083</v>
      </c>
      <c r="S119" s="6">
        <v>0.95424836601307184</v>
      </c>
      <c r="T119" s="6">
        <v>0.95416580667354656</v>
      </c>
      <c r="U119" s="6">
        <v>0.15826581411915369</v>
      </c>
      <c r="V119" s="26">
        <v>0.96535947712418291</v>
      </c>
      <c r="W119" s="6">
        <v>0.96895424836601318</v>
      </c>
      <c r="X119" s="6">
        <v>0.96535947712418291</v>
      </c>
      <c r="Y119" s="6">
        <v>0.96524251805985539</v>
      </c>
      <c r="Z119" s="6">
        <v>0.1098782500112042</v>
      </c>
      <c r="AA119" s="26">
        <v>0.94248366013071894</v>
      </c>
      <c r="AB119" s="6">
        <v>0.95210932857991681</v>
      </c>
      <c r="AC119" s="6">
        <v>0.94248366013071894</v>
      </c>
      <c r="AD119" s="6">
        <v>0.94170168067226889</v>
      </c>
      <c r="AE119" s="6">
        <v>0.15399143965435669</v>
      </c>
      <c r="AF119" s="26">
        <v>0.9882352941176471</v>
      </c>
      <c r="AG119" s="6">
        <v>0.98954248366013076</v>
      </c>
      <c r="AH119" s="6">
        <v>0.9882352941176471</v>
      </c>
      <c r="AI119" s="6">
        <v>0.9882352941176471</v>
      </c>
      <c r="AJ119" s="6">
        <v>0.10511627055589789</v>
      </c>
      <c r="AK119" s="26">
        <v>0.9764705882352942</v>
      </c>
      <c r="AL119" s="6">
        <v>0.97895424836601319</v>
      </c>
      <c r="AM119" s="6">
        <v>0.9764705882352942</v>
      </c>
      <c r="AN119" s="6">
        <v>0.97638802889576881</v>
      </c>
      <c r="AO119" s="6">
        <v>0.84808596209687437</v>
      </c>
      <c r="AP119" s="26">
        <v>0.94117647058823528</v>
      </c>
      <c r="AQ119" s="6">
        <v>0.9467617349970292</v>
      </c>
      <c r="AR119" s="6">
        <v>0.94117647058823528</v>
      </c>
      <c r="AS119" s="6">
        <v>0.94067226890756306</v>
      </c>
      <c r="AT119" s="6">
        <v>0.19930688951008571</v>
      </c>
      <c r="AU119" s="26">
        <v>0.95294117647058818</v>
      </c>
      <c r="AV119" s="6">
        <v>0.959572192513369</v>
      </c>
      <c r="AW119" s="6">
        <v>0.95294117647058818</v>
      </c>
      <c r="AX119" s="6">
        <v>0.9522718561108654</v>
      </c>
      <c r="AY119" s="6">
        <v>0.2887387950483612</v>
      </c>
      <c r="AZ119" s="26">
        <v>0.9647058823529413</v>
      </c>
      <c r="BA119" s="6">
        <v>0.96849673202614395</v>
      </c>
      <c r="BB119" s="6">
        <v>0.9647058823529413</v>
      </c>
      <c r="BC119" s="6">
        <v>0.96462332301341591</v>
      </c>
      <c r="BD119" s="6">
        <v>0.1227755316133899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0.15426183688769171</v>
      </c>
      <c r="N120" s="9">
        <v>5.4824847167354562</v>
      </c>
      <c r="O120" s="9">
        <v>0.84573816311230809</v>
      </c>
      <c r="P120" s="9">
        <v>83.333767694378935</v>
      </c>
      <c r="Q120" s="26">
        <v>0.97712418300653603</v>
      </c>
      <c r="R120" s="6">
        <v>0.97954248366013075</v>
      </c>
      <c r="S120" s="6">
        <v>0.97712418300653603</v>
      </c>
      <c r="T120" s="6">
        <v>0.97708978328173368</v>
      </c>
      <c r="U120" s="6">
        <v>0.1288824718922488</v>
      </c>
      <c r="V120" s="26">
        <v>0.97712418300653603</v>
      </c>
      <c r="W120" s="6">
        <v>0.97954248366013075</v>
      </c>
      <c r="X120" s="6">
        <v>0.97712418300653603</v>
      </c>
      <c r="Y120" s="6">
        <v>0.97708978328173368</v>
      </c>
      <c r="Z120" s="6">
        <v>0.1186024069627075</v>
      </c>
      <c r="AA120" s="26">
        <v>0.92026143790849668</v>
      </c>
      <c r="AB120" s="6">
        <v>0.92432391138273506</v>
      </c>
      <c r="AC120" s="6">
        <v>0.92026143790849668</v>
      </c>
      <c r="AD120" s="6">
        <v>0.91962332301341587</v>
      </c>
      <c r="AE120" s="6">
        <v>0.15127458020926829</v>
      </c>
      <c r="AF120" s="26">
        <v>0.94313725490196076</v>
      </c>
      <c r="AG120" s="6">
        <v>0.94658496732026143</v>
      </c>
      <c r="AH120" s="6">
        <v>0.94313725490196076</v>
      </c>
      <c r="AI120" s="6">
        <v>0.94303405572755428</v>
      </c>
      <c r="AJ120" s="6">
        <v>0.15539370973638139</v>
      </c>
      <c r="AK120" s="26">
        <v>0.92026143790849668</v>
      </c>
      <c r="AL120" s="6">
        <v>0.92627450980392145</v>
      </c>
      <c r="AM120" s="6">
        <v>0.92026143790849668</v>
      </c>
      <c r="AN120" s="6">
        <v>0.92009803921568634</v>
      </c>
      <c r="AO120" s="6">
        <v>2.8740690937727411</v>
      </c>
      <c r="AP120" s="26">
        <v>0.93137254901960786</v>
      </c>
      <c r="AQ120" s="6">
        <v>0.94253713606654776</v>
      </c>
      <c r="AR120" s="6">
        <v>0.93137254901960786</v>
      </c>
      <c r="AS120" s="6">
        <v>0.93089697282421735</v>
      </c>
      <c r="AT120" s="6">
        <v>0.19453467700171451</v>
      </c>
      <c r="AU120" s="26">
        <v>0.90784313725490196</v>
      </c>
      <c r="AV120" s="6">
        <v>0.91480392156862744</v>
      </c>
      <c r="AW120" s="6">
        <v>0.90784313725490196</v>
      </c>
      <c r="AX120" s="6">
        <v>0.90764533883728915</v>
      </c>
      <c r="AY120" s="6">
        <v>0.72746178313026522</v>
      </c>
      <c r="AZ120" s="26">
        <v>0.95424836601307184</v>
      </c>
      <c r="BA120" s="6">
        <v>0.96117647058823541</v>
      </c>
      <c r="BB120" s="6">
        <v>0.95424836601307184</v>
      </c>
      <c r="BC120" s="6">
        <v>0.95401616787065691</v>
      </c>
      <c r="BD120" s="6">
        <v>0.13376337752386891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0.17588447978095079</v>
      </c>
      <c r="N121" s="9">
        <v>4.6855499771521334</v>
      </c>
      <c r="O121" s="9">
        <v>0.82411552021904899</v>
      </c>
      <c r="P121" s="9">
        <v>71.220359652712418</v>
      </c>
      <c r="Q121" s="26">
        <v>0.96601307189542474</v>
      </c>
      <c r="R121" s="6">
        <v>0.96954248366013085</v>
      </c>
      <c r="S121" s="6">
        <v>0.96601307189542474</v>
      </c>
      <c r="T121" s="6">
        <v>0.96594427244582037</v>
      </c>
      <c r="U121" s="6">
        <v>0.12274958392553161</v>
      </c>
      <c r="V121" s="26">
        <v>0.95424836601307184</v>
      </c>
      <c r="W121" s="6">
        <v>0.95908496732026161</v>
      </c>
      <c r="X121" s="6">
        <v>0.95424836601307184</v>
      </c>
      <c r="Y121" s="6">
        <v>0.95417956656346747</v>
      </c>
      <c r="Z121" s="6">
        <v>0.1092912029465761</v>
      </c>
      <c r="AA121" s="26">
        <v>0.96601307189542474</v>
      </c>
      <c r="AB121" s="6">
        <v>0.96954248366013085</v>
      </c>
      <c r="AC121" s="6">
        <v>0.96601307189542474</v>
      </c>
      <c r="AD121" s="6">
        <v>0.96594427244582037</v>
      </c>
      <c r="AE121" s="6">
        <v>0.49316534665186562</v>
      </c>
      <c r="AF121" s="26">
        <v>0.96535947712418313</v>
      </c>
      <c r="AG121" s="6">
        <v>0.96647058823529408</v>
      </c>
      <c r="AH121" s="6">
        <v>0.96535947712418313</v>
      </c>
      <c r="AI121" s="6">
        <v>0.96532507739938078</v>
      </c>
      <c r="AJ121" s="6">
        <v>8.3890555521533572E-2</v>
      </c>
      <c r="AK121" s="26">
        <v>0.94183006535947711</v>
      </c>
      <c r="AL121" s="6">
        <v>0.94721925133689844</v>
      </c>
      <c r="AM121" s="6">
        <v>0.94183006535947711</v>
      </c>
      <c r="AN121" s="6">
        <v>0.94129146395400265</v>
      </c>
      <c r="AO121" s="6">
        <v>2.0966569618506061</v>
      </c>
      <c r="AP121" s="26">
        <v>0.95359477124183001</v>
      </c>
      <c r="AQ121" s="6">
        <v>0.96029114676173499</v>
      </c>
      <c r="AR121" s="6">
        <v>0.95359477124183001</v>
      </c>
      <c r="AS121" s="6">
        <v>0.95305616983635555</v>
      </c>
      <c r="AT121" s="6">
        <v>0.14584682922966299</v>
      </c>
      <c r="AU121" s="26">
        <v>0.94183006535947711</v>
      </c>
      <c r="AV121" s="6">
        <v>0.94721925133689844</v>
      </c>
      <c r="AW121" s="6">
        <v>0.94183006535947711</v>
      </c>
      <c r="AX121" s="6">
        <v>0.94129146395400265</v>
      </c>
      <c r="AY121" s="6">
        <v>0.45482010205677847</v>
      </c>
      <c r="AZ121" s="26">
        <v>0.97712418300653603</v>
      </c>
      <c r="BA121" s="6">
        <v>0.97941176470588243</v>
      </c>
      <c r="BB121" s="6">
        <v>0.97712418300653603</v>
      </c>
      <c r="BC121" s="6">
        <v>0.97700722394220851</v>
      </c>
      <c r="BD121" s="6">
        <v>0.1004076842929649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0.8678624075778415</v>
      </c>
      <c r="N122" s="9">
        <v>0.15225638450102269</v>
      </c>
      <c r="O122" s="9">
        <v>0.13213759242215559</v>
      </c>
      <c r="P122" s="9">
        <v>1.566065669153377</v>
      </c>
      <c r="Q122" s="26">
        <v>0.59673202614379084</v>
      </c>
      <c r="R122" s="6">
        <v>0.60700378053319237</v>
      </c>
      <c r="S122" s="6">
        <v>0.59673202614379084</v>
      </c>
      <c r="T122" s="6">
        <v>0.58620749735300814</v>
      </c>
      <c r="U122" s="6">
        <v>0.68462944142595761</v>
      </c>
      <c r="V122" s="26">
        <v>0.58496732026143783</v>
      </c>
      <c r="W122" s="6">
        <v>0.59285048285048281</v>
      </c>
      <c r="X122" s="6">
        <v>0.58496732026143783</v>
      </c>
      <c r="Y122" s="6">
        <v>0.57162987683111521</v>
      </c>
      <c r="Z122" s="6">
        <v>0.69010502157111586</v>
      </c>
      <c r="AA122" s="26">
        <v>0.67647058823529405</v>
      </c>
      <c r="AB122" s="6">
        <v>0.67782679738562079</v>
      </c>
      <c r="AC122" s="6">
        <v>0.67647058823529405</v>
      </c>
      <c r="AD122" s="6">
        <v>0.67132537225416478</v>
      </c>
      <c r="AE122" s="6">
        <v>1.3811867581154871</v>
      </c>
      <c r="AF122" s="26">
        <v>0.6751633986928105</v>
      </c>
      <c r="AG122" s="6">
        <v>0.67852495543672009</v>
      </c>
      <c r="AH122" s="6">
        <v>0.6751633986928105</v>
      </c>
      <c r="AI122" s="6">
        <v>0.66900977935033668</v>
      </c>
      <c r="AJ122" s="6">
        <v>0.61404591290659916</v>
      </c>
      <c r="AK122" s="26">
        <v>0.70196078431372544</v>
      </c>
      <c r="AL122" s="6">
        <v>0.71212669683257912</v>
      </c>
      <c r="AM122" s="6">
        <v>0.70196078431372544</v>
      </c>
      <c r="AN122" s="6">
        <v>0.69849758085052194</v>
      </c>
      <c r="AO122" s="6">
        <v>10.742422186560409</v>
      </c>
      <c r="AP122" s="26">
        <v>0.71111111111111103</v>
      </c>
      <c r="AQ122" s="6">
        <v>0.72696269416857651</v>
      </c>
      <c r="AR122" s="6">
        <v>0.71111111111111103</v>
      </c>
      <c r="AS122" s="6">
        <v>0.70618826477959595</v>
      </c>
      <c r="AT122" s="6">
        <v>0.53796513056893347</v>
      </c>
      <c r="AU122" s="26">
        <v>0.73464052287581694</v>
      </c>
      <c r="AV122" s="6">
        <v>0.75663165266106447</v>
      </c>
      <c r="AW122" s="6">
        <v>0.73464052287581694</v>
      </c>
      <c r="AX122" s="6">
        <v>0.7290666169653921</v>
      </c>
      <c r="AY122" s="6">
        <v>0.70527783984973147</v>
      </c>
      <c r="AZ122" s="26">
        <v>0.74640522875816995</v>
      </c>
      <c r="BA122" s="6">
        <v>0.75766806722689073</v>
      </c>
      <c r="BB122" s="6">
        <v>0.74640522875816995</v>
      </c>
      <c r="BC122" s="6">
        <v>0.7417162816543621</v>
      </c>
      <c r="BD122" s="6">
        <v>0.58403838758849702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0.86164945983909969</v>
      </c>
      <c r="N123" s="9">
        <v>0.16056476166855541</v>
      </c>
      <c r="O123" s="9">
        <v>0.13835054016090401</v>
      </c>
      <c r="P123" s="9">
        <v>2.440584377362041</v>
      </c>
      <c r="Q123" s="26">
        <v>0.60784313725490191</v>
      </c>
      <c r="R123" s="6">
        <v>0.62072868308162421</v>
      </c>
      <c r="S123" s="6">
        <v>0.60784313725490191</v>
      </c>
      <c r="T123" s="6">
        <v>0.60025282680855441</v>
      </c>
      <c r="U123" s="6">
        <v>0.67020535260856673</v>
      </c>
      <c r="V123" s="26">
        <v>0.60784313725490191</v>
      </c>
      <c r="W123" s="6">
        <v>0.62072868308162421</v>
      </c>
      <c r="X123" s="6">
        <v>0.60784313725490191</v>
      </c>
      <c r="Y123" s="6">
        <v>0.60025282680855441</v>
      </c>
      <c r="Z123" s="6">
        <v>0.67353366995985486</v>
      </c>
      <c r="AA123" s="26">
        <v>0.63137254901960793</v>
      </c>
      <c r="AB123" s="6">
        <v>0.64882366000013059</v>
      </c>
      <c r="AC123" s="6">
        <v>0.63137254901960793</v>
      </c>
      <c r="AD123" s="6">
        <v>0.6231741787624141</v>
      </c>
      <c r="AE123" s="6">
        <v>1.0722888323830599</v>
      </c>
      <c r="AF123" s="26">
        <v>0.642483660130719</v>
      </c>
      <c r="AG123" s="6">
        <v>0.66257236227824479</v>
      </c>
      <c r="AH123" s="6">
        <v>0.642483660130719</v>
      </c>
      <c r="AI123" s="6">
        <v>0.63721472799646173</v>
      </c>
      <c r="AJ123" s="6">
        <v>0.69985376676159683</v>
      </c>
      <c r="AK123" s="26">
        <v>0.59477124183006536</v>
      </c>
      <c r="AL123" s="6">
        <v>0.59957770987182757</v>
      </c>
      <c r="AM123" s="6">
        <v>0.59477124183006536</v>
      </c>
      <c r="AN123" s="6">
        <v>0.59170880632954936</v>
      </c>
      <c r="AO123" s="6">
        <v>14.605924902779501</v>
      </c>
      <c r="AP123" s="26">
        <v>0.61895424836601298</v>
      </c>
      <c r="AQ123" s="6">
        <v>0.62964476699770811</v>
      </c>
      <c r="AR123" s="6">
        <v>0.61895424836601298</v>
      </c>
      <c r="AS123" s="6">
        <v>0.61358850557766964</v>
      </c>
      <c r="AT123" s="6">
        <v>0.68592663891446393</v>
      </c>
      <c r="AU123" s="26">
        <v>0.59542483660130718</v>
      </c>
      <c r="AV123" s="6">
        <v>0.61182391138273495</v>
      </c>
      <c r="AW123" s="6">
        <v>0.59542483660130718</v>
      </c>
      <c r="AX123" s="6">
        <v>0.58393329580636089</v>
      </c>
      <c r="AY123" s="6">
        <v>1.0799692697227741</v>
      </c>
      <c r="AZ123" s="26">
        <v>0.58496732026143783</v>
      </c>
      <c r="BA123" s="6">
        <v>0.6018185735832795</v>
      </c>
      <c r="BB123" s="6">
        <v>0.58496732026143783</v>
      </c>
      <c r="BC123" s="6">
        <v>0.57830150241914946</v>
      </c>
      <c r="BD123" s="6">
        <v>1.0163555331543399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0.86147055551567964</v>
      </c>
      <c r="N124" s="9">
        <v>0.16080577983468949</v>
      </c>
      <c r="O124" s="9">
        <v>0.13852944448432181</v>
      </c>
      <c r="P124" s="9">
        <v>1.9832712846278371</v>
      </c>
      <c r="Q124" s="26">
        <v>0.53986928104575171</v>
      </c>
      <c r="R124" s="6">
        <v>0.54524212715389175</v>
      </c>
      <c r="S124" s="6">
        <v>0.53986928104575171</v>
      </c>
      <c r="T124" s="6">
        <v>0.53503759398496231</v>
      </c>
      <c r="U124" s="6">
        <v>0.72887356157366512</v>
      </c>
      <c r="V124" s="26">
        <v>0.53986928104575171</v>
      </c>
      <c r="W124" s="6">
        <v>0.54524212715389175</v>
      </c>
      <c r="X124" s="6">
        <v>0.53986928104575171</v>
      </c>
      <c r="Y124" s="6">
        <v>0.53503759398496231</v>
      </c>
      <c r="Z124" s="6">
        <v>0.73465037993743154</v>
      </c>
      <c r="AA124" s="26">
        <v>0.59607843137254901</v>
      </c>
      <c r="AB124" s="6">
        <v>0.59372761225702397</v>
      </c>
      <c r="AC124" s="6">
        <v>0.59607843137254901</v>
      </c>
      <c r="AD124" s="6">
        <v>0.58125816993464052</v>
      </c>
      <c r="AE124" s="6">
        <v>2.243640936477457</v>
      </c>
      <c r="AF124" s="26">
        <v>0.63202614379084965</v>
      </c>
      <c r="AG124" s="6">
        <v>0.64882352941176469</v>
      </c>
      <c r="AH124" s="6">
        <v>0.63202614379084965</v>
      </c>
      <c r="AI124" s="6">
        <v>0.61825961963732856</v>
      </c>
      <c r="AJ124" s="6">
        <v>0.65501120604898477</v>
      </c>
      <c r="AK124" s="26">
        <v>0.54117647058823537</v>
      </c>
      <c r="AL124" s="6">
        <v>0.54218487394957982</v>
      </c>
      <c r="AM124" s="6">
        <v>0.54117647058823537</v>
      </c>
      <c r="AN124" s="6">
        <v>0.5306962435270417</v>
      </c>
      <c r="AO124" s="6">
        <v>16.53767626088905</v>
      </c>
      <c r="AP124" s="26">
        <v>0.62222222222222223</v>
      </c>
      <c r="AQ124" s="6">
        <v>0.62772748493336716</v>
      </c>
      <c r="AR124" s="6">
        <v>0.62222222222222223</v>
      </c>
      <c r="AS124" s="6">
        <v>0.61178081770759118</v>
      </c>
      <c r="AT124" s="6">
        <v>0.68396034086241786</v>
      </c>
      <c r="AU124" s="26">
        <v>0.57450980392156858</v>
      </c>
      <c r="AV124" s="6">
        <v>0.58445378151260508</v>
      </c>
      <c r="AW124" s="6">
        <v>0.57450980392156858</v>
      </c>
      <c r="AX124" s="6">
        <v>0.5501829957108596</v>
      </c>
      <c r="AY124" s="6">
        <v>1.181953918206081</v>
      </c>
      <c r="AZ124" s="26">
        <v>0.47124183006535941</v>
      </c>
      <c r="BA124" s="6">
        <v>0.46730328495034368</v>
      </c>
      <c r="BB124" s="6">
        <v>0.47124183006535941</v>
      </c>
      <c r="BC124" s="6">
        <v>0.4464409975690094</v>
      </c>
      <c r="BD124" s="6">
        <v>1.1143332487740829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0.20594225991861401</v>
      </c>
      <c r="N125" s="9">
        <v>3.8557299526342299</v>
      </c>
      <c r="O125" s="9">
        <v>0.79405774008138563</v>
      </c>
      <c r="P125" s="9">
        <v>75.186734076367486</v>
      </c>
      <c r="Q125" s="26">
        <v>0.93071895424836593</v>
      </c>
      <c r="R125" s="6">
        <v>0.93316993464052289</v>
      </c>
      <c r="S125" s="6">
        <v>0.93071895424836593</v>
      </c>
      <c r="T125" s="6">
        <v>0.93071895424836593</v>
      </c>
      <c r="U125" s="6">
        <v>0.15083452727530031</v>
      </c>
      <c r="V125" s="26">
        <v>0.93071895424836593</v>
      </c>
      <c r="W125" s="6">
        <v>0.93316993464052289</v>
      </c>
      <c r="X125" s="6">
        <v>0.93071895424836593</v>
      </c>
      <c r="Y125" s="6">
        <v>0.93071895424836593</v>
      </c>
      <c r="Z125" s="6">
        <v>0.1382564116050507</v>
      </c>
      <c r="AA125" s="26">
        <v>0.93071895424836593</v>
      </c>
      <c r="AB125" s="6">
        <v>0.93316993464052289</v>
      </c>
      <c r="AC125" s="6">
        <v>0.93071895424836593</v>
      </c>
      <c r="AD125" s="6">
        <v>0.93071895424836593</v>
      </c>
      <c r="AE125" s="6">
        <v>0.18199985370038849</v>
      </c>
      <c r="AF125" s="26">
        <v>0.94183006535947711</v>
      </c>
      <c r="AG125" s="6">
        <v>0.94539215686274525</v>
      </c>
      <c r="AH125" s="6">
        <v>0.94183006535947711</v>
      </c>
      <c r="AI125" s="6">
        <v>0.94179566563467476</v>
      </c>
      <c r="AJ125" s="6">
        <v>0.17975690259530511</v>
      </c>
      <c r="AK125" s="26">
        <v>0.90915032679738561</v>
      </c>
      <c r="AL125" s="6">
        <v>0.91469633307868603</v>
      </c>
      <c r="AM125" s="6">
        <v>0.90915032679738561</v>
      </c>
      <c r="AN125" s="6">
        <v>0.90852167182662547</v>
      </c>
      <c r="AO125" s="6">
        <v>3.2745541314295981</v>
      </c>
      <c r="AP125" s="26">
        <v>0.93137254901960775</v>
      </c>
      <c r="AQ125" s="6">
        <v>0.9376678550207963</v>
      </c>
      <c r="AR125" s="6">
        <v>0.93137254901960775</v>
      </c>
      <c r="AS125" s="6">
        <v>0.93106037151702792</v>
      </c>
      <c r="AT125" s="6">
        <v>0.15279943437874111</v>
      </c>
      <c r="AU125" s="26">
        <v>0.89738562091503271</v>
      </c>
      <c r="AV125" s="6">
        <v>0.90225935828877013</v>
      </c>
      <c r="AW125" s="6">
        <v>0.89738562091503271</v>
      </c>
      <c r="AX125" s="6">
        <v>0.89700464396284829</v>
      </c>
      <c r="AY125" s="6">
        <v>0.72830157155705533</v>
      </c>
      <c r="AZ125" s="26">
        <v>0.94248366013071894</v>
      </c>
      <c r="BA125" s="6">
        <v>0.9476678550207962</v>
      </c>
      <c r="BB125" s="6">
        <v>0.94248366013071894</v>
      </c>
      <c r="BC125" s="6">
        <v>0.94220588235294112</v>
      </c>
      <c r="BD125" s="6">
        <v>0.1118680037985508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0.1140413652176708</v>
      </c>
      <c r="N126" s="9">
        <v>7.768748059892971</v>
      </c>
      <c r="O126" s="9">
        <v>0.88595863478232872</v>
      </c>
      <c r="P126" s="9">
        <v>79.907122901756267</v>
      </c>
      <c r="Q126" s="26">
        <v>0.9882352941176471</v>
      </c>
      <c r="R126" s="6">
        <v>0.98941176470588243</v>
      </c>
      <c r="S126" s="6">
        <v>0.9882352941176471</v>
      </c>
      <c r="T126" s="6">
        <v>0.98815273477812171</v>
      </c>
      <c r="U126" s="6">
        <v>9.7709269767764714E-2</v>
      </c>
      <c r="V126" s="26">
        <v>0.9882352941176471</v>
      </c>
      <c r="W126" s="6">
        <v>0.98941176470588243</v>
      </c>
      <c r="X126" s="6">
        <v>0.9882352941176471</v>
      </c>
      <c r="Y126" s="6">
        <v>0.98815273477812171</v>
      </c>
      <c r="Z126" s="6">
        <v>3.9369271837623253E-2</v>
      </c>
      <c r="AA126" s="26">
        <v>0.97712418300653603</v>
      </c>
      <c r="AB126" s="6">
        <v>0.97954248366013075</v>
      </c>
      <c r="AC126" s="6">
        <v>0.97712418300653603</v>
      </c>
      <c r="AD126" s="6">
        <v>0.97708978328173368</v>
      </c>
      <c r="AE126" s="6">
        <v>0.1073129788578359</v>
      </c>
      <c r="AF126" s="26">
        <v>0.9882352941176471</v>
      </c>
      <c r="AG126" s="6">
        <v>0.98941176470588243</v>
      </c>
      <c r="AH126" s="6">
        <v>0.9882352941176471</v>
      </c>
      <c r="AI126" s="6">
        <v>0.98815273477812171</v>
      </c>
      <c r="AJ126" s="6">
        <v>6.8411103837129242E-2</v>
      </c>
      <c r="AK126" s="26">
        <v>0.8947712418300654</v>
      </c>
      <c r="AL126" s="6">
        <v>0.90022663610898912</v>
      </c>
      <c r="AM126" s="6">
        <v>0.8947712418300654</v>
      </c>
      <c r="AN126" s="6">
        <v>0.89339820138581738</v>
      </c>
      <c r="AO126" s="6">
        <v>3.792828886044354</v>
      </c>
      <c r="AP126" s="26">
        <v>0.96535947712418313</v>
      </c>
      <c r="AQ126" s="6">
        <v>0.96647058823529408</v>
      </c>
      <c r="AR126" s="6">
        <v>0.96535947712418313</v>
      </c>
      <c r="AS126" s="6">
        <v>0.96532507739938078</v>
      </c>
      <c r="AT126" s="6">
        <v>0.18696363363870941</v>
      </c>
      <c r="AU126" s="26">
        <v>0.9065359477124183</v>
      </c>
      <c r="AV126" s="6">
        <v>0.91081487140310669</v>
      </c>
      <c r="AW126" s="6">
        <v>0.9065359477124183</v>
      </c>
      <c r="AX126" s="6">
        <v>0.90524546660769567</v>
      </c>
      <c r="AY126" s="6">
        <v>0.89609417446888018</v>
      </c>
      <c r="AZ126" s="26">
        <v>0.9882352941176471</v>
      </c>
      <c r="BA126" s="6">
        <v>0.98941176470588243</v>
      </c>
      <c r="BB126" s="6">
        <v>0.9882352941176471</v>
      </c>
      <c r="BC126" s="6">
        <v>0.98815273477812171</v>
      </c>
      <c r="BD126" s="6">
        <v>9.6245620557081038E-2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0.89925572090506845</v>
      </c>
      <c r="N127" s="9">
        <v>0.11203073469861929</v>
      </c>
      <c r="O127" s="9">
        <v>0.1007442790949314</v>
      </c>
      <c r="P127" s="9">
        <v>1.7028671674190139</v>
      </c>
      <c r="Q127" s="26">
        <v>0.62222222222222234</v>
      </c>
      <c r="R127" s="6">
        <v>0.64576869209222143</v>
      </c>
      <c r="S127" s="6">
        <v>0.62222222222222234</v>
      </c>
      <c r="T127" s="6">
        <v>0.61678449517458811</v>
      </c>
      <c r="U127" s="6">
        <v>0.68437900213936464</v>
      </c>
      <c r="V127" s="26">
        <v>0.62222222222222234</v>
      </c>
      <c r="W127" s="6">
        <v>0.64576869209222143</v>
      </c>
      <c r="X127" s="6">
        <v>0.62222222222222234</v>
      </c>
      <c r="Y127" s="6">
        <v>0.61678449517458811</v>
      </c>
      <c r="Z127" s="6">
        <v>0.6852146521383109</v>
      </c>
      <c r="AA127" s="26">
        <v>0.63267973856209159</v>
      </c>
      <c r="AB127" s="6">
        <v>0.63403700874289126</v>
      </c>
      <c r="AC127" s="6">
        <v>0.63267973856209159</v>
      </c>
      <c r="AD127" s="6">
        <v>0.63058921814339775</v>
      </c>
      <c r="AE127" s="6">
        <v>2.1897747496220719</v>
      </c>
      <c r="AF127" s="26">
        <v>0.60980392156862739</v>
      </c>
      <c r="AG127" s="6">
        <v>0.61607333842627965</v>
      </c>
      <c r="AH127" s="6">
        <v>0.60980392156862739</v>
      </c>
      <c r="AI127" s="6">
        <v>0.60710440316477465</v>
      </c>
      <c r="AJ127" s="6">
        <v>0.64058378907535352</v>
      </c>
      <c r="AK127" s="26">
        <v>0.59738562091503278</v>
      </c>
      <c r="AL127" s="6">
        <v>0.60411255411255416</v>
      </c>
      <c r="AM127" s="6">
        <v>0.59738562091503278</v>
      </c>
      <c r="AN127" s="6">
        <v>0.59296439628482966</v>
      </c>
      <c r="AO127" s="6">
        <v>14.51169312921318</v>
      </c>
      <c r="AP127" s="26">
        <v>0.66666666666666663</v>
      </c>
      <c r="AQ127" s="6">
        <v>0.67094686359392253</v>
      </c>
      <c r="AR127" s="6">
        <v>0.66666666666666663</v>
      </c>
      <c r="AS127" s="6">
        <v>0.66500000000000004</v>
      </c>
      <c r="AT127" s="6">
        <v>0.67069762242280706</v>
      </c>
      <c r="AU127" s="26">
        <v>0.67777777777777781</v>
      </c>
      <c r="AV127" s="6">
        <v>0.6822428062133945</v>
      </c>
      <c r="AW127" s="6">
        <v>0.67777777777777781</v>
      </c>
      <c r="AX127" s="6">
        <v>0.67184890960432753</v>
      </c>
      <c r="AY127" s="6">
        <v>0.86777918467010784</v>
      </c>
      <c r="AZ127" s="26">
        <v>0.50392156862745108</v>
      </c>
      <c r="BA127" s="6">
        <v>0.50010432378079428</v>
      </c>
      <c r="BB127" s="6">
        <v>0.50392156862745108</v>
      </c>
      <c r="BC127" s="6">
        <v>0.49337473671838988</v>
      </c>
      <c r="BD127" s="6">
        <v>1.0450755759688981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0.15431246639318141</v>
      </c>
      <c r="N128" s="9">
        <v>5.4803578309224186</v>
      </c>
      <c r="O128" s="9">
        <v>0.84568753360681947</v>
      </c>
      <c r="P128" s="9">
        <v>67.591079914709823</v>
      </c>
      <c r="Q128" s="26">
        <v>0.94313725490196065</v>
      </c>
      <c r="R128" s="6">
        <v>0.94852644087938209</v>
      </c>
      <c r="S128" s="6">
        <v>0.94313725490196065</v>
      </c>
      <c r="T128" s="6">
        <v>0.94259865349648631</v>
      </c>
      <c r="U128" s="6">
        <v>0.12455819427093789</v>
      </c>
      <c r="V128" s="26">
        <v>0.94313725490196065</v>
      </c>
      <c r="W128" s="6">
        <v>0.94852644087938209</v>
      </c>
      <c r="X128" s="6">
        <v>0.94313725490196065</v>
      </c>
      <c r="Y128" s="6">
        <v>0.94259865349648631</v>
      </c>
      <c r="Z128" s="6">
        <v>0.10441123299098939</v>
      </c>
      <c r="AA128" s="26">
        <v>0.94379084967320259</v>
      </c>
      <c r="AB128" s="6">
        <v>0.94691176470588234</v>
      </c>
      <c r="AC128" s="6">
        <v>0.94379084967320259</v>
      </c>
      <c r="AD128" s="6">
        <v>0.94357069143446848</v>
      </c>
      <c r="AE128" s="6">
        <v>0.17166585111542779</v>
      </c>
      <c r="AF128" s="26">
        <v>0.93202614379084958</v>
      </c>
      <c r="AG128" s="6">
        <v>0.94034462269756391</v>
      </c>
      <c r="AH128" s="6">
        <v>0.93202614379084958</v>
      </c>
      <c r="AI128" s="6">
        <v>0.93124416433239965</v>
      </c>
      <c r="AJ128" s="6">
        <v>0.17119840813970599</v>
      </c>
      <c r="AK128" s="26">
        <v>0.90849673202614378</v>
      </c>
      <c r="AL128" s="6">
        <v>0.91451659451659439</v>
      </c>
      <c r="AM128" s="6">
        <v>0.90849673202614378</v>
      </c>
      <c r="AN128" s="6">
        <v>0.90797127622979024</v>
      </c>
      <c r="AO128" s="6">
        <v>3.2981120748211779</v>
      </c>
      <c r="AP128" s="26">
        <v>0.93202614379084958</v>
      </c>
      <c r="AQ128" s="6">
        <v>0.94574866310160421</v>
      </c>
      <c r="AR128" s="6">
        <v>0.93202614379084958</v>
      </c>
      <c r="AS128" s="6">
        <v>0.93053516143299431</v>
      </c>
      <c r="AT128" s="6">
        <v>0.21963014273503809</v>
      </c>
      <c r="AU128" s="26">
        <v>0.91960784313725485</v>
      </c>
      <c r="AV128" s="6">
        <v>0.92673881673881675</v>
      </c>
      <c r="AW128" s="6">
        <v>0.91960784313725485</v>
      </c>
      <c r="AX128" s="6">
        <v>0.91904798761609907</v>
      </c>
      <c r="AY128" s="6">
        <v>0.78327628967065865</v>
      </c>
      <c r="AZ128" s="26">
        <v>0.94313725490196065</v>
      </c>
      <c r="BA128" s="6">
        <v>0.95256684491978627</v>
      </c>
      <c r="BB128" s="6">
        <v>0.94313725490196065</v>
      </c>
      <c r="BC128" s="6">
        <v>0.94232087571870848</v>
      </c>
      <c r="BD128" s="6">
        <v>0.18660398477225951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0.84822449291277402</v>
      </c>
      <c r="N129" s="9">
        <v>0.1789331814341189</v>
      </c>
      <c r="O129" s="9">
        <v>0.15177550708722501</v>
      </c>
      <c r="P129" s="9">
        <v>2.2068425710207999</v>
      </c>
      <c r="Q129" s="26">
        <v>0.57581699346405224</v>
      </c>
      <c r="R129" s="23">
        <v>0.57986227824463121</v>
      </c>
      <c r="S129" s="23">
        <v>0.57581699346405224</v>
      </c>
      <c r="T129" s="23">
        <v>0.57494840041279671</v>
      </c>
      <c r="U129" s="23">
        <v>0.69893342444268769</v>
      </c>
      <c r="V129" s="26">
        <v>0.58758169934640525</v>
      </c>
      <c r="W129" s="23">
        <v>0.59588978015448613</v>
      </c>
      <c r="X129" s="23">
        <v>0.58758169934640525</v>
      </c>
      <c r="Y129" s="23">
        <v>0.5859649122807018</v>
      </c>
      <c r="Z129" s="23">
        <v>0.70668265744226821</v>
      </c>
      <c r="AA129" s="26">
        <v>0.77973856209150327</v>
      </c>
      <c r="AB129" s="23">
        <v>0.78814616755793221</v>
      </c>
      <c r="AC129" s="23">
        <v>0.77973856209150327</v>
      </c>
      <c r="AD129" s="23">
        <v>0.7773092043835077</v>
      </c>
      <c r="AE129" s="23">
        <v>1.26342440659637</v>
      </c>
      <c r="AF129" s="26">
        <v>0.75816993464052285</v>
      </c>
      <c r="AG129" s="23">
        <v>0.75833800186741362</v>
      </c>
      <c r="AH129" s="23">
        <v>0.75816993464052285</v>
      </c>
      <c r="AI129" s="23">
        <v>0.75775713794289645</v>
      </c>
      <c r="AJ129" s="23">
        <v>0.52207616799248813</v>
      </c>
      <c r="AK129" s="26">
        <v>0.5163398692810458</v>
      </c>
      <c r="AL129" s="23">
        <v>0.51895658263305322</v>
      </c>
      <c r="AM129" s="23">
        <v>0.5163398692810458</v>
      </c>
      <c r="AN129" s="23">
        <v>0.51200869821612849</v>
      </c>
      <c r="AO129" s="23">
        <v>17.432878109769081</v>
      </c>
      <c r="AP129" s="26">
        <v>0.70261437908496727</v>
      </c>
      <c r="AQ129" s="23">
        <v>0.71452762923351154</v>
      </c>
      <c r="AR129" s="23">
        <v>0.70261437908496727</v>
      </c>
      <c r="AS129" s="23">
        <v>0.69807943690296637</v>
      </c>
      <c r="AT129" s="23">
        <v>0.57913216988393645</v>
      </c>
      <c r="AU129" s="26">
        <v>0.6797385620915033</v>
      </c>
      <c r="AV129" s="23">
        <v>0.69400560224089625</v>
      </c>
      <c r="AW129" s="23">
        <v>0.6797385620915033</v>
      </c>
      <c r="AX129" s="23">
        <v>0.66739327168994689</v>
      </c>
      <c r="AY129" s="23">
        <v>0.7023451800200835</v>
      </c>
      <c r="AZ129" s="26">
        <v>0.6333333333333333</v>
      </c>
      <c r="BA129" s="23">
        <v>0.64415966386554624</v>
      </c>
      <c r="BB129" s="23">
        <v>0.6333333333333333</v>
      </c>
      <c r="BC129" s="23">
        <v>0.61925696594427238</v>
      </c>
      <c r="BD129" s="23">
        <v>0.69554977884684654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0.20157398499752549</v>
      </c>
      <c r="N130" s="10">
        <v>3.9609576355414919</v>
      </c>
      <c r="O130" s="10">
        <v>0.79842601500247445</v>
      </c>
      <c r="P130" s="10">
        <v>60.206556060230682</v>
      </c>
      <c r="Q130" s="27">
        <v>0.97712418300653603</v>
      </c>
      <c r="R130" s="5">
        <v>0.97954248366013075</v>
      </c>
      <c r="S130" s="5">
        <v>0.97712418300653603</v>
      </c>
      <c r="T130" s="5">
        <v>0.97708978328173368</v>
      </c>
      <c r="U130" s="5">
        <v>0.13603677717025331</v>
      </c>
      <c r="V130" s="27">
        <v>0.96535947712418313</v>
      </c>
      <c r="W130" s="5">
        <v>0.9711764705882352</v>
      </c>
      <c r="X130" s="5">
        <v>0.96535947712418313</v>
      </c>
      <c r="Y130" s="5">
        <v>0.96516167870657021</v>
      </c>
      <c r="Z130" s="5">
        <v>7.5479094752202741E-2</v>
      </c>
      <c r="AA130" s="27">
        <v>0.93137254901960786</v>
      </c>
      <c r="AB130" s="5">
        <v>0.93586601307189543</v>
      </c>
      <c r="AC130" s="5">
        <v>0.93137254901960786</v>
      </c>
      <c r="AD130" s="5">
        <v>0.9311042311661506</v>
      </c>
      <c r="AE130" s="5">
        <v>0.19441042391218691</v>
      </c>
      <c r="AF130" s="27">
        <v>0.96601307189542474</v>
      </c>
      <c r="AG130" s="5">
        <v>0.96718954248366029</v>
      </c>
      <c r="AH130" s="5">
        <v>0.96601307189542474</v>
      </c>
      <c r="AI130" s="5">
        <v>0.96593051255589946</v>
      </c>
      <c r="AJ130" s="5">
        <v>0.120245037838401</v>
      </c>
      <c r="AK130" s="27">
        <v>0.94183006535947711</v>
      </c>
      <c r="AL130" s="5">
        <v>0.94492063492063494</v>
      </c>
      <c r="AM130" s="5">
        <v>0.94183006535947711</v>
      </c>
      <c r="AN130" s="5">
        <v>0.94154798761609904</v>
      </c>
      <c r="AO130" s="5">
        <v>2.0966569618506061</v>
      </c>
      <c r="AP130" s="27">
        <v>0.96535947712418313</v>
      </c>
      <c r="AQ130" s="5">
        <v>0.97074866310160424</v>
      </c>
      <c r="AR130" s="5">
        <v>0.96535947712418313</v>
      </c>
      <c r="AS130" s="5">
        <v>0.96482087571870845</v>
      </c>
      <c r="AT130" s="5">
        <v>0.17902757860441021</v>
      </c>
      <c r="AU130" s="27">
        <v>0.95359477124183001</v>
      </c>
      <c r="AV130" s="5">
        <v>0.95537815126050418</v>
      </c>
      <c r="AW130" s="5">
        <v>0.95359477124183001</v>
      </c>
      <c r="AX130" s="5">
        <v>0.95331269349845194</v>
      </c>
      <c r="AY130" s="5">
        <v>0.36704322085776692</v>
      </c>
      <c r="AZ130" s="27">
        <v>0.96470588235294108</v>
      </c>
      <c r="BA130" s="5">
        <v>0.96537815126050419</v>
      </c>
      <c r="BB130" s="5">
        <v>0.96470588235294108</v>
      </c>
      <c r="BC130" s="5">
        <v>0.96445820433436535</v>
      </c>
      <c r="BD130" s="5">
        <v>0.13954019421110631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0.52895231788065711</v>
      </c>
      <c r="N132" s="4">
        <f t="shared" ref="N132:BD132" si="2">AVERAGE(N3:N130)</f>
        <v>2.8646507210520649</v>
      </c>
      <c r="O132" s="4">
        <f t="shared" si="2"/>
        <v>0.47104768211934306</v>
      </c>
      <c r="P132" s="4">
        <f t="shared" si="2"/>
        <v>39.470022875542192</v>
      </c>
      <c r="Q132" s="4">
        <f t="shared" si="2"/>
        <v>0.77397365196078416</v>
      </c>
      <c r="R132" s="4">
        <f t="shared" si="2"/>
        <v>0.77949022586890226</v>
      </c>
      <c r="S132" s="4">
        <f t="shared" si="2"/>
        <v>0.77397365196078416</v>
      </c>
      <c r="T132" s="4">
        <f t="shared" si="2"/>
        <v>0.77047176612876678</v>
      </c>
      <c r="U132" s="4">
        <f t="shared" si="2"/>
        <v>0.41400392916150414</v>
      </c>
      <c r="V132" s="4">
        <f t="shared" si="2"/>
        <v>0.77350898692810433</v>
      </c>
      <c r="W132" s="4">
        <f t="shared" si="2"/>
        <v>0.77958922109599971</v>
      </c>
      <c r="X132" s="4">
        <f t="shared" si="2"/>
        <v>0.77350898692810433</v>
      </c>
      <c r="Y132" s="4">
        <f t="shared" si="2"/>
        <v>0.76976018628434328</v>
      </c>
      <c r="Z132" s="4">
        <f t="shared" si="2"/>
        <v>0.396145689778788</v>
      </c>
      <c r="AA132" s="4">
        <f t="shared" si="2"/>
        <v>0.80919628267973864</v>
      </c>
      <c r="AB132" s="4">
        <f t="shared" si="2"/>
        <v>0.81780070898005175</v>
      </c>
      <c r="AC132" s="4">
        <f t="shared" si="2"/>
        <v>0.80919628267973864</v>
      </c>
      <c r="AD132" s="4">
        <f t="shared" si="2"/>
        <v>0.80565699022336368</v>
      </c>
      <c r="AE132" s="4">
        <f t="shared" si="2"/>
        <v>0.95309670032710092</v>
      </c>
      <c r="AF132" s="4">
        <f t="shared" si="2"/>
        <v>0.81682495915032693</v>
      </c>
      <c r="AG132" s="4">
        <f t="shared" si="2"/>
        <v>0.8259233956275549</v>
      </c>
      <c r="AH132" s="4">
        <f t="shared" si="2"/>
        <v>0.81682495915032693</v>
      </c>
      <c r="AI132" s="4">
        <f t="shared" si="2"/>
        <v>0.81272501309206957</v>
      </c>
      <c r="AJ132" s="4">
        <f t="shared" si="2"/>
        <v>0.36091104393902856</v>
      </c>
      <c r="AK132" s="4">
        <f t="shared" si="2"/>
        <v>0.76883680555555556</v>
      </c>
      <c r="AL132" s="4">
        <f t="shared" si="2"/>
        <v>0.77552581507544727</v>
      </c>
      <c r="AM132" s="4">
        <f t="shared" si="2"/>
        <v>0.76883680555555556</v>
      </c>
      <c r="AN132" s="4">
        <f t="shared" si="2"/>
        <v>0.76540230445261614</v>
      </c>
      <c r="AO132" s="4">
        <f t="shared" si="2"/>
        <v>8.3319660568766469</v>
      </c>
      <c r="AP132" s="4">
        <f t="shared" si="2"/>
        <v>0.79993361928104589</v>
      </c>
      <c r="AQ132" s="4">
        <f t="shared" si="2"/>
        <v>0.80797733146653161</v>
      </c>
      <c r="AR132" s="4">
        <f t="shared" si="2"/>
        <v>0.79993361928104589</v>
      </c>
      <c r="AS132" s="4">
        <f t="shared" si="2"/>
        <v>0.79691659354461764</v>
      </c>
      <c r="AT132" s="4">
        <f t="shared" si="2"/>
        <v>0.41735151275655064</v>
      </c>
      <c r="AU132" s="4">
        <f t="shared" si="2"/>
        <v>0.79251940359477113</v>
      </c>
      <c r="AV132" s="4">
        <f t="shared" si="2"/>
        <v>0.80069710990092446</v>
      </c>
      <c r="AW132" s="4">
        <f t="shared" si="2"/>
        <v>0.79251940359477113</v>
      </c>
      <c r="AX132" s="4">
        <f t="shared" si="2"/>
        <v>0.78901519525615993</v>
      </c>
      <c r="AY132" s="4">
        <f t="shared" si="2"/>
        <v>0.73175152797462362</v>
      </c>
      <c r="AZ132" s="4">
        <f t="shared" si="2"/>
        <v>0.78669832516339855</v>
      </c>
      <c r="BA132" s="4">
        <f t="shared" si="2"/>
        <v>0.7930928752619929</v>
      </c>
      <c r="BB132" s="4">
        <f t="shared" si="2"/>
        <v>0.78669832516339855</v>
      </c>
      <c r="BC132" s="4">
        <f t="shared" si="2"/>
        <v>0.78293343149851968</v>
      </c>
      <c r="BD132" s="4">
        <f t="shared" si="2"/>
        <v>0.51149740143233213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0.13550878107849676</v>
      </c>
      <c r="N133" s="5">
        <f t="shared" ref="N133:BD133" si="3">_xlfn.VAR.S(N3:N130)</f>
        <v>10.124560407190701</v>
      </c>
      <c r="O133" s="5">
        <f t="shared" si="3"/>
        <v>0.1355087810784964</v>
      </c>
      <c r="P133" s="5">
        <f t="shared" si="3"/>
        <v>1575.448342922831</v>
      </c>
      <c r="Q133" s="5">
        <f t="shared" si="3"/>
        <v>4.0286183983977077E-2</v>
      </c>
      <c r="R133" s="5">
        <f t="shared" si="3"/>
        <v>3.9458455875011213E-2</v>
      </c>
      <c r="S133" s="5">
        <f t="shared" si="3"/>
        <v>4.0286183983977077E-2</v>
      </c>
      <c r="T133" s="5">
        <f t="shared" si="3"/>
        <v>4.1691862606356267E-2</v>
      </c>
      <c r="U133" s="5">
        <f t="shared" si="3"/>
        <v>8.4927395801156408E-2</v>
      </c>
      <c r="V133" s="5">
        <f t="shared" si="3"/>
        <v>3.9404367574488265E-2</v>
      </c>
      <c r="W133" s="5">
        <f t="shared" si="3"/>
        <v>3.8593429069166067E-2</v>
      </c>
      <c r="X133" s="5">
        <f t="shared" si="3"/>
        <v>3.9404367574488265E-2</v>
      </c>
      <c r="Y133" s="5">
        <f t="shared" si="3"/>
        <v>4.089310194134875E-2</v>
      </c>
      <c r="Z133" s="5">
        <f t="shared" si="3"/>
        <v>9.9489600076161672E-2</v>
      </c>
      <c r="AA133" s="5">
        <f t="shared" si="3"/>
        <v>2.5078066976687893E-2</v>
      </c>
      <c r="AB133" s="5">
        <f t="shared" si="3"/>
        <v>2.4196569928796645E-2</v>
      </c>
      <c r="AC133" s="5">
        <f t="shared" si="3"/>
        <v>2.5078066976687893E-2</v>
      </c>
      <c r="AD133" s="5">
        <f t="shared" si="3"/>
        <v>2.6237035493905762E-2</v>
      </c>
      <c r="AE133" s="5">
        <f t="shared" si="3"/>
        <v>0.71020909794484544</v>
      </c>
      <c r="AF133" s="5">
        <f t="shared" si="3"/>
        <v>2.480957923575235E-2</v>
      </c>
      <c r="AG133" s="5">
        <f t="shared" si="3"/>
        <v>2.331251507960079E-2</v>
      </c>
      <c r="AH133" s="5">
        <f t="shared" si="3"/>
        <v>2.480957923575235E-2</v>
      </c>
      <c r="AI133" s="5">
        <f t="shared" si="3"/>
        <v>2.6273241786780237E-2</v>
      </c>
      <c r="AJ133" s="5">
        <f t="shared" si="3"/>
        <v>6.8005302208158827E-2</v>
      </c>
      <c r="AK133" s="5">
        <f t="shared" si="3"/>
        <v>2.9870003788123357E-2</v>
      </c>
      <c r="AL133" s="5">
        <f t="shared" si="3"/>
        <v>3.0105967193977304E-2</v>
      </c>
      <c r="AM133" s="5">
        <f t="shared" si="3"/>
        <v>2.9870003788123357E-2</v>
      </c>
      <c r="AN133" s="5">
        <f t="shared" si="3"/>
        <v>3.0929140967226171E-2</v>
      </c>
      <c r="AO133" s="5">
        <f t="shared" si="3"/>
        <v>38.805464566913379</v>
      </c>
      <c r="AP133" s="5">
        <f t="shared" si="3"/>
        <v>2.3764739787098151E-2</v>
      </c>
      <c r="AQ133" s="5">
        <f t="shared" si="3"/>
        <v>2.3366116526851218E-2</v>
      </c>
      <c r="AR133" s="5">
        <f t="shared" si="3"/>
        <v>2.3764739787098151E-2</v>
      </c>
      <c r="AS133" s="5">
        <f t="shared" si="3"/>
        <v>2.4626718320542824E-2</v>
      </c>
      <c r="AT133" s="5">
        <f t="shared" si="3"/>
        <v>6.6682074045998616E-2</v>
      </c>
      <c r="AU133" s="5">
        <f t="shared" si="3"/>
        <v>2.4198511768263164E-2</v>
      </c>
      <c r="AV133" s="5">
        <f t="shared" si="3"/>
        <v>2.3888898426967897E-2</v>
      </c>
      <c r="AW133" s="5">
        <f t="shared" si="3"/>
        <v>2.4198511768263164E-2</v>
      </c>
      <c r="AX133" s="5">
        <f t="shared" si="3"/>
        <v>2.5245187122671264E-2</v>
      </c>
      <c r="AY133" s="5">
        <f t="shared" si="3"/>
        <v>7.5331477809203268E-2</v>
      </c>
      <c r="AZ133" s="5">
        <f t="shared" si="3"/>
        <v>3.1000383053720309E-2</v>
      </c>
      <c r="BA133" s="5">
        <f t="shared" si="3"/>
        <v>3.1138991310775629E-2</v>
      </c>
      <c r="BB133" s="5">
        <f t="shared" si="3"/>
        <v>3.1000383053720309E-2</v>
      </c>
      <c r="BC133" s="5">
        <f t="shared" si="3"/>
        <v>3.2434172541581624E-2</v>
      </c>
      <c r="BD133" s="5">
        <f t="shared" si="3"/>
        <v>0.1687186304210172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674" priority="138" operator="lessThan">
      <formula>-0.85</formula>
    </cfRule>
    <cfRule type="cellIs" dxfId="673" priority="139" operator="greaterThan">
      <formula>0.85</formula>
    </cfRule>
  </conditionalFormatting>
  <conditionalFormatting sqref="BG38:BG42">
    <cfRule type="cellIs" dxfId="672" priority="58" operator="lessThan">
      <formula>-0.85</formula>
    </cfRule>
    <cfRule type="cellIs" dxfId="671" priority="59" operator="greaterThan">
      <formula>0.85</formula>
    </cfRule>
  </conditionalFormatting>
  <conditionalFormatting sqref="BH38:BH42">
    <cfRule type="cellIs" dxfId="670" priority="42" operator="lessThan">
      <formula>-0.85</formula>
    </cfRule>
    <cfRule type="cellIs" dxfId="669" priority="43" operator="greaterThan">
      <formula>0.85</formula>
    </cfRule>
  </conditionalFormatting>
  <conditionalFormatting sqref="BG3:BG7">
    <cfRule type="cellIs" dxfId="668" priority="72" operator="lessThan">
      <formula>-0.85</formula>
    </cfRule>
    <cfRule type="cellIs" dxfId="667" priority="73" operator="greaterThan">
      <formula>0.85</formula>
    </cfRule>
  </conditionalFormatting>
  <conditionalFormatting sqref="BI38:BI42">
    <cfRule type="cellIs" dxfId="666" priority="26" operator="lessThan">
      <formula>-0.85</formula>
    </cfRule>
    <cfRule type="cellIs" dxfId="665" priority="27" operator="greaterThan">
      <formula>0.85</formula>
    </cfRule>
  </conditionalFormatting>
  <conditionalFormatting sqref="BG8:BG12">
    <cfRule type="cellIs" dxfId="664" priority="70" operator="lessThan">
      <formula>-0.85</formula>
    </cfRule>
    <cfRule type="cellIs" dxfId="663" priority="71" operator="greaterThan">
      <formula>0.85</formula>
    </cfRule>
  </conditionalFormatting>
  <conditionalFormatting sqref="BG13:BG17">
    <cfRule type="cellIs" dxfId="662" priority="68" operator="lessThan">
      <formula>-0.85</formula>
    </cfRule>
    <cfRule type="cellIs" dxfId="661" priority="69" operator="greaterThan">
      <formula>0.85</formula>
    </cfRule>
  </conditionalFormatting>
  <conditionalFormatting sqref="BG18:BG22">
    <cfRule type="cellIs" dxfId="660" priority="66" operator="lessThan">
      <formula>-0.85</formula>
    </cfRule>
    <cfRule type="cellIs" dxfId="659" priority="67" operator="greaterThan">
      <formula>0.85</formula>
    </cfRule>
  </conditionalFormatting>
  <conditionalFormatting sqref="BG23:BG27">
    <cfRule type="cellIs" dxfId="658" priority="64" operator="lessThan">
      <formula>-0.85</formula>
    </cfRule>
    <cfRule type="cellIs" dxfId="657" priority="65" operator="greaterThan">
      <formula>0.85</formula>
    </cfRule>
  </conditionalFormatting>
  <conditionalFormatting sqref="BG28:BG32">
    <cfRule type="cellIs" dxfId="656" priority="62" operator="lessThan">
      <formula>-0.85</formula>
    </cfRule>
    <cfRule type="cellIs" dxfId="655" priority="63" operator="greaterThan">
      <formula>0.85</formula>
    </cfRule>
  </conditionalFormatting>
  <conditionalFormatting sqref="BG33:BG37">
    <cfRule type="cellIs" dxfId="654" priority="60" operator="lessThan">
      <formula>-0.85</formula>
    </cfRule>
    <cfRule type="cellIs" dxfId="653" priority="61" operator="greaterThan">
      <formula>0.85</formula>
    </cfRule>
  </conditionalFormatting>
  <conditionalFormatting sqref="BH3:BH7">
    <cfRule type="cellIs" dxfId="652" priority="56" operator="lessThan">
      <formula>-0.85</formula>
    </cfRule>
    <cfRule type="cellIs" dxfId="651" priority="57" operator="greaterThan">
      <formula>0.85</formula>
    </cfRule>
  </conditionalFormatting>
  <conditionalFormatting sqref="BH8:BH12">
    <cfRule type="cellIs" dxfId="650" priority="54" operator="lessThan">
      <formula>-0.85</formula>
    </cfRule>
    <cfRule type="cellIs" dxfId="649" priority="55" operator="greaterThan">
      <formula>0.85</formula>
    </cfRule>
  </conditionalFormatting>
  <conditionalFormatting sqref="BH13:BH17">
    <cfRule type="cellIs" dxfId="648" priority="52" operator="lessThan">
      <formula>-0.85</formula>
    </cfRule>
    <cfRule type="cellIs" dxfId="647" priority="53" operator="greaterThan">
      <formula>0.85</formula>
    </cfRule>
  </conditionalFormatting>
  <conditionalFormatting sqref="BH18:BH22">
    <cfRule type="cellIs" dxfId="646" priority="50" operator="lessThan">
      <formula>-0.85</formula>
    </cfRule>
    <cfRule type="cellIs" dxfId="645" priority="51" operator="greaterThan">
      <formula>0.85</formula>
    </cfRule>
  </conditionalFormatting>
  <conditionalFormatting sqref="BH23:BH27">
    <cfRule type="cellIs" dxfId="644" priority="48" operator="lessThan">
      <formula>-0.85</formula>
    </cfRule>
    <cfRule type="cellIs" dxfId="643" priority="49" operator="greaterThan">
      <formula>0.85</formula>
    </cfRule>
  </conditionalFormatting>
  <conditionalFormatting sqref="BH28:BH32">
    <cfRule type="cellIs" dxfId="642" priority="46" operator="lessThan">
      <formula>-0.85</formula>
    </cfRule>
    <cfRule type="cellIs" dxfId="641" priority="47" operator="greaterThan">
      <formula>0.85</formula>
    </cfRule>
  </conditionalFormatting>
  <conditionalFormatting sqref="BH33:BH37">
    <cfRule type="cellIs" dxfId="640" priority="44" operator="lessThan">
      <formula>-0.85</formula>
    </cfRule>
    <cfRule type="cellIs" dxfId="639" priority="45" operator="greaterThan">
      <formula>0.85</formula>
    </cfRule>
  </conditionalFormatting>
  <conditionalFormatting sqref="BI3:BI7">
    <cfRule type="cellIs" dxfId="638" priority="40" operator="lessThan">
      <formula>-0.85</formula>
    </cfRule>
    <cfRule type="cellIs" dxfId="637" priority="41" operator="greaterThan">
      <formula>0.85</formula>
    </cfRule>
  </conditionalFormatting>
  <conditionalFormatting sqref="BI8:BI12">
    <cfRule type="cellIs" dxfId="636" priority="38" operator="lessThan">
      <formula>-0.85</formula>
    </cfRule>
    <cfRule type="cellIs" dxfId="635" priority="39" operator="greaterThan">
      <formula>0.85</formula>
    </cfRule>
  </conditionalFormatting>
  <conditionalFormatting sqref="BI13:BI17">
    <cfRule type="cellIs" dxfId="634" priority="36" operator="lessThan">
      <formula>-0.85</formula>
    </cfRule>
    <cfRule type="cellIs" dxfId="633" priority="37" operator="greaterThan">
      <formula>0.85</formula>
    </cfRule>
  </conditionalFormatting>
  <conditionalFormatting sqref="BI18:BI22">
    <cfRule type="cellIs" dxfId="632" priority="34" operator="lessThan">
      <formula>-0.85</formula>
    </cfRule>
    <cfRule type="cellIs" dxfId="631" priority="35" operator="greaterThan">
      <formula>0.85</formula>
    </cfRule>
  </conditionalFormatting>
  <conditionalFormatting sqref="BI23:BI27">
    <cfRule type="cellIs" dxfId="630" priority="32" operator="lessThan">
      <formula>-0.85</formula>
    </cfRule>
    <cfRule type="cellIs" dxfId="629" priority="33" operator="greaterThan">
      <formula>0.85</formula>
    </cfRule>
  </conditionalFormatting>
  <conditionalFormatting sqref="BI28:BI32">
    <cfRule type="cellIs" dxfId="628" priority="30" operator="lessThan">
      <formula>-0.85</formula>
    </cfRule>
    <cfRule type="cellIs" dxfId="627" priority="31" operator="greaterThan">
      <formula>0.85</formula>
    </cfRule>
  </conditionalFormatting>
  <conditionalFormatting sqref="BI33:BI37">
    <cfRule type="cellIs" dxfId="626" priority="28" operator="lessThan">
      <formula>-0.85</formula>
    </cfRule>
    <cfRule type="cellIs" dxfId="625" priority="29" operator="greaterThan">
      <formula>0.85</formula>
    </cfRule>
  </conditionalFormatting>
  <conditionalFormatting sqref="BJ38:BJ42">
    <cfRule type="cellIs" dxfId="624" priority="10" operator="lessThan">
      <formula>-0.85</formula>
    </cfRule>
    <cfRule type="cellIs" dxfId="623" priority="11" operator="greaterThan">
      <formula>0.85</formula>
    </cfRule>
  </conditionalFormatting>
  <conditionalFormatting sqref="BJ3:BJ7">
    <cfRule type="cellIs" dxfId="622" priority="24" operator="lessThan">
      <formula>-0.85</formula>
    </cfRule>
    <cfRule type="cellIs" dxfId="621" priority="25" operator="greaterThan">
      <formula>0.85</formula>
    </cfRule>
  </conditionalFormatting>
  <conditionalFormatting sqref="BJ8:BJ12">
    <cfRule type="cellIs" dxfId="620" priority="22" operator="lessThan">
      <formula>-0.85</formula>
    </cfRule>
    <cfRule type="cellIs" dxfId="619" priority="23" operator="greaterThan">
      <formula>0.85</formula>
    </cfRule>
  </conditionalFormatting>
  <conditionalFormatting sqref="BJ13:BJ17">
    <cfRule type="cellIs" dxfId="618" priority="20" operator="lessThan">
      <formula>-0.85</formula>
    </cfRule>
    <cfRule type="cellIs" dxfId="617" priority="21" operator="greaterThan">
      <formula>0.85</formula>
    </cfRule>
  </conditionalFormatting>
  <conditionalFormatting sqref="BJ18:BJ22">
    <cfRule type="cellIs" dxfId="616" priority="18" operator="lessThan">
      <formula>-0.85</formula>
    </cfRule>
    <cfRule type="cellIs" dxfId="615" priority="19" operator="greaterThan">
      <formula>0.85</formula>
    </cfRule>
  </conditionalFormatting>
  <conditionalFormatting sqref="BJ23:BJ27">
    <cfRule type="cellIs" dxfId="614" priority="16" operator="lessThan">
      <formula>-0.85</formula>
    </cfRule>
    <cfRule type="cellIs" dxfId="613" priority="17" operator="greaterThan">
      <formula>0.85</formula>
    </cfRule>
  </conditionalFormatting>
  <conditionalFormatting sqref="BJ28:BJ32">
    <cfRule type="cellIs" dxfId="612" priority="14" operator="lessThan">
      <formula>-0.85</formula>
    </cfRule>
    <cfRule type="cellIs" dxfId="611" priority="15" operator="greaterThan">
      <formula>0.85</formula>
    </cfRule>
  </conditionalFormatting>
  <conditionalFormatting sqref="BJ33:BJ37">
    <cfRule type="cellIs" dxfId="610" priority="12" operator="lessThan">
      <formula>-0.85</formula>
    </cfRule>
    <cfRule type="cellIs" dxfId="609" priority="13" operator="greaterThan">
      <formula>0.85</formula>
    </cfRule>
  </conditionalFormatting>
  <conditionalFormatting sqref="BG3:BJ42">
    <cfRule type="cellIs" dxfId="608" priority="5" operator="between">
      <formula>-0.7</formula>
      <formula>0.7</formula>
    </cfRule>
    <cfRule type="cellIs" dxfId="607" priority="6" operator="between">
      <formula>-0.7</formula>
      <formula>-0.85</formula>
    </cfRule>
    <cfRule type="cellIs" dxfId="606" priority="7" operator="between">
      <formula>0.7</formula>
      <formula>0.85</formula>
    </cfRule>
    <cfRule type="cellIs" dxfId="605" priority="8" operator="lessThan">
      <formula>-0.85</formula>
    </cfRule>
    <cfRule type="cellIs" dxfId="604" priority="9" operator="greaterThan">
      <formula>0.85</formula>
    </cfRule>
  </conditionalFormatting>
  <conditionalFormatting sqref="BG47:BG51">
    <cfRule type="top10" dxfId="603" priority="3" bottom="1" rank="1"/>
    <cfRule type="top10" dxfId="602" priority="4" rank="1"/>
  </conditionalFormatting>
  <conditionalFormatting sqref="BG54:BG61">
    <cfRule type="top10" dxfId="601" priority="1" bottom="1" rank="1"/>
    <cfRule type="top10" dxfId="600" priority="2" rank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9DAA3-21BF-43B7-82E6-BA0BA5B6BD96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0.83783663361687599</v>
      </c>
      <c r="N3" s="8">
        <v>0.19355010258154201</v>
      </c>
      <c r="O3" s="8">
        <v>0.16216336638312079</v>
      </c>
      <c r="P3" s="8">
        <v>12.96785687296331</v>
      </c>
      <c r="Q3" s="25">
        <v>0.6630662020905923</v>
      </c>
      <c r="R3" s="4">
        <v>0.66443875779760864</v>
      </c>
      <c r="S3" s="4">
        <v>0.6630662020905923</v>
      </c>
      <c r="T3" s="4">
        <v>0.6605358698687539</v>
      </c>
      <c r="U3" s="4">
        <v>0.60892718178790217</v>
      </c>
      <c r="V3" s="25">
        <v>0.65331010452961669</v>
      </c>
      <c r="W3" s="4">
        <v>0.65579960736603915</v>
      </c>
      <c r="X3" s="4">
        <v>0.65331010452961669</v>
      </c>
      <c r="Y3" s="4">
        <v>0.64914333163100646</v>
      </c>
      <c r="Z3" s="4">
        <v>0.61287370943925734</v>
      </c>
      <c r="AA3" s="25">
        <v>0.67340301974448313</v>
      </c>
      <c r="AB3" s="4">
        <v>0.6741117127060644</v>
      </c>
      <c r="AC3" s="4">
        <v>0.67340301974448313</v>
      </c>
      <c r="AD3" s="4">
        <v>0.67219583695193452</v>
      </c>
      <c r="AE3" s="4">
        <v>2.0610852274531859</v>
      </c>
      <c r="AF3" s="25">
        <v>0.69198606271777008</v>
      </c>
      <c r="AG3" s="4">
        <v>0.69598060749175128</v>
      </c>
      <c r="AH3" s="4">
        <v>0.69198606271777008</v>
      </c>
      <c r="AI3" s="4">
        <v>0.68649928267584348</v>
      </c>
      <c r="AJ3" s="4">
        <v>0.58347465521480979</v>
      </c>
      <c r="AK3" s="25">
        <v>0.64401858304297332</v>
      </c>
      <c r="AL3" s="4">
        <v>0.65002432430132784</v>
      </c>
      <c r="AM3" s="4">
        <v>0.64401858304297332</v>
      </c>
      <c r="AN3" s="4">
        <v>0.64045050236104306</v>
      </c>
      <c r="AO3" s="4">
        <v>12.83087080576586</v>
      </c>
      <c r="AP3" s="25">
        <v>0.71219512195121948</v>
      </c>
      <c r="AQ3" s="4">
        <v>0.71887372662366877</v>
      </c>
      <c r="AR3" s="4">
        <v>0.71219512195121948</v>
      </c>
      <c r="AS3" s="4">
        <v>0.7094396458365676</v>
      </c>
      <c r="AT3" s="4">
        <v>0.5962881879015679</v>
      </c>
      <c r="AU3" s="25">
        <v>0.68339140534262488</v>
      </c>
      <c r="AV3" s="4">
        <v>0.68921984457593088</v>
      </c>
      <c r="AW3" s="4">
        <v>0.68339140534262488</v>
      </c>
      <c r="AX3" s="4">
        <v>0.67996873048773221</v>
      </c>
      <c r="AY3" s="4">
        <v>0.70026973400415859</v>
      </c>
      <c r="AZ3" s="25">
        <v>0.65934959349593503</v>
      </c>
      <c r="BA3" s="4">
        <v>0.66883240060980464</v>
      </c>
      <c r="BB3" s="4">
        <v>0.65934959349593503</v>
      </c>
      <c r="BC3" s="4">
        <v>0.65359031633510822</v>
      </c>
      <c r="BD3" s="4">
        <v>0.85227902917547704</v>
      </c>
      <c r="BE3" s="23"/>
      <c r="BF3" s="1" t="s">
        <v>2</v>
      </c>
      <c r="BG3" s="4">
        <f>CORREL($M$3:$M$130,Q3:Q130)</f>
        <v>-0.86008332002428334</v>
      </c>
      <c r="BH3" s="4">
        <f>CORREL($N$3:$N$130,Q3:Q130)</f>
        <v>0.82617299097309593</v>
      </c>
      <c r="BI3" s="4">
        <f>CORREL($O$3:$O$130,Q3:Q130)</f>
        <v>0.860083320024285</v>
      </c>
      <c r="BJ3" s="4">
        <f>CORREL($P$3:$P$130,Q3:Q130)</f>
        <v>0.76119841549598122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115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0.83402897907973794</v>
      </c>
      <c r="N4" s="9">
        <v>0.19899910564665829</v>
      </c>
      <c r="O4" s="9">
        <v>0.16597102092026311</v>
      </c>
      <c r="P4" s="9">
        <v>9.9002055059212495</v>
      </c>
      <c r="Q4" s="26">
        <v>0.64889663182346113</v>
      </c>
      <c r="R4" s="23">
        <v>0.64907317500970263</v>
      </c>
      <c r="S4" s="23">
        <v>0.64889663182346113</v>
      </c>
      <c r="T4" s="23">
        <v>0.64751151874772739</v>
      </c>
      <c r="U4" s="23">
        <v>0.62729360526929645</v>
      </c>
      <c r="V4" s="26">
        <v>0.62497096399535423</v>
      </c>
      <c r="W4" s="23">
        <v>0.62599331765226407</v>
      </c>
      <c r="X4" s="23">
        <v>0.62497096399535423</v>
      </c>
      <c r="Y4" s="23">
        <v>0.62317205358281291</v>
      </c>
      <c r="Z4" s="23">
        <v>0.62774716845349299</v>
      </c>
      <c r="AA4" s="26">
        <v>0.67770034843205573</v>
      </c>
      <c r="AB4" s="23">
        <v>0.67979020740139817</v>
      </c>
      <c r="AC4" s="23">
        <v>0.67770034843205573</v>
      </c>
      <c r="AD4" s="23">
        <v>0.6765613941271138</v>
      </c>
      <c r="AE4" s="23">
        <v>1.8633709993957011</v>
      </c>
      <c r="AF4" s="26">
        <v>0.69245063879210222</v>
      </c>
      <c r="AG4" s="23">
        <v>0.69441765115789789</v>
      </c>
      <c r="AH4" s="23">
        <v>0.69245063879210222</v>
      </c>
      <c r="AI4" s="23">
        <v>0.69196321670955041</v>
      </c>
      <c r="AJ4" s="23">
        <v>0.62342911849825644</v>
      </c>
      <c r="AK4" s="26">
        <v>0.67770034843205573</v>
      </c>
      <c r="AL4" s="23">
        <v>0.68331371215196635</v>
      </c>
      <c r="AM4" s="23">
        <v>0.67770034843205573</v>
      </c>
      <c r="AN4" s="23">
        <v>0.67628702558522735</v>
      </c>
      <c r="AO4" s="23">
        <v>11.616856928548209</v>
      </c>
      <c r="AP4" s="26">
        <v>0.65400696864111496</v>
      </c>
      <c r="AQ4" s="23">
        <v>0.65629652928043547</v>
      </c>
      <c r="AR4" s="23">
        <v>0.65400696864111496</v>
      </c>
      <c r="AS4" s="23">
        <v>0.65306243551642473</v>
      </c>
      <c r="AT4" s="23">
        <v>0.60952541702614693</v>
      </c>
      <c r="AU4" s="26">
        <v>0.66806039488966318</v>
      </c>
      <c r="AV4" s="23">
        <v>0.67120718235178167</v>
      </c>
      <c r="AW4" s="23">
        <v>0.66806039488966318</v>
      </c>
      <c r="AX4" s="23">
        <v>0.66664262962867404</v>
      </c>
      <c r="AY4" s="23">
        <v>0.76245398208770465</v>
      </c>
      <c r="AZ4" s="26">
        <v>0.62044134727061562</v>
      </c>
      <c r="BA4" s="23">
        <v>0.62377878062456293</v>
      </c>
      <c r="BB4" s="23">
        <v>0.62044134727061562</v>
      </c>
      <c r="BC4" s="23">
        <v>0.61902966441672702</v>
      </c>
      <c r="BD4" s="23">
        <v>0.99554868045078648</v>
      </c>
      <c r="BE4" s="6"/>
      <c r="BF4" s="22" t="s">
        <v>8</v>
      </c>
      <c r="BG4" s="23">
        <f>CORREL($M$3:$M$130,R3:R130)</f>
        <v>-0.84929415459137536</v>
      </c>
      <c r="BH4" s="23">
        <f>CORREL($N$3:$N$130,R3:R130)</f>
        <v>0.81177855847030356</v>
      </c>
      <c r="BI4" s="23">
        <f>CORREL($O$3:$O$130,R3:R130)</f>
        <v>0.84929415459137769</v>
      </c>
      <c r="BJ4" s="23">
        <f>CORREL($P$3:$P$130,R3:R130)</f>
        <v>0.75239457183141134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111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0.94549308882262695</v>
      </c>
      <c r="N5" s="9">
        <v>5.7649190482447897E-2</v>
      </c>
      <c r="O5" s="9">
        <v>5.4506911177373593E-2</v>
      </c>
      <c r="P5" s="9">
        <v>3.8624957623240088</v>
      </c>
      <c r="Q5" s="26">
        <v>0.59128919860627183</v>
      </c>
      <c r="R5" s="6">
        <v>0.58948790412809915</v>
      </c>
      <c r="S5" s="6">
        <v>0.59128919860627183</v>
      </c>
      <c r="T5" s="6">
        <v>0.58327121782250912</v>
      </c>
      <c r="U5" s="6">
        <v>0.67597958724403051</v>
      </c>
      <c r="V5" s="26">
        <v>0.58664343786295003</v>
      </c>
      <c r="W5" s="6">
        <v>0.58264130618970522</v>
      </c>
      <c r="X5" s="6">
        <v>0.58664343786295003</v>
      </c>
      <c r="Y5" s="6">
        <v>0.57738066522248066</v>
      </c>
      <c r="Z5" s="6">
        <v>0.67238307856829149</v>
      </c>
      <c r="AA5" s="26">
        <v>0.56295005807200937</v>
      </c>
      <c r="AB5" s="6">
        <v>0.56569200326923907</v>
      </c>
      <c r="AC5" s="6">
        <v>0.56295005807200937</v>
      </c>
      <c r="AD5" s="6">
        <v>0.55899636258743957</v>
      </c>
      <c r="AE5" s="6">
        <v>1.73178362764333</v>
      </c>
      <c r="AF5" s="26">
        <v>0.5818815331010454</v>
      </c>
      <c r="AG5" s="6">
        <v>0.57329202297300319</v>
      </c>
      <c r="AH5" s="6">
        <v>0.5818815331010454</v>
      </c>
      <c r="AI5" s="6">
        <v>0.56951202269178336</v>
      </c>
      <c r="AJ5" s="6">
        <v>0.69352970807586056</v>
      </c>
      <c r="AK5" s="26">
        <v>0.50476190476190474</v>
      </c>
      <c r="AL5" s="6">
        <v>0.50234895697929505</v>
      </c>
      <c r="AM5" s="6">
        <v>0.50476190476190474</v>
      </c>
      <c r="AN5" s="6">
        <v>0.49605248845894617</v>
      </c>
      <c r="AO5" s="6">
        <v>17.850190249848499</v>
      </c>
      <c r="AP5" s="26">
        <v>0.56782810685249718</v>
      </c>
      <c r="AQ5" s="6">
        <v>0.56661946414578979</v>
      </c>
      <c r="AR5" s="6">
        <v>0.56782810685249718</v>
      </c>
      <c r="AS5" s="6">
        <v>0.56516583222241246</v>
      </c>
      <c r="AT5" s="6">
        <v>0.76870424070566856</v>
      </c>
      <c r="AU5" s="26">
        <v>0.55807200929152156</v>
      </c>
      <c r="AV5" s="6">
        <v>0.55287572740405611</v>
      </c>
      <c r="AW5" s="6">
        <v>0.55807200929152156</v>
      </c>
      <c r="AX5" s="6">
        <v>0.5470356259197946</v>
      </c>
      <c r="AY5" s="6">
        <v>0.87384114030035354</v>
      </c>
      <c r="AZ5" s="26">
        <v>0.51939605110336817</v>
      </c>
      <c r="BA5" s="6">
        <v>0.52014485581895609</v>
      </c>
      <c r="BB5" s="6">
        <v>0.51939605110336817</v>
      </c>
      <c r="BC5" s="6">
        <v>0.51758532012603808</v>
      </c>
      <c r="BD5" s="6">
        <v>1.2417279180761229</v>
      </c>
      <c r="BE5" s="6"/>
      <c r="BF5" s="22" t="s">
        <v>14</v>
      </c>
      <c r="BG5" s="23">
        <f>CORREL($M$3:$M$130,S3:S130)</f>
        <v>-0.86008332002428334</v>
      </c>
      <c r="BH5" s="23">
        <f>CORREL($N$3:$N$130,S3:S130)</f>
        <v>0.82617299097309593</v>
      </c>
      <c r="BI5" s="23">
        <f>CORREL($O$3:$O$130,S3:S130)</f>
        <v>0.860083320024285</v>
      </c>
      <c r="BJ5" s="23">
        <f>CORREL($P$3:$P$130,S3:S130)</f>
        <v>0.76119841549598122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115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0.80983132819483483</v>
      </c>
      <c r="N6" s="9">
        <v>0.2348250372445595</v>
      </c>
      <c r="O6" s="9">
        <v>0.1901686718051635</v>
      </c>
      <c r="P6" s="9">
        <v>15.733277495385479</v>
      </c>
      <c r="Q6" s="26">
        <v>0.70650406504065033</v>
      </c>
      <c r="R6" s="6">
        <v>0.71178374318331727</v>
      </c>
      <c r="S6" s="6">
        <v>0.70650406504065033</v>
      </c>
      <c r="T6" s="6">
        <v>0.7061581511892876</v>
      </c>
      <c r="U6" s="6">
        <v>0.59864044445872133</v>
      </c>
      <c r="V6" s="26">
        <v>0.70174216027874559</v>
      </c>
      <c r="W6" s="6">
        <v>0.70767105195297897</v>
      </c>
      <c r="X6" s="6">
        <v>0.70174216027874559</v>
      </c>
      <c r="Y6" s="6">
        <v>0.70110454134844369</v>
      </c>
      <c r="Z6" s="6">
        <v>0.5980852789062332</v>
      </c>
      <c r="AA6" s="26">
        <v>0.7112659698025553</v>
      </c>
      <c r="AB6" s="6">
        <v>0.71299831617616405</v>
      </c>
      <c r="AC6" s="6">
        <v>0.7112659698025553</v>
      </c>
      <c r="AD6" s="6">
        <v>0.70920468353636124</v>
      </c>
      <c r="AE6" s="6">
        <v>3.5591332579896302</v>
      </c>
      <c r="AF6" s="26">
        <v>0.69686411149825789</v>
      </c>
      <c r="AG6" s="6">
        <v>0.7013118955245613</v>
      </c>
      <c r="AH6" s="6">
        <v>0.69686411149825789</v>
      </c>
      <c r="AI6" s="6">
        <v>0.69395541739731126</v>
      </c>
      <c r="AJ6" s="6">
        <v>0.62134293597083745</v>
      </c>
      <c r="AK6" s="26">
        <v>0.57177700348432059</v>
      </c>
      <c r="AL6" s="6">
        <v>0.57506392922699257</v>
      </c>
      <c r="AM6" s="6">
        <v>0.57177700348432059</v>
      </c>
      <c r="AN6" s="6">
        <v>0.56665847151524973</v>
      </c>
      <c r="AO6" s="6">
        <v>15.43472125966027</v>
      </c>
      <c r="AP6" s="26">
        <v>0.67758420441347278</v>
      </c>
      <c r="AQ6" s="6">
        <v>0.68335387075033283</v>
      </c>
      <c r="AR6" s="6">
        <v>0.67758420441347278</v>
      </c>
      <c r="AS6" s="6">
        <v>0.6741014610743955</v>
      </c>
      <c r="AT6" s="6">
        <v>0.69158326740442844</v>
      </c>
      <c r="AU6" s="26">
        <v>0.65865272938443664</v>
      </c>
      <c r="AV6" s="6">
        <v>0.66414412281485458</v>
      </c>
      <c r="AW6" s="6">
        <v>0.65865272938443664</v>
      </c>
      <c r="AX6" s="6">
        <v>0.65691863536822981</v>
      </c>
      <c r="AY6" s="6">
        <v>0.80824568071836289</v>
      </c>
      <c r="AZ6" s="26">
        <v>0.59128919860627183</v>
      </c>
      <c r="BA6" s="6">
        <v>0.5956789121925421</v>
      </c>
      <c r="BB6" s="6">
        <v>0.59128919860627183</v>
      </c>
      <c r="BC6" s="6">
        <v>0.59017586780774534</v>
      </c>
      <c r="BD6" s="6">
        <v>1.0756516117680599</v>
      </c>
      <c r="BE6" s="6"/>
      <c r="BF6" s="22" t="s">
        <v>20</v>
      </c>
      <c r="BG6" s="23">
        <f>CORREL($M$3:$M$130,T3:T130)</f>
        <v>-0.85015366428501771</v>
      </c>
      <c r="BH6" s="23">
        <f>CORREL($N$3:$N$130,T3:T130)</f>
        <v>0.81241447564529667</v>
      </c>
      <c r="BI6" s="23">
        <f>CORREL($O$3:$O$130,T3:T130)</f>
        <v>0.85015366428501993</v>
      </c>
      <c r="BJ6" s="23">
        <f>CORREL($P$3:$P$130,T3:T130)</f>
        <v>0.75642669539391427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115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0.66643353552759443</v>
      </c>
      <c r="N7" s="9">
        <v>0.50052472855875985</v>
      </c>
      <c r="O7" s="9">
        <v>0.33356646447240451</v>
      </c>
      <c r="P7" s="9">
        <v>16.267053678159691</v>
      </c>
      <c r="Q7" s="26">
        <v>0.75946573751451785</v>
      </c>
      <c r="R7" s="6">
        <v>0.76318056332215412</v>
      </c>
      <c r="S7" s="6">
        <v>0.75946573751451785</v>
      </c>
      <c r="T7" s="6">
        <v>0.75914947332695115</v>
      </c>
      <c r="U7" s="6">
        <v>0.51207669953004209</v>
      </c>
      <c r="V7" s="26">
        <v>0.76445993031358872</v>
      </c>
      <c r="W7" s="6">
        <v>0.76898354359285315</v>
      </c>
      <c r="X7" s="6">
        <v>0.76445993031358872</v>
      </c>
      <c r="Y7" s="6">
        <v>0.76428345372820616</v>
      </c>
      <c r="Z7" s="6">
        <v>0.51155871801863917</v>
      </c>
      <c r="AA7" s="26">
        <v>0.77828106852497103</v>
      </c>
      <c r="AB7" s="6">
        <v>0.77958957890610991</v>
      </c>
      <c r="AC7" s="6">
        <v>0.77828106852497103</v>
      </c>
      <c r="AD7" s="6">
        <v>0.77841957741844292</v>
      </c>
      <c r="AE7" s="6">
        <v>0.75185874883109083</v>
      </c>
      <c r="AF7" s="26">
        <v>0.74518002322880361</v>
      </c>
      <c r="AG7" s="6">
        <v>0.74577011669519933</v>
      </c>
      <c r="AH7" s="6">
        <v>0.74518002322880361</v>
      </c>
      <c r="AI7" s="6">
        <v>0.74432067337910957</v>
      </c>
      <c r="AJ7" s="6">
        <v>0.46360779362348392</v>
      </c>
      <c r="AK7" s="26">
        <v>0.64808362369337991</v>
      </c>
      <c r="AL7" s="6">
        <v>0.65292398779671212</v>
      </c>
      <c r="AM7" s="6">
        <v>0.64808362369337991</v>
      </c>
      <c r="AN7" s="6">
        <v>0.64634501729528337</v>
      </c>
      <c r="AO7" s="6">
        <v>12.684351889549941</v>
      </c>
      <c r="AP7" s="26">
        <v>0.72578397212543566</v>
      </c>
      <c r="AQ7" s="6">
        <v>0.73135830837304872</v>
      </c>
      <c r="AR7" s="6">
        <v>0.72578397212543566</v>
      </c>
      <c r="AS7" s="6">
        <v>0.72353067505715063</v>
      </c>
      <c r="AT7" s="6">
        <v>0.52039407075262123</v>
      </c>
      <c r="AU7" s="26">
        <v>0.72078977932636468</v>
      </c>
      <c r="AV7" s="6">
        <v>0.72565547111257889</v>
      </c>
      <c r="AW7" s="6">
        <v>0.72078977932636468</v>
      </c>
      <c r="AX7" s="6">
        <v>0.71995661971271718</v>
      </c>
      <c r="AY7" s="6">
        <v>0.64013665688008103</v>
      </c>
      <c r="AZ7" s="26">
        <v>0.71138211382113825</v>
      </c>
      <c r="BA7" s="6">
        <v>0.71460346024502974</v>
      </c>
      <c r="BB7" s="6">
        <v>0.71138211382113825</v>
      </c>
      <c r="BC7" s="6">
        <v>0.71082499575911706</v>
      </c>
      <c r="BD7" s="6">
        <v>0.67688185705253789</v>
      </c>
      <c r="BE7" s="6"/>
      <c r="BF7" s="3" t="s">
        <v>45</v>
      </c>
      <c r="BG7" s="5">
        <f>CORREL($M$3:$M$130,U3:U130)</f>
        <v>0.96267029292820316</v>
      </c>
      <c r="BH7" s="5">
        <f>CORREL($N$3:$N$130,U3:U130)</f>
        <v>-0.96799046640332309</v>
      </c>
      <c r="BI7" s="5">
        <f>CORREL($O$3:$O$130,U3:U130)</f>
        <v>-0.96267029292820472</v>
      </c>
      <c r="BJ7" s="5">
        <f>CORREL($P$3:$P$130,U3:U130)</f>
        <v>-0.77812494255391562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0.86330983488204149</v>
      </c>
      <c r="N8" s="9">
        <v>0.15833268612842299</v>
      </c>
      <c r="O8" s="9">
        <v>0.13669016511795881</v>
      </c>
      <c r="P8" s="9">
        <v>6.2383078334598654</v>
      </c>
      <c r="Q8" s="26">
        <v>0.64459930313588854</v>
      </c>
      <c r="R8" s="6">
        <v>0.65473465775676676</v>
      </c>
      <c r="S8" s="6">
        <v>0.64459930313588854</v>
      </c>
      <c r="T8" s="6">
        <v>0.6387578722269357</v>
      </c>
      <c r="U8" s="6">
        <v>0.64907612185128527</v>
      </c>
      <c r="V8" s="26">
        <v>0.62996515679442511</v>
      </c>
      <c r="W8" s="6">
        <v>0.64010016486452326</v>
      </c>
      <c r="X8" s="6">
        <v>0.62996515679442511</v>
      </c>
      <c r="Y8" s="6">
        <v>0.62387571541476816</v>
      </c>
      <c r="Z8" s="6">
        <v>0.65145157612069127</v>
      </c>
      <c r="AA8" s="26">
        <v>0.71567944250871085</v>
      </c>
      <c r="AB8" s="6">
        <v>0.71871175226756157</v>
      </c>
      <c r="AC8" s="6">
        <v>0.71567944250871085</v>
      </c>
      <c r="AD8" s="6">
        <v>0.71141714500667741</v>
      </c>
      <c r="AE8" s="6">
        <v>1.361539199400007</v>
      </c>
      <c r="AF8" s="26">
        <v>0.71138211382113836</v>
      </c>
      <c r="AG8" s="6">
        <v>0.71835283708155484</v>
      </c>
      <c r="AH8" s="6">
        <v>0.71138211382113836</v>
      </c>
      <c r="AI8" s="6">
        <v>0.70771522218514904</v>
      </c>
      <c r="AJ8" s="6">
        <v>0.57581740134530013</v>
      </c>
      <c r="AK8" s="26">
        <v>0.57711962833914054</v>
      </c>
      <c r="AL8" s="6">
        <v>0.5761085301329204</v>
      </c>
      <c r="AM8" s="6">
        <v>0.57711962833914054</v>
      </c>
      <c r="AN8" s="6">
        <v>0.57466543760071853</v>
      </c>
      <c r="AO8" s="6">
        <v>15.242153541205059</v>
      </c>
      <c r="AP8" s="26">
        <v>0.69721254355400697</v>
      </c>
      <c r="AQ8" s="6">
        <v>0.70026417688003051</v>
      </c>
      <c r="AR8" s="6">
        <v>0.69721254355400697</v>
      </c>
      <c r="AS8" s="6">
        <v>0.69355130592693892</v>
      </c>
      <c r="AT8" s="6">
        <v>0.60342678510346204</v>
      </c>
      <c r="AU8" s="26">
        <v>0.64889663182346113</v>
      </c>
      <c r="AV8" s="6">
        <v>0.65251129177958433</v>
      </c>
      <c r="AW8" s="6">
        <v>0.64889663182346113</v>
      </c>
      <c r="AX8" s="6">
        <v>0.64526556963833404</v>
      </c>
      <c r="AY8" s="6">
        <v>0.76742600149331608</v>
      </c>
      <c r="AZ8" s="26">
        <v>0.65900116144018583</v>
      </c>
      <c r="BA8" s="6">
        <v>0.66230092762626114</v>
      </c>
      <c r="BB8" s="6">
        <v>0.65900116144018583</v>
      </c>
      <c r="BC8" s="6">
        <v>0.6564817914665888</v>
      </c>
      <c r="BD8" s="6">
        <v>0.9033860102230673</v>
      </c>
      <c r="BE8" s="6"/>
      <c r="BF8" s="1" t="s">
        <v>46</v>
      </c>
      <c r="BG8" s="4">
        <f>CORREL($M$3:$M$130,V3:V130)</f>
        <v>-0.8600976485100239</v>
      </c>
      <c r="BH8" s="4">
        <f>CORREL($N$3:$N$130,V3:V130)</f>
        <v>0.82969883401851752</v>
      </c>
      <c r="BI8" s="4">
        <f>CORREL($O$3:$O$130,V3:V130)</f>
        <v>0.86009764851002624</v>
      </c>
      <c r="BJ8" s="4">
        <f>CORREL($P$3:$P$130,V3:V130)</f>
        <v>0.74516998994261152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117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0.5971303949884561</v>
      </c>
      <c r="N9" s="9">
        <v>0.67467609820687691</v>
      </c>
      <c r="O9" s="9">
        <v>0.40286960501154329</v>
      </c>
      <c r="P9" s="9">
        <v>18.601783850561031</v>
      </c>
      <c r="Q9" s="26">
        <v>0.79361207897793273</v>
      </c>
      <c r="R9" s="6">
        <v>0.80070525416271976</v>
      </c>
      <c r="S9" s="6">
        <v>0.79361207897793273</v>
      </c>
      <c r="T9" s="6">
        <v>0.79078676630042943</v>
      </c>
      <c r="U9" s="6">
        <v>0.45591341542375202</v>
      </c>
      <c r="V9" s="26">
        <v>0.80313588850174222</v>
      </c>
      <c r="W9" s="6">
        <v>0.81118788627158267</v>
      </c>
      <c r="X9" s="6">
        <v>0.80313588850174222</v>
      </c>
      <c r="Y9" s="6">
        <v>0.80210696364411638</v>
      </c>
      <c r="Z9" s="6">
        <v>0.46035826745685748</v>
      </c>
      <c r="AA9" s="26">
        <v>0.82206736353077814</v>
      </c>
      <c r="AB9" s="6">
        <v>0.82856591838406124</v>
      </c>
      <c r="AC9" s="6">
        <v>0.82206736353077814</v>
      </c>
      <c r="AD9" s="6">
        <v>0.82013124996778441</v>
      </c>
      <c r="AE9" s="6">
        <v>1.0310879618171001</v>
      </c>
      <c r="AF9" s="26">
        <v>0.81242740998838558</v>
      </c>
      <c r="AG9" s="6">
        <v>0.81818100700254259</v>
      </c>
      <c r="AH9" s="6">
        <v>0.81242740998838558</v>
      </c>
      <c r="AI9" s="6">
        <v>0.81094295459508392</v>
      </c>
      <c r="AJ9" s="6">
        <v>0.39393094117687238</v>
      </c>
      <c r="AK9" s="26">
        <v>0.69756097560975605</v>
      </c>
      <c r="AL9" s="6">
        <v>0.70429733085646173</v>
      </c>
      <c r="AM9" s="6">
        <v>0.69756097560975605</v>
      </c>
      <c r="AN9" s="6">
        <v>0.69475471649730591</v>
      </c>
      <c r="AO9" s="6">
        <v>10.9010073664647</v>
      </c>
      <c r="AP9" s="26">
        <v>0.81718931475029033</v>
      </c>
      <c r="AQ9" s="6">
        <v>0.81924358903452998</v>
      </c>
      <c r="AR9" s="6">
        <v>0.81718931475029033</v>
      </c>
      <c r="AS9" s="6">
        <v>0.81709280189773581</v>
      </c>
      <c r="AT9" s="6">
        <v>0.44379083341532538</v>
      </c>
      <c r="AU9" s="26">
        <v>0.77398373983739843</v>
      </c>
      <c r="AV9" s="6">
        <v>0.77559911769585876</v>
      </c>
      <c r="AW9" s="6">
        <v>0.77398373983739843</v>
      </c>
      <c r="AX9" s="6">
        <v>0.77384406767696123</v>
      </c>
      <c r="AY9" s="6">
        <v>0.45130459691244251</v>
      </c>
      <c r="AZ9" s="26">
        <v>0.80278745644599303</v>
      </c>
      <c r="BA9" s="6">
        <v>0.80517860575794375</v>
      </c>
      <c r="BB9" s="6">
        <v>0.80278745644599303</v>
      </c>
      <c r="BC9" s="6">
        <v>0.8025471286673781</v>
      </c>
      <c r="BD9" s="6">
        <v>0.51138609349071418</v>
      </c>
      <c r="BE9" s="6"/>
      <c r="BF9" s="22" t="s">
        <v>47</v>
      </c>
      <c r="BG9" s="23">
        <f>CORREL($M$3:$M$130,W3:W130)</f>
        <v>-0.84916979098176537</v>
      </c>
      <c r="BH9" s="23">
        <f>CORREL($N$3:$N$130,W3:W130)</f>
        <v>0.81492873668528509</v>
      </c>
      <c r="BI9" s="23">
        <f>CORREL($O$3:$O$130,W3:W130)</f>
        <v>0.84916979098176748</v>
      </c>
      <c r="BJ9" s="23">
        <f>CORREL($P$3:$P$130,W3:W130)</f>
        <v>0.73756413312822267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110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0.70356301122032872</v>
      </c>
      <c r="N10" s="9">
        <v>0.42133680146928038</v>
      </c>
      <c r="O10" s="9">
        <v>0.29643698877966951</v>
      </c>
      <c r="P10" s="9">
        <v>13.69344604775161</v>
      </c>
      <c r="Q10" s="26">
        <v>0.72984901277584213</v>
      </c>
      <c r="R10" s="6">
        <v>0.73646760767855324</v>
      </c>
      <c r="S10" s="6">
        <v>0.72984901277584213</v>
      </c>
      <c r="T10" s="6">
        <v>0.72845287119542335</v>
      </c>
      <c r="U10" s="6">
        <v>0.56308019264181386</v>
      </c>
      <c r="V10" s="26">
        <v>0.71068524970964009</v>
      </c>
      <c r="W10" s="6">
        <v>0.7161528413892092</v>
      </c>
      <c r="X10" s="6">
        <v>0.71068524970964009</v>
      </c>
      <c r="Y10" s="6">
        <v>0.70965672910557653</v>
      </c>
      <c r="Z10" s="6">
        <v>0.56062741434180008</v>
      </c>
      <c r="AA10" s="26">
        <v>0.80267131242740997</v>
      </c>
      <c r="AB10" s="6">
        <v>0.80952236183576198</v>
      </c>
      <c r="AC10" s="6">
        <v>0.80267131242740997</v>
      </c>
      <c r="AD10" s="6">
        <v>0.80061964561111831</v>
      </c>
      <c r="AE10" s="6">
        <v>0.89288949062977374</v>
      </c>
      <c r="AF10" s="26">
        <v>0.76875725900116154</v>
      </c>
      <c r="AG10" s="6">
        <v>0.77233363444745562</v>
      </c>
      <c r="AH10" s="6">
        <v>0.76875725900116154</v>
      </c>
      <c r="AI10" s="6">
        <v>0.76774031595120207</v>
      </c>
      <c r="AJ10" s="6">
        <v>0.51038648464649183</v>
      </c>
      <c r="AK10" s="26">
        <v>0.69198606271777008</v>
      </c>
      <c r="AL10" s="6">
        <v>0.71578935743569894</v>
      </c>
      <c r="AM10" s="6">
        <v>0.69198606271777008</v>
      </c>
      <c r="AN10" s="6">
        <v>0.68867201584732429</v>
      </c>
      <c r="AO10" s="6">
        <v>11.10194759441797</v>
      </c>
      <c r="AP10" s="26">
        <v>0.74483159117305475</v>
      </c>
      <c r="AQ10" s="6">
        <v>0.75528250975194067</v>
      </c>
      <c r="AR10" s="6">
        <v>0.74483159117305475</v>
      </c>
      <c r="AS10" s="6">
        <v>0.74282635308827294</v>
      </c>
      <c r="AT10" s="6">
        <v>0.48726085332222763</v>
      </c>
      <c r="AU10" s="26">
        <v>0.69698025551684095</v>
      </c>
      <c r="AV10" s="6">
        <v>0.7116816329819089</v>
      </c>
      <c r="AW10" s="6">
        <v>0.69698025551684095</v>
      </c>
      <c r="AX10" s="6">
        <v>0.69350476855081311</v>
      </c>
      <c r="AY10" s="6">
        <v>0.616345800374416</v>
      </c>
      <c r="AZ10" s="26">
        <v>0.74041811846689898</v>
      </c>
      <c r="BA10" s="6">
        <v>0.74444887315969976</v>
      </c>
      <c r="BB10" s="6">
        <v>0.74041811846689898</v>
      </c>
      <c r="BC10" s="6">
        <v>0.73989610041504172</v>
      </c>
      <c r="BD10" s="6">
        <v>0.6794951285506865</v>
      </c>
      <c r="BE10" s="6"/>
      <c r="BF10" s="22" t="s">
        <v>48</v>
      </c>
      <c r="BG10" s="23">
        <f>CORREL($M$3:$M$130,X3:X130)</f>
        <v>-0.8600976485100239</v>
      </c>
      <c r="BH10" s="23">
        <f>CORREL($N$3:$N$130,X3:X130)</f>
        <v>0.82969883401851752</v>
      </c>
      <c r="BI10" s="23">
        <f>CORREL($O$3:$O$130,X3:X130)</f>
        <v>0.86009764851002624</v>
      </c>
      <c r="BJ10" s="23">
        <f>CORREL($P$3:$P$130,X3:X130)</f>
        <v>0.74516998994261152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117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0.87847234129105711</v>
      </c>
      <c r="N11" s="9">
        <v>0.13833976665712189</v>
      </c>
      <c r="O11" s="9">
        <v>0.12152765870894069</v>
      </c>
      <c r="P11" s="9">
        <v>6.8824033911918168</v>
      </c>
      <c r="Q11" s="26">
        <v>0.6499419279907086</v>
      </c>
      <c r="R11" s="6">
        <v>0.66484186679266977</v>
      </c>
      <c r="S11" s="6">
        <v>0.6499419279907086</v>
      </c>
      <c r="T11" s="6">
        <v>0.62918108947292506</v>
      </c>
      <c r="U11" s="6">
        <v>0.66063638809990355</v>
      </c>
      <c r="V11" s="26">
        <v>0.6499419279907086</v>
      </c>
      <c r="W11" s="6">
        <v>0.66484186679266977</v>
      </c>
      <c r="X11" s="6">
        <v>0.6499419279907086</v>
      </c>
      <c r="Y11" s="6">
        <v>0.62918108947292506</v>
      </c>
      <c r="Z11" s="6">
        <v>0.66313472721904676</v>
      </c>
      <c r="AA11" s="26">
        <v>0.7216027874564459</v>
      </c>
      <c r="AB11" s="6">
        <v>0.72372444309951556</v>
      </c>
      <c r="AC11" s="6">
        <v>0.7216027874564459</v>
      </c>
      <c r="AD11" s="6">
        <v>0.71826329887438634</v>
      </c>
      <c r="AE11" s="6">
        <v>2.1904041785795041</v>
      </c>
      <c r="AF11" s="26">
        <v>0.70278745644599305</v>
      </c>
      <c r="AG11" s="6">
        <v>0.71186255803583287</v>
      </c>
      <c r="AH11" s="6">
        <v>0.70278745644599305</v>
      </c>
      <c r="AI11" s="6">
        <v>0.6967776460993621</v>
      </c>
      <c r="AJ11" s="6">
        <v>0.60601206501054017</v>
      </c>
      <c r="AK11" s="26">
        <v>0.69268292682926824</v>
      </c>
      <c r="AL11" s="6">
        <v>0.69491698467761709</v>
      </c>
      <c r="AM11" s="6">
        <v>0.69268292682926824</v>
      </c>
      <c r="AN11" s="6">
        <v>0.69173029782369144</v>
      </c>
      <c r="AO11" s="6">
        <v>11.07683006592381</v>
      </c>
      <c r="AP11" s="26">
        <v>0.69291521486643437</v>
      </c>
      <c r="AQ11" s="6">
        <v>0.69495671378858725</v>
      </c>
      <c r="AR11" s="6">
        <v>0.69291521486643437</v>
      </c>
      <c r="AS11" s="6">
        <v>0.69222823200689754</v>
      </c>
      <c r="AT11" s="6">
        <v>0.63728521491182888</v>
      </c>
      <c r="AU11" s="26">
        <v>0.6303135888501743</v>
      </c>
      <c r="AV11" s="6">
        <v>0.63850171943917755</v>
      </c>
      <c r="AW11" s="6">
        <v>0.6303135888501743</v>
      </c>
      <c r="AX11" s="6">
        <v>0.62663287732242134</v>
      </c>
      <c r="AY11" s="6">
        <v>0.79585701399353914</v>
      </c>
      <c r="AZ11" s="26">
        <v>0.68315911730545875</v>
      </c>
      <c r="BA11" s="6">
        <v>0.69451696718891409</v>
      </c>
      <c r="BB11" s="6">
        <v>0.68315911730545875</v>
      </c>
      <c r="BC11" s="6">
        <v>0.67658616464360544</v>
      </c>
      <c r="BD11" s="6">
        <v>0.88851330577430276</v>
      </c>
      <c r="BE11" s="6"/>
      <c r="BF11" s="22" t="s">
        <v>49</v>
      </c>
      <c r="BG11" s="23">
        <f>CORREL($M$3:$M$130,Y3:Y130)</f>
        <v>-0.85206885762993045</v>
      </c>
      <c r="BH11" s="23">
        <f>CORREL($N$3:$N$130,Y3:Y130)</f>
        <v>0.81759683526505422</v>
      </c>
      <c r="BI11" s="23">
        <f>CORREL($O$3:$O$130,Y3:Y130)</f>
        <v>0.85206885762993312</v>
      </c>
      <c r="BJ11" s="23">
        <f>CORREL($P$3:$P$130,Y3:Y130)</f>
        <v>0.74291178187509965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118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0.75628158793583733</v>
      </c>
      <c r="N12" s="9">
        <v>0.3222588199315537</v>
      </c>
      <c r="O12" s="9">
        <v>0.24371841206416411</v>
      </c>
      <c r="P12" s="9">
        <v>12.696997505303219</v>
      </c>
      <c r="Q12" s="26">
        <v>0.70650406504065044</v>
      </c>
      <c r="R12" s="6">
        <v>0.70965903829361809</v>
      </c>
      <c r="S12" s="6">
        <v>0.70650406504065044</v>
      </c>
      <c r="T12" s="6">
        <v>0.70567001125854667</v>
      </c>
      <c r="U12" s="6">
        <v>0.5677789067066813</v>
      </c>
      <c r="V12" s="26">
        <v>0.71591173054587698</v>
      </c>
      <c r="W12" s="6">
        <v>0.71726587963235011</v>
      </c>
      <c r="X12" s="6">
        <v>0.71591173054587698</v>
      </c>
      <c r="Y12" s="6">
        <v>0.71538456158506603</v>
      </c>
      <c r="Z12" s="6">
        <v>0.5654082672671995</v>
      </c>
      <c r="AA12" s="26">
        <v>0.70650406504065044</v>
      </c>
      <c r="AB12" s="6">
        <v>0.71727665795273832</v>
      </c>
      <c r="AC12" s="6">
        <v>0.70650406504065044</v>
      </c>
      <c r="AD12" s="6">
        <v>0.70456299718619286</v>
      </c>
      <c r="AE12" s="6">
        <v>1.8389301754573411</v>
      </c>
      <c r="AF12" s="26">
        <v>0.69686411149825789</v>
      </c>
      <c r="AG12" s="6">
        <v>0.69815798406083307</v>
      </c>
      <c r="AH12" s="6">
        <v>0.69686411149825789</v>
      </c>
      <c r="AI12" s="6">
        <v>0.69613416811578621</v>
      </c>
      <c r="AJ12" s="6">
        <v>0.57976173514993457</v>
      </c>
      <c r="AK12" s="26">
        <v>0.66840882694541226</v>
      </c>
      <c r="AL12" s="6">
        <v>0.67245074748302858</v>
      </c>
      <c r="AM12" s="6">
        <v>0.66840882694541226</v>
      </c>
      <c r="AN12" s="6">
        <v>0.66732916947372478</v>
      </c>
      <c r="AO12" s="6">
        <v>11.95175730847032</v>
      </c>
      <c r="AP12" s="26">
        <v>0.70162601626016263</v>
      </c>
      <c r="AQ12" s="6">
        <v>0.70497137461025849</v>
      </c>
      <c r="AR12" s="6">
        <v>0.70162601626016263</v>
      </c>
      <c r="AS12" s="6">
        <v>0.700106995462767</v>
      </c>
      <c r="AT12" s="6">
        <v>0.53379925078746027</v>
      </c>
      <c r="AU12" s="26">
        <v>0.69709639953542402</v>
      </c>
      <c r="AV12" s="6">
        <v>0.6994021874825318</v>
      </c>
      <c r="AW12" s="6">
        <v>0.69709639953542402</v>
      </c>
      <c r="AX12" s="6">
        <v>0.69565202418857286</v>
      </c>
      <c r="AY12" s="6">
        <v>0.66341125149864522</v>
      </c>
      <c r="AZ12" s="26">
        <v>0.71091753774680611</v>
      </c>
      <c r="BA12" s="6">
        <v>0.71183181239975668</v>
      </c>
      <c r="BB12" s="6">
        <v>0.71091753774680611</v>
      </c>
      <c r="BC12" s="6">
        <v>0.71025482173217536</v>
      </c>
      <c r="BD12" s="6">
        <v>0.65582016160229828</v>
      </c>
      <c r="BE12" s="6"/>
      <c r="BF12" s="3" t="s">
        <v>50</v>
      </c>
      <c r="BG12" s="5">
        <f>CORREL($M$3:$M$130,Z3:Z130)</f>
        <v>0.96780008365873527</v>
      </c>
      <c r="BH12" s="5">
        <f>CORREL($N$3:$N$130,Z3:Z130)</f>
        <v>-0.97208708522167564</v>
      </c>
      <c r="BI12" s="5">
        <f>CORREL($O$3:$O$130,Z3:Z130)</f>
        <v>-0.96780008365873549</v>
      </c>
      <c r="BJ12" s="5">
        <f>CORREL($P$3:$P$130,Z3:Z130)</f>
        <v>-0.78628044523986274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0.757117870294302</v>
      </c>
      <c r="N13" s="9">
        <v>0.32079830530388459</v>
      </c>
      <c r="O13" s="9">
        <v>0.24288212970569831</v>
      </c>
      <c r="P13" s="9">
        <v>12.63945322897305</v>
      </c>
      <c r="Q13" s="26">
        <v>0.72078977932636479</v>
      </c>
      <c r="R13" s="6">
        <v>0.72398348175747662</v>
      </c>
      <c r="S13" s="6">
        <v>0.72078977932636479</v>
      </c>
      <c r="T13" s="6">
        <v>0.71974107331352666</v>
      </c>
      <c r="U13" s="6">
        <v>0.5507340403327049</v>
      </c>
      <c r="V13" s="26">
        <v>0.7017421602787457</v>
      </c>
      <c r="W13" s="6">
        <v>0.70476901052491658</v>
      </c>
      <c r="X13" s="6">
        <v>0.7017421602787457</v>
      </c>
      <c r="Y13" s="6">
        <v>0.70155199847769345</v>
      </c>
      <c r="Z13" s="6">
        <v>0.55641642197148755</v>
      </c>
      <c r="AA13" s="26">
        <v>0.74459930313588851</v>
      </c>
      <c r="AB13" s="6">
        <v>0.74543813623010191</v>
      </c>
      <c r="AC13" s="6">
        <v>0.74459930313588851</v>
      </c>
      <c r="AD13" s="6">
        <v>0.74352945147489491</v>
      </c>
      <c r="AE13" s="6">
        <v>0.63676445581736085</v>
      </c>
      <c r="AF13" s="26">
        <v>0.78327526132404179</v>
      </c>
      <c r="AG13" s="6">
        <v>0.78622329490478693</v>
      </c>
      <c r="AH13" s="6">
        <v>0.78327526132404179</v>
      </c>
      <c r="AI13" s="6">
        <v>0.78146196966002202</v>
      </c>
      <c r="AJ13" s="6">
        <v>0.51373164500378976</v>
      </c>
      <c r="AK13" s="26">
        <v>0.70209059233449467</v>
      </c>
      <c r="AL13" s="6">
        <v>0.70593280479388643</v>
      </c>
      <c r="AM13" s="6">
        <v>0.70209059233449467</v>
      </c>
      <c r="AN13" s="6">
        <v>0.70114850391796446</v>
      </c>
      <c r="AO13" s="6">
        <v>10.737743431252669</v>
      </c>
      <c r="AP13" s="26">
        <v>0.74483159117305464</v>
      </c>
      <c r="AQ13" s="6">
        <v>0.74571872976832998</v>
      </c>
      <c r="AR13" s="6">
        <v>0.74483159117305464</v>
      </c>
      <c r="AS13" s="6">
        <v>0.74466483470312173</v>
      </c>
      <c r="AT13" s="6">
        <v>0.51036611323875758</v>
      </c>
      <c r="AU13" s="26">
        <v>0.74018583042973274</v>
      </c>
      <c r="AV13" s="6">
        <v>0.74220606448620818</v>
      </c>
      <c r="AW13" s="6">
        <v>0.74018583042973274</v>
      </c>
      <c r="AX13" s="6">
        <v>0.73897771711831972</v>
      </c>
      <c r="AY13" s="6">
        <v>0.59337914278435133</v>
      </c>
      <c r="AZ13" s="26">
        <v>0.73042973286875734</v>
      </c>
      <c r="BA13" s="6">
        <v>0.73360499954026448</v>
      </c>
      <c r="BB13" s="6">
        <v>0.73042973286875734</v>
      </c>
      <c r="BC13" s="6">
        <v>0.72993526914047346</v>
      </c>
      <c r="BD13" s="6">
        <v>0.65340618455330657</v>
      </c>
      <c r="BE13" s="6"/>
      <c r="BF13" s="1" t="s">
        <v>6</v>
      </c>
      <c r="BG13" s="4">
        <f>CORREL($M$3:$M$130,AA3:AA130)</f>
        <v>-0.80636909592775086</v>
      </c>
      <c r="BH13" s="4">
        <f>CORREL($N$3:$N$130,AA3:AA130)</f>
        <v>0.77316545756294208</v>
      </c>
      <c r="BI13" s="4">
        <f>CORREL($O$3:$O$130,AA3:AA130)</f>
        <v>0.80636909592775297</v>
      </c>
      <c r="BJ13" s="4">
        <f>CORREL($P$3:$P$130,AA3:AA130)</f>
        <v>0.46966116984413148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64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0.83061110342324618</v>
      </c>
      <c r="N14" s="9">
        <v>0.20393285844439379</v>
      </c>
      <c r="O14" s="9">
        <v>0.16938889657675441</v>
      </c>
      <c r="P14" s="9">
        <v>13.66350151577439</v>
      </c>
      <c r="Q14" s="26">
        <v>0.74994192799070836</v>
      </c>
      <c r="R14" s="6">
        <v>0.75172853989291288</v>
      </c>
      <c r="S14" s="6">
        <v>0.74994192799070836</v>
      </c>
      <c r="T14" s="6">
        <v>0.74973719357060131</v>
      </c>
      <c r="U14" s="6">
        <v>0.60903825278463297</v>
      </c>
      <c r="V14" s="26">
        <v>0.74994192799070836</v>
      </c>
      <c r="W14" s="6">
        <v>0.75172853989291288</v>
      </c>
      <c r="X14" s="6">
        <v>0.74994192799070836</v>
      </c>
      <c r="Y14" s="6">
        <v>0.74973719357060131</v>
      </c>
      <c r="Z14" s="6">
        <v>0.60623038136874241</v>
      </c>
      <c r="AA14" s="26">
        <v>0.7262485481997677</v>
      </c>
      <c r="AB14" s="6">
        <v>0.73535925317043016</v>
      </c>
      <c r="AC14" s="6">
        <v>0.7262485481997677</v>
      </c>
      <c r="AD14" s="6">
        <v>0.72416567761534556</v>
      </c>
      <c r="AE14" s="6">
        <v>2.1872647510797871</v>
      </c>
      <c r="AF14" s="26">
        <v>0.72102206736353081</v>
      </c>
      <c r="AG14" s="6">
        <v>0.72244380345425641</v>
      </c>
      <c r="AH14" s="6">
        <v>0.72102206736353081</v>
      </c>
      <c r="AI14" s="6">
        <v>0.71943555753698274</v>
      </c>
      <c r="AJ14" s="6">
        <v>0.56884361765684877</v>
      </c>
      <c r="AK14" s="26">
        <v>0.62055749128919868</v>
      </c>
      <c r="AL14" s="6">
        <v>0.62964573304130711</v>
      </c>
      <c r="AM14" s="6">
        <v>0.62055749128919868</v>
      </c>
      <c r="AN14" s="6">
        <v>0.61752079720502751</v>
      </c>
      <c r="AO14" s="6">
        <v>13.67649426506919</v>
      </c>
      <c r="AP14" s="26">
        <v>0.69698025551684095</v>
      </c>
      <c r="AQ14" s="6">
        <v>0.70476562732660297</v>
      </c>
      <c r="AR14" s="6">
        <v>0.69698025551684095</v>
      </c>
      <c r="AS14" s="6">
        <v>0.69393513191499578</v>
      </c>
      <c r="AT14" s="6">
        <v>0.61325371126724204</v>
      </c>
      <c r="AU14" s="26">
        <v>0.65888501742160277</v>
      </c>
      <c r="AV14" s="6">
        <v>0.66734640786647259</v>
      </c>
      <c r="AW14" s="6">
        <v>0.65888501742160277</v>
      </c>
      <c r="AX14" s="6">
        <v>0.65563743271319808</v>
      </c>
      <c r="AY14" s="6">
        <v>0.7398215757734109</v>
      </c>
      <c r="AZ14" s="26">
        <v>0.60104529616724744</v>
      </c>
      <c r="BA14" s="6">
        <v>0.60782574922818822</v>
      </c>
      <c r="BB14" s="6">
        <v>0.60104529616724744</v>
      </c>
      <c r="BC14" s="6">
        <v>0.5981921927880558</v>
      </c>
      <c r="BD14" s="6">
        <v>1.03995352143269</v>
      </c>
      <c r="BE14" s="6"/>
      <c r="BF14" s="22" t="s">
        <v>12</v>
      </c>
      <c r="BG14" s="23">
        <f>CORREL($M$3:$M$130,AB3:AB130)</f>
        <v>-0.80432290291375708</v>
      </c>
      <c r="BH14" s="23">
        <f>CORREL($N$3:$N$130,AB3:AB130)</f>
        <v>0.77018985295948605</v>
      </c>
      <c r="BI14" s="23">
        <f>CORREL($O$3:$O$130,AB3:AB130)</f>
        <v>0.80432290291375852</v>
      </c>
      <c r="BJ14" s="23">
        <f>CORREL($P$3:$P$130,AB3:AB130)</f>
        <v>0.4701045028178093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59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0.76359035601114478</v>
      </c>
      <c r="N15" s="9">
        <v>0.30960271057352978</v>
      </c>
      <c r="O15" s="9">
        <v>0.23640964398885669</v>
      </c>
      <c r="P15" s="9">
        <v>15.402734851033109</v>
      </c>
      <c r="Q15" s="26">
        <v>0.69756097560975605</v>
      </c>
      <c r="R15" s="6">
        <v>0.7019213298375826</v>
      </c>
      <c r="S15" s="6">
        <v>0.69756097560975605</v>
      </c>
      <c r="T15" s="6">
        <v>0.69578591603730078</v>
      </c>
      <c r="U15" s="6">
        <v>0.59569596636020916</v>
      </c>
      <c r="V15" s="26">
        <v>0.6879210220673635</v>
      </c>
      <c r="W15" s="6">
        <v>0.6908308199347819</v>
      </c>
      <c r="X15" s="6">
        <v>0.6879210220673635</v>
      </c>
      <c r="Y15" s="6">
        <v>0.68551804072109301</v>
      </c>
      <c r="Z15" s="6">
        <v>0.59501911947444253</v>
      </c>
      <c r="AA15" s="26">
        <v>0.75017421602787449</v>
      </c>
      <c r="AB15" s="6">
        <v>0.75508921732963474</v>
      </c>
      <c r="AC15" s="6">
        <v>0.75017421602787449</v>
      </c>
      <c r="AD15" s="6">
        <v>0.7481586378081998</v>
      </c>
      <c r="AE15" s="6">
        <v>2.1553787458816061</v>
      </c>
      <c r="AF15" s="26">
        <v>0.75017421602787449</v>
      </c>
      <c r="AG15" s="6">
        <v>0.75192678761872811</v>
      </c>
      <c r="AH15" s="6">
        <v>0.75017421602787449</v>
      </c>
      <c r="AI15" s="6">
        <v>0.74683237892884091</v>
      </c>
      <c r="AJ15" s="6">
        <v>0.52752442199850147</v>
      </c>
      <c r="AK15" s="26">
        <v>0.67328687572590007</v>
      </c>
      <c r="AL15" s="6">
        <v>0.6769547764147068</v>
      </c>
      <c r="AM15" s="6">
        <v>0.67328687572590007</v>
      </c>
      <c r="AN15" s="6">
        <v>0.66859447854036902</v>
      </c>
      <c r="AO15" s="6">
        <v>11.775934609011211</v>
      </c>
      <c r="AP15" s="26">
        <v>0.73066202090592336</v>
      </c>
      <c r="AQ15" s="6">
        <v>0.73269211481110974</v>
      </c>
      <c r="AR15" s="6">
        <v>0.73066202090592336</v>
      </c>
      <c r="AS15" s="6">
        <v>0.73019530505438546</v>
      </c>
      <c r="AT15" s="6">
        <v>0.58518455087589505</v>
      </c>
      <c r="AU15" s="26">
        <v>0.68246225319396059</v>
      </c>
      <c r="AV15" s="6">
        <v>0.68468226169180579</v>
      </c>
      <c r="AW15" s="6">
        <v>0.68246225319396059</v>
      </c>
      <c r="AX15" s="6">
        <v>0.6807099969839735</v>
      </c>
      <c r="AY15" s="6">
        <v>0.68360561054650681</v>
      </c>
      <c r="AZ15" s="26">
        <v>0.71138211382113825</v>
      </c>
      <c r="BA15" s="6">
        <v>0.7125531063866789</v>
      </c>
      <c r="BB15" s="6">
        <v>0.71138211382113825</v>
      </c>
      <c r="BC15" s="6">
        <v>0.71016186646607271</v>
      </c>
      <c r="BD15" s="6">
        <v>0.82580553908590404</v>
      </c>
      <c r="BE15" s="6"/>
      <c r="BF15" s="22" t="s">
        <v>18</v>
      </c>
      <c r="BG15" s="23">
        <f>CORREL($M$3:$M$130,AC3:AC130)</f>
        <v>-0.80636909592775086</v>
      </c>
      <c r="BH15" s="23">
        <f>CORREL($N$3:$N$130,AC3:AC130)</f>
        <v>0.77316545756294208</v>
      </c>
      <c r="BI15" s="23">
        <f>CORREL($O$3:$O$130,AC3:AC130)</f>
        <v>0.80636909592775297</v>
      </c>
      <c r="BJ15" s="23">
        <f>CORREL($P$3:$P$130,AC3:AC130)</f>
        <v>0.46966116984413148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64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0.63737854638980329</v>
      </c>
      <c r="N16" s="9">
        <v>0.56892635571770778</v>
      </c>
      <c r="O16" s="9">
        <v>0.36262145361019921</v>
      </c>
      <c r="P16" s="9">
        <v>15.68611237907394</v>
      </c>
      <c r="Q16" s="26">
        <v>0.73530778164924504</v>
      </c>
      <c r="R16" s="6">
        <v>0.74026011455510765</v>
      </c>
      <c r="S16" s="6">
        <v>0.73530778164924504</v>
      </c>
      <c r="T16" s="6">
        <v>0.73398705629241401</v>
      </c>
      <c r="U16" s="6">
        <v>0.4935183962460335</v>
      </c>
      <c r="V16" s="26">
        <v>0.74018583042973285</v>
      </c>
      <c r="W16" s="6">
        <v>0.74837476559868465</v>
      </c>
      <c r="X16" s="6">
        <v>0.74018583042973285</v>
      </c>
      <c r="Y16" s="6">
        <v>0.73837692620695772</v>
      </c>
      <c r="Z16" s="6">
        <v>0.49564548667200631</v>
      </c>
      <c r="AA16" s="26">
        <v>0.76004645760743317</v>
      </c>
      <c r="AB16" s="6">
        <v>0.76560487437540004</v>
      </c>
      <c r="AC16" s="6">
        <v>0.76004645760743317</v>
      </c>
      <c r="AD16" s="6">
        <v>0.75765780295524121</v>
      </c>
      <c r="AE16" s="6">
        <v>1.4199902854163451</v>
      </c>
      <c r="AF16" s="26">
        <v>0.82183507549361201</v>
      </c>
      <c r="AG16" s="6">
        <v>0.82362423759479797</v>
      </c>
      <c r="AH16" s="6">
        <v>0.82183507549361201</v>
      </c>
      <c r="AI16" s="6">
        <v>0.82119892245216575</v>
      </c>
      <c r="AJ16" s="6">
        <v>0.43001163320867491</v>
      </c>
      <c r="AK16" s="26">
        <v>0.71602787456446004</v>
      </c>
      <c r="AL16" s="6">
        <v>0.72787248617382017</v>
      </c>
      <c r="AM16" s="6">
        <v>0.71602787456446004</v>
      </c>
      <c r="AN16" s="6">
        <v>0.71477861491909123</v>
      </c>
      <c r="AO16" s="6">
        <v>10.235392861369499</v>
      </c>
      <c r="AP16" s="26">
        <v>0.82694541231126595</v>
      </c>
      <c r="AQ16" s="6">
        <v>0.82817470028168949</v>
      </c>
      <c r="AR16" s="6">
        <v>0.82694541231126595</v>
      </c>
      <c r="AS16" s="6">
        <v>0.82659946450632449</v>
      </c>
      <c r="AT16" s="6">
        <v>0.45205722248382668</v>
      </c>
      <c r="AU16" s="26">
        <v>0.78350754936120792</v>
      </c>
      <c r="AV16" s="6">
        <v>0.78775684305438565</v>
      </c>
      <c r="AW16" s="6">
        <v>0.78350754936120792</v>
      </c>
      <c r="AX16" s="6">
        <v>0.78325235289005946</v>
      </c>
      <c r="AY16" s="6">
        <v>0.51131448008416813</v>
      </c>
      <c r="AZ16" s="26">
        <v>0.77886178861788602</v>
      </c>
      <c r="BA16" s="6">
        <v>0.78037562992676746</v>
      </c>
      <c r="BB16" s="6">
        <v>0.77886178861788602</v>
      </c>
      <c r="BC16" s="6">
        <v>0.77870933083638694</v>
      </c>
      <c r="BD16" s="6">
        <v>0.57001590726891349</v>
      </c>
      <c r="BE16" s="6"/>
      <c r="BF16" s="22" t="s">
        <v>24</v>
      </c>
      <c r="BG16" s="23">
        <f>CORREL($M$3:$M$130,AD3:AD130)</f>
        <v>-0.8036753092534793</v>
      </c>
      <c r="BH16" s="23">
        <f>CORREL($N$3:$N$130,AD3:AD130)</f>
        <v>0.77045098119126498</v>
      </c>
      <c r="BI16" s="23">
        <f>CORREL($O$3:$O$130,AD3:AD130)</f>
        <v>0.80367530925348041</v>
      </c>
      <c r="BJ16" s="23">
        <f>CORREL($P$3:$P$130,AD3:AD130)</f>
        <v>0.46679422351413979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66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0.70859450490202169</v>
      </c>
      <c r="N17" s="9">
        <v>0.41124436201811793</v>
      </c>
      <c r="O17" s="9">
        <v>0.2914054950979767</v>
      </c>
      <c r="P17" s="9">
        <v>13.36544176558883</v>
      </c>
      <c r="Q17" s="26">
        <v>0.7403019744483158</v>
      </c>
      <c r="R17" s="6">
        <v>0.74583921515621188</v>
      </c>
      <c r="S17" s="6">
        <v>0.7403019744483158</v>
      </c>
      <c r="T17" s="6">
        <v>0.73935931227412566</v>
      </c>
      <c r="U17" s="6">
        <v>0.53920881500059292</v>
      </c>
      <c r="V17" s="26">
        <v>0.76422764227642259</v>
      </c>
      <c r="W17" s="6">
        <v>0.76954575224693378</v>
      </c>
      <c r="X17" s="6">
        <v>0.76422764227642259</v>
      </c>
      <c r="Y17" s="6">
        <v>0.76344784409877564</v>
      </c>
      <c r="Z17" s="6">
        <v>0.53484095658703712</v>
      </c>
      <c r="AA17" s="26">
        <v>0.77897793263646908</v>
      </c>
      <c r="AB17" s="6">
        <v>0.78136024739821808</v>
      </c>
      <c r="AC17" s="6">
        <v>0.77897793263646908</v>
      </c>
      <c r="AD17" s="6">
        <v>0.77754838443452401</v>
      </c>
      <c r="AE17" s="6">
        <v>1.415828322009353</v>
      </c>
      <c r="AF17" s="26">
        <v>0.77874564459930318</v>
      </c>
      <c r="AG17" s="6">
        <v>0.78359947189215473</v>
      </c>
      <c r="AH17" s="6">
        <v>0.77874564459930318</v>
      </c>
      <c r="AI17" s="6">
        <v>0.77604838986667524</v>
      </c>
      <c r="AJ17" s="6">
        <v>0.46012943312216431</v>
      </c>
      <c r="AK17" s="26">
        <v>0.70185830429732865</v>
      </c>
      <c r="AL17" s="6">
        <v>0.70593068862233621</v>
      </c>
      <c r="AM17" s="6">
        <v>0.70185830429732865</v>
      </c>
      <c r="AN17" s="6">
        <v>0.70100762251687732</v>
      </c>
      <c r="AO17" s="6">
        <v>10.74611594075072</v>
      </c>
      <c r="AP17" s="26">
        <v>0.78304297328687578</v>
      </c>
      <c r="AQ17" s="6">
        <v>0.78781333919859287</v>
      </c>
      <c r="AR17" s="6">
        <v>0.78304297328687578</v>
      </c>
      <c r="AS17" s="6">
        <v>0.78185615170210798</v>
      </c>
      <c r="AT17" s="6">
        <v>0.47352515416606472</v>
      </c>
      <c r="AU17" s="26">
        <v>0.76387921022067362</v>
      </c>
      <c r="AV17" s="6">
        <v>0.76881960382602244</v>
      </c>
      <c r="AW17" s="6">
        <v>0.76387921022067362</v>
      </c>
      <c r="AX17" s="6">
        <v>0.76269734770735598</v>
      </c>
      <c r="AY17" s="6">
        <v>0.55138287312942391</v>
      </c>
      <c r="AZ17" s="26">
        <v>0.76910569105691051</v>
      </c>
      <c r="BA17" s="6">
        <v>0.7722436429933156</v>
      </c>
      <c r="BB17" s="6">
        <v>0.76910569105691051</v>
      </c>
      <c r="BC17" s="6">
        <v>0.76814150029685679</v>
      </c>
      <c r="BD17" s="6">
        <v>0.60216692677799011</v>
      </c>
      <c r="BE17" s="6"/>
      <c r="BF17" s="3" t="s">
        <v>51</v>
      </c>
      <c r="BG17" s="5">
        <f>CORREL($M$3:$M$130,AE3:AE130)</f>
        <v>0.48362720124387371</v>
      </c>
      <c r="BH17" s="5">
        <f>CORREL($N$3:$N$130,AE3:AE130)</f>
        <v>-0.48577842898815171</v>
      </c>
      <c r="BI17" s="5">
        <f>CORREL($O$3:$O$130,AE3:AE130)</f>
        <v>-0.48362720124387282</v>
      </c>
      <c r="BJ17" s="5">
        <f>CORREL($P$3:$P$130,AE3:AE130)</f>
        <v>-0.12269996877817071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0.72028759466887071</v>
      </c>
      <c r="N18" s="9">
        <v>0.38833433673075468</v>
      </c>
      <c r="O18" s="9">
        <v>0.2797124053311274</v>
      </c>
      <c r="P18" s="9">
        <v>12.62086594374953</v>
      </c>
      <c r="Q18" s="26">
        <v>0.73112659698025551</v>
      </c>
      <c r="R18" s="6">
        <v>0.73944005007053681</v>
      </c>
      <c r="S18" s="6">
        <v>0.73112659698025551</v>
      </c>
      <c r="T18" s="6">
        <v>0.72958553577269358</v>
      </c>
      <c r="U18" s="6">
        <v>0.53340614376630202</v>
      </c>
      <c r="V18" s="26">
        <v>0.70696864111498259</v>
      </c>
      <c r="W18" s="6">
        <v>0.71564517075013923</v>
      </c>
      <c r="X18" s="6">
        <v>0.70696864111498259</v>
      </c>
      <c r="Y18" s="6">
        <v>0.70433058010323013</v>
      </c>
      <c r="Z18" s="6">
        <v>0.53683405893643721</v>
      </c>
      <c r="AA18" s="26">
        <v>0.7599303135888501</v>
      </c>
      <c r="AB18" s="6">
        <v>0.76453043794507214</v>
      </c>
      <c r="AC18" s="6">
        <v>0.7599303135888501</v>
      </c>
      <c r="AD18" s="6">
        <v>0.75930239978534275</v>
      </c>
      <c r="AE18" s="6">
        <v>1.096524329638892</v>
      </c>
      <c r="AF18" s="26">
        <v>0.77932636469221828</v>
      </c>
      <c r="AG18" s="6">
        <v>0.78921962243127486</v>
      </c>
      <c r="AH18" s="6">
        <v>0.77932636469221828</v>
      </c>
      <c r="AI18" s="6">
        <v>0.77597889023680422</v>
      </c>
      <c r="AJ18" s="6">
        <v>0.47141316817974838</v>
      </c>
      <c r="AK18" s="26">
        <v>0.67328687572590007</v>
      </c>
      <c r="AL18" s="6">
        <v>0.68922522785585205</v>
      </c>
      <c r="AM18" s="6">
        <v>0.67328687572590007</v>
      </c>
      <c r="AN18" s="6">
        <v>0.6649513956103601</v>
      </c>
      <c r="AO18" s="6">
        <v>11.775934609011211</v>
      </c>
      <c r="AP18" s="26">
        <v>0.7455284552845528</v>
      </c>
      <c r="AQ18" s="6">
        <v>0.75826938498976815</v>
      </c>
      <c r="AR18" s="6">
        <v>0.7455284552845528</v>
      </c>
      <c r="AS18" s="6">
        <v>0.74143898946791731</v>
      </c>
      <c r="AT18" s="6">
        <v>0.50689399685934422</v>
      </c>
      <c r="AU18" s="26">
        <v>0.73112659698025551</v>
      </c>
      <c r="AV18" s="6">
        <v>0.74116654651768188</v>
      </c>
      <c r="AW18" s="6">
        <v>0.73112659698025551</v>
      </c>
      <c r="AX18" s="6">
        <v>0.72843360085091169</v>
      </c>
      <c r="AY18" s="6">
        <v>0.59558325961847791</v>
      </c>
      <c r="AZ18" s="26">
        <v>0.72636469221835076</v>
      </c>
      <c r="BA18" s="6">
        <v>0.74257286492309527</v>
      </c>
      <c r="BB18" s="6">
        <v>0.72636469221835076</v>
      </c>
      <c r="BC18" s="6">
        <v>0.72093585720732156</v>
      </c>
      <c r="BD18" s="6">
        <v>0.66260561851505284</v>
      </c>
      <c r="BE18" s="6"/>
      <c r="BF18" s="1" t="s">
        <v>5</v>
      </c>
      <c r="BG18" s="4">
        <f>CORREL($M$3:$M$130,AF3:AF130)</f>
        <v>-0.81355018665463708</v>
      </c>
      <c r="BH18" s="4">
        <f>CORREL($N$3:$N$130,AF3:AF130)</f>
        <v>0.78151506262890391</v>
      </c>
      <c r="BI18" s="4">
        <f>CORREL($O$3:$O$130,AF3:AF130)</f>
        <v>0.81355018665463741</v>
      </c>
      <c r="BJ18" s="4">
        <f>CORREL($P$3:$P$130,AF3:AF130)</f>
        <v>0.5192241324257485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64</v>
      </c>
      <c r="BQ18" s="22"/>
      <c r="BR18" s="1" t="s">
        <v>5</v>
      </c>
      <c r="BS18" s="12">
        <f>COUNTIFS(AF2:AF129,"&gt;0,9",AF3:AF130,"&lt;1")</f>
        <v>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0.63743025766038663</v>
      </c>
      <c r="N19" s="9">
        <v>0.56879907720474843</v>
      </c>
      <c r="O19" s="9">
        <v>0.36256974233961298</v>
      </c>
      <c r="P19" s="9">
        <v>15.68260312864521</v>
      </c>
      <c r="Q19" s="26">
        <v>0.76411149825783975</v>
      </c>
      <c r="R19" s="23">
        <v>0.76960688284654355</v>
      </c>
      <c r="S19" s="23">
        <v>0.76411149825783975</v>
      </c>
      <c r="T19" s="23">
        <v>0.76294602043955329</v>
      </c>
      <c r="U19" s="23">
        <v>0.50450808042141471</v>
      </c>
      <c r="V19" s="26">
        <v>0.74970963995354234</v>
      </c>
      <c r="W19" s="23">
        <v>0.75616621972038611</v>
      </c>
      <c r="X19" s="23">
        <v>0.74970963995354234</v>
      </c>
      <c r="Y19" s="23">
        <v>0.74877541609248932</v>
      </c>
      <c r="Z19" s="23">
        <v>0.49673067438154628</v>
      </c>
      <c r="AA19" s="26">
        <v>0.7737514518002323</v>
      </c>
      <c r="AB19" s="23">
        <v>0.77696572174836154</v>
      </c>
      <c r="AC19" s="23">
        <v>0.7737514518002323</v>
      </c>
      <c r="AD19" s="23">
        <v>0.77002893114776882</v>
      </c>
      <c r="AE19" s="23">
        <v>1.4366415924234011</v>
      </c>
      <c r="AF19" s="26">
        <v>0.83101045296167242</v>
      </c>
      <c r="AG19" s="23">
        <v>0.84037838629302042</v>
      </c>
      <c r="AH19" s="23">
        <v>0.83101045296167242</v>
      </c>
      <c r="AI19" s="23">
        <v>0.82747358965590601</v>
      </c>
      <c r="AJ19" s="23">
        <v>0.4604678431163875</v>
      </c>
      <c r="AK19" s="26">
        <v>0.71637630662020912</v>
      </c>
      <c r="AL19" s="23">
        <v>0.7211219988099471</v>
      </c>
      <c r="AM19" s="23">
        <v>0.71637630662020912</v>
      </c>
      <c r="AN19" s="23">
        <v>0.71424718077271587</v>
      </c>
      <c r="AO19" s="23">
        <v>10.22283409712243</v>
      </c>
      <c r="AP19" s="26">
        <v>0.79744483159117308</v>
      </c>
      <c r="AQ19" s="23">
        <v>0.80008064972914317</v>
      </c>
      <c r="AR19" s="23">
        <v>0.79744483159117308</v>
      </c>
      <c r="AS19" s="23">
        <v>0.79605778945315175</v>
      </c>
      <c r="AT19" s="23">
        <v>0.46038707686480601</v>
      </c>
      <c r="AU19" s="26">
        <v>0.77363530778164935</v>
      </c>
      <c r="AV19" s="23">
        <v>0.776975631302109</v>
      </c>
      <c r="AW19" s="23">
        <v>0.77363530778164935</v>
      </c>
      <c r="AX19" s="23">
        <v>0.77273492030429414</v>
      </c>
      <c r="AY19" s="23">
        <v>0.54906721846786244</v>
      </c>
      <c r="AZ19" s="26">
        <v>0.77828106852497103</v>
      </c>
      <c r="BA19" s="23">
        <v>0.78040161862861379</v>
      </c>
      <c r="BB19" s="23">
        <v>0.77828106852497103</v>
      </c>
      <c r="BC19" s="23">
        <v>0.77788460505746071</v>
      </c>
      <c r="BD19" s="23">
        <v>0.62033455751598465</v>
      </c>
      <c r="BE19" s="6"/>
      <c r="BF19" s="22" t="s">
        <v>11</v>
      </c>
      <c r="BG19" s="23">
        <f>CORREL($M$3:$M$130,AG3:AG130)</f>
        <v>-0.81291716181685902</v>
      </c>
      <c r="BH19" s="23">
        <f>CORREL($N$3:$N$130,AG3:AG130)</f>
        <v>0.78248615281059086</v>
      </c>
      <c r="BI19" s="23">
        <f>CORREL($O$3:$O$130,AG3:AG130)</f>
        <v>0.8129171618168588</v>
      </c>
      <c r="BJ19" s="23">
        <f>CORREL($P$3:$P$130,AG3:AG130)</f>
        <v>0.51868668774623972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61</v>
      </c>
      <c r="BQ19" s="22"/>
      <c r="BR19" s="22" t="s">
        <v>11</v>
      </c>
      <c r="BS19" s="24">
        <f>COUNTIFS(AG2:AG129,"&gt;0,9",AG3:AG130,"&lt;1")</f>
        <v>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0.65815832134358621</v>
      </c>
      <c r="N20" s="9">
        <v>0.51939125825920307</v>
      </c>
      <c r="O20" s="9">
        <v>0.34184167865641141</v>
      </c>
      <c r="P20" s="9">
        <v>14.32035897771803</v>
      </c>
      <c r="Q20" s="26">
        <v>0.72055749128919866</v>
      </c>
      <c r="R20" s="6">
        <v>0.72559951677873202</v>
      </c>
      <c r="S20" s="6">
        <v>0.72055749128919866</v>
      </c>
      <c r="T20" s="6">
        <v>0.71802778396719835</v>
      </c>
      <c r="U20" s="6">
        <v>0.52816613398190682</v>
      </c>
      <c r="V20" s="26">
        <v>0.74483159117305442</v>
      </c>
      <c r="W20" s="6">
        <v>0.74876258579312471</v>
      </c>
      <c r="X20" s="6">
        <v>0.74483159117305442</v>
      </c>
      <c r="Y20" s="6">
        <v>0.74428876041745773</v>
      </c>
      <c r="Z20" s="6">
        <v>0.53380713493048026</v>
      </c>
      <c r="AA20" s="26">
        <v>0.82671312427409982</v>
      </c>
      <c r="AB20" s="6">
        <v>0.8283739464743769</v>
      </c>
      <c r="AC20" s="6">
        <v>0.82671312427409982</v>
      </c>
      <c r="AD20" s="6">
        <v>0.82633797067784354</v>
      </c>
      <c r="AE20" s="6">
        <v>0.50522670228249833</v>
      </c>
      <c r="AF20" s="26">
        <v>0.81242740998838558</v>
      </c>
      <c r="AG20" s="6">
        <v>0.81786575117852034</v>
      </c>
      <c r="AH20" s="6">
        <v>0.81242740998838558</v>
      </c>
      <c r="AI20" s="6">
        <v>0.81141975748799244</v>
      </c>
      <c r="AJ20" s="6">
        <v>0.41554955088170847</v>
      </c>
      <c r="AK20" s="26">
        <v>0.70197444831591171</v>
      </c>
      <c r="AL20" s="6">
        <v>0.70473518234698362</v>
      </c>
      <c r="AM20" s="6">
        <v>0.70197444831591171</v>
      </c>
      <c r="AN20" s="6">
        <v>0.69926928724523285</v>
      </c>
      <c r="AO20" s="6">
        <v>10.741929686001701</v>
      </c>
      <c r="AP20" s="26">
        <v>0.78362369337979076</v>
      </c>
      <c r="AQ20" s="6">
        <v>0.78785567343468554</v>
      </c>
      <c r="AR20" s="6">
        <v>0.78362369337979076</v>
      </c>
      <c r="AS20" s="6">
        <v>0.78175703849532563</v>
      </c>
      <c r="AT20" s="6">
        <v>0.46185765028336961</v>
      </c>
      <c r="AU20" s="26">
        <v>0.75005807200929142</v>
      </c>
      <c r="AV20" s="6">
        <v>0.75202504959176597</v>
      </c>
      <c r="AW20" s="6">
        <v>0.75005807200929142</v>
      </c>
      <c r="AX20" s="6">
        <v>0.74910760321724257</v>
      </c>
      <c r="AY20" s="6">
        <v>0.53843253649427569</v>
      </c>
      <c r="AZ20" s="26">
        <v>0.77851335656213705</v>
      </c>
      <c r="BA20" s="6">
        <v>0.78128066944935148</v>
      </c>
      <c r="BB20" s="6">
        <v>0.77851335656213705</v>
      </c>
      <c r="BC20" s="6">
        <v>0.77674679053148643</v>
      </c>
      <c r="BD20" s="6">
        <v>0.5919400550970878</v>
      </c>
      <c r="BE20" s="6"/>
      <c r="BF20" s="22" t="s">
        <v>17</v>
      </c>
      <c r="BG20" s="23">
        <f>CORREL($M$3:$M$130,AH3:AH130)</f>
        <v>-0.81355018665463708</v>
      </c>
      <c r="BH20" s="23">
        <f>CORREL($N$3:$N$130,AH3:AH130)</f>
        <v>0.78151506262890391</v>
      </c>
      <c r="BI20" s="23">
        <f>CORREL($O$3:$O$130,AH3:AH130)</f>
        <v>0.81355018665463741</v>
      </c>
      <c r="BJ20" s="23">
        <f>CORREL($P$3:$P$130,AH3:AH130)</f>
        <v>0.5192241324257485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64</v>
      </c>
      <c r="BQ20" s="22"/>
      <c r="BR20" s="22" t="s">
        <v>17</v>
      </c>
      <c r="BS20" s="24">
        <f>COUNTIFS(AH2:AH129,"&gt;0,9",AH3:AH130,"&lt;1")</f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0.79842476446612809</v>
      </c>
      <c r="N21" s="9">
        <v>0.25246616150321421</v>
      </c>
      <c r="O21" s="9">
        <v>0.20157523553387141</v>
      </c>
      <c r="P21" s="9">
        <v>16.91523282071535</v>
      </c>
      <c r="Q21" s="26">
        <v>0.72555168408826953</v>
      </c>
      <c r="R21" s="6">
        <v>0.73291158187605299</v>
      </c>
      <c r="S21" s="6">
        <v>0.72555168408826953</v>
      </c>
      <c r="T21" s="6">
        <v>0.72324332269812908</v>
      </c>
      <c r="U21" s="6">
        <v>0.57004601505128216</v>
      </c>
      <c r="V21" s="26">
        <v>0.71614401858304311</v>
      </c>
      <c r="W21" s="6">
        <v>0.7209598348994255</v>
      </c>
      <c r="X21" s="6">
        <v>0.71614401858304311</v>
      </c>
      <c r="Y21" s="6">
        <v>0.71473709217611658</v>
      </c>
      <c r="Z21" s="6">
        <v>0.57138147984546706</v>
      </c>
      <c r="AA21" s="26">
        <v>0.67839721254355401</v>
      </c>
      <c r="AB21" s="6">
        <v>0.68187341501191856</v>
      </c>
      <c r="AC21" s="6">
        <v>0.67839721254355401</v>
      </c>
      <c r="AD21" s="6">
        <v>0.67304041963358574</v>
      </c>
      <c r="AE21" s="6">
        <v>2.2245513440083839</v>
      </c>
      <c r="AF21" s="26">
        <v>0.72590011614401861</v>
      </c>
      <c r="AG21" s="6">
        <v>0.73104637869246902</v>
      </c>
      <c r="AH21" s="6">
        <v>0.72590011614401861</v>
      </c>
      <c r="AI21" s="6">
        <v>0.724667954916835</v>
      </c>
      <c r="AJ21" s="6">
        <v>0.56886095329239317</v>
      </c>
      <c r="AK21" s="26">
        <v>0.62555168408826956</v>
      </c>
      <c r="AL21" s="6">
        <v>0.6312446485291866</v>
      </c>
      <c r="AM21" s="6">
        <v>0.62555168408826956</v>
      </c>
      <c r="AN21" s="6">
        <v>0.61991579269639219</v>
      </c>
      <c r="AO21" s="6">
        <v>13.496485310861059</v>
      </c>
      <c r="AP21" s="26">
        <v>0.6922183507549361</v>
      </c>
      <c r="AQ21" s="6">
        <v>0.69631170681497645</v>
      </c>
      <c r="AR21" s="6">
        <v>0.6922183507549361</v>
      </c>
      <c r="AS21" s="6">
        <v>0.68861776538328845</v>
      </c>
      <c r="AT21" s="6">
        <v>0.58350396497286283</v>
      </c>
      <c r="AU21" s="26">
        <v>0.70220673635307784</v>
      </c>
      <c r="AV21" s="6">
        <v>0.70761136310303541</v>
      </c>
      <c r="AW21" s="6">
        <v>0.70220673635307784</v>
      </c>
      <c r="AX21" s="6">
        <v>0.69829116556184645</v>
      </c>
      <c r="AY21" s="6">
        <v>0.6669542076563918</v>
      </c>
      <c r="AZ21" s="26">
        <v>0.69233449477351916</v>
      </c>
      <c r="BA21" s="6">
        <v>0.70257974915350052</v>
      </c>
      <c r="BB21" s="6">
        <v>0.69233449477351916</v>
      </c>
      <c r="BC21" s="6">
        <v>0.68778580831145164</v>
      </c>
      <c r="BD21" s="6">
        <v>0.82425602829910272</v>
      </c>
      <c r="BE21" s="6"/>
      <c r="BF21" s="22" t="s">
        <v>23</v>
      </c>
      <c r="BG21" s="23">
        <f>CORREL($M$3:$M$130,AI3:AI130)</f>
        <v>-0.80243426364085213</v>
      </c>
      <c r="BH21" s="23">
        <f>CORREL($N$3:$N$130,AI3:AI130)</f>
        <v>0.76774405111230459</v>
      </c>
      <c r="BI21" s="23">
        <f>CORREL($O$3:$O$130,AI3:AI130)</f>
        <v>0.80243426364085302</v>
      </c>
      <c r="BJ21" s="23">
        <f>CORREL($P$3:$P$130,AI3:AI130)</f>
        <v>0.51573237890721524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67</v>
      </c>
      <c r="BQ21" s="22"/>
      <c r="BR21" s="3" t="s">
        <v>23</v>
      </c>
      <c r="BS21" s="18">
        <f>COUNTIFS(AI2:AI129,"&gt;0,9",AI3:AI130,"&lt;1")</f>
        <v>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0.70237581731842669</v>
      </c>
      <c r="N22" s="9">
        <v>0.42373922242633821</v>
      </c>
      <c r="O22" s="9">
        <v>0.2976241826815737</v>
      </c>
      <c r="P22" s="9">
        <v>16.695325363597728</v>
      </c>
      <c r="Q22" s="26">
        <v>0.740650406504065</v>
      </c>
      <c r="R22" s="23">
        <v>0.74652589397683844</v>
      </c>
      <c r="S22" s="23">
        <v>0.740650406504065</v>
      </c>
      <c r="T22" s="23">
        <v>0.73918029954208253</v>
      </c>
      <c r="U22" s="23">
        <v>0.52669083956027352</v>
      </c>
      <c r="V22" s="26">
        <v>0.7455284552845528</v>
      </c>
      <c r="W22" s="23">
        <v>0.7516943028037838</v>
      </c>
      <c r="X22" s="23">
        <v>0.7455284552845528</v>
      </c>
      <c r="Y22" s="23">
        <v>0.74411070662790657</v>
      </c>
      <c r="Z22" s="23">
        <v>0.5311606828548654</v>
      </c>
      <c r="AA22" s="26">
        <v>0.8313588850174215</v>
      </c>
      <c r="AB22" s="23">
        <v>0.83653252099894859</v>
      </c>
      <c r="AC22" s="23">
        <v>0.8313588850174215</v>
      </c>
      <c r="AD22" s="23">
        <v>0.83094842753095721</v>
      </c>
      <c r="AE22" s="23">
        <v>0.85242521428648588</v>
      </c>
      <c r="AF22" s="26">
        <v>0.81707317073170727</v>
      </c>
      <c r="AG22" s="23">
        <v>0.82126434608248877</v>
      </c>
      <c r="AH22" s="23">
        <v>0.81707317073170727</v>
      </c>
      <c r="AI22" s="23">
        <v>0.8165433235941677</v>
      </c>
      <c r="AJ22" s="23">
        <v>0.4187811788858527</v>
      </c>
      <c r="AK22" s="26">
        <v>0.69198606271777008</v>
      </c>
      <c r="AL22" s="23">
        <v>0.69624548862307889</v>
      </c>
      <c r="AM22" s="23">
        <v>0.69198606271777008</v>
      </c>
      <c r="AN22" s="23">
        <v>0.69158511107178156</v>
      </c>
      <c r="AO22" s="23">
        <v>11.10194759441797</v>
      </c>
      <c r="AP22" s="26">
        <v>0.81219512195121946</v>
      </c>
      <c r="AQ22" s="23">
        <v>0.81319838233396324</v>
      </c>
      <c r="AR22" s="23">
        <v>0.81219512195121946</v>
      </c>
      <c r="AS22" s="23">
        <v>0.81148339844134509</v>
      </c>
      <c r="AT22" s="23">
        <v>0.47251531099472249</v>
      </c>
      <c r="AU22" s="26">
        <v>0.74041811846689909</v>
      </c>
      <c r="AV22" s="23">
        <v>0.74172136864643345</v>
      </c>
      <c r="AW22" s="23">
        <v>0.74041811846689909</v>
      </c>
      <c r="AX22" s="23">
        <v>0.74017345488318864</v>
      </c>
      <c r="AY22" s="23">
        <v>0.5658608257042721</v>
      </c>
      <c r="AZ22" s="26">
        <v>0.75435540069686413</v>
      </c>
      <c r="BA22" s="23">
        <v>0.75892892866965422</v>
      </c>
      <c r="BB22" s="23">
        <v>0.75435540069686413</v>
      </c>
      <c r="BC22" s="23">
        <v>0.75330146122953145</v>
      </c>
      <c r="BD22" s="23">
        <v>0.61332237378188403</v>
      </c>
      <c r="BE22" s="6"/>
      <c r="BF22" s="3" t="s">
        <v>52</v>
      </c>
      <c r="BG22" s="5">
        <f>CORREL($M$3:$M$130,AJ3:AJ130)</f>
        <v>0.86247960384067524</v>
      </c>
      <c r="BH22" s="5">
        <f>CORREL($N$3:$N$130,AJ3:AJ130)</f>
        <v>-0.848225716601681</v>
      </c>
      <c r="BI22" s="5">
        <f>CORREL($O$3:$O$130,AJ3:AJ130)</f>
        <v>-0.86247960384067601</v>
      </c>
      <c r="BJ22" s="5">
        <f>CORREL($P$3:$P$130,AJ3:AJ130)</f>
        <v>-0.50588252536202838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0.75969946366272112</v>
      </c>
      <c r="N23" s="9">
        <v>0.31630999866542298</v>
      </c>
      <c r="O23" s="9">
        <v>0.24030053633727819</v>
      </c>
      <c r="P23" s="9">
        <v>10.280074956626249</v>
      </c>
      <c r="Q23" s="26">
        <v>0.69756097560975605</v>
      </c>
      <c r="R23" s="6">
        <v>0.69816950710629733</v>
      </c>
      <c r="S23" s="6">
        <v>0.69756097560975605</v>
      </c>
      <c r="T23" s="6">
        <v>0.69688033046297126</v>
      </c>
      <c r="U23" s="6">
        <v>0.59379012506176121</v>
      </c>
      <c r="V23" s="26">
        <v>0.67828106852497094</v>
      </c>
      <c r="W23" s="6">
        <v>0.67885762719442855</v>
      </c>
      <c r="X23" s="6">
        <v>0.67828106852497094</v>
      </c>
      <c r="Y23" s="6">
        <v>0.67759577854086972</v>
      </c>
      <c r="Z23" s="6">
        <v>0.58629162926848222</v>
      </c>
      <c r="AA23" s="26">
        <v>0.72590011614401861</v>
      </c>
      <c r="AB23" s="6">
        <v>0.72783044662534402</v>
      </c>
      <c r="AC23" s="6">
        <v>0.72590011614401861</v>
      </c>
      <c r="AD23" s="6">
        <v>0.72520685257016737</v>
      </c>
      <c r="AE23" s="6">
        <v>1.3009229502048381</v>
      </c>
      <c r="AF23" s="26">
        <v>0.73577235772357719</v>
      </c>
      <c r="AG23" s="6">
        <v>0.74828660051780216</v>
      </c>
      <c r="AH23" s="6">
        <v>0.73577235772357719</v>
      </c>
      <c r="AI23" s="6">
        <v>0.72985567890732883</v>
      </c>
      <c r="AJ23" s="6">
        <v>0.51160607479778608</v>
      </c>
      <c r="AK23" s="26">
        <v>0.68281068524970956</v>
      </c>
      <c r="AL23" s="6">
        <v>0.68665565111217286</v>
      </c>
      <c r="AM23" s="6">
        <v>0.68281068524970956</v>
      </c>
      <c r="AN23" s="6">
        <v>0.68011786481990322</v>
      </c>
      <c r="AO23" s="6">
        <v>11.432661719591049</v>
      </c>
      <c r="AP23" s="26">
        <v>0.74053426248548193</v>
      </c>
      <c r="AQ23" s="6">
        <v>0.74783105105857905</v>
      </c>
      <c r="AR23" s="6">
        <v>0.74053426248548193</v>
      </c>
      <c r="AS23" s="6">
        <v>0.73721497229962074</v>
      </c>
      <c r="AT23" s="6">
        <v>0.52267253976754335</v>
      </c>
      <c r="AU23" s="26">
        <v>0.73612078977932638</v>
      </c>
      <c r="AV23" s="6">
        <v>0.73712400841095249</v>
      </c>
      <c r="AW23" s="6">
        <v>0.73612078977932638</v>
      </c>
      <c r="AX23" s="6">
        <v>0.73549514013258643</v>
      </c>
      <c r="AY23" s="6">
        <v>0.6455946152433879</v>
      </c>
      <c r="AZ23" s="26">
        <v>0.73600464576074331</v>
      </c>
      <c r="BA23" s="6">
        <v>0.7383576874404022</v>
      </c>
      <c r="BB23" s="6">
        <v>0.73600464576074331</v>
      </c>
      <c r="BC23" s="6">
        <v>0.73432149611105946</v>
      </c>
      <c r="BD23" s="6">
        <v>0.71637485742591522</v>
      </c>
      <c r="BE23" s="6"/>
      <c r="BF23" s="1" t="s">
        <v>4</v>
      </c>
      <c r="BG23" s="4">
        <f>CORREL($M$3:$M$130,AK3:AK130)</f>
        <v>-0.65000061697092404</v>
      </c>
      <c r="BH23" s="4">
        <f>CORREL($N$3:$N$130,AK3:AK130)</f>
        <v>0.61168384180340596</v>
      </c>
      <c r="BI23" s="4">
        <f>CORREL($O$3:$O$130,AK3:AK130)</f>
        <v>0.6500006169709257</v>
      </c>
      <c r="BJ23" s="4">
        <f>CORREL($P$3:$P$130,AK3:AK130)</f>
        <v>0.43632036028148441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127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0.81350186021703752</v>
      </c>
      <c r="N24" s="9">
        <v>0.22925348902484749</v>
      </c>
      <c r="O24" s="9">
        <v>0.18649813978296009</v>
      </c>
      <c r="P24" s="9">
        <v>7.4507383933075433</v>
      </c>
      <c r="Q24" s="26">
        <v>0.71695702671312422</v>
      </c>
      <c r="R24" s="6">
        <v>0.72055802611756703</v>
      </c>
      <c r="S24" s="6">
        <v>0.71695702671312422</v>
      </c>
      <c r="T24" s="6">
        <v>0.71471280539971427</v>
      </c>
      <c r="U24" s="6">
        <v>0.65095221998658881</v>
      </c>
      <c r="V24" s="26">
        <v>0.71207897793263641</v>
      </c>
      <c r="W24" s="6">
        <v>0.7175505282052137</v>
      </c>
      <c r="X24" s="6">
        <v>0.71207897793263641</v>
      </c>
      <c r="Y24" s="6">
        <v>0.71004643000764001</v>
      </c>
      <c r="Z24" s="6">
        <v>0.64296565460033439</v>
      </c>
      <c r="AA24" s="26">
        <v>0.82752613240418127</v>
      </c>
      <c r="AB24" s="6">
        <v>0.8298876608587259</v>
      </c>
      <c r="AC24" s="6">
        <v>0.82752613240418127</v>
      </c>
      <c r="AD24" s="6">
        <v>0.82675647692096921</v>
      </c>
      <c r="AE24" s="6">
        <v>1.202960960615449</v>
      </c>
      <c r="AF24" s="26">
        <v>0.76968641114982572</v>
      </c>
      <c r="AG24" s="6">
        <v>0.77198933302553974</v>
      </c>
      <c r="AH24" s="6">
        <v>0.76968641114982572</v>
      </c>
      <c r="AI24" s="6">
        <v>0.76774633416907623</v>
      </c>
      <c r="AJ24" s="6">
        <v>0.5036441471385118</v>
      </c>
      <c r="AK24" s="26">
        <v>0.62485481997677117</v>
      </c>
      <c r="AL24" s="6">
        <v>0.62970874653801479</v>
      </c>
      <c r="AM24" s="6">
        <v>0.62485481997677117</v>
      </c>
      <c r="AN24" s="6">
        <v>0.61897808897516704</v>
      </c>
      <c r="AO24" s="6">
        <v>13.521602839355211</v>
      </c>
      <c r="AP24" s="26">
        <v>0.7262485481997677</v>
      </c>
      <c r="AQ24" s="6">
        <v>0.73282161272427648</v>
      </c>
      <c r="AR24" s="6">
        <v>0.7262485481997677</v>
      </c>
      <c r="AS24" s="6">
        <v>0.71980576952501896</v>
      </c>
      <c r="AT24" s="6">
        <v>0.54299217715375891</v>
      </c>
      <c r="AU24" s="26">
        <v>0.70673635307781646</v>
      </c>
      <c r="AV24" s="6">
        <v>0.71071263289315034</v>
      </c>
      <c r="AW24" s="6">
        <v>0.70673635307781646</v>
      </c>
      <c r="AX24" s="6">
        <v>0.7053110394145502</v>
      </c>
      <c r="AY24" s="6">
        <v>0.6431472555588259</v>
      </c>
      <c r="AZ24" s="26">
        <v>0.72148664343786295</v>
      </c>
      <c r="BA24" s="6">
        <v>0.72372914063887261</v>
      </c>
      <c r="BB24" s="6">
        <v>0.72148664343786295</v>
      </c>
      <c r="BC24" s="6">
        <v>0.71960191424432129</v>
      </c>
      <c r="BD24" s="6">
        <v>0.75194047504257289</v>
      </c>
      <c r="BE24" s="6"/>
      <c r="BF24" s="22" t="s">
        <v>10</v>
      </c>
      <c r="BG24" s="23">
        <f>CORREL($M$3:$M$130,AL3:AL130)</f>
        <v>-0.64695255974952726</v>
      </c>
      <c r="BH24" s="23">
        <f>CORREL($N$3:$N$130,AL3:AL130)</f>
        <v>0.60873230066615347</v>
      </c>
      <c r="BI24" s="23">
        <f>CORREL($O$3:$O$130,AL3:AL130)</f>
        <v>0.64695255974952914</v>
      </c>
      <c r="BJ24" s="23">
        <f>CORREL($P$3:$P$130,AL3:AL130)</f>
        <v>0.43572213356159817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127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0.82325062388581427</v>
      </c>
      <c r="N25" s="9">
        <v>0.21469692337421839</v>
      </c>
      <c r="O25" s="9">
        <v>0.17674937611418931</v>
      </c>
      <c r="P25" s="9">
        <v>10.68117193786736</v>
      </c>
      <c r="Q25" s="26">
        <v>0.73530778164924504</v>
      </c>
      <c r="R25" s="6">
        <v>0.73771210197535508</v>
      </c>
      <c r="S25" s="6">
        <v>0.73530778164924504</v>
      </c>
      <c r="T25" s="6">
        <v>0.73502158665960482</v>
      </c>
      <c r="U25" s="6">
        <v>0.61110698760791526</v>
      </c>
      <c r="V25" s="26">
        <v>0.74018583042973285</v>
      </c>
      <c r="W25" s="6">
        <v>0.74529742068894822</v>
      </c>
      <c r="X25" s="6">
        <v>0.74018583042973285</v>
      </c>
      <c r="Y25" s="6">
        <v>0.74010221034611279</v>
      </c>
      <c r="Z25" s="6">
        <v>0.61344836413769155</v>
      </c>
      <c r="AA25" s="26">
        <v>0.71138211382113825</v>
      </c>
      <c r="AB25" s="6">
        <v>0.71285865891071887</v>
      </c>
      <c r="AC25" s="6">
        <v>0.71138211382113825</v>
      </c>
      <c r="AD25" s="6">
        <v>0.71066691697112316</v>
      </c>
      <c r="AE25" s="6">
        <v>2.0289944557101061</v>
      </c>
      <c r="AF25" s="26">
        <v>0.72113821138211387</v>
      </c>
      <c r="AG25" s="6">
        <v>0.72310506759984117</v>
      </c>
      <c r="AH25" s="6">
        <v>0.72113821138211387</v>
      </c>
      <c r="AI25" s="6">
        <v>0.72134097231941818</v>
      </c>
      <c r="AJ25" s="6">
        <v>0.55647824380865307</v>
      </c>
      <c r="AK25" s="26">
        <v>0.68188153310104538</v>
      </c>
      <c r="AL25" s="6">
        <v>0.68240874897477966</v>
      </c>
      <c r="AM25" s="6">
        <v>0.68188153310104538</v>
      </c>
      <c r="AN25" s="6">
        <v>0.67994013166210232</v>
      </c>
      <c r="AO25" s="6">
        <v>11.46615175758326</v>
      </c>
      <c r="AP25" s="26">
        <v>0.72067363530778161</v>
      </c>
      <c r="AQ25" s="6">
        <v>0.72272775124449518</v>
      </c>
      <c r="AR25" s="6">
        <v>0.72067363530778161</v>
      </c>
      <c r="AS25" s="6">
        <v>0.71990244946883175</v>
      </c>
      <c r="AT25" s="6">
        <v>0.55213073555545888</v>
      </c>
      <c r="AU25" s="26">
        <v>0.72102206736353081</v>
      </c>
      <c r="AV25" s="6">
        <v>0.72401677592103286</v>
      </c>
      <c r="AW25" s="6">
        <v>0.72102206736353081</v>
      </c>
      <c r="AX25" s="6">
        <v>0.7206977057686077</v>
      </c>
      <c r="AY25" s="6">
        <v>0.69555926541099122</v>
      </c>
      <c r="AZ25" s="26">
        <v>0.7017421602787457</v>
      </c>
      <c r="BA25" s="6">
        <v>0.70416565949182963</v>
      </c>
      <c r="BB25" s="6">
        <v>0.7017421602787457</v>
      </c>
      <c r="BC25" s="6">
        <v>0.70138243448386739</v>
      </c>
      <c r="BD25" s="6">
        <v>0.7975230903855286</v>
      </c>
      <c r="BE25" s="6"/>
      <c r="BF25" s="22" t="s">
        <v>16</v>
      </c>
      <c r="BG25" s="23">
        <f>CORREL($M$3:$M$130,AM3:AM130)</f>
        <v>-0.65000061697092404</v>
      </c>
      <c r="BH25" s="23">
        <f>CORREL($N$3:$N$130,AM3:AM130)</f>
        <v>0.61168384180340596</v>
      </c>
      <c r="BI25" s="23">
        <f>CORREL($O$3:$O$130,AM3:AM130)</f>
        <v>0.6500006169709257</v>
      </c>
      <c r="BJ25" s="23">
        <f>CORREL($P$3:$P$130,AM3:AM130)</f>
        <v>0.43632036028148441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127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0.88674755544617712</v>
      </c>
      <c r="N26" s="30">
        <v>0.12771666959582431</v>
      </c>
      <c r="O26" s="30">
        <v>0.11325244455382411</v>
      </c>
      <c r="P26" s="30">
        <v>8.557016862920225</v>
      </c>
      <c r="Q26" s="26">
        <v>0.63937282229965153</v>
      </c>
      <c r="R26" s="23">
        <v>0.64056295330685575</v>
      </c>
      <c r="S26" s="23">
        <v>0.63937282229965153</v>
      </c>
      <c r="T26" s="23">
        <v>0.63303723395311251</v>
      </c>
      <c r="U26" s="23">
        <v>0.64390959511829682</v>
      </c>
      <c r="V26" s="26">
        <v>0.63937282229965153</v>
      </c>
      <c r="W26" s="23">
        <v>0.64475262687555923</v>
      </c>
      <c r="X26" s="23">
        <v>0.63937282229965153</v>
      </c>
      <c r="Y26" s="23">
        <v>0.6285543085428309</v>
      </c>
      <c r="Z26" s="23">
        <v>0.64323511245005172</v>
      </c>
      <c r="AA26" s="26">
        <v>0.71138211382113814</v>
      </c>
      <c r="AB26" s="23">
        <v>0.71515008983593287</v>
      </c>
      <c r="AC26" s="23">
        <v>0.71138211382113814</v>
      </c>
      <c r="AD26" s="23">
        <v>0.70706541941982459</v>
      </c>
      <c r="AE26" s="23">
        <v>2.367966257441473</v>
      </c>
      <c r="AF26" s="26">
        <v>0.72090592334494785</v>
      </c>
      <c r="AG26" s="23">
        <v>0.73899027253076466</v>
      </c>
      <c r="AH26" s="23">
        <v>0.72090592334494785</v>
      </c>
      <c r="AI26" s="23">
        <v>0.70783692611432425</v>
      </c>
      <c r="AJ26" s="23">
        <v>0.58926845413263507</v>
      </c>
      <c r="AK26" s="26">
        <v>0.63019744483159124</v>
      </c>
      <c r="AL26" s="23">
        <v>0.63168689731106298</v>
      </c>
      <c r="AM26" s="23">
        <v>0.63019744483159124</v>
      </c>
      <c r="AN26" s="23">
        <v>0.62884619010239917</v>
      </c>
      <c r="AO26" s="23">
        <v>13.3290351209</v>
      </c>
      <c r="AP26" s="26">
        <v>0.69686411149825778</v>
      </c>
      <c r="AQ26" s="23">
        <v>0.69772838384008407</v>
      </c>
      <c r="AR26" s="23">
        <v>0.69686411149825778</v>
      </c>
      <c r="AS26" s="23">
        <v>0.69518340124608902</v>
      </c>
      <c r="AT26" s="23">
        <v>0.58406488390123434</v>
      </c>
      <c r="AU26" s="26">
        <v>0.69698025551684084</v>
      </c>
      <c r="AV26" s="23">
        <v>0.70139772358475272</v>
      </c>
      <c r="AW26" s="23">
        <v>0.69698025551684084</v>
      </c>
      <c r="AX26" s="23">
        <v>0.6936853368331295</v>
      </c>
      <c r="AY26" s="23">
        <v>0.65846675304209634</v>
      </c>
      <c r="AZ26" s="26">
        <v>0.69686411149825778</v>
      </c>
      <c r="BA26" s="23">
        <v>0.6977822301996649</v>
      </c>
      <c r="BB26" s="23">
        <v>0.69686411149825778</v>
      </c>
      <c r="BC26" s="23">
        <v>0.69512020815251385</v>
      </c>
      <c r="BD26" s="23">
        <v>0.76535482714525294</v>
      </c>
      <c r="BE26" s="6"/>
      <c r="BF26" s="22" t="s">
        <v>22</v>
      </c>
      <c r="BG26" s="23">
        <f>CORREL($M$3:$M$130,AN3:AN130)</f>
        <v>-0.64960755654072033</v>
      </c>
      <c r="BH26" s="23">
        <f>CORREL($N$3:$N$130,AN3:AN130)</f>
        <v>0.61150461724476479</v>
      </c>
      <c r="BI26" s="23">
        <f>CORREL($O$3:$O$130,AN3:AN130)</f>
        <v>0.64960755654072144</v>
      </c>
      <c r="BJ26" s="23">
        <f>CORREL($P$3:$P$130,AN3:AN130)</f>
        <v>0.43780690037448439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127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0.79630387277941583</v>
      </c>
      <c r="N27" s="9">
        <v>0.25580200496778233</v>
      </c>
      <c r="O27" s="9">
        <v>0.20369612722058439</v>
      </c>
      <c r="P27" s="9">
        <v>17.13873433284142</v>
      </c>
      <c r="Q27" s="26">
        <v>0.74053426248548193</v>
      </c>
      <c r="R27" s="6">
        <v>0.74117857227777484</v>
      </c>
      <c r="S27" s="6">
        <v>0.74053426248548193</v>
      </c>
      <c r="T27" s="6">
        <v>0.73994512615933616</v>
      </c>
      <c r="U27" s="6">
        <v>0.59145636528923473</v>
      </c>
      <c r="V27" s="26">
        <v>0.73588850174216025</v>
      </c>
      <c r="W27" s="6">
        <v>0.73736895252975698</v>
      </c>
      <c r="X27" s="6">
        <v>0.73588850174216025</v>
      </c>
      <c r="Y27" s="6">
        <v>0.73566691397821626</v>
      </c>
      <c r="Z27" s="6">
        <v>0.5932471708216055</v>
      </c>
      <c r="AA27" s="26">
        <v>0.71173054587688733</v>
      </c>
      <c r="AB27" s="6">
        <v>0.71277212490547748</v>
      </c>
      <c r="AC27" s="6">
        <v>0.71173054587688733</v>
      </c>
      <c r="AD27" s="6">
        <v>0.71139699524715172</v>
      </c>
      <c r="AE27" s="6">
        <v>1.8698302284617569</v>
      </c>
      <c r="AF27" s="26">
        <v>0.7118466898954704</v>
      </c>
      <c r="AG27" s="6">
        <v>0.72305694049754943</v>
      </c>
      <c r="AH27" s="6">
        <v>0.7118466898954704</v>
      </c>
      <c r="AI27" s="6">
        <v>0.70471615208130678</v>
      </c>
      <c r="AJ27" s="6">
        <v>0.57815290007865516</v>
      </c>
      <c r="AK27" s="26">
        <v>0.67804878048780493</v>
      </c>
      <c r="AL27" s="6">
        <v>0.67940783517909975</v>
      </c>
      <c r="AM27" s="6">
        <v>0.67804878048780493</v>
      </c>
      <c r="AN27" s="6">
        <v>0.67416022915071194</v>
      </c>
      <c r="AO27" s="6">
        <v>11.604298164301129</v>
      </c>
      <c r="AP27" s="26">
        <v>0.70220673635307773</v>
      </c>
      <c r="AQ27" s="6">
        <v>0.70700581128845119</v>
      </c>
      <c r="AR27" s="6">
        <v>0.70220673635307773</v>
      </c>
      <c r="AS27" s="6">
        <v>0.69790949194537288</v>
      </c>
      <c r="AT27" s="6">
        <v>0.59092883461153645</v>
      </c>
      <c r="AU27" s="26">
        <v>0.69732868757259003</v>
      </c>
      <c r="AV27" s="6">
        <v>0.70212108434095</v>
      </c>
      <c r="AW27" s="6">
        <v>0.69732868757259003</v>
      </c>
      <c r="AX27" s="6">
        <v>0.69379683493395761</v>
      </c>
      <c r="AY27" s="6">
        <v>0.74646947416187071</v>
      </c>
      <c r="AZ27" s="26">
        <v>0.68315911730545875</v>
      </c>
      <c r="BA27" s="6">
        <v>0.68593169267254672</v>
      </c>
      <c r="BB27" s="6">
        <v>0.68315911730545875</v>
      </c>
      <c r="BC27" s="6">
        <v>0.67931207078884737</v>
      </c>
      <c r="BD27" s="6">
        <v>0.86820419618574307</v>
      </c>
      <c r="BE27" s="6"/>
      <c r="BF27" s="3" t="s">
        <v>53</v>
      </c>
      <c r="BG27" s="5">
        <f>CORREL($M$3:$M$130,AO3:AO130)</f>
        <v>0.65000061697092359</v>
      </c>
      <c r="BH27" s="5">
        <f>CORREL($N$3:$N$130,AO3:AO130)</f>
        <v>-0.61168384180340563</v>
      </c>
      <c r="BI27" s="5">
        <f>CORREL($O$3:$O$130,AO3:AO130)</f>
        <v>-0.65000061697092559</v>
      </c>
      <c r="BJ27" s="5">
        <f>CORREL($P$3:$P$130,AO3:AO130)</f>
        <v>-0.43632036028148413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0.72700073182313485</v>
      </c>
      <c r="N28" s="9">
        <v>0.3755144337919043</v>
      </c>
      <c r="O28" s="9">
        <v>0.27299926817686471</v>
      </c>
      <c r="P28" s="9">
        <v>18.681843081147239</v>
      </c>
      <c r="Q28" s="26">
        <v>0.73507549361207902</v>
      </c>
      <c r="R28" s="6">
        <v>0.73699705684821371</v>
      </c>
      <c r="S28" s="6">
        <v>0.73507549361207902</v>
      </c>
      <c r="T28" s="6">
        <v>0.73449476461412111</v>
      </c>
      <c r="U28" s="6">
        <v>0.55439573501573169</v>
      </c>
      <c r="V28" s="26">
        <v>0.71567944250871085</v>
      </c>
      <c r="W28" s="6">
        <v>0.71711207294332657</v>
      </c>
      <c r="X28" s="6">
        <v>0.71567944250871085</v>
      </c>
      <c r="Y28" s="6">
        <v>0.71559793161608254</v>
      </c>
      <c r="Z28" s="6">
        <v>0.55002365888581339</v>
      </c>
      <c r="AA28" s="26">
        <v>0.81718931475029033</v>
      </c>
      <c r="AB28" s="6">
        <v>0.81858378702231249</v>
      </c>
      <c r="AC28" s="6">
        <v>0.81718931475029033</v>
      </c>
      <c r="AD28" s="6">
        <v>0.81692615385326683</v>
      </c>
      <c r="AE28" s="6">
        <v>1.7285377989264299</v>
      </c>
      <c r="AF28" s="26">
        <v>0.74982578397212529</v>
      </c>
      <c r="AG28" s="6">
        <v>0.75299589316380222</v>
      </c>
      <c r="AH28" s="6">
        <v>0.74982578397212529</v>
      </c>
      <c r="AI28" s="6">
        <v>0.74747175289050671</v>
      </c>
      <c r="AJ28" s="6">
        <v>0.47886563158960849</v>
      </c>
      <c r="AK28" s="26">
        <v>0.6778164924506388</v>
      </c>
      <c r="AL28" s="6">
        <v>0.6833335617868086</v>
      </c>
      <c r="AM28" s="6">
        <v>0.6778164924506388</v>
      </c>
      <c r="AN28" s="6">
        <v>0.67686213916330562</v>
      </c>
      <c r="AO28" s="6">
        <v>11.61267067379918</v>
      </c>
      <c r="AP28" s="26">
        <v>0.74529616724738668</v>
      </c>
      <c r="AQ28" s="6">
        <v>0.74880696560466997</v>
      </c>
      <c r="AR28" s="6">
        <v>0.74529616724738668</v>
      </c>
      <c r="AS28" s="6">
        <v>0.74374017012066629</v>
      </c>
      <c r="AT28" s="6">
        <v>0.48937960943368319</v>
      </c>
      <c r="AU28" s="26">
        <v>0.7259001161440185</v>
      </c>
      <c r="AV28" s="6">
        <v>0.73895749697951252</v>
      </c>
      <c r="AW28" s="6">
        <v>0.7259001161440185</v>
      </c>
      <c r="AX28" s="6">
        <v>0.72260797828576773</v>
      </c>
      <c r="AY28" s="6">
        <v>0.60273967126592798</v>
      </c>
      <c r="AZ28" s="26">
        <v>0.73554006968641106</v>
      </c>
      <c r="BA28" s="6">
        <v>0.74306529513846586</v>
      </c>
      <c r="BB28" s="6">
        <v>0.73554006968641106</v>
      </c>
      <c r="BC28" s="6">
        <v>0.7338932175882894</v>
      </c>
      <c r="BD28" s="6">
        <v>0.66875825761492436</v>
      </c>
      <c r="BE28" s="6"/>
      <c r="BF28" s="1" t="s">
        <v>3</v>
      </c>
      <c r="BG28" s="4">
        <f>CORREL($M$3:$M$130,AP3:AP130)</f>
        <v>-0.84467416164551656</v>
      </c>
      <c r="BH28" s="4">
        <f>CORREL($N$3:$N$130,AP3:AP130)</f>
        <v>0.80795035649123836</v>
      </c>
      <c r="BI28" s="4">
        <f>CORREL($O$3:$O$130,AP3:AP130)</f>
        <v>0.84467416164551734</v>
      </c>
      <c r="BJ28" s="4">
        <f>CORREL($P$3:$P$130,AP3:AP130)</f>
        <v>0.53921219515923269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79</v>
      </c>
      <c r="BQ28" s="22"/>
      <c r="BR28" s="1" t="s">
        <v>3</v>
      </c>
      <c r="BS28" s="12">
        <f>COUNTIFS(AP2:AP129,"&gt;0,9",AP3:AP130,"&lt;1")</f>
        <v>0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0.70989148875609021</v>
      </c>
      <c r="N29" s="9">
        <v>0.40866599450608487</v>
      </c>
      <c r="O29" s="9">
        <v>0.29010851124391202</v>
      </c>
      <c r="P29" s="9">
        <v>11.26750527709634</v>
      </c>
      <c r="Q29" s="26">
        <v>0.74483159117305464</v>
      </c>
      <c r="R29" s="6">
        <v>0.74969258965516217</v>
      </c>
      <c r="S29" s="6">
        <v>0.74483159117305464</v>
      </c>
      <c r="T29" s="6">
        <v>0.74407175471801779</v>
      </c>
      <c r="U29" s="6">
        <v>0.54155977068069205</v>
      </c>
      <c r="V29" s="26">
        <v>0.74959349593495939</v>
      </c>
      <c r="W29" s="6">
        <v>0.75670404096597987</v>
      </c>
      <c r="X29" s="6">
        <v>0.74959349593495939</v>
      </c>
      <c r="Y29" s="6">
        <v>0.74881053683925203</v>
      </c>
      <c r="Z29" s="6">
        <v>0.54091654313578474</v>
      </c>
      <c r="AA29" s="26">
        <v>0.79779326364692216</v>
      </c>
      <c r="AB29" s="6">
        <v>0.79947660067886839</v>
      </c>
      <c r="AC29" s="6">
        <v>0.79779326364692216</v>
      </c>
      <c r="AD29" s="6">
        <v>0.79708319920521731</v>
      </c>
      <c r="AE29" s="6">
        <v>0.89723355090702517</v>
      </c>
      <c r="AF29" s="26">
        <v>0.8169570267131242</v>
      </c>
      <c r="AG29" s="6">
        <v>0.81980187372009472</v>
      </c>
      <c r="AH29" s="6">
        <v>0.8169570267131242</v>
      </c>
      <c r="AI29" s="6">
        <v>0.81562016082874522</v>
      </c>
      <c r="AJ29" s="6">
        <v>0.44874161090564108</v>
      </c>
      <c r="AK29" s="26">
        <v>0.68699186991869909</v>
      </c>
      <c r="AL29" s="6">
        <v>0.68859465737514503</v>
      </c>
      <c r="AM29" s="6">
        <v>0.68699186991869909</v>
      </c>
      <c r="AN29" s="6">
        <v>0.68725593769269322</v>
      </c>
      <c r="AO29" s="6">
        <v>11.2819565486261</v>
      </c>
      <c r="AP29" s="26">
        <v>0.78792102206736359</v>
      </c>
      <c r="AQ29" s="6">
        <v>0.79051193064259262</v>
      </c>
      <c r="AR29" s="6">
        <v>0.78792102206736359</v>
      </c>
      <c r="AS29" s="6">
        <v>0.78701640791174898</v>
      </c>
      <c r="AT29" s="6">
        <v>0.46741061552563318</v>
      </c>
      <c r="AU29" s="26">
        <v>0.75888501742160286</v>
      </c>
      <c r="AV29" s="6">
        <v>0.76022232277981405</v>
      </c>
      <c r="AW29" s="6">
        <v>0.75888501742160286</v>
      </c>
      <c r="AX29" s="6">
        <v>0.75849358343800843</v>
      </c>
      <c r="AY29" s="6">
        <v>0.56594354035606675</v>
      </c>
      <c r="AZ29" s="26">
        <v>0.77816492450638797</v>
      </c>
      <c r="BA29" s="6">
        <v>0.78045101045182463</v>
      </c>
      <c r="BB29" s="6">
        <v>0.77816492450638797</v>
      </c>
      <c r="BC29" s="6">
        <v>0.77719926904670034</v>
      </c>
      <c r="BD29" s="6">
        <v>0.61264389398053631</v>
      </c>
      <c r="BE29" s="6"/>
      <c r="BF29" s="22" t="s">
        <v>9</v>
      </c>
      <c r="BG29" s="23">
        <f>CORREL($M$3:$M$130,AQ3:AQ130)</f>
        <v>-0.84355891702875119</v>
      </c>
      <c r="BH29" s="23">
        <f>CORREL($N$3:$N$130,AQ3:AQ130)</f>
        <v>0.80764849525711735</v>
      </c>
      <c r="BI29" s="23">
        <f>CORREL($O$3:$O$130,AQ3:AQ130)</f>
        <v>0.84355891702875196</v>
      </c>
      <c r="BJ29" s="23">
        <f>CORREL($P$3:$P$130,AQ3:AQ130)</f>
        <v>0.53581676494801089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70</v>
      </c>
      <c r="BQ29" s="22"/>
      <c r="BR29" s="22" t="s">
        <v>9</v>
      </c>
      <c r="BS29" s="24">
        <f>COUNTIFS(AQ2:AQ129,"&gt;0,9",AQ3:AQ130,"&lt;1")</f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0.62423864762721537</v>
      </c>
      <c r="N30" s="9">
        <v>0.60195143924696182</v>
      </c>
      <c r="O30" s="9">
        <v>0.37576135237278141</v>
      </c>
      <c r="P30" s="9">
        <v>14.37159061202121</v>
      </c>
      <c r="Q30" s="26">
        <v>0.76922183507549347</v>
      </c>
      <c r="R30" s="6">
        <v>0.77620601519740684</v>
      </c>
      <c r="S30" s="6">
        <v>0.76922183507549347</v>
      </c>
      <c r="T30" s="6">
        <v>0.76727863280554032</v>
      </c>
      <c r="U30" s="6">
        <v>0.47308338436886482</v>
      </c>
      <c r="V30" s="26">
        <v>0.75958188153310091</v>
      </c>
      <c r="W30" s="6">
        <v>0.76414714447107934</v>
      </c>
      <c r="X30" s="6">
        <v>0.75958188153310091</v>
      </c>
      <c r="Y30" s="6">
        <v>0.75899276791080539</v>
      </c>
      <c r="Z30" s="6">
        <v>0.47810110478945622</v>
      </c>
      <c r="AA30" s="26">
        <v>0.8221835075493612</v>
      </c>
      <c r="AB30" s="6">
        <v>0.82579070094298823</v>
      </c>
      <c r="AC30" s="6">
        <v>0.8221835075493612</v>
      </c>
      <c r="AD30" s="6">
        <v>0.82169298593476747</v>
      </c>
      <c r="AE30" s="6">
        <v>0.68650844924920318</v>
      </c>
      <c r="AF30" s="26">
        <v>0.81753774680603952</v>
      </c>
      <c r="AG30" s="6">
        <v>0.83360786048836888</v>
      </c>
      <c r="AH30" s="6">
        <v>0.81753774680603952</v>
      </c>
      <c r="AI30" s="6">
        <v>0.81535953095241198</v>
      </c>
      <c r="AJ30" s="6">
        <v>0.36526776350189921</v>
      </c>
      <c r="AK30" s="26">
        <v>0.68246225319396059</v>
      </c>
      <c r="AL30" s="6">
        <v>0.6832497672659914</v>
      </c>
      <c r="AM30" s="6">
        <v>0.68246225319396059</v>
      </c>
      <c r="AN30" s="6">
        <v>0.67927385939189711</v>
      </c>
      <c r="AO30" s="6">
        <v>11.44522048383813</v>
      </c>
      <c r="AP30" s="26">
        <v>0.78350754936120792</v>
      </c>
      <c r="AQ30" s="6">
        <v>0.79559746471177506</v>
      </c>
      <c r="AR30" s="6">
        <v>0.78350754936120792</v>
      </c>
      <c r="AS30" s="6">
        <v>0.77866986626258705</v>
      </c>
      <c r="AT30" s="6">
        <v>0.45626387909756738</v>
      </c>
      <c r="AU30" s="26">
        <v>0.75946573751451785</v>
      </c>
      <c r="AV30" s="6">
        <v>0.7753136402570201</v>
      </c>
      <c r="AW30" s="6">
        <v>0.75946573751451785</v>
      </c>
      <c r="AX30" s="6">
        <v>0.75466457318259228</v>
      </c>
      <c r="AY30" s="6">
        <v>0.50328153448078772</v>
      </c>
      <c r="AZ30" s="26">
        <v>0.79802555168408829</v>
      </c>
      <c r="BA30" s="6">
        <v>0.813696489601065</v>
      </c>
      <c r="BB30" s="6">
        <v>0.79802555168408829</v>
      </c>
      <c r="BC30" s="6">
        <v>0.79401524168834958</v>
      </c>
      <c r="BD30" s="6">
        <v>0.51580652706767161</v>
      </c>
      <c r="BE30" s="6"/>
      <c r="BF30" s="22" t="s">
        <v>15</v>
      </c>
      <c r="BG30" s="23">
        <f>CORREL($M$3:$M$130,AR3:AR130)</f>
        <v>-0.84467416164551656</v>
      </c>
      <c r="BH30" s="23">
        <f>CORREL($N$3:$N$130,AR3:AR130)</f>
        <v>0.80795035649123836</v>
      </c>
      <c r="BI30" s="23">
        <f>CORREL($O$3:$O$130,AR3:AR130)</f>
        <v>0.84467416164551734</v>
      </c>
      <c r="BJ30" s="23">
        <f>CORREL($P$3:$P$130,AR3:AR130)</f>
        <v>0.53921219515923269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79</v>
      </c>
      <c r="BQ30" s="22"/>
      <c r="BR30" s="22" t="s">
        <v>15</v>
      </c>
      <c r="BS30" s="24">
        <f>COUNTIFS(AR2:AR129,"&gt;0,9",AR3:AR130,"&lt;1")</f>
        <v>0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0.81261386656235812</v>
      </c>
      <c r="N31" s="30">
        <v>0.23059677067824089</v>
      </c>
      <c r="O31" s="30">
        <v>0.1873861334376393</v>
      </c>
      <c r="P31" s="30">
        <v>7.4943950470428282</v>
      </c>
      <c r="Q31" s="26">
        <v>0.64401858304297332</v>
      </c>
      <c r="R31" s="23">
        <v>0.64865251841089111</v>
      </c>
      <c r="S31" s="23">
        <v>0.64401858304297332</v>
      </c>
      <c r="T31" s="23">
        <v>0.64313506838705192</v>
      </c>
      <c r="U31" s="23">
        <v>0.64075519558716576</v>
      </c>
      <c r="V31" s="26">
        <v>0.63461091753774679</v>
      </c>
      <c r="W31" s="23">
        <v>0.64085405112911187</v>
      </c>
      <c r="X31" s="23">
        <v>0.63461091753774679</v>
      </c>
      <c r="Y31" s="23">
        <v>0.63332241868343198</v>
      </c>
      <c r="Z31" s="23">
        <v>0.64137403324771936</v>
      </c>
      <c r="AA31" s="26">
        <v>0.77828106852497103</v>
      </c>
      <c r="AB31" s="23">
        <v>0.78232303258870206</v>
      </c>
      <c r="AC31" s="23">
        <v>0.77828106852497103</v>
      </c>
      <c r="AD31" s="23">
        <v>0.77794006793439574</v>
      </c>
      <c r="AE31" s="23">
        <v>1.0755791192422179</v>
      </c>
      <c r="AF31" s="26">
        <v>0.76898954703832756</v>
      </c>
      <c r="AG31" s="23">
        <v>0.77165368615617391</v>
      </c>
      <c r="AH31" s="23">
        <v>0.76898954703832756</v>
      </c>
      <c r="AI31" s="23">
        <v>0.76859421056715327</v>
      </c>
      <c r="AJ31" s="23">
        <v>0.51413387926296938</v>
      </c>
      <c r="AK31" s="26">
        <v>0.60998838559814172</v>
      </c>
      <c r="AL31" s="23">
        <v>0.61265217140293882</v>
      </c>
      <c r="AM31" s="23">
        <v>0.60998838559814172</v>
      </c>
      <c r="AN31" s="23">
        <v>0.60691681671829145</v>
      </c>
      <c r="AO31" s="23">
        <v>14.05744344723059</v>
      </c>
      <c r="AP31" s="26">
        <v>0.72566782810685249</v>
      </c>
      <c r="AQ31" s="23">
        <v>0.72720764938686466</v>
      </c>
      <c r="AR31" s="23">
        <v>0.72566782810685249</v>
      </c>
      <c r="AS31" s="23">
        <v>0.72532364367493007</v>
      </c>
      <c r="AT31" s="23">
        <v>0.55085117279197271</v>
      </c>
      <c r="AU31" s="26">
        <v>0.69198606271777008</v>
      </c>
      <c r="AV31" s="23">
        <v>0.69330043069368852</v>
      </c>
      <c r="AW31" s="23">
        <v>0.69198606271777008</v>
      </c>
      <c r="AX31" s="23">
        <v>0.69169000955728122</v>
      </c>
      <c r="AY31" s="23">
        <v>0.67337393056287631</v>
      </c>
      <c r="AZ31" s="26">
        <v>0.73031358885017428</v>
      </c>
      <c r="BA31" s="23">
        <v>0.7355043330653086</v>
      </c>
      <c r="BB31" s="23">
        <v>0.73031358885017428</v>
      </c>
      <c r="BC31" s="23">
        <v>0.72826896577787126</v>
      </c>
      <c r="BD31" s="23">
        <v>0.71169119551947913</v>
      </c>
      <c r="BE31" s="6"/>
      <c r="BF31" s="22" t="s">
        <v>21</v>
      </c>
      <c r="BG31" s="23">
        <f>CORREL($M$3:$M$130,AS3:AS130)</f>
        <v>-0.84419207613784586</v>
      </c>
      <c r="BH31" s="23">
        <f>CORREL($N$3:$N$130,AS3:AS130)</f>
        <v>0.80775677321006145</v>
      </c>
      <c r="BI31" s="23">
        <f>CORREL($O$3:$O$130,AS3:AS130)</f>
        <v>0.84419207613784675</v>
      </c>
      <c r="BJ31" s="23">
        <f>CORREL($P$3:$P$130,AS3:AS130)</f>
        <v>0.54001513561619419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80</v>
      </c>
      <c r="BQ31" s="22"/>
      <c r="BR31" s="3" t="s">
        <v>21</v>
      </c>
      <c r="BS31" s="18">
        <f>COUNTIFS(AS2:AS129,"&gt;0,9",AS3:AS130,"&lt;1")</f>
        <v>0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0.63654226383903911</v>
      </c>
      <c r="N32" s="9">
        <v>0.57098759471038696</v>
      </c>
      <c r="O32" s="9">
        <v>0.36345773616095861</v>
      </c>
      <c r="P32" s="9">
        <v>15.742943682729241</v>
      </c>
      <c r="Q32" s="26">
        <v>0.76933797909407653</v>
      </c>
      <c r="R32" s="6">
        <v>0.7732133948202814</v>
      </c>
      <c r="S32" s="6">
        <v>0.76933797909407653</v>
      </c>
      <c r="T32" s="6">
        <v>0.76824402858698249</v>
      </c>
      <c r="U32" s="6">
        <v>0.5066746754516116</v>
      </c>
      <c r="V32" s="26">
        <v>0.77444831591173047</v>
      </c>
      <c r="W32" s="6">
        <v>0.77730914377052707</v>
      </c>
      <c r="X32" s="6">
        <v>0.77444831591173047</v>
      </c>
      <c r="Y32" s="6">
        <v>0.77347587590957434</v>
      </c>
      <c r="Z32" s="6">
        <v>0.51054313777774829</v>
      </c>
      <c r="AA32" s="26">
        <v>0.83681765389082463</v>
      </c>
      <c r="AB32" s="6">
        <v>0.83917357024110451</v>
      </c>
      <c r="AC32" s="6">
        <v>0.83681765389082463</v>
      </c>
      <c r="AD32" s="6">
        <v>0.83612838576643855</v>
      </c>
      <c r="AE32" s="6">
        <v>1.1801418086489659</v>
      </c>
      <c r="AF32" s="26">
        <v>0.80301974448315916</v>
      </c>
      <c r="AG32" s="6">
        <v>0.81105404305281525</v>
      </c>
      <c r="AH32" s="6">
        <v>0.80301974448315916</v>
      </c>
      <c r="AI32" s="6">
        <v>0.80107012483649009</v>
      </c>
      <c r="AJ32" s="6">
        <v>0.45633218581255319</v>
      </c>
      <c r="AK32" s="26">
        <v>0.64459930313588854</v>
      </c>
      <c r="AL32" s="6">
        <v>0.64844951017894314</v>
      </c>
      <c r="AM32" s="6">
        <v>0.64459930313588854</v>
      </c>
      <c r="AN32" s="6">
        <v>0.64393614165640045</v>
      </c>
      <c r="AO32" s="6">
        <v>12.80993953202073</v>
      </c>
      <c r="AP32" s="26">
        <v>0.79837398373983748</v>
      </c>
      <c r="AQ32" s="6">
        <v>0.80313020601194407</v>
      </c>
      <c r="AR32" s="6">
        <v>0.79837398373983748</v>
      </c>
      <c r="AS32" s="6">
        <v>0.79617842094647906</v>
      </c>
      <c r="AT32" s="6">
        <v>0.46561588349767502</v>
      </c>
      <c r="AU32" s="26">
        <v>0.77398373983739832</v>
      </c>
      <c r="AV32" s="6">
        <v>0.77376422764227626</v>
      </c>
      <c r="AW32" s="6">
        <v>0.77398373983739832</v>
      </c>
      <c r="AX32" s="6">
        <v>0.77287797685138138</v>
      </c>
      <c r="AY32" s="6">
        <v>0.52790383518317807</v>
      </c>
      <c r="AZ32" s="26">
        <v>0.78385598141695711</v>
      </c>
      <c r="BA32" s="6">
        <v>0.78617551986283529</v>
      </c>
      <c r="BB32" s="6">
        <v>0.78385598141695711</v>
      </c>
      <c r="BC32" s="6">
        <v>0.78325101750303627</v>
      </c>
      <c r="BD32" s="6">
        <v>0.62008955919649378</v>
      </c>
      <c r="BE32" s="6"/>
      <c r="BF32" s="3" t="s">
        <v>54</v>
      </c>
      <c r="BG32" s="5">
        <f>CORREL($M$3:$M$130,AT3:AT130)</f>
        <v>0.66664671752950111</v>
      </c>
      <c r="BH32" s="5">
        <f>CORREL($N$3:$N$130,AT3:AT130)</f>
        <v>-0.62433261441100329</v>
      </c>
      <c r="BI32" s="5">
        <f>CORREL($O$3:$O$130,AT3:AT130)</f>
        <v>-0.666646717529502</v>
      </c>
      <c r="BJ32" s="5">
        <f>CORREL($P$3:$P$130,AT3:AT130)</f>
        <v>-0.33719279151912213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0.75622987642000106</v>
      </c>
      <c r="N33" s="9">
        <v>0.32234923689342071</v>
      </c>
      <c r="O33" s="9">
        <v>0.24377012357999461</v>
      </c>
      <c r="P33" s="9">
        <v>12.700559933600781</v>
      </c>
      <c r="Q33" s="26">
        <v>0.69674796747967493</v>
      </c>
      <c r="R33" s="6">
        <v>0.70063736511566688</v>
      </c>
      <c r="S33" s="6">
        <v>0.69674796747967493</v>
      </c>
      <c r="T33" s="6">
        <v>0.69457087283139129</v>
      </c>
      <c r="U33" s="6">
        <v>0.56884121929855358</v>
      </c>
      <c r="V33" s="26">
        <v>0.7112659698025553</v>
      </c>
      <c r="W33" s="6">
        <v>0.7140938977216903</v>
      </c>
      <c r="X33" s="6">
        <v>0.7112659698025553</v>
      </c>
      <c r="Y33" s="6">
        <v>0.70985447117110445</v>
      </c>
      <c r="Z33" s="6">
        <v>0.56972848745763827</v>
      </c>
      <c r="AA33" s="26">
        <v>0.76016260162601623</v>
      </c>
      <c r="AB33" s="6">
        <v>0.76290264367174554</v>
      </c>
      <c r="AC33" s="6">
        <v>0.76016260162601623</v>
      </c>
      <c r="AD33" s="6">
        <v>0.75988795025978106</v>
      </c>
      <c r="AE33" s="6">
        <v>0.92743411202066395</v>
      </c>
      <c r="AF33" s="26">
        <v>0.75470383275261332</v>
      </c>
      <c r="AG33" s="6">
        <v>0.76113803864449481</v>
      </c>
      <c r="AH33" s="6">
        <v>0.75470383275261332</v>
      </c>
      <c r="AI33" s="6">
        <v>0.75124736146079463</v>
      </c>
      <c r="AJ33" s="6">
        <v>0.50659346602592614</v>
      </c>
      <c r="AK33" s="26">
        <v>0.71138211382113825</v>
      </c>
      <c r="AL33" s="6">
        <v>0.72294711220269914</v>
      </c>
      <c r="AM33" s="6">
        <v>0.71138211382113825</v>
      </c>
      <c r="AN33" s="6">
        <v>0.70968188151114986</v>
      </c>
      <c r="AO33" s="6">
        <v>10.40284305133056</v>
      </c>
      <c r="AP33" s="26">
        <v>0.76980255516840879</v>
      </c>
      <c r="AQ33" s="6">
        <v>0.77185013671168612</v>
      </c>
      <c r="AR33" s="6">
        <v>0.76980255516840879</v>
      </c>
      <c r="AS33" s="6">
        <v>0.76860470662489233</v>
      </c>
      <c r="AT33" s="6">
        <v>0.49069265986744992</v>
      </c>
      <c r="AU33" s="26">
        <v>0.7023228803716608</v>
      </c>
      <c r="AV33" s="6">
        <v>0.70540018862279674</v>
      </c>
      <c r="AW33" s="6">
        <v>0.7023228803716608</v>
      </c>
      <c r="AX33" s="6">
        <v>0.70160868919194253</v>
      </c>
      <c r="AY33" s="6">
        <v>0.60071657169200399</v>
      </c>
      <c r="AZ33" s="26">
        <v>0.74541231126596974</v>
      </c>
      <c r="BA33" s="6">
        <v>0.74602776704607376</v>
      </c>
      <c r="BB33" s="6">
        <v>0.74541231126596974</v>
      </c>
      <c r="BC33" s="6">
        <v>0.7454763047502696</v>
      </c>
      <c r="BD33" s="6">
        <v>0.6314335160241058</v>
      </c>
      <c r="BE33" s="6"/>
      <c r="BF33" s="1" t="s">
        <v>7</v>
      </c>
      <c r="BG33" s="4">
        <f>CORREL($M$3:$M$130,AU3:AU130)</f>
        <v>-0.841902992406521</v>
      </c>
      <c r="BH33" s="4">
        <f>CORREL($N$3:$N$130,AU3:AU130)</f>
        <v>0.80344964857965218</v>
      </c>
      <c r="BI33" s="4">
        <f>CORREL($O$3:$O$130,AU3:AU130)</f>
        <v>0.84190299240652067</v>
      </c>
      <c r="BJ33" s="4">
        <f>CORREL($P$3:$P$130,AU3:AU130)</f>
        <v>0.57859271869244278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109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0.71937286013572932</v>
      </c>
      <c r="N34" s="10">
        <v>0.39009970408298111</v>
      </c>
      <c r="O34" s="10">
        <v>0.2806271398642744</v>
      </c>
      <c r="P34" s="10">
        <v>12.67824038269689</v>
      </c>
      <c r="Q34" s="27">
        <v>0.71173054587688744</v>
      </c>
      <c r="R34" s="5">
        <v>0.71467842927761049</v>
      </c>
      <c r="S34" s="5">
        <v>0.71173054587688744</v>
      </c>
      <c r="T34" s="5">
        <v>0.71126697111850878</v>
      </c>
      <c r="U34" s="5">
        <v>0.55629150578920239</v>
      </c>
      <c r="V34" s="27">
        <v>0.71161440185830438</v>
      </c>
      <c r="W34" s="5">
        <v>0.71460717642715577</v>
      </c>
      <c r="X34" s="5">
        <v>0.71161440185830438</v>
      </c>
      <c r="Y34" s="5">
        <v>0.71154404384126457</v>
      </c>
      <c r="Z34" s="5">
        <v>0.55217900097814332</v>
      </c>
      <c r="AA34" s="27">
        <v>0.78350754936120792</v>
      </c>
      <c r="AB34" s="5">
        <v>0.78414316853006361</v>
      </c>
      <c r="AC34" s="5">
        <v>0.78350754936120792</v>
      </c>
      <c r="AD34" s="5">
        <v>0.7831912999474534</v>
      </c>
      <c r="AE34" s="5">
        <v>1.0716606615300039</v>
      </c>
      <c r="AF34" s="27">
        <v>0.75017421602787449</v>
      </c>
      <c r="AG34" s="5">
        <v>0.75803645458096991</v>
      </c>
      <c r="AH34" s="5">
        <v>0.75017421602787449</v>
      </c>
      <c r="AI34" s="5">
        <v>0.74700044809587229</v>
      </c>
      <c r="AJ34" s="5">
        <v>0.49651220948025238</v>
      </c>
      <c r="AK34" s="27">
        <v>0.70278745644599305</v>
      </c>
      <c r="AL34" s="5">
        <v>0.70509868683137078</v>
      </c>
      <c r="AM34" s="5">
        <v>0.70278745644599305</v>
      </c>
      <c r="AN34" s="5">
        <v>0.70182348535480799</v>
      </c>
      <c r="AO34" s="5">
        <v>10.712625902758511</v>
      </c>
      <c r="AP34" s="27">
        <v>0.78362369337979076</v>
      </c>
      <c r="AQ34" s="5">
        <v>0.78530814050983655</v>
      </c>
      <c r="AR34" s="5">
        <v>0.78362369337979076</v>
      </c>
      <c r="AS34" s="5">
        <v>0.78305115063807329</v>
      </c>
      <c r="AT34" s="5">
        <v>0.50053254425164695</v>
      </c>
      <c r="AU34" s="27">
        <v>0.74970963995354223</v>
      </c>
      <c r="AV34" s="5">
        <v>0.75296084033509225</v>
      </c>
      <c r="AW34" s="5">
        <v>0.74970963995354223</v>
      </c>
      <c r="AX34" s="5">
        <v>0.74904676193726538</v>
      </c>
      <c r="AY34" s="5">
        <v>0.57215382259790448</v>
      </c>
      <c r="AZ34" s="27">
        <v>0.75458768873403015</v>
      </c>
      <c r="BA34" s="5">
        <v>0.75755102214858305</v>
      </c>
      <c r="BB34" s="5">
        <v>0.75458768873403015</v>
      </c>
      <c r="BC34" s="5">
        <v>0.75359481037912379</v>
      </c>
      <c r="BD34" s="5">
        <v>0.71744162405981649</v>
      </c>
      <c r="BE34" s="23"/>
      <c r="BF34" s="22" t="s">
        <v>13</v>
      </c>
      <c r="BG34" s="23">
        <f>CORREL($M$3:$M$130,AV3:AV130)</f>
        <v>-0.84156908831657473</v>
      </c>
      <c r="BH34" s="23">
        <f>CORREL($N$3:$N$130,AV3:AV130)</f>
        <v>0.80330108133794942</v>
      </c>
      <c r="BI34" s="23">
        <f>CORREL($O$3:$O$130,AV3:AV130)</f>
        <v>0.84156908831657384</v>
      </c>
      <c r="BJ34" s="23">
        <f>CORREL($P$3:$P$130,AV3:AV130)</f>
        <v>0.57591853412320626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103</v>
      </c>
      <c r="BQ34" s="22"/>
      <c r="BR34" s="22" t="s">
        <v>13</v>
      </c>
      <c r="BS34" s="24">
        <f>COUNTIFS(AV2:AV129,"&gt;0,9",AV3:AV130,"&lt;1")</f>
        <v>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0.82088908084425549</v>
      </c>
      <c r="N35" s="8">
        <v>0.21819137729488769</v>
      </c>
      <c r="O35" s="8">
        <v>0.1791109191557429</v>
      </c>
      <c r="P35" s="8">
        <v>8.5967402654185783</v>
      </c>
      <c r="Q35" s="25">
        <v>0.67816492450638788</v>
      </c>
      <c r="R35" s="4">
        <v>0.68421936504432912</v>
      </c>
      <c r="S35" s="4">
        <v>0.67816492450638788</v>
      </c>
      <c r="T35" s="4">
        <v>0.67474851786271106</v>
      </c>
      <c r="U35" s="4">
        <v>0.63606636141913575</v>
      </c>
      <c r="V35" s="25">
        <v>0.68292682926829262</v>
      </c>
      <c r="W35" s="4">
        <v>0.69021244603741005</v>
      </c>
      <c r="X35" s="4">
        <v>0.68292682926829262</v>
      </c>
      <c r="Y35" s="4">
        <v>0.67905798894271618</v>
      </c>
      <c r="Z35" s="4">
        <v>0.63342846018712395</v>
      </c>
      <c r="AA35" s="25">
        <v>0.74541231126596974</v>
      </c>
      <c r="AB35" s="4">
        <v>0.75309389080551203</v>
      </c>
      <c r="AC35" s="4">
        <v>0.74541231126596974</v>
      </c>
      <c r="AD35" s="4">
        <v>0.74256642808048112</v>
      </c>
      <c r="AE35" s="4">
        <v>1.917368089702419</v>
      </c>
      <c r="AF35" s="25">
        <v>0.75516840882694536</v>
      </c>
      <c r="AG35" s="4">
        <v>0.7742576380145556</v>
      </c>
      <c r="AH35" s="4">
        <v>0.75516840882694536</v>
      </c>
      <c r="AI35" s="4">
        <v>0.75000908804338651</v>
      </c>
      <c r="AJ35" s="4">
        <v>0.54545684407543327</v>
      </c>
      <c r="AK35" s="25">
        <v>0.68234610917537741</v>
      </c>
      <c r="AL35" s="4">
        <v>0.68778376942496455</v>
      </c>
      <c r="AM35" s="4">
        <v>0.68234610917537741</v>
      </c>
      <c r="AN35" s="4">
        <v>0.68019571883273455</v>
      </c>
      <c r="AO35" s="4">
        <v>11.449406738587159</v>
      </c>
      <c r="AP35" s="25">
        <v>0.73089430894308938</v>
      </c>
      <c r="AQ35" s="4">
        <v>0.74242394913126619</v>
      </c>
      <c r="AR35" s="4">
        <v>0.73089430894308938</v>
      </c>
      <c r="AS35" s="4">
        <v>0.72622574649782012</v>
      </c>
      <c r="AT35" s="4">
        <v>0.55141324568216299</v>
      </c>
      <c r="AU35" s="25">
        <v>0.67293844367015099</v>
      </c>
      <c r="AV35" s="4">
        <v>0.68795991832458425</v>
      </c>
      <c r="AW35" s="4">
        <v>0.67293844367015099</v>
      </c>
      <c r="AX35" s="4">
        <v>0.65967359890858857</v>
      </c>
      <c r="AY35" s="4">
        <v>0.65402206768801119</v>
      </c>
      <c r="AZ35" s="25">
        <v>0.72148664343786295</v>
      </c>
      <c r="BA35" s="4">
        <v>0.73175560648909976</v>
      </c>
      <c r="BB35" s="4">
        <v>0.72148664343786295</v>
      </c>
      <c r="BC35" s="4">
        <v>0.7179994868054993</v>
      </c>
      <c r="BD35" s="4">
        <v>0.79113797822808141</v>
      </c>
      <c r="BE35" s="23"/>
      <c r="BF35" s="22" t="s">
        <v>19</v>
      </c>
      <c r="BG35" s="23">
        <f>CORREL($M$3:$M$130,AW3:AW130)</f>
        <v>-0.841902992406521</v>
      </c>
      <c r="BH35" s="23">
        <f>CORREL($N$3:$N$130,AW3:AW130)</f>
        <v>0.80344964857965218</v>
      </c>
      <c r="BI35" s="23">
        <f>CORREL($O$3:$O$130,AW3:AW130)</f>
        <v>0.84190299240652067</v>
      </c>
      <c r="BJ35" s="23">
        <f>CORREL($P$3:$P$130,AW3:AW130)</f>
        <v>0.57859271869244278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109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0.75208637672796463</v>
      </c>
      <c r="N36" s="9">
        <v>0.32963450867254063</v>
      </c>
      <c r="O36" s="9">
        <v>0.24791362327203431</v>
      </c>
      <c r="P36" s="9">
        <v>12.9875996416981</v>
      </c>
      <c r="Q36" s="26">
        <v>0.72555168408826942</v>
      </c>
      <c r="R36" s="6">
        <v>0.73052377846925909</v>
      </c>
      <c r="S36" s="6">
        <v>0.72555168408826942</v>
      </c>
      <c r="T36" s="6">
        <v>0.72457539024347084</v>
      </c>
      <c r="U36" s="6">
        <v>0.5812601604136749</v>
      </c>
      <c r="V36" s="26">
        <v>0.71567944250871096</v>
      </c>
      <c r="W36" s="6">
        <v>0.72152422475939093</v>
      </c>
      <c r="X36" s="6">
        <v>0.71567944250871096</v>
      </c>
      <c r="Y36" s="6">
        <v>0.71499584688750883</v>
      </c>
      <c r="Z36" s="6">
        <v>0.57869197372464609</v>
      </c>
      <c r="AA36" s="26">
        <v>0.71114982578397212</v>
      </c>
      <c r="AB36" s="6">
        <v>0.71623956845238634</v>
      </c>
      <c r="AC36" s="6">
        <v>0.71114982578397212</v>
      </c>
      <c r="AD36" s="6">
        <v>0.70767861990837455</v>
      </c>
      <c r="AE36" s="6">
        <v>1.672187090171845</v>
      </c>
      <c r="AF36" s="26">
        <v>0.71591173054587698</v>
      </c>
      <c r="AG36" s="6">
        <v>0.72198525525964552</v>
      </c>
      <c r="AH36" s="6">
        <v>0.71591173054587698</v>
      </c>
      <c r="AI36" s="6">
        <v>0.70934404407816609</v>
      </c>
      <c r="AJ36" s="6">
        <v>0.56117830919274747</v>
      </c>
      <c r="AK36" s="26">
        <v>0.60011614401858304</v>
      </c>
      <c r="AL36" s="6">
        <v>0.60186106643532389</v>
      </c>
      <c r="AM36" s="6">
        <v>0.60011614401858304</v>
      </c>
      <c r="AN36" s="6">
        <v>0.59881869734430793</v>
      </c>
      <c r="AO36" s="6">
        <v>14.413275100897829</v>
      </c>
      <c r="AP36" s="26">
        <v>0.72984901277584213</v>
      </c>
      <c r="AQ36" s="6">
        <v>0.73634921469108794</v>
      </c>
      <c r="AR36" s="6">
        <v>0.72984901277584213</v>
      </c>
      <c r="AS36" s="6">
        <v>0.72662313718829208</v>
      </c>
      <c r="AT36" s="6">
        <v>0.58323062922864577</v>
      </c>
      <c r="AU36" s="26">
        <v>0.67224157955865282</v>
      </c>
      <c r="AV36" s="6">
        <v>0.67662210812288781</v>
      </c>
      <c r="AW36" s="6">
        <v>0.67224157955865282</v>
      </c>
      <c r="AX36" s="6">
        <v>0.66867484395924293</v>
      </c>
      <c r="AY36" s="6">
        <v>0.76427719036224184</v>
      </c>
      <c r="AZ36" s="26">
        <v>0.63832752613240429</v>
      </c>
      <c r="BA36" s="6">
        <v>0.64898550813936484</v>
      </c>
      <c r="BB36" s="6">
        <v>0.63832752613240429</v>
      </c>
      <c r="BC36" s="6">
        <v>0.63536899230832655</v>
      </c>
      <c r="BD36" s="6">
        <v>1.0011092148654841</v>
      </c>
      <c r="BE36" s="6"/>
      <c r="BF36" s="22" t="s">
        <v>25</v>
      </c>
      <c r="BG36" s="23">
        <f>CORREL($M$3:$M$130,AX3:AX130)</f>
        <v>-0.84161179250545448</v>
      </c>
      <c r="BH36" s="23">
        <f>CORREL($N$3:$N$130,AX3:AX130)</f>
        <v>0.80335925698699651</v>
      </c>
      <c r="BI36" s="23">
        <f>CORREL($O$3:$O$130,AX3:AX130)</f>
        <v>0.84161179250545459</v>
      </c>
      <c r="BJ36" s="23">
        <f>CORREL($P$3:$P$130,AX3:AX130)</f>
        <v>0.5793278595298379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110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0.83822419019014016</v>
      </c>
      <c r="N37" s="9">
        <v>0.1929982595386121</v>
      </c>
      <c r="O37" s="9">
        <v>0.1617758098098597</v>
      </c>
      <c r="P37" s="9">
        <v>9.6016634120459514</v>
      </c>
      <c r="Q37" s="26">
        <v>0.66353077816492456</v>
      </c>
      <c r="R37" s="6">
        <v>0.66315148980592153</v>
      </c>
      <c r="S37" s="6">
        <v>0.66353077816492456</v>
      </c>
      <c r="T37" s="6">
        <v>0.662084284625859</v>
      </c>
      <c r="U37" s="6">
        <v>0.61798762040470101</v>
      </c>
      <c r="V37" s="26">
        <v>0.65876887340301971</v>
      </c>
      <c r="W37" s="6">
        <v>0.65807944858160072</v>
      </c>
      <c r="X37" s="6">
        <v>0.65876887340301971</v>
      </c>
      <c r="Y37" s="6">
        <v>0.65680307842941033</v>
      </c>
      <c r="Z37" s="6">
        <v>0.61873544645354461</v>
      </c>
      <c r="AA37" s="26">
        <v>0.67328687572590007</v>
      </c>
      <c r="AB37" s="6">
        <v>0.67813352879915412</v>
      </c>
      <c r="AC37" s="6">
        <v>0.67328687572590007</v>
      </c>
      <c r="AD37" s="6">
        <v>0.66848646173263293</v>
      </c>
      <c r="AE37" s="6">
        <v>1.2308112370320501</v>
      </c>
      <c r="AF37" s="26">
        <v>0.67862950058072014</v>
      </c>
      <c r="AG37" s="6">
        <v>0.68274715815031439</v>
      </c>
      <c r="AH37" s="6">
        <v>0.67862950058072014</v>
      </c>
      <c r="AI37" s="6">
        <v>0.67520393904346387</v>
      </c>
      <c r="AJ37" s="6">
        <v>0.62586950413539411</v>
      </c>
      <c r="AK37" s="26">
        <v>0.61080139372822306</v>
      </c>
      <c r="AL37" s="6">
        <v>0.61343558088038586</v>
      </c>
      <c r="AM37" s="6">
        <v>0.61080139372822306</v>
      </c>
      <c r="AN37" s="6">
        <v>0.60957873563492326</v>
      </c>
      <c r="AO37" s="6">
        <v>14.02813966398741</v>
      </c>
      <c r="AP37" s="26">
        <v>0.71649245063879208</v>
      </c>
      <c r="AQ37" s="6">
        <v>0.71648155383155654</v>
      </c>
      <c r="AR37" s="6">
        <v>0.71649245063879208</v>
      </c>
      <c r="AS37" s="6">
        <v>0.71640291054925187</v>
      </c>
      <c r="AT37" s="6">
        <v>0.59628688719259426</v>
      </c>
      <c r="AU37" s="26">
        <v>0.68327526132404182</v>
      </c>
      <c r="AV37" s="6">
        <v>0.68371107873248693</v>
      </c>
      <c r="AW37" s="6">
        <v>0.68327526132404182</v>
      </c>
      <c r="AX37" s="6">
        <v>0.68318686728215938</v>
      </c>
      <c r="AY37" s="6">
        <v>0.67568616858566943</v>
      </c>
      <c r="AZ37" s="26">
        <v>0.68350754936120794</v>
      </c>
      <c r="BA37" s="6">
        <v>0.68394868320581337</v>
      </c>
      <c r="BB37" s="6">
        <v>0.68350754936120794</v>
      </c>
      <c r="BC37" s="6">
        <v>0.6832799779141242</v>
      </c>
      <c r="BD37" s="6">
        <v>0.92844324861877625</v>
      </c>
      <c r="BE37" s="6"/>
      <c r="BF37" s="3" t="s">
        <v>55</v>
      </c>
      <c r="BG37" s="5">
        <f>CORREL($M$3:$M$130,AY3:AY130)</f>
        <v>0.77239314615621901</v>
      </c>
      <c r="BH37" s="5">
        <f>CORREL($N$3:$N$130,AY3:AY130)</f>
        <v>-0.75671686036707564</v>
      </c>
      <c r="BI37" s="5">
        <f>CORREL($O$3:$O$130,AY3:AY130)</f>
        <v>-0.77239314615621824</v>
      </c>
      <c r="BJ37" s="5">
        <f>CORREL($P$3:$P$130,AY3:AY130)</f>
        <v>-0.44780925535964727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0.9323531905238831</v>
      </c>
      <c r="N38" s="9">
        <v>7.2554918204450189E-2</v>
      </c>
      <c r="O38" s="9">
        <v>6.7646809476118369E-2</v>
      </c>
      <c r="P38" s="9">
        <v>3.609607180671397</v>
      </c>
      <c r="Q38" s="26">
        <v>0.59639953542392576</v>
      </c>
      <c r="R38" s="6">
        <v>0.5978211881878347</v>
      </c>
      <c r="S38" s="6">
        <v>0.59639953542392576</v>
      </c>
      <c r="T38" s="6">
        <v>0.59165919045856663</v>
      </c>
      <c r="U38" s="6">
        <v>0.66978356234327563</v>
      </c>
      <c r="V38" s="26">
        <v>0.60116144018583051</v>
      </c>
      <c r="W38" s="6">
        <v>0.60112682500559111</v>
      </c>
      <c r="X38" s="6">
        <v>0.60116144018583051</v>
      </c>
      <c r="Y38" s="6">
        <v>0.59659879131443261</v>
      </c>
      <c r="Z38" s="6">
        <v>0.66877108917470063</v>
      </c>
      <c r="AA38" s="26">
        <v>0.68768873403019737</v>
      </c>
      <c r="AB38" s="6">
        <v>0.69503731031708083</v>
      </c>
      <c r="AC38" s="6">
        <v>0.68768873403019737</v>
      </c>
      <c r="AD38" s="6">
        <v>0.68616312548714797</v>
      </c>
      <c r="AE38" s="6">
        <v>1.55548748332432</v>
      </c>
      <c r="AF38" s="26">
        <v>0.70209059233449478</v>
      </c>
      <c r="AG38" s="6">
        <v>0.7103797768644935</v>
      </c>
      <c r="AH38" s="6">
        <v>0.70209059233449478</v>
      </c>
      <c r="AI38" s="6">
        <v>0.70086894391373078</v>
      </c>
      <c r="AJ38" s="6">
        <v>0.57746373851830657</v>
      </c>
      <c r="AK38" s="26">
        <v>0.59128919860627183</v>
      </c>
      <c r="AL38" s="6">
        <v>0.59376196804365855</v>
      </c>
      <c r="AM38" s="6">
        <v>0.59128919860627183</v>
      </c>
      <c r="AN38" s="6">
        <v>0.59063973237498302</v>
      </c>
      <c r="AO38" s="6">
        <v>14.731430461823839</v>
      </c>
      <c r="AP38" s="26">
        <v>0.67816492450638788</v>
      </c>
      <c r="AQ38" s="6">
        <v>0.67838345482500395</v>
      </c>
      <c r="AR38" s="6">
        <v>0.67816492450638788</v>
      </c>
      <c r="AS38" s="6">
        <v>0.67727202934282804</v>
      </c>
      <c r="AT38" s="6">
        <v>0.58483111013799682</v>
      </c>
      <c r="AU38" s="26">
        <v>0.64901277584204409</v>
      </c>
      <c r="AV38" s="6">
        <v>0.64906225504223136</v>
      </c>
      <c r="AW38" s="6">
        <v>0.64901277584204409</v>
      </c>
      <c r="AX38" s="6">
        <v>0.64806152964452346</v>
      </c>
      <c r="AY38" s="6">
        <v>0.71524970365133123</v>
      </c>
      <c r="AZ38" s="26">
        <v>0.64390243902439026</v>
      </c>
      <c r="BA38" s="6">
        <v>0.64684391969218413</v>
      </c>
      <c r="BB38" s="6">
        <v>0.64390243902439026</v>
      </c>
      <c r="BC38" s="6">
        <v>0.64244765470375231</v>
      </c>
      <c r="BD38" s="6">
        <v>0.96264189162664326</v>
      </c>
      <c r="BE38" s="6"/>
      <c r="BF38" s="1" t="s">
        <v>56</v>
      </c>
      <c r="BG38" s="4">
        <f>CORREL($M$3:$M$130,AZ3:AZ130)</f>
        <v>-0.79345554806757901</v>
      </c>
      <c r="BH38" s="4">
        <f>CORREL($N$3:$N$130,AZ3:AZ130)</f>
        <v>0.76039642765078552</v>
      </c>
      <c r="BI38" s="4">
        <f>CORREL($O$3:$O$130,AZ3:AZ130)</f>
        <v>0.79345554806757901</v>
      </c>
      <c r="BJ38" s="4">
        <f>CORREL($P$3:$P$130,AZ3:AZ130)</f>
        <v>0.47305100134737399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92</v>
      </c>
      <c r="BQ38" s="22"/>
      <c r="BR38" s="1" t="s">
        <v>56</v>
      </c>
      <c r="BS38" s="12">
        <f>COUNTIFS(AZ2:AZ129,"&gt;0,9",AZ3:AZ130,"&lt;1")</f>
        <v>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0.90524493781894255</v>
      </c>
      <c r="N39" s="9">
        <v>0.1046733963620488</v>
      </c>
      <c r="O39" s="9">
        <v>9.4755062181060098E-2</v>
      </c>
      <c r="P39" s="9">
        <v>7.0131175562572698</v>
      </c>
      <c r="Q39" s="26">
        <v>0.6677119628339141</v>
      </c>
      <c r="R39" s="6">
        <v>0.67264362462051808</v>
      </c>
      <c r="S39" s="6">
        <v>0.6677119628339141</v>
      </c>
      <c r="T39" s="6">
        <v>0.66690155732286049</v>
      </c>
      <c r="U39" s="6">
        <v>0.65021542169206681</v>
      </c>
      <c r="V39" s="26">
        <v>0.66271777003484322</v>
      </c>
      <c r="W39" s="6">
        <v>0.66665456634117681</v>
      </c>
      <c r="X39" s="6">
        <v>0.66271777003484322</v>
      </c>
      <c r="Y39" s="6">
        <v>0.66210472884607885</v>
      </c>
      <c r="Z39" s="6">
        <v>0.64933721312651616</v>
      </c>
      <c r="AA39" s="26">
        <v>0.6677119628339141</v>
      </c>
      <c r="AB39" s="6">
        <v>0.67350885599740618</v>
      </c>
      <c r="AC39" s="6">
        <v>0.6677119628339141</v>
      </c>
      <c r="AD39" s="6">
        <v>0.66665904839472623</v>
      </c>
      <c r="AE39" s="6">
        <v>1.2414508083847859</v>
      </c>
      <c r="AF39" s="26">
        <v>0.63914053426248552</v>
      </c>
      <c r="AG39" s="6">
        <v>0.64201949618325915</v>
      </c>
      <c r="AH39" s="6">
        <v>0.63914053426248552</v>
      </c>
      <c r="AI39" s="6">
        <v>0.63625016043523941</v>
      </c>
      <c r="AJ39" s="6">
        <v>0.62187819649946463</v>
      </c>
      <c r="AK39" s="26">
        <v>0.63437862950058066</v>
      </c>
      <c r="AL39" s="6">
        <v>0.63377657723186176</v>
      </c>
      <c r="AM39" s="6">
        <v>0.63437862950058066</v>
      </c>
      <c r="AN39" s="6">
        <v>0.63222569713516064</v>
      </c>
      <c r="AO39" s="6">
        <v>13.178329949935049</v>
      </c>
      <c r="AP39" s="26">
        <v>0.65783972125435541</v>
      </c>
      <c r="AQ39" s="6">
        <v>0.66197198803367729</v>
      </c>
      <c r="AR39" s="6">
        <v>0.65783972125435541</v>
      </c>
      <c r="AS39" s="6">
        <v>0.65461703350085831</v>
      </c>
      <c r="AT39" s="6">
        <v>0.60751886631707375</v>
      </c>
      <c r="AU39" s="26">
        <v>0.63437862950058066</v>
      </c>
      <c r="AV39" s="6">
        <v>0.64123502357995821</v>
      </c>
      <c r="AW39" s="6">
        <v>0.63437862950058066</v>
      </c>
      <c r="AX39" s="6">
        <v>0.62986909002531877</v>
      </c>
      <c r="AY39" s="6">
        <v>0.67508393245759135</v>
      </c>
      <c r="AZ39" s="26">
        <v>0.66759581881533114</v>
      </c>
      <c r="BA39" s="6">
        <v>0.67578256323498276</v>
      </c>
      <c r="BB39" s="6">
        <v>0.66759581881533114</v>
      </c>
      <c r="BC39" s="6">
        <v>0.66551954533803659</v>
      </c>
      <c r="BD39" s="6">
        <v>0.75110336498657559</v>
      </c>
      <c r="BE39" s="6"/>
      <c r="BF39" s="22" t="s">
        <v>57</v>
      </c>
      <c r="BG39" s="23">
        <f>CORREL($M$3:$M$130,BA3:BA130)</f>
        <v>-0.79197286390025945</v>
      </c>
      <c r="BH39" s="23">
        <f>CORREL($N$3:$N$130,BA3:BA130)</f>
        <v>0.75866721362507417</v>
      </c>
      <c r="BI39" s="23">
        <f>CORREL($O$3:$O$130,BA3:BA130)</f>
        <v>0.79197286390025856</v>
      </c>
      <c r="BJ39" s="23">
        <f>CORREL($P$3:$P$130,BA3:BA130)</f>
        <v>0.47252887712423014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91</v>
      </c>
      <c r="BQ39" s="22"/>
      <c r="BR39" s="22" t="s">
        <v>57</v>
      </c>
      <c r="BS39" s="24">
        <f>COUNTIFS(BA2:BA129,"&gt;0,9",BA3:BA130,"&lt;1")</f>
        <v>0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0.66665940214688268</v>
      </c>
      <c r="N40" s="9">
        <v>0.50001634534762784</v>
      </c>
      <c r="O40" s="9">
        <v>0.3333405978531182</v>
      </c>
      <c r="P40" s="9">
        <v>11.937890245174611</v>
      </c>
      <c r="Q40" s="26">
        <v>0.75958188153310091</v>
      </c>
      <c r="R40" s="6">
        <v>0.76241246272974272</v>
      </c>
      <c r="S40" s="6">
        <v>0.75958188153310091</v>
      </c>
      <c r="T40" s="6">
        <v>0.75902373620091357</v>
      </c>
      <c r="U40" s="6">
        <v>0.50553417904762687</v>
      </c>
      <c r="V40" s="26">
        <v>0.73554006968641106</v>
      </c>
      <c r="W40" s="6">
        <v>0.73977363064194002</v>
      </c>
      <c r="X40" s="6">
        <v>0.73554006968641106</v>
      </c>
      <c r="Y40" s="6">
        <v>0.73522316342509186</v>
      </c>
      <c r="Z40" s="6">
        <v>0.50937353743381075</v>
      </c>
      <c r="AA40" s="26">
        <v>0.82241579558652733</v>
      </c>
      <c r="AB40" s="6">
        <v>0.82376213249527441</v>
      </c>
      <c r="AC40" s="6">
        <v>0.82241579558652733</v>
      </c>
      <c r="AD40" s="6">
        <v>0.82155397253954554</v>
      </c>
      <c r="AE40" s="6">
        <v>1.2103295228338169</v>
      </c>
      <c r="AF40" s="26">
        <v>0.81765389082462259</v>
      </c>
      <c r="AG40" s="6">
        <v>0.82189086227947838</v>
      </c>
      <c r="AH40" s="6">
        <v>0.81765389082462259</v>
      </c>
      <c r="AI40" s="6">
        <v>0.81613952784562704</v>
      </c>
      <c r="AJ40" s="6">
        <v>0.38457699163800452</v>
      </c>
      <c r="AK40" s="26">
        <v>0.70162601626016252</v>
      </c>
      <c r="AL40" s="6">
        <v>0.70393305159158825</v>
      </c>
      <c r="AM40" s="6">
        <v>0.70162601626016252</v>
      </c>
      <c r="AN40" s="6">
        <v>0.69971084221673707</v>
      </c>
      <c r="AO40" s="6">
        <v>10.754488450248781</v>
      </c>
      <c r="AP40" s="26">
        <v>0.76480836236933791</v>
      </c>
      <c r="AQ40" s="6">
        <v>0.77048081411826452</v>
      </c>
      <c r="AR40" s="6">
        <v>0.76480836236933791</v>
      </c>
      <c r="AS40" s="6">
        <v>0.76199660999932106</v>
      </c>
      <c r="AT40" s="6">
        <v>0.47161682162873853</v>
      </c>
      <c r="AU40" s="26">
        <v>0.76922183507549369</v>
      </c>
      <c r="AV40" s="6">
        <v>0.77407767593042554</v>
      </c>
      <c r="AW40" s="6">
        <v>0.76922183507549369</v>
      </c>
      <c r="AX40" s="6">
        <v>0.76755963986980635</v>
      </c>
      <c r="AY40" s="6">
        <v>0.54749869365186055</v>
      </c>
      <c r="AZ40" s="26">
        <v>0.7885017421602788</v>
      </c>
      <c r="BA40" s="6">
        <v>0.79758469602836624</v>
      </c>
      <c r="BB40" s="6">
        <v>0.7885017421602788</v>
      </c>
      <c r="BC40" s="6">
        <v>0.78704695074656905</v>
      </c>
      <c r="BD40" s="6">
        <v>0.59261042648750073</v>
      </c>
      <c r="BE40" s="6"/>
      <c r="BF40" s="22" t="s">
        <v>58</v>
      </c>
      <c r="BG40" s="23">
        <f>CORREL($M$3:$M$130,BB3:BB130)</f>
        <v>-0.79345554806757901</v>
      </c>
      <c r="BH40" s="23">
        <f>CORREL($N$3:$N$130,BB3:BB130)</f>
        <v>0.76039642765078552</v>
      </c>
      <c r="BI40" s="23">
        <f>CORREL($O$3:$O$130,BB3:BB130)</f>
        <v>0.79345554806757901</v>
      </c>
      <c r="BJ40" s="23">
        <f>CORREL($P$3:$P$130,BB3:BB130)</f>
        <v>0.47305100134737399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92</v>
      </c>
      <c r="BQ40" s="22"/>
      <c r="BR40" s="22" t="s">
        <v>58</v>
      </c>
      <c r="BS40" s="24">
        <f>COUNTIFS(BB2:BB129,"&gt;0,9",BB3:BB130,"&lt;1")</f>
        <v>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0.71178651399903314</v>
      </c>
      <c r="N41" s="9">
        <v>0.40491563176955547</v>
      </c>
      <c r="O41" s="9">
        <v>0.28821348600096769</v>
      </c>
      <c r="P41" s="9">
        <v>15.95367589172049</v>
      </c>
      <c r="Q41" s="26">
        <v>0.7737514518002323</v>
      </c>
      <c r="R41" s="6">
        <v>0.77635001630711009</v>
      </c>
      <c r="S41" s="6">
        <v>0.7737514518002323</v>
      </c>
      <c r="T41" s="6">
        <v>0.77277757012450876</v>
      </c>
      <c r="U41" s="6">
        <v>0.5340438238752947</v>
      </c>
      <c r="V41" s="26">
        <v>0.76434378629500566</v>
      </c>
      <c r="W41" s="6">
        <v>0.76565718868996391</v>
      </c>
      <c r="X41" s="6">
        <v>0.76434378629500566</v>
      </c>
      <c r="Y41" s="6">
        <v>0.7637602064644039</v>
      </c>
      <c r="Z41" s="6">
        <v>0.53166413040123905</v>
      </c>
      <c r="AA41" s="26">
        <v>0.759349593495935</v>
      </c>
      <c r="AB41" s="6">
        <v>0.75952167571772189</v>
      </c>
      <c r="AC41" s="6">
        <v>0.759349593495935</v>
      </c>
      <c r="AD41" s="6">
        <v>0.75855518676785538</v>
      </c>
      <c r="AE41" s="6">
        <v>1.7752365808351509</v>
      </c>
      <c r="AF41" s="26">
        <v>0.76898954703832756</v>
      </c>
      <c r="AG41" s="6">
        <v>0.77325496636011093</v>
      </c>
      <c r="AH41" s="6">
        <v>0.76898954703832756</v>
      </c>
      <c r="AI41" s="6">
        <v>0.76794985228929213</v>
      </c>
      <c r="AJ41" s="6">
        <v>0.49943150491545701</v>
      </c>
      <c r="AK41" s="26">
        <v>0.68234610917537752</v>
      </c>
      <c r="AL41" s="6">
        <v>0.68892502879517714</v>
      </c>
      <c r="AM41" s="6">
        <v>0.68234610917537752</v>
      </c>
      <c r="AN41" s="6">
        <v>0.67740215403520421</v>
      </c>
      <c r="AO41" s="6">
        <v>11.449406738587159</v>
      </c>
      <c r="AP41" s="26">
        <v>0.76922183507549369</v>
      </c>
      <c r="AQ41" s="6">
        <v>0.77002861251413302</v>
      </c>
      <c r="AR41" s="6">
        <v>0.76922183507549369</v>
      </c>
      <c r="AS41" s="6">
        <v>0.7684979982084772</v>
      </c>
      <c r="AT41" s="6">
        <v>0.48585278866105952</v>
      </c>
      <c r="AU41" s="26">
        <v>0.73066202090592325</v>
      </c>
      <c r="AV41" s="6">
        <v>0.73096915220987324</v>
      </c>
      <c r="AW41" s="6">
        <v>0.73066202090592325</v>
      </c>
      <c r="AX41" s="6">
        <v>0.73065521163082137</v>
      </c>
      <c r="AY41" s="6">
        <v>0.5708422480305162</v>
      </c>
      <c r="AZ41" s="26">
        <v>0.74494773519163771</v>
      </c>
      <c r="BA41" s="6">
        <v>0.74717217803383373</v>
      </c>
      <c r="BB41" s="6">
        <v>0.74494773519163771</v>
      </c>
      <c r="BC41" s="6">
        <v>0.74441362650496012</v>
      </c>
      <c r="BD41" s="6">
        <v>0.6808510482183705</v>
      </c>
      <c r="BE41" s="6"/>
      <c r="BF41" s="22" t="s">
        <v>59</v>
      </c>
      <c r="BG41" s="23">
        <f>CORREL($M$3:$M$130,BC3:BC130)</f>
        <v>-0.79469956597366986</v>
      </c>
      <c r="BH41" s="23">
        <f>CORREL($N$3:$N$130,BC3:BC130)</f>
        <v>0.76174153921809362</v>
      </c>
      <c r="BI41" s="23">
        <f>CORREL($O$3:$O$130,BC3:BC130)</f>
        <v>0.79469956597366931</v>
      </c>
      <c r="BJ41" s="23">
        <f>CORREL($P$3:$P$130,BC3:BC130)</f>
        <v>0.47547494415662739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93</v>
      </c>
      <c r="BQ41" s="22"/>
      <c r="BR41" s="3" t="s">
        <v>59</v>
      </c>
      <c r="BS41" s="18">
        <f>COUNTIFS(BC2:BC129,"&gt;0,9",BC3:BC130,"&lt;1")</f>
        <v>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0.8626624928604284</v>
      </c>
      <c r="N42" s="9">
        <v>0.15920189909287349</v>
      </c>
      <c r="O42" s="9">
        <v>0.13733750713957249</v>
      </c>
      <c r="P42" s="9">
        <v>7.9202944798704547</v>
      </c>
      <c r="Q42" s="26">
        <v>0.6394889663182346</v>
      </c>
      <c r="R42" s="6">
        <v>0.64054062768764886</v>
      </c>
      <c r="S42" s="6">
        <v>0.6394889663182346</v>
      </c>
      <c r="T42" s="6">
        <v>0.63872089275267818</v>
      </c>
      <c r="U42" s="6">
        <v>0.63083605422175437</v>
      </c>
      <c r="V42" s="26">
        <v>0.6394889663182346</v>
      </c>
      <c r="W42" s="6">
        <v>0.6405578692143129</v>
      </c>
      <c r="X42" s="6">
        <v>0.6394889663182346</v>
      </c>
      <c r="Y42" s="6">
        <v>0.63918887665644286</v>
      </c>
      <c r="Z42" s="6">
        <v>0.63084238190806174</v>
      </c>
      <c r="AA42" s="26">
        <v>0.70731707317073167</v>
      </c>
      <c r="AB42" s="6">
        <v>0.70960608100284639</v>
      </c>
      <c r="AC42" s="6">
        <v>0.70731707317073167</v>
      </c>
      <c r="AD42" s="6">
        <v>0.70622053711830568</v>
      </c>
      <c r="AE42" s="6">
        <v>1.6713925363822659</v>
      </c>
      <c r="AF42" s="26">
        <v>0.70685249709639952</v>
      </c>
      <c r="AG42" s="6">
        <v>0.7128796981837191</v>
      </c>
      <c r="AH42" s="6">
        <v>0.70685249709639952</v>
      </c>
      <c r="AI42" s="6">
        <v>0.70314300471566649</v>
      </c>
      <c r="AJ42" s="6">
        <v>0.53978731200215913</v>
      </c>
      <c r="AK42" s="26">
        <v>0.68281068524970967</v>
      </c>
      <c r="AL42" s="6">
        <v>0.68813356766166955</v>
      </c>
      <c r="AM42" s="6">
        <v>0.68281068524970967</v>
      </c>
      <c r="AN42" s="6">
        <v>0.67870535476140048</v>
      </c>
      <c r="AO42" s="6">
        <v>11.432661719591049</v>
      </c>
      <c r="AP42" s="26">
        <v>0.7069686411149827</v>
      </c>
      <c r="AQ42" s="6">
        <v>0.71771343512898267</v>
      </c>
      <c r="AR42" s="6">
        <v>0.7069686411149827</v>
      </c>
      <c r="AS42" s="6">
        <v>0.70376040353177116</v>
      </c>
      <c r="AT42" s="6">
        <v>0.53910468129143152</v>
      </c>
      <c r="AU42" s="26">
        <v>0.65865272938443664</v>
      </c>
      <c r="AV42" s="6">
        <v>0.66991070950701104</v>
      </c>
      <c r="AW42" s="6">
        <v>0.65865272938443664</v>
      </c>
      <c r="AX42" s="6">
        <v>0.65332198842417966</v>
      </c>
      <c r="AY42" s="6">
        <v>0.64480308296497579</v>
      </c>
      <c r="AZ42" s="26">
        <v>0.73554006968641106</v>
      </c>
      <c r="BA42" s="6">
        <v>0.74001134648470568</v>
      </c>
      <c r="BB42" s="6">
        <v>0.73554006968641106</v>
      </c>
      <c r="BC42" s="6">
        <v>0.73488431125437681</v>
      </c>
      <c r="BD42" s="6">
        <v>0.65118384239749871</v>
      </c>
      <c r="BE42" s="6"/>
      <c r="BF42" s="3" t="s">
        <v>60</v>
      </c>
      <c r="BG42" s="5">
        <f>CORREL($M$3:$M$130,BD3:BD130)</f>
        <v>0.75411412267377509</v>
      </c>
      <c r="BH42" s="5">
        <f>CORREL($N$3:$N$130,BD3:BD130)</f>
        <v>-0.73250706880713001</v>
      </c>
      <c r="BI42" s="5">
        <f>CORREL($O$3:$O$130,BD3:BD130)</f>
        <v>-0.75411412267377587</v>
      </c>
      <c r="BJ42" s="5">
        <f>CORREL($P$3:$P$130,BD3:BD130)</f>
        <v>-0.40334556985586539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0.69125939490985111</v>
      </c>
      <c r="N43" s="9">
        <v>0.4466349497216221</v>
      </c>
      <c r="O43" s="9">
        <v>0.30874060509015683</v>
      </c>
      <c r="P43" s="9">
        <v>12.31436361375329</v>
      </c>
      <c r="Q43" s="26">
        <v>0.77839721254355398</v>
      </c>
      <c r="R43" s="6">
        <v>0.78193867327665234</v>
      </c>
      <c r="S43" s="6">
        <v>0.77839721254355398</v>
      </c>
      <c r="T43" s="6">
        <v>0.77646039281852919</v>
      </c>
      <c r="U43" s="6">
        <v>0.55090926312667576</v>
      </c>
      <c r="V43" s="26">
        <v>0.76887340301974449</v>
      </c>
      <c r="W43" s="6">
        <v>0.77141039979231307</v>
      </c>
      <c r="X43" s="6">
        <v>0.76887340301974449</v>
      </c>
      <c r="Y43" s="6">
        <v>0.76777479832885565</v>
      </c>
      <c r="Z43" s="6">
        <v>0.54742196899663176</v>
      </c>
      <c r="AA43" s="26">
        <v>0.85516840882694534</v>
      </c>
      <c r="AB43" s="6">
        <v>0.857690540714931</v>
      </c>
      <c r="AC43" s="6">
        <v>0.85516840882694534</v>
      </c>
      <c r="AD43" s="6">
        <v>0.85495514673901352</v>
      </c>
      <c r="AE43" s="6">
        <v>0.85762634896908219</v>
      </c>
      <c r="AF43" s="26">
        <v>0.85087108013937285</v>
      </c>
      <c r="AG43" s="6">
        <v>0.85534230384664911</v>
      </c>
      <c r="AH43" s="6">
        <v>0.85087108013937285</v>
      </c>
      <c r="AI43" s="6">
        <v>0.84994015608205264</v>
      </c>
      <c r="AJ43" s="6">
        <v>0.40563112760816639</v>
      </c>
      <c r="AK43" s="26">
        <v>0.70185830429732876</v>
      </c>
      <c r="AL43" s="6">
        <v>0.72354817517354353</v>
      </c>
      <c r="AM43" s="6">
        <v>0.70185830429732876</v>
      </c>
      <c r="AN43" s="6">
        <v>0.69434118705514725</v>
      </c>
      <c r="AO43" s="6">
        <v>10.74611594075072</v>
      </c>
      <c r="AP43" s="26">
        <v>0.80708478513356552</v>
      </c>
      <c r="AQ43" s="6">
        <v>0.82177909145730421</v>
      </c>
      <c r="AR43" s="6">
        <v>0.80708478513356552</v>
      </c>
      <c r="AS43" s="6">
        <v>0.80389381687823991</v>
      </c>
      <c r="AT43" s="6">
        <v>0.46068990377872809</v>
      </c>
      <c r="AU43" s="26">
        <v>0.72113821138211387</v>
      </c>
      <c r="AV43" s="6">
        <v>0.72723892535011614</v>
      </c>
      <c r="AW43" s="6">
        <v>0.72113821138211387</v>
      </c>
      <c r="AX43" s="6">
        <v>0.71836823514138037</v>
      </c>
      <c r="AY43" s="6">
        <v>0.60598255229602771</v>
      </c>
      <c r="AZ43" s="26">
        <v>0.7547038327526131</v>
      </c>
      <c r="BA43" s="6">
        <v>0.76624931572492538</v>
      </c>
      <c r="BB43" s="6">
        <v>0.7547038327526131</v>
      </c>
      <c r="BC43" s="6">
        <v>0.75157644340497343</v>
      </c>
      <c r="BD43" s="6">
        <v>0.61537752157026882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95.0625</v>
      </c>
      <c r="BR43" s="31" t="s">
        <v>26</v>
      </c>
      <c r="BS43" s="12">
        <f>AVERAGE(BS3:BS42)</f>
        <v>0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0.79020126181863082</v>
      </c>
      <c r="N44" s="9">
        <v>0.26550038365988032</v>
      </c>
      <c r="O44" s="9">
        <v>0.20979873818136821</v>
      </c>
      <c r="P44" s="9">
        <v>13.20864408707904</v>
      </c>
      <c r="Q44" s="26">
        <v>0.716144018583043</v>
      </c>
      <c r="R44" s="6">
        <v>0.7250767537883771</v>
      </c>
      <c r="S44" s="6">
        <v>0.716144018583043</v>
      </c>
      <c r="T44" s="6">
        <v>0.71202641375259279</v>
      </c>
      <c r="U44" s="6">
        <v>0.62985994827868441</v>
      </c>
      <c r="V44" s="26">
        <v>0.7112659698025553</v>
      </c>
      <c r="W44" s="6">
        <v>0.71802709939510501</v>
      </c>
      <c r="X44" s="6">
        <v>0.7112659698025553</v>
      </c>
      <c r="Y44" s="6">
        <v>0.70902342780792771</v>
      </c>
      <c r="Z44" s="6">
        <v>0.6081268564199438</v>
      </c>
      <c r="AA44" s="26">
        <v>0.70650406504065044</v>
      </c>
      <c r="AB44" s="6">
        <v>0.71411088530567002</v>
      </c>
      <c r="AC44" s="6">
        <v>0.70650406504065044</v>
      </c>
      <c r="AD44" s="6">
        <v>0.69959774533960128</v>
      </c>
      <c r="AE44" s="6">
        <v>1.684898443252123</v>
      </c>
      <c r="AF44" s="26">
        <v>0.70162601626016274</v>
      </c>
      <c r="AG44" s="6">
        <v>0.70456049297115042</v>
      </c>
      <c r="AH44" s="6">
        <v>0.70162601626016274</v>
      </c>
      <c r="AI44" s="6">
        <v>0.6984601493848428</v>
      </c>
      <c r="AJ44" s="6">
        <v>0.56773845152354685</v>
      </c>
      <c r="AK44" s="26">
        <v>0.58699186991869923</v>
      </c>
      <c r="AL44" s="6">
        <v>0.59353238559905186</v>
      </c>
      <c r="AM44" s="6">
        <v>0.58699186991869923</v>
      </c>
      <c r="AN44" s="6">
        <v>0.58362385988520415</v>
      </c>
      <c r="AO44" s="6">
        <v>14.886321887537809</v>
      </c>
      <c r="AP44" s="26">
        <v>0.7262485481997677</v>
      </c>
      <c r="AQ44" s="6">
        <v>0.73792193847520249</v>
      </c>
      <c r="AR44" s="6">
        <v>0.7262485481997677</v>
      </c>
      <c r="AS44" s="6">
        <v>0.72068650565991743</v>
      </c>
      <c r="AT44" s="6">
        <v>0.55586746522498143</v>
      </c>
      <c r="AU44" s="26">
        <v>0.68780487804878054</v>
      </c>
      <c r="AV44" s="6">
        <v>0.69685540452242467</v>
      </c>
      <c r="AW44" s="6">
        <v>0.68780487804878054</v>
      </c>
      <c r="AX44" s="6">
        <v>0.68139711932394853</v>
      </c>
      <c r="AY44" s="6">
        <v>0.7610241875567948</v>
      </c>
      <c r="AZ44" s="26">
        <v>0.68803716608594656</v>
      </c>
      <c r="BA44" s="6">
        <v>0.69073485302087023</v>
      </c>
      <c r="BB44" s="6">
        <v>0.68803716608594656</v>
      </c>
      <c r="BC44" s="6">
        <v>0.68465930905639882</v>
      </c>
      <c r="BD44" s="6">
        <v>0.89916057819329043</v>
      </c>
      <c r="BE44" s="6"/>
      <c r="BF44" s="20" t="s">
        <v>26</v>
      </c>
      <c r="BG44" s="29" cm="1">
        <f t="array" ref="BG44">AVERAGE(ABS(BG3:BG42))</f>
        <v>0.79845498626705569</v>
      </c>
      <c r="BH44" s="29" cm="1">
        <f t="array" ref="BH44">AVERAGE(ABS(BH3:BH42))</f>
        <v>0.76744220609265823</v>
      </c>
      <c r="BI44" s="29" cm="1">
        <f t="array" ref="BI44">AVERAGE(ABS(BI3:BI42))</f>
        <v>0.79845498626705658</v>
      </c>
      <c r="BJ44" s="29" cm="1">
        <f t="array" ref="BJ44">AVERAGE(ABS(BJ3:BJ42))</f>
        <v>0.54689354874940865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3042</v>
      </c>
      <c r="BR44" s="32" t="s">
        <v>34</v>
      </c>
      <c r="BS44" s="18">
        <f>SUM(BS3:BS42)</f>
        <v>0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0.7486167894710446</v>
      </c>
      <c r="N45" s="9">
        <v>0.33579691781502902</v>
      </c>
      <c r="O45" s="9">
        <v>0.25138321052895818</v>
      </c>
      <c r="P45" s="9">
        <v>16.70589666129769</v>
      </c>
      <c r="Q45" s="26">
        <v>0.74564459930313587</v>
      </c>
      <c r="R45" s="6">
        <v>0.75375881361508545</v>
      </c>
      <c r="S45" s="6">
        <v>0.74564459930313587</v>
      </c>
      <c r="T45" s="6">
        <v>0.74477088313918605</v>
      </c>
      <c r="U45" s="6">
        <v>0.56957581186509021</v>
      </c>
      <c r="V45" s="26">
        <v>0.73588850174216025</v>
      </c>
      <c r="W45" s="6">
        <v>0.74677123407693535</v>
      </c>
      <c r="X45" s="6">
        <v>0.73588850174216025</v>
      </c>
      <c r="Y45" s="6">
        <v>0.73457527923399613</v>
      </c>
      <c r="Z45" s="6">
        <v>0.56985299248576315</v>
      </c>
      <c r="AA45" s="26">
        <v>0.75017421602787449</v>
      </c>
      <c r="AB45" s="6">
        <v>0.76676494685301033</v>
      </c>
      <c r="AC45" s="6">
        <v>0.75017421602787449</v>
      </c>
      <c r="AD45" s="6">
        <v>0.74700969767998193</v>
      </c>
      <c r="AE45" s="6">
        <v>2.7998303781489202</v>
      </c>
      <c r="AF45" s="26">
        <v>0.74529616724738668</v>
      </c>
      <c r="AG45" s="6">
        <v>0.75918753442694287</v>
      </c>
      <c r="AH45" s="6">
        <v>0.74529616724738668</v>
      </c>
      <c r="AI45" s="6">
        <v>0.74082880716458743</v>
      </c>
      <c r="AJ45" s="6">
        <v>0.54971235683983222</v>
      </c>
      <c r="AK45" s="26">
        <v>0.67317073170731712</v>
      </c>
      <c r="AL45" s="6">
        <v>0.6784199301197289</v>
      </c>
      <c r="AM45" s="6">
        <v>0.67317073170731712</v>
      </c>
      <c r="AN45" s="6">
        <v>0.67173928148026207</v>
      </c>
      <c r="AO45" s="6">
        <v>11.78012086376024</v>
      </c>
      <c r="AP45" s="26">
        <v>0.72601626016260157</v>
      </c>
      <c r="AQ45" s="6">
        <v>0.73267384243294953</v>
      </c>
      <c r="AR45" s="6">
        <v>0.72601626016260157</v>
      </c>
      <c r="AS45" s="6">
        <v>0.72369992384167714</v>
      </c>
      <c r="AT45" s="6">
        <v>0.592436042944809</v>
      </c>
      <c r="AU45" s="26">
        <v>0.67293844367015099</v>
      </c>
      <c r="AV45" s="6">
        <v>0.68145656128715359</v>
      </c>
      <c r="AW45" s="6">
        <v>0.67293844367015099</v>
      </c>
      <c r="AX45" s="6">
        <v>0.66878016872339041</v>
      </c>
      <c r="AY45" s="6">
        <v>0.76533801730575113</v>
      </c>
      <c r="AZ45" s="26">
        <v>0.70209059233449478</v>
      </c>
      <c r="BA45" s="6">
        <v>0.70443397174935407</v>
      </c>
      <c r="BB45" s="6">
        <v>0.70209059233449478</v>
      </c>
      <c r="BC45" s="6">
        <v>0.70122171879720574</v>
      </c>
      <c r="BD45" s="6">
        <v>0.79237039971845824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0.91157341487284027</v>
      </c>
      <c r="N46" s="9">
        <v>9.7004348398529977E-2</v>
      </c>
      <c r="O46" s="9">
        <v>8.8426585127162463E-2</v>
      </c>
      <c r="P46" s="9">
        <v>4.8259663328268667</v>
      </c>
      <c r="Q46" s="26">
        <v>0.62032520325203255</v>
      </c>
      <c r="R46" s="6">
        <v>0.62104842636862834</v>
      </c>
      <c r="S46" s="6">
        <v>0.62032520325203255</v>
      </c>
      <c r="T46" s="6">
        <v>0.61595043308370401</v>
      </c>
      <c r="U46" s="6">
        <v>0.65564885701597164</v>
      </c>
      <c r="V46" s="26">
        <v>0.62032520325203255</v>
      </c>
      <c r="W46" s="6">
        <v>0.62104842636862834</v>
      </c>
      <c r="X46" s="6">
        <v>0.62032520325203255</v>
      </c>
      <c r="Y46" s="6">
        <v>0.61595043308370401</v>
      </c>
      <c r="Z46" s="6">
        <v>0.65538248244583097</v>
      </c>
      <c r="AA46" s="26">
        <v>0.66387921022067364</v>
      </c>
      <c r="AB46" s="6">
        <v>0.66860129417620706</v>
      </c>
      <c r="AC46" s="6">
        <v>0.66387921022067364</v>
      </c>
      <c r="AD46" s="6">
        <v>0.66046060641765836</v>
      </c>
      <c r="AE46" s="6">
        <v>1.231436143499208</v>
      </c>
      <c r="AF46" s="26">
        <v>0.69698025551684084</v>
      </c>
      <c r="AG46" s="6">
        <v>0.70069779849956804</v>
      </c>
      <c r="AH46" s="6">
        <v>0.69698025551684084</v>
      </c>
      <c r="AI46" s="6">
        <v>0.69229983402632023</v>
      </c>
      <c r="AJ46" s="6">
        <v>0.60027186537592492</v>
      </c>
      <c r="AK46" s="26">
        <v>0.62009291521486642</v>
      </c>
      <c r="AL46" s="6">
        <v>0.62077639673383456</v>
      </c>
      <c r="AM46" s="6">
        <v>0.62009291521486642</v>
      </c>
      <c r="AN46" s="6">
        <v>0.61945735259750401</v>
      </c>
      <c r="AO46" s="6">
        <v>13.693239284065299</v>
      </c>
      <c r="AP46" s="26">
        <v>0.68780487804878043</v>
      </c>
      <c r="AQ46" s="6">
        <v>0.69606098877097033</v>
      </c>
      <c r="AR46" s="6">
        <v>0.68780487804878043</v>
      </c>
      <c r="AS46" s="6">
        <v>0.68441621473663083</v>
      </c>
      <c r="AT46" s="6">
        <v>0.59311682115087527</v>
      </c>
      <c r="AU46" s="26">
        <v>0.66376306620209058</v>
      </c>
      <c r="AV46" s="6">
        <v>0.66947451558541482</v>
      </c>
      <c r="AW46" s="6">
        <v>0.66376306620209058</v>
      </c>
      <c r="AX46" s="6">
        <v>0.66084995311310857</v>
      </c>
      <c r="AY46" s="6">
        <v>0.65602159112916225</v>
      </c>
      <c r="AZ46" s="26">
        <v>0.65412311265969802</v>
      </c>
      <c r="BA46" s="6">
        <v>0.65479374118554257</v>
      </c>
      <c r="BB46" s="6">
        <v>0.65412311265969802</v>
      </c>
      <c r="BC46" s="6">
        <v>0.65065558316508521</v>
      </c>
      <c r="BD46" s="6">
        <v>0.87072322005972091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0.87852405283010848</v>
      </c>
      <c r="N47" s="9">
        <v>0.13827276188803769</v>
      </c>
      <c r="O47" s="9">
        <v>0.12147594716989139</v>
      </c>
      <c r="P47" s="9">
        <v>6.8790699039298753</v>
      </c>
      <c r="Q47" s="26">
        <v>0.64483159117305466</v>
      </c>
      <c r="R47" s="6">
        <v>0.65216115804948904</v>
      </c>
      <c r="S47" s="6">
        <v>0.64483159117305466</v>
      </c>
      <c r="T47" s="6">
        <v>0.63980539997053065</v>
      </c>
      <c r="U47" s="6">
        <v>0.65010184915719471</v>
      </c>
      <c r="V47" s="26">
        <v>0.635191637630662</v>
      </c>
      <c r="W47" s="6">
        <v>0.64196178507536727</v>
      </c>
      <c r="X47" s="6">
        <v>0.635191637630662</v>
      </c>
      <c r="Y47" s="6">
        <v>0.63070509130886399</v>
      </c>
      <c r="Z47" s="6">
        <v>0.64905301349161937</v>
      </c>
      <c r="AA47" s="26">
        <v>0.69756097560975616</v>
      </c>
      <c r="AB47" s="6">
        <v>0.70688643861408096</v>
      </c>
      <c r="AC47" s="6">
        <v>0.69756097560975616</v>
      </c>
      <c r="AD47" s="6">
        <v>0.69423035178172632</v>
      </c>
      <c r="AE47" s="6">
        <v>1.684925603139336</v>
      </c>
      <c r="AF47" s="26">
        <v>0.72648083623693371</v>
      </c>
      <c r="AG47" s="6">
        <v>0.74733672941494256</v>
      </c>
      <c r="AH47" s="6">
        <v>0.72648083623693371</v>
      </c>
      <c r="AI47" s="6">
        <v>0.71980462160336756</v>
      </c>
      <c r="AJ47" s="6">
        <v>0.57574250443876995</v>
      </c>
      <c r="AK47" s="26">
        <v>0.67851335656213707</v>
      </c>
      <c r="AL47" s="6">
        <v>0.69030410287942567</v>
      </c>
      <c r="AM47" s="6">
        <v>0.67851335656213707</v>
      </c>
      <c r="AN47" s="6">
        <v>0.67490998634765853</v>
      </c>
      <c r="AO47" s="6">
        <v>11.58755314530503</v>
      </c>
      <c r="AP47" s="26">
        <v>0.71684088269454116</v>
      </c>
      <c r="AQ47" s="6">
        <v>0.72659584664940946</v>
      </c>
      <c r="AR47" s="6">
        <v>0.71684088269454116</v>
      </c>
      <c r="AS47" s="6">
        <v>0.71365811123313783</v>
      </c>
      <c r="AT47" s="6">
        <v>0.53938553657319788</v>
      </c>
      <c r="AU47" s="26">
        <v>0.66840882694541237</v>
      </c>
      <c r="AV47" s="6">
        <v>0.68037315918372987</v>
      </c>
      <c r="AW47" s="6">
        <v>0.66840882694541237</v>
      </c>
      <c r="AX47" s="6">
        <v>0.66259053068836193</v>
      </c>
      <c r="AY47" s="6">
        <v>0.63882134511454047</v>
      </c>
      <c r="AZ47" s="26">
        <v>0.6581881533101045</v>
      </c>
      <c r="BA47" s="6">
        <v>0.67276244384250095</v>
      </c>
      <c r="BB47" s="6">
        <v>0.6581881533101045</v>
      </c>
      <c r="BC47" s="6">
        <v>0.65298923122694441</v>
      </c>
      <c r="BD47" s="6">
        <v>0.8532431969302301</v>
      </c>
      <c r="BE47" s="6"/>
      <c r="BF47" s="2" t="s">
        <v>62</v>
      </c>
      <c r="BG47" s="6">
        <f t="shared" ref="BG47:BG51" si="0">AVERAGE(BG3,BG8,BG13,BG18,BG23,BG28,BG33,BG38)</f>
        <v>-0.80876669627590436</v>
      </c>
      <c r="BH47" s="6">
        <f t="shared" ref="BH47:BJ51" si="1">AVERAGE(BH3,BH8,BH13,BH18,BH23,BH28,BH33,BH38)</f>
        <v>0.77425407746356778</v>
      </c>
      <c r="BI47" s="6">
        <f t="shared" si="1"/>
        <v>0.80876669627590547</v>
      </c>
      <c r="BJ47" s="6">
        <f t="shared" si="1"/>
        <v>0.56530374789862581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0.90307233445838164</v>
      </c>
      <c r="N48" s="9">
        <v>0.10733100975765431</v>
      </c>
      <c r="O48" s="9">
        <v>9.6927665541620037E-2</v>
      </c>
      <c r="P48" s="9">
        <v>7.1911776537628409</v>
      </c>
      <c r="Q48" s="26">
        <v>0.64425087108013934</v>
      </c>
      <c r="R48" s="6">
        <v>0.64455445069928863</v>
      </c>
      <c r="S48" s="6">
        <v>0.64425087108013934</v>
      </c>
      <c r="T48" s="6">
        <v>0.64088069785085389</v>
      </c>
      <c r="U48" s="6">
        <v>0.64683340489201269</v>
      </c>
      <c r="V48" s="26">
        <v>0.64425087108013934</v>
      </c>
      <c r="W48" s="6">
        <v>0.64455445069928863</v>
      </c>
      <c r="X48" s="6">
        <v>0.64425087108013934</v>
      </c>
      <c r="Y48" s="6">
        <v>0.64088069785085389</v>
      </c>
      <c r="Z48" s="6">
        <v>0.64708912058650991</v>
      </c>
      <c r="AA48" s="26">
        <v>0.73077816492450631</v>
      </c>
      <c r="AB48" s="6">
        <v>0.73480821809105401</v>
      </c>
      <c r="AC48" s="6">
        <v>0.73077816492450631</v>
      </c>
      <c r="AD48" s="6">
        <v>0.73039609904045522</v>
      </c>
      <c r="AE48" s="6">
        <v>1.702249743568369</v>
      </c>
      <c r="AF48" s="26">
        <v>0.73089430894308938</v>
      </c>
      <c r="AG48" s="6">
        <v>0.73669025333710714</v>
      </c>
      <c r="AH48" s="6">
        <v>0.73089430894308938</v>
      </c>
      <c r="AI48" s="6">
        <v>0.73078119082656801</v>
      </c>
      <c r="AJ48" s="6">
        <v>0.58432886843793275</v>
      </c>
      <c r="AK48" s="26">
        <v>0.62996515679442511</v>
      </c>
      <c r="AL48" s="6">
        <v>0.63348254790763503</v>
      </c>
      <c r="AM48" s="6">
        <v>0.62996515679442511</v>
      </c>
      <c r="AN48" s="6">
        <v>0.62771430628275582</v>
      </c>
      <c r="AO48" s="6">
        <v>13.337407630398051</v>
      </c>
      <c r="AP48" s="26">
        <v>0.66817653890824624</v>
      </c>
      <c r="AQ48" s="6">
        <v>0.67076630533957859</v>
      </c>
      <c r="AR48" s="6">
        <v>0.66817653890824624</v>
      </c>
      <c r="AS48" s="6">
        <v>0.66786376700811712</v>
      </c>
      <c r="AT48" s="6">
        <v>0.7583415903169366</v>
      </c>
      <c r="AU48" s="26">
        <v>0.65423925667828109</v>
      </c>
      <c r="AV48" s="6">
        <v>0.65650945016431916</v>
      </c>
      <c r="AW48" s="6">
        <v>0.65423925667828109</v>
      </c>
      <c r="AX48" s="6">
        <v>0.6537771619478937</v>
      </c>
      <c r="AY48" s="6">
        <v>0.7160376673136124</v>
      </c>
      <c r="AZ48" s="26">
        <v>0.66806039488966318</v>
      </c>
      <c r="BA48" s="6">
        <v>0.67043266179078942</v>
      </c>
      <c r="BB48" s="6">
        <v>0.66806039488966318</v>
      </c>
      <c r="BC48" s="6">
        <v>0.66774145941914365</v>
      </c>
      <c r="BD48" s="6">
        <v>0.90180512282779512</v>
      </c>
      <c r="BE48" s="6"/>
      <c r="BF48" s="2" t="s">
        <v>63</v>
      </c>
      <c r="BG48" s="6">
        <f t="shared" si="0"/>
        <v>-0.80496967991235868</v>
      </c>
      <c r="BH48" s="6">
        <f t="shared" si="1"/>
        <v>0.76971654897649489</v>
      </c>
      <c r="BI48" s="6">
        <f t="shared" si="1"/>
        <v>0.80496967991235946</v>
      </c>
      <c r="BJ48" s="6">
        <f t="shared" si="1"/>
        <v>0.56234202566009095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0.82553301731582152</v>
      </c>
      <c r="N49" s="9">
        <v>0.21133858855390811</v>
      </c>
      <c r="O49" s="9">
        <v>0.17446698268417529</v>
      </c>
      <c r="P49" s="9">
        <v>10.514094780556929</v>
      </c>
      <c r="Q49" s="26">
        <v>0.63461091753774679</v>
      </c>
      <c r="R49" s="6">
        <v>0.64448283802535844</v>
      </c>
      <c r="S49" s="6">
        <v>0.63461091753774679</v>
      </c>
      <c r="T49" s="6">
        <v>0.62853630737924848</v>
      </c>
      <c r="U49" s="6">
        <v>0.59974127088860896</v>
      </c>
      <c r="V49" s="26">
        <v>0.63437862950058077</v>
      </c>
      <c r="W49" s="6">
        <v>0.64796332779613663</v>
      </c>
      <c r="X49" s="6">
        <v>0.63437862950058077</v>
      </c>
      <c r="Y49" s="6">
        <v>0.6271914550655775</v>
      </c>
      <c r="Z49" s="6">
        <v>0.60141493161251758</v>
      </c>
      <c r="AA49" s="26">
        <v>0.68745644599303135</v>
      </c>
      <c r="AB49" s="6">
        <v>0.69397286979481332</v>
      </c>
      <c r="AC49" s="6">
        <v>0.68745644599303135</v>
      </c>
      <c r="AD49" s="6">
        <v>0.68611418204440167</v>
      </c>
      <c r="AE49" s="6">
        <v>1.038322207969083</v>
      </c>
      <c r="AF49" s="26">
        <v>0.7262485481997677</v>
      </c>
      <c r="AG49" s="6">
        <v>0.73224720574074953</v>
      </c>
      <c r="AH49" s="6">
        <v>0.7262485481997677</v>
      </c>
      <c r="AI49" s="6">
        <v>0.72530123202091923</v>
      </c>
      <c r="AJ49" s="6">
        <v>0.55895261282163589</v>
      </c>
      <c r="AK49" s="26">
        <v>0.62531939605110343</v>
      </c>
      <c r="AL49" s="6">
        <v>0.63191076144078173</v>
      </c>
      <c r="AM49" s="6">
        <v>0.62531939605110343</v>
      </c>
      <c r="AN49" s="6">
        <v>0.61558044044870974</v>
      </c>
      <c r="AO49" s="6">
        <v>13.50485782035911</v>
      </c>
      <c r="AP49" s="26">
        <v>0.69744483159117299</v>
      </c>
      <c r="AQ49" s="6">
        <v>0.70611736927416369</v>
      </c>
      <c r="AR49" s="6">
        <v>0.69744483159117299</v>
      </c>
      <c r="AS49" s="6">
        <v>0.69350596448579682</v>
      </c>
      <c r="AT49" s="6">
        <v>0.57998458151022891</v>
      </c>
      <c r="AU49" s="26">
        <v>0.72125435540069693</v>
      </c>
      <c r="AV49" s="6">
        <v>0.73602125379431849</v>
      </c>
      <c r="AW49" s="6">
        <v>0.72125435540069693</v>
      </c>
      <c r="AX49" s="6">
        <v>0.71718817863150719</v>
      </c>
      <c r="AY49" s="6">
        <v>0.63958495778583402</v>
      </c>
      <c r="AZ49" s="26">
        <v>0.72636469221835076</v>
      </c>
      <c r="BA49" s="6">
        <v>0.74244047457196982</v>
      </c>
      <c r="BB49" s="6">
        <v>0.72636469221835076</v>
      </c>
      <c r="BC49" s="6">
        <v>0.72198760389842387</v>
      </c>
      <c r="BD49" s="6">
        <v>0.79901222793219118</v>
      </c>
      <c r="BE49" s="6"/>
      <c r="BF49" s="2" t="s">
        <v>64</v>
      </c>
      <c r="BG49" s="6">
        <f t="shared" si="0"/>
        <v>-0.80876669627590436</v>
      </c>
      <c r="BH49" s="6">
        <f t="shared" si="1"/>
        <v>0.77425407746356778</v>
      </c>
      <c r="BI49" s="6">
        <f t="shared" si="1"/>
        <v>0.80876669627590547</v>
      </c>
      <c r="BJ49" s="6">
        <f t="shared" si="1"/>
        <v>0.56530374789862581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0.83906047246333759</v>
      </c>
      <c r="N50" s="9">
        <v>0.19180921139589471</v>
      </c>
      <c r="O50" s="9">
        <v>0.16093952753665999</v>
      </c>
      <c r="P50" s="9">
        <v>9.5425082669457613</v>
      </c>
      <c r="Q50" s="26">
        <v>0.63019744483159124</v>
      </c>
      <c r="R50" s="6">
        <v>0.62878754235286671</v>
      </c>
      <c r="S50" s="6">
        <v>0.63019744483159124</v>
      </c>
      <c r="T50" s="6">
        <v>0.62678675456598243</v>
      </c>
      <c r="U50" s="6">
        <v>0.65935337994911636</v>
      </c>
      <c r="V50" s="26">
        <v>0.6303135888501743</v>
      </c>
      <c r="W50" s="6">
        <v>0.62896234560356234</v>
      </c>
      <c r="X50" s="6">
        <v>0.6303135888501743</v>
      </c>
      <c r="Y50" s="6">
        <v>0.62616939271847316</v>
      </c>
      <c r="Z50" s="6">
        <v>0.65877938228531152</v>
      </c>
      <c r="AA50" s="26">
        <v>0.66353077816492456</v>
      </c>
      <c r="AB50" s="6">
        <v>0.66387814912409804</v>
      </c>
      <c r="AC50" s="6">
        <v>0.66353077816492456</v>
      </c>
      <c r="AD50" s="6">
        <v>0.66115212230593767</v>
      </c>
      <c r="AE50" s="6">
        <v>2.086935370495703</v>
      </c>
      <c r="AF50" s="26">
        <v>0.63008130081300817</v>
      </c>
      <c r="AG50" s="6">
        <v>0.63308166792108611</v>
      </c>
      <c r="AH50" s="6">
        <v>0.63008130081300817</v>
      </c>
      <c r="AI50" s="6">
        <v>0.62469083927520963</v>
      </c>
      <c r="AJ50" s="6">
        <v>0.64620030410925933</v>
      </c>
      <c r="AK50" s="26">
        <v>0.63449477351916372</v>
      </c>
      <c r="AL50" s="6">
        <v>0.6357247856028343</v>
      </c>
      <c r="AM50" s="6">
        <v>0.63449477351916372</v>
      </c>
      <c r="AN50" s="6">
        <v>0.63438850839870531</v>
      </c>
      <c r="AO50" s="6">
        <v>13.17414369518603</v>
      </c>
      <c r="AP50" s="26">
        <v>0.62009291521486642</v>
      </c>
      <c r="AQ50" s="6">
        <v>0.62172862608103263</v>
      </c>
      <c r="AR50" s="6">
        <v>0.62009291521486642</v>
      </c>
      <c r="AS50" s="6">
        <v>0.61626426030850312</v>
      </c>
      <c r="AT50" s="6">
        <v>0.66734264246772435</v>
      </c>
      <c r="AU50" s="26">
        <v>0.58652729384436708</v>
      </c>
      <c r="AV50" s="6">
        <v>0.5896769300416117</v>
      </c>
      <c r="AW50" s="6">
        <v>0.58652729384436708</v>
      </c>
      <c r="AX50" s="6">
        <v>0.58496714646165004</v>
      </c>
      <c r="AY50" s="6">
        <v>0.79764247757193962</v>
      </c>
      <c r="AZ50" s="26">
        <v>0.65876887340301971</v>
      </c>
      <c r="BA50" s="6">
        <v>0.66102071190702094</v>
      </c>
      <c r="BB50" s="6">
        <v>0.65876887340301971</v>
      </c>
      <c r="BC50" s="6">
        <v>0.65689444351651149</v>
      </c>
      <c r="BD50" s="6">
        <v>0.93723428719863777</v>
      </c>
      <c r="BE50" s="6"/>
      <c r="BF50" s="2" t="s">
        <v>65</v>
      </c>
      <c r="BG50" s="6">
        <f t="shared" si="0"/>
        <v>-0.80480538574587124</v>
      </c>
      <c r="BH50" s="6">
        <f t="shared" si="1"/>
        <v>0.76907106623422961</v>
      </c>
      <c r="BI50" s="6">
        <f t="shared" si="1"/>
        <v>0.80480538574587224</v>
      </c>
      <c r="BJ50" s="6">
        <f t="shared" si="1"/>
        <v>0.56431123992093912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0.79400669428681636</v>
      </c>
      <c r="N51" s="9">
        <v>0.25943522541483111</v>
      </c>
      <c r="O51" s="9">
        <v>0.2059933057131848</v>
      </c>
      <c r="P51" s="9">
        <v>8.4316448259820103</v>
      </c>
      <c r="Q51" s="26">
        <v>0.66387921022067364</v>
      </c>
      <c r="R51" s="6">
        <v>0.66508786079924287</v>
      </c>
      <c r="S51" s="6">
        <v>0.66387921022067364</v>
      </c>
      <c r="T51" s="6">
        <v>0.66193251048599089</v>
      </c>
      <c r="U51" s="6">
        <v>0.60019061843497501</v>
      </c>
      <c r="V51" s="26">
        <v>0.65423925667828109</v>
      </c>
      <c r="W51" s="6">
        <v>0.65616208873819359</v>
      </c>
      <c r="X51" s="6">
        <v>0.65423925667828109</v>
      </c>
      <c r="Y51" s="6">
        <v>0.65151772157391041</v>
      </c>
      <c r="Z51" s="6">
        <v>0.599401182308401</v>
      </c>
      <c r="AA51" s="26">
        <v>0.72102206736353092</v>
      </c>
      <c r="AB51" s="6">
        <v>0.72780914106210381</v>
      </c>
      <c r="AC51" s="6">
        <v>0.72102206736353092</v>
      </c>
      <c r="AD51" s="6">
        <v>0.71746659931292833</v>
      </c>
      <c r="AE51" s="6">
        <v>1.8422400327788699</v>
      </c>
      <c r="AF51" s="26">
        <v>0.71207897793263641</v>
      </c>
      <c r="AG51" s="6">
        <v>0.72173977432913239</v>
      </c>
      <c r="AH51" s="6">
        <v>0.71207897793263641</v>
      </c>
      <c r="AI51" s="6">
        <v>0.70903624564708034</v>
      </c>
      <c r="AJ51" s="6">
        <v>0.54465001751257436</v>
      </c>
      <c r="AK51" s="26">
        <v>0.6591173054587689</v>
      </c>
      <c r="AL51" s="6">
        <v>0.66140593340070697</v>
      </c>
      <c r="AM51" s="6">
        <v>0.6591173054587689</v>
      </c>
      <c r="AN51" s="6">
        <v>0.65800661029833996</v>
      </c>
      <c r="AO51" s="6">
        <v>12.286657688392429</v>
      </c>
      <c r="AP51" s="26">
        <v>0.72125435540069682</v>
      </c>
      <c r="AQ51" s="6">
        <v>0.72251793018373833</v>
      </c>
      <c r="AR51" s="6">
        <v>0.72125435540069682</v>
      </c>
      <c r="AS51" s="6">
        <v>0.72031977040630424</v>
      </c>
      <c r="AT51" s="6">
        <v>0.53697431820450992</v>
      </c>
      <c r="AU51" s="26">
        <v>0.70696864111498259</v>
      </c>
      <c r="AV51" s="6">
        <v>0.71030815264808123</v>
      </c>
      <c r="AW51" s="6">
        <v>0.70696864111498259</v>
      </c>
      <c r="AX51" s="6">
        <v>0.70619766982543186</v>
      </c>
      <c r="AY51" s="6">
        <v>0.62014183247439381</v>
      </c>
      <c r="AZ51" s="26">
        <v>0.68292682926829273</v>
      </c>
      <c r="BA51" s="6">
        <v>0.68603136464091574</v>
      </c>
      <c r="BB51" s="6">
        <v>0.68292682926829273</v>
      </c>
      <c r="BC51" s="6">
        <v>0.68056003986040614</v>
      </c>
      <c r="BD51" s="6">
        <v>0.78653011894755409</v>
      </c>
      <c r="BE51" s="6"/>
      <c r="BF51" s="3" t="s">
        <v>66</v>
      </c>
      <c r="BG51" s="5">
        <f t="shared" si="0"/>
        <v>0.76496647312523813</v>
      </c>
      <c r="BH51" s="5">
        <f t="shared" si="1"/>
        <v>-0.74991526032543065</v>
      </c>
      <c r="BI51" s="5">
        <f t="shared" si="1"/>
        <v>-0.76496647312523869</v>
      </c>
      <c r="BJ51" s="5">
        <f t="shared" si="1"/>
        <v>-0.47720698236876202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0.93577106608681027</v>
      </c>
      <c r="N52" s="9">
        <v>6.8637443751896177E-2</v>
      </c>
      <c r="O52" s="9">
        <v>6.4228933913185668E-2</v>
      </c>
      <c r="P52" s="9">
        <v>2.7043152838247089</v>
      </c>
      <c r="Q52" s="26">
        <v>0.57224157955865274</v>
      </c>
      <c r="R52" s="6">
        <v>0.57167428303174894</v>
      </c>
      <c r="S52" s="6">
        <v>0.57224157955865274</v>
      </c>
      <c r="T52" s="6">
        <v>0.56406827565941686</v>
      </c>
      <c r="U52" s="6">
        <v>0.68587293727819776</v>
      </c>
      <c r="V52" s="26">
        <v>0.57224157955865274</v>
      </c>
      <c r="W52" s="6">
        <v>0.57167428303174894</v>
      </c>
      <c r="X52" s="6">
        <v>0.57224157955865274</v>
      </c>
      <c r="Y52" s="6">
        <v>0.56406827565941686</v>
      </c>
      <c r="Z52" s="6">
        <v>0.68694092315550426</v>
      </c>
      <c r="AA52" s="26">
        <v>0.67804878048780493</v>
      </c>
      <c r="AB52" s="6">
        <v>0.67890443892952423</v>
      </c>
      <c r="AC52" s="6">
        <v>0.67804878048780493</v>
      </c>
      <c r="AD52" s="6">
        <v>0.67693666511373085</v>
      </c>
      <c r="AE52" s="6">
        <v>1.5727687723317649</v>
      </c>
      <c r="AF52" s="26">
        <v>0.66353077816492456</v>
      </c>
      <c r="AG52" s="6">
        <v>0.66696746793335959</v>
      </c>
      <c r="AH52" s="6">
        <v>0.66353077816492456</v>
      </c>
      <c r="AI52" s="6">
        <v>0.66193151886515722</v>
      </c>
      <c r="AJ52" s="6">
        <v>0.60990221778035214</v>
      </c>
      <c r="AK52" s="26">
        <v>0.62067363530778175</v>
      </c>
      <c r="AL52" s="6">
        <v>0.62230152248516668</v>
      </c>
      <c r="AM52" s="6">
        <v>0.62067363530778175</v>
      </c>
      <c r="AN52" s="6">
        <v>0.6174492591326155</v>
      </c>
      <c r="AO52" s="6">
        <v>13.672308010320171</v>
      </c>
      <c r="AP52" s="26">
        <v>0.61544715447154474</v>
      </c>
      <c r="AQ52" s="6">
        <v>0.62029173022772477</v>
      </c>
      <c r="AR52" s="6">
        <v>0.61544715447154474</v>
      </c>
      <c r="AS52" s="6">
        <v>0.60782896789888663</v>
      </c>
      <c r="AT52" s="6">
        <v>0.6472698491416522</v>
      </c>
      <c r="AU52" s="26">
        <v>0.61045296167247387</v>
      </c>
      <c r="AV52" s="6">
        <v>0.60865704868372306</v>
      </c>
      <c r="AW52" s="6">
        <v>0.61045296167247387</v>
      </c>
      <c r="AX52" s="6">
        <v>0.6010078701559558</v>
      </c>
      <c r="AY52" s="6">
        <v>0.74309848558389491</v>
      </c>
      <c r="AZ52" s="26">
        <v>0.65876887340301982</v>
      </c>
      <c r="BA52" s="6">
        <v>0.66176150108937404</v>
      </c>
      <c r="BB52" s="6">
        <v>0.65876887340301982</v>
      </c>
      <c r="BC52" s="6">
        <v>0.65556364615436002</v>
      </c>
      <c r="BD52" s="6">
        <v>0.88724415471989615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0.85771935619107886</v>
      </c>
      <c r="N53" s="9">
        <v>0.165882514813184</v>
      </c>
      <c r="O53" s="9">
        <v>0.14228064380892119</v>
      </c>
      <c r="P53" s="9">
        <v>8.2526551119559031</v>
      </c>
      <c r="Q53" s="26">
        <v>0.71149825783972132</v>
      </c>
      <c r="R53" s="6">
        <v>0.72154942905889274</v>
      </c>
      <c r="S53" s="6">
        <v>0.71149825783972132</v>
      </c>
      <c r="T53" s="6">
        <v>0.70974478959632725</v>
      </c>
      <c r="U53" s="6">
        <v>0.63539438573883567</v>
      </c>
      <c r="V53" s="26">
        <v>0.72102206736353081</v>
      </c>
      <c r="W53" s="6">
        <v>0.73198026806116023</v>
      </c>
      <c r="X53" s="6">
        <v>0.72102206736353081</v>
      </c>
      <c r="Y53" s="6">
        <v>0.71942011427165187</v>
      </c>
      <c r="Z53" s="6">
        <v>0.63607802416474035</v>
      </c>
      <c r="AA53" s="26">
        <v>0.7881533101045296</v>
      </c>
      <c r="AB53" s="6">
        <v>0.79617359735221993</v>
      </c>
      <c r="AC53" s="6">
        <v>0.7881533101045296</v>
      </c>
      <c r="AD53" s="6">
        <v>0.78730998337203784</v>
      </c>
      <c r="AE53" s="6">
        <v>1.63075809437161</v>
      </c>
      <c r="AF53" s="26">
        <v>0.78350754936120792</v>
      </c>
      <c r="AG53" s="6">
        <v>0.78586557315059158</v>
      </c>
      <c r="AH53" s="6">
        <v>0.78350754936120792</v>
      </c>
      <c r="AI53" s="6">
        <v>0.78293250623297317</v>
      </c>
      <c r="AJ53" s="6">
        <v>0.49613686035923432</v>
      </c>
      <c r="AK53" s="26">
        <v>0.70197444831591183</v>
      </c>
      <c r="AL53" s="6">
        <v>0.71384131818715102</v>
      </c>
      <c r="AM53" s="6">
        <v>0.70197444831591183</v>
      </c>
      <c r="AN53" s="6">
        <v>0.69928979533371027</v>
      </c>
      <c r="AO53" s="6">
        <v>10.741929686001701</v>
      </c>
      <c r="AP53" s="26">
        <v>0.73089430894308938</v>
      </c>
      <c r="AQ53" s="6">
        <v>0.74180443601247048</v>
      </c>
      <c r="AR53" s="6">
        <v>0.73089430894308938</v>
      </c>
      <c r="AS53" s="6">
        <v>0.72762554649278244</v>
      </c>
      <c r="AT53" s="6">
        <v>0.53355542263943501</v>
      </c>
      <c r="AU53" s="26">
        <v>0.70662020905923351</v>
      </c>
      <c r="AV53" s="6">
        <v>0.70855450652763097</v>
      </c>
      <c r="AW53" s="6">
        <v>0.70662020905923351</v>
      </c>
      <c r="AX53" s="6">
        <v>0.70599670035061834</v>
      </c>
      <c r="AY53" s="6">
        <v>0.60963818980088802</v>
      </c>
      <c r="AZ53" s="26">
        <v>0.73089430894308938</v>
      </c>
      <c r="BA53" s="6">
        <v>0.73531319031677711</v>
      </c>
      <c r="BB53" s="6">
        <v>0.73089430894308938</v>
      </c>
      <c r="BC53" s="6">
        <v>0.72962158656266829</v>
      </c>
      <c r="BD53" s="6">
        <v>0.6928740799461407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0.82672021109352767</v>
      </c>
      <c r="N54" s="9">
        <v>0.20959907182778309</v>
      </c>
      <c r="O54" s="9">
        <v>0.1732797889064723</v>
      </c>
      <c r="P54" s="9">
        <v>8.2582034300146567</v>
      </c>
      <c r="Q54" s="26">
        <v>0.72543554006968636</v>
      </c>
      <c r="R54" s="6">
        <v>0.73110016160668023</v>
      </c>
      <c r="S54" s="6">
        <v>0.72543554006968636</v>
      </c>
      <c r="T54" s="6">
        <v>0.7246391257628344</v>
      </c>
      <c r="U54" s="6">
        <v>0.6083724843119086</v>
      </c>
      <c r="V54" s="26">
        <v>0.70627177700348442</v>
      </c>
      <c r="W54" s="6">
        <v>0.71794719538930729</v>
      </c>
      <c r="X54" s="6">
        <v>0.70627177700348442</v>
      </c>
      <c r="Y54" s="6">
        <v>0.70379232000923753</v>
      </c>
      <c r="Z54" s="6">
        <v>0.61199710260761686</v>
      </c>
      <c r="AA54" s="26">
        <v>0.72067363530778161</v>
      </c>
      <c r="AB54" s="6">
        <v>0.72638287282004665</v>
      </c>
      <c r="AC54" s="6">
        <v>0.72067363530778161</v>
      </c>
      <c r="AD54" s="6">
        <v>0.71707468145436637</v>
      </c>
      <c r="AE54" s="6">
        <v>1.521506915874856</v>
      </c>
      <c r="AF54" s="26">
        <v>0.73495934959349585</v>
      </c>
      <c r="AG54" s="6">
        <v>0.74488068195533297</v>
      </c>
      <c r="AH54" s="6">
        <v>0.73495934959349585</v>
      </c>
      <c r="AI54" s="6">
        <v>0.72768667598367709</v>
      </c>
      <c r="AJ54" s="6">
        <v>0.53918101665585005</v>
      </c>
      <c r="AK54" s="26">
        <v>0.69210220673635314</v>
      </c>
      <c r="AL54" s="6">
        <v>0.69562554144751132</v>
      </c>
      <c r="AM54" s="6">
        <v>0.69210220673635314</v>
      </c>
      <c r="AN54" s="6">
        <v>0.69021502003209323</v>
      </c>
      <c r="AO54" s="6">
        <v>11.09776133966894</v>
      </c>
      <c r="AP54" s="26">
        <v>0.72497096399535432</v>
      </c>
      <c r="AQ54" s="6">
        <v>0.72962770894689655</v>
      </c>
      <c r="AR54" s="6">
        <v>0.72497096399535432</v>
      </c>
      <c r="AS54" s="6">
        <v>0.72310275103919597</v>
      </c>
      <c r="AT54" s="6">
        <v>0.57207410943787218</v>
      </c>
      <c r="AU54" s="26">
        <v>0.74471544715447147</v>
      </c>
      <c r="AV54" s="6">
        <v>0.75130951317362471</v>
      </c>
      <c r="AW54" s="6">
        <v>0.74471544715447147</v>
      </c>
      <c r="AX54" s="6">
        <v>0.741683316798745</v>
      </c>
      <c r="AY54" s="6">
        <v>0.66769955570758355</v>
      </c>
      <c r="AZ54" s="26">
        <v>0.71091753774680611</v>
      </c>
      <c r="BA54" s="6">
        <v>0.71331165492845661</v>
      </c>
      <c r="BB54" s="6">
        <v>0.71091753774680611</v>
      </c>
      <c r="BC54" s="6">
        <v>0.70963907277379867</v>
      </c>
      <c r="BD54" s="6">
        <v>0.87160831858775334</v>
      </c>
      <c r="BE54" s="6"/>
      <c r="BF54" s="1" t="s">
        <v>67</v>
      </c>
      <c r="BG54" s="4" cm="1">
        <f t="array" ref="BG54">AVERAGE(ABS(BG3:BG7))</f>
        <v>0.87645695037063265</v>
      </c>
      <c r="BH54" s="4" cm="1">
        <f t="array" ref="BH54">AVERAGE(ABS(BH3:BH7))</f>
        <v>0.84890589649302317</v>
      </c>
      <c r="BI54" s="4" cm="1">
        <f t="array" ref="BI54">AVERAGE(ABS(BI3:BI7))</f>
        <v>0.87645695037063454</v>
      </c>
      <c r="BJ54" s="4" cm="1">
        <f t="array" ref="BJ54">AVERAGE(ABS(BJ3:BJ7))</f>
        <v>0.76186860815424073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0.78131552110780755</v>
      </c>
      <c r="N55" s="9">
        <v>0.27989265921930961</v>
      </c>
      <c r="O55" s="9">
        <v>0.21868447889218651</v>
      </c>
      <c r="P55" s="9">
        <v>9.0965114246275594</v>
      </c>
      <c r="Q55" s="26">
        <v>0.7114982578397212</v>
      </c>
      <c r="R55" s="6">
        <v>0.71512215243057464</v>
      </c>
      <c r="S55" s="6">
        <v>0.7114982578397212</v>
      </c>
      <c r="T55" s="6">
        <v>0.71128032169501176</v>
      </c>
      <c r="U55" s="6">
        <v>0.57418010750541293</v>
      </c>
      <c r="V55" s="26">
        <v>0.67793263646922186</v>
      </c>
      <c r="W55" s="6">
        <v>0.68137985003521506</v>
      </c>
      <c r="X55" s="6">
        <v>0.67793263646922186</v>
      </c>
      <c r="Y55" s="6">
        <v>0.6771321190369306</v>
      </c>
      <c r="Z55" s="6">
        <v>0.58527755607525489</v>
      </c>
      <c r="AA55" s="26">
        <v>0.74970963995354234</v>
      </c>
      <c r="AB55" s="6">
        <v>0.75642428900606817</v>
      </c>
      <c r="AC55" s="6">
        <v>0.74970963995354234</v>
      </c>
      <c r="AD55" s="6">
        <v>0.74807433589113548</v>
      </c>
      <c r="AE55" s="6">
        <v>1.3163255721194911</v>
      </c>
      <c r="AF55" s="26">
        <v>0.81742160278745646</v>
      </c>
      <c r="AG55" s="6">
        <v>0.82606827476588029</v>
      </c>
      <c r="AH55" s="6">
        <v>0.81742160278745646</v>
      </c>
      <c r="AI55" s="6">
        <v>0.8169676227538385</v>
      </c>
      <c r="AJ55" s="6">
        <v>0.46354138483015361</v>
      </c>
      <c r="AK55" s="26">
        <v>0.65842044134727062</v>
      </c>
      <c r="AL55" s="6">
        <v>0.66555921583420385</v>
      </c>
      <c r="AM55" s="6">
        <v>0.65842044134727062</v>
      </c>
      <c r="AN55" s="6">
        <v>0.65559842059937945</v>
      </c>
      <c r="AO55" s="6">
        <v>12.311775216886589</v>
      </c>
      <c r="AP55" s="26">
        <v>0.72137049941928</v>
      </c>
      <c r="AQ55" s="6">
        <v>0.72329221710857294</v>
      </c>
      <c r="AR55" s="6">
        <v>0.72137049941928</v>
      </c>
      <c r="AS55" s="6">
        <v>0.72049565410793859</v>
      </c>
      <c r="AT55" s="6">
        <v>0.53058677962694478</v>
      </c>
      <c r="AU55" s="26">
        <v>0.71626016260162606</v>
      </c>
      <c r="AV55" s="6">
        <v>0.71835814557666533</v>
      </c>
      <c r="AW55" s="6">
        <v>0.71626016260162606</v>
      </c>
      <c r="AX55" s="6">
        <v>0.71598571435497127</v>
      </c>
      <c r="AY55" s="6">
        <v>0.60149806425582775</v>
      </c>
      <c r="AZ55" s="26">
        <v>0.72160278745644602</v>
      </c>
      <c r="BA55" s="6">
        <v>0.72466924050823378</v>
      </c>
      <c r="BB55" s="6">
        <v>0.72160278745644602</v>
      </c>
      <c r="BC55" s="6">
        <v>0.71907913001993784</v>
      </c>
      <c r="BD55" s="6">
        <v>0.67316380952053678</v>
      </c>
      <c r="BE55" s="6"/>
      <c r="BF55" s="22" t="s">
        <v>68</v>
      </c>
      <c r="BG55" s="23" cm="1">
        <f t="array" ref="BG55">AVERAGE(ABS(BG8:BG12))</f>
        <v>0.87784680585809594</v>
      </c>
      <c r="BH55" s="23" cm="1">
        <f t="array" ref="BH55">AVERAGE(ABS(BH8:BH12))</f>
        <v>0.85280206504181</v>
      </c>
      <c r="BI55" s="23" cm="1">
        <f t="array" ref="BI55">AVERAGE(ABS(BI8:BI12))</f>
        <v>0.87784680585809771</v>
      </c>
      <c r="BJ55" s="23" cm="1">
        <f t="array" ref="BJ55">AVERAGE(ABS(BJ8:BJ12))</f>
        <v>0.75141926802568171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0.83693958082048925</v>
      </c>
      <c r="N56" s="9">
        <v>0.1948293794632778</v>
      </c>
      <c r="O56" s="9">
        <v>0.1630604191795115</v>
      </c>
      <c r="P56" s="9">
        <v>9.6927616282980686</v>
      </c>
      <c r="Q56" s="26">
        <v>0.6447154471544716</v>
      </c>
      <c r="R56" s="6">
        <v>0.64776838171781526</v>
      </c>
      <c r="S56" s="6">
        <v>0.6447154471544716</v>
      </c>
      <c r="T56" s="6">
        <v>0.64177056395988596</v>
      </c>
      <c r="U56" s="6">
        <v>0.6420063643581656</v>
      </c>
      <c r="V56" s="26">
        <v>0.64936120789779328</v>
      </c>
      <c r="W56" s="6">
        <v>0.65151804668699254</v>
      </c>
      <c r="X56" s="6">
        <v>0.64936120789779328</v>
      </c>
      <c r="Y56" s="6">
        <v>0.64667711413689621</v>
      </c>
      <c r="Z56" s="6">
        <v>0.6394338845089963</v>
      </c>
      <c r="AA56" s="26">
        <v>0.72113821138211376</v>
      </c>
      <c r="AB56" s="6">
        <v>0.72392350347382117</v>
      </c>
      <c r="AC56" s="6">
        <v>0.72113821138211376</v>
      </c>
      <c r="AD56" s="6">
        <v>0.72043189358017812</v>
      </c>
      <c r="AE56" s="6">
        <v>1.323291826188767</v>
      </c>
      <c r="AF56" s="26">
        <v>0.74506387921022077</v>
      </c>
      <c r="AG56" s="6">
        <v>0.74573158911260984</v>
      </c>
      <c r="AH56" s="6">
        <v>0.74506387921022077</v>
      </c>
      <c r="AI56" s="6">
        <v>0.74423777235141908</v>
      </c>
      <c r="AJ56" s="6">
        <v>0.53500642938513088</v>
      </c>
      <c r="AK56" s="26">
        <v>0.65354239256678281</v>
      </c>
      <c r="AL56" s="6">
        <v>0.6634570162927238</v>
      </c>
      <c r="AM56" s="6">
        <v>0.65354239256678281</v>
      </c>
      <c r="AN56" s="6">
        <v>0.64991089029968296</v>
      </c>
      <c r="AO56" s="6">
        <v>12.487597916345701</v>
      </c>
      <c r="AP56" s="26">
        <v>0.71649245063879208</v>
      </c>
      <c r="AQ56" s="6">
        <v>0.71687715628256732</v>
      </c>
      <c r="AR56" s="6">
        <v>0.71649245063879208</v>
      </c>
      <c r="AS56" s="6">
        <v>0.71582768397870933</v>
      </c>
      <c r="AT56" s="6">
        <v>0.55041359460000761</v>
      </c>
      <c r="AU56" s="26">
        <v>0.69233449477351916</v>
      </c>
      <c r="AV56" s="6">
        <v>0.69439230979806976</v>
      </c>
      <c r="AW56" s="6">
        <v>0.69233449477351916</v>
      </c>
      <c r="AX56" s="6">
        <v>0.69138299425240746</v>
      </c>
      <c r="AY56" s="6">
        <v>0.64970517835688801</v>
      </c>
      <c r="AZ56" s="26">
        <v>0.73101045296167244</v>
      </c>
      <c r="BA56" s="6">
        <v>0.73728368517165743</v>
      </c>
      <c r="BB56" s="6">
        <v>0.73101045296167244</v>
      </c>
      <c r="BC56" s="6">
        <v>0.7288862630470353</v>
      </c>
      <c r="BD56" s="6">
        <v>0.75609147153696976</v>
      </c>
      <c r="BE56" s="6"/>
      <c r="BF56" s="22" t="s">
        <v>69</v>
      </c>
      <c r="BG56" s="23" cm="1">
        <f t="array" ref="BG56">AVERAGE(ABS(BG13:BG17))</f>
        <v>0.74087272105332236</v>
      </c>
      <c r="BH56" s="23" cm="1">
        <f t="array" ref="BH56">AVERAGE(ABS(BH13:BH17))</f>
        <v>0.71455003565295738</v>
      </c>
      <c r="BI56" s="23" cm="1">
        <f t="array" ref="BI56">AVERAGE(ABS(BI13:BI17))</f>
        <v>0.74087272105332347</v>
      </c>
      <c r="BJ56" s="23" cm="1">
        <f t="array" ref="BJ56">AVERAGE(ABS(BJ12:BJ16))</f>
        <v>0.53250030225201495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0.74648111286865604</v>
      </c>
      <c r="N57" s="9">
        <v>0.33961862230793538</v>
      </c>
      <c r="O57" s="9">
        <v>0.25351888713134663</v>
      </c>
      <c r="P57" s="9">
        <v>9.3637705864902188</v>
      </c>
      <c r="Q57" s="26">
        <v>0.71637630662020901</v>
      </c>
      <c r="R57" s="6">
        <v>0.73701946624640757</v>
      </c>
      <c r="S57" s="6">
        <v>0.71637630662020901</v>
      </c>
      <c r="T57" s="6">
        <v>0.71142708893426165</v>
      </c>
      <c r="U57" s="6">
        <v>0.56972727482552066</v>
      </c>
      <c r="V57" s="26">
        <v>0.71173054587688722</v>
      </c>
      <c r="W57" s="6">
        <v>0.72808282304382366</v>
      </c>
      <c r="X57" s="6">
        <v>0.71173054587688722</v>
      </c>
      <c r="Y57" s="6">
        <v>0.7075632509558144</v>
      </c>
      <c r="Z57" s="6">
        <v>0.56899185760843518</v>
      </c>
      <c r="AA57" s="26">
        <v>0.77886178861788624</v>
      </c>
      <c r="AB57" s="6">
        <v>0.78556460596204702</v>
      </c>
      <c r="AC57" s="6">
        <v>0.77886178861788624</v>
      </c>
      <c r="AD57" s="6">
        <v>0.77717475709335537</v>
      </c>
      <c r="AE57" s="6">
        <v>1.4232246854525319</v>
      </c>
      <c r="AF57" s="26">
        <v>0.79314750290360048</v>
      </c>
      <c r="AG57" s="6">
        <v>0.8108952768099108</v>
      </c>
      <c r="AH57" s="6">
        <v>0.79314750290360048</v>
      </c>
      <c r="AI57" s="6">
        <v>0.79047707188880112</v>
      </c>
      <c r="AJ57" s="6">
        <v>0.46626655569508368</v>
      </c>
      <c r="AK57" s="26">
        <v>0.65807200929152143</v>
      </c>
      <c r="AL57" s="6">
        <v>0.66225475869222028</v>
      </c>
      <c r="AM57" s="6">
        <v>0.65807200929152143</v>
      </c>
      <c r="AN57" s="6">
        <v>0.65462704218745071</v>
      </c>
      <c r="AO57" s="6">
        <v>12.32433398113367</v>
      </c>
      <c r="AP57" s="26">
        <v>0.7547038327526131</v>
      </c>
      <c r="AQ57" s="6">
        <v>0.76521207557444493</v>
      </c>
      <c r="AR57" s="6">
        <v>0.7547038327526131</v>
      </c>
      <c r="AS57" s="6">
        <v>0.75182240063664985</v>
      </c>
      <c r="AT57" s="6">
        <v>0.48590733598761421</v>
      </c>
      <c r="AU57" s="26">
        <v>0.75458768873403037</v>
      </c>
      <c r="AV57" s="6">
        <v>0.76190676921174971</v>
      </c>
      <c r="AW57" s="6">
        <v>0.75458768873403037</v>
      </c>
      <c r="AX57" s="6">
        <v>0.75253169851437018</v>
      </c>
      <c r="AY57" s="6">
        <v>0.55696100569233042</v>
      </c>
      <c r="AZ57" s="26">
        <v>0.73983739837398377</v>
      </c>
      <c r="BA57" s="6">
        <v>0.74713090529727499</v>
      </c>
      <c r="BB57" s="6">
        <v>0.73983739837398377</v>
      </c>
      <c r="BC57" s="6">
        <v>0.73687058832262642</v>
      </c>
      <c r="BD57" s="6">
        <v>0.63376309015492338</v>
      </c>
      <c r="BE57" s="6"/>
      <c r="BF57" s="22" t="s">
        <v>70</v>
      </c>
      <c r="BG57" s="23" cm="1">
        <f t="array" ref="BG57">AVERAGE(ABS(BG18:BG22))</f>
        <v>0.820986280521532</v>
      </c>
      <c r="BH57" s="23" cm="1">
        <f t="array" ref="BH57">AVERAGE(ABS(BH18:BH22))</f>
        <v>0.79229720915647683</v>
      </c>
      <c r="BI57" s="23" cm="1">
        <f t="array" ref="BI57">AVERAGE(ABS(BI18:BI22))</f>
        <v>0.82098628052153244</v>
      </c>
      <c r="BJ57" s="23" cm="1">
        <f t="array" ref="BJ57">AVERAGE(ABS(BJ18:BJ22))</f>
        <v>0.51574997137339607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0.58002115174528457</v>
      </c>
      <c r="N58" s="30">
        <v>0.72407505655785775</v>
      </c>
      <c r="O58" s="30">
        <v>0.41997884825471871</v>
      </c>
      <c r="P58" s="30">
        <v>13.540203557631941</v>
      </c>
      <c r="Q58" s="26">
        <v>0.77363530778164924</v>
      </c>
      <c r="R58" s="23">
        <v>0.77791624944935056</v>
      </c>
      <c r="S58" s="23">
        <v>0.77363530778164924</v>
      </c>
      <c r="T58" s="23">
        <v>0.77167519674645946</v>
      </c>
      <c r="U58" s="23">
        <v>0.44745598501771411</v>
      </c>
      <c r="V58" s="26">
        <v>0.78350754936120792</v>
      </c>
      <c r="W58" s="23">
        <v>0.78985505938816791</v>
      </c>
      <c r="X58" s="23">
        <v>0.78350754936120792</v>
      </c>
      <c r="Y58" s="23">
        <v>0.78321298119813498</v>
      </c>
      <c r="Z58" s="23">
        <v>0.4482133708992716</v>
      </c>
      <c r="AA58" s="26">
        <v>0.84599303135888493</v>
      </c>
      <c r="AB58" s="23">
        <v>0.85271196183842402</v>
      </c>
      <c r="AC58" s="23">
        <v>0.84599303135888493</v>
      </c>
      <c r="AD58" s="23">
        <v>0.84517935672658651</v>
      </c>
      <c r="AE58" s="23">
        <v>1.002467977379196</v>
      </c>
      <c r="AF58" s="26">
        <v>0.83170731707317069</v>
      </c>
      <c r="AG58" s="23">
        <v>0.84013859093773002</v>
      </c>
      <c r="AH58" s="23">
        <v>0.83170731707317069</v>
      </c>
      <c r="AI58" s="23">
        <v>0.83022697574391557</v>
      </c>
      <c r="AJ58" s="23">
        <v>0.38365160442035601</v>
      </c>
      <c r="AK58" s="26">
        <v>0.66817653890824624</v>
      </c>
      <c r="AL58" s="23">
        <v>0.6722813830689558</v>
      </c>
      <c r="AM58" s="23">
        <v>0.66817653890824624</v>
      </c>
      <c r="AN58" s="23">
        <v>0.66707482744068103</v>
      </c>
      <c r="AO58" s="23">
        <v>11.960129817968371</v>
      </c>
      <c r="AP58" s="26">
        <v>0.80754936120789778</v>
      </c>
      <c r="AQ58" s="23">
        <v>0.82556225792380755</v>
      </c>
      <c r="AR58" s="23">
        <v>0.80754936120789778</v>
      </c>
      <c r="AS58" s="23">
        <v>0.80501067577896845</v>
      </c>
      <c r="AT58" s="23">
        <v>0.44747518319509411</v>
      </c>
      <c r="AU58" s="26">
        <v>0.74041811846689887</v>
      </c>
      <c r="AV58" s="23">
        <v>0.75895237871865284</v>
      </c>
      <c r="AW58" s="23">
        <v>0.74041811846689887</v>
      </c>
      <c r="AX58" s="23">
        <v>0.7370429165183483</v>
      </c>
      <c r="AY58" s="23">
        <v>0.5024960776700127</v>
      </c>
      <c r="AZ58" s="26">
        <v>0.77363530778164935</v>
      </c>
      <c r="BA58" s="23">
        <v>0.78343646253771282</v>
      </c>
      <c r="BB58" s="23">
        <v>0.77363530778164935</v>
      </c>
      <c r="BC58" s="23">
        <v>0.77151980672602982</v>
      </c>
      <c r="BD58" s="23">
        <v>0.54774207063624458</v>
      </c>
      <c r="BE58" s="6"/>
      <c r="BF58" s="22" t="s">
        <v>71</v>
      </c>
      <c r="BG58" s="23" cm="1">
        <f t="array" ref="BG58">AVERAGE(ABS(BG23:BG27))</f>
        <v>0.64931239344060387</v>
      </c>
      <c r="BH58" s="23" cm="1">
        <f t="array" ref="BH58">AVERAGE(ABS(BH23:BH27))</f>
        <v>0.61105768866422705</v>
      </c>
      <c r="BI58" s="23" cm="1">
        <f t="array" ref="BI58">AVERAGE(ABS(BI23:BI27))</f>
        <v>0.64931239344060554</v>
      </c>
      <c r="BJ58" s="23" cm="1">
        <f t="array" ref="BJ58">AVERAGE(ABS(BJ23:BJ27))</f>
        <v>0.43649802295610718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0.86735591901360165</v>
      </c>
      <c r="N59" s="30">
        <v>0.15292923940295949</v>
      </c>
      <c r="O59" s="30">
        <v>0.13264408098640409</v>
      </c>
      <c r="P59" s="30">
        <v>4.9702002805961838</v>
      </c>
      <c r="Q59" s="26">
        <v>0.62973286875725898</v>
      </c>
      <c r="R59" s="23">
        <v>0.63293705118226362</v>
      </c>
      <c r="S59" s="23">
        <v>0.62973286875725898</v>
      </c>
      <c r="T59" s="23">
        <v>0.62733751965113205</v>
      </c>
      <c r="U59" s="23">
        <v>0.64832236675946253</v>
      </c>
      <c r="V59" s="26">
        <v>0.63925667828106847</v>
      </c>
      <c r="W59" s="23">
        <v>0.64144735796925789</v>
      </c>
      <c r="X59" s="23">
        <v>0.63925667828106847</v>
      </c>
      <c r="Y59" s="23">
        <v>0.63762751342605961</v>
      </c>
      <c r="Z59" s="23">
        <v>0.64653215291190969</v>
      </c>
      <c r="AA59" s="26">
        <v>0.74053426248548193</v>
      </c>
      <c r="AB59" s="23">
        <v>0.74947469711063686</v>
      </c>
      <c r="AC59" s="23">
        <v>0.74053426248548193</v>
      </c>
      <c r="AD59" s="23">
        <v>0.73949353757345437</v>
      </c>
      <c r="AE59" s="23">
        <v>1.165097953189884</v>
      </c>
      <c r="AF59" s="26">
        <v>0.7403019744483158</v>
      </c>
      <c r="AG59" s="23">
        <v>0.74861981521758691</v>
      </c>
      <c r="AH59" s="23">
        <v>0.7403019744483158</v>
      </c>
      <c r="AI59" s="23">
        <v>0.73628085502558804</v>
      </c>
      <c r="AJ59" s="23">
        <v>0.54784236041248413</v>
      </c>
      <c r="AK59" s="26">
        <v>0.67851335656213707</v>
      </c>
      <c r="AL59" s="23">
        <v>0.69282154379366934</v>
      </c>
      <c r="AM59" s="23">
        <v>0.67851335656213707</v>
      </c>
      <c r="AN59" s="23">
        <v>0.67277709284724874</v>
      </c>
      <c r="AO59" s="23">
        <v>11.58755314530503</v>
      </c>
      <c r="AP59" s="26">
        <v>0.68768873403019748</v>
      </c>
      <c r="AQ59" s="23">
        <v>0.69197805693138159</v>
      </c>
      <c r="AR59" s="23">
        <v>0.68768873403019748</v>
      </c>
      <c r="AS59" s="23">
        <v>0.68461736745345136</v>
      </c>
      <c r="AT59" s="23">
        <v>0.5755788462285174</v>
      </c>
      <c r="AU59" s="26">
        <v>0.64912891986062726</v>
      </c>
      <c r="AV59" s="23">
        <v>0.65582775140681049</v>
      </c>
      <c r="AW59" s="23">
        <v>0.64912891986062726</v>
      </c>
      <c r="AX59" s="23">
        <v>0.6465230600474503</v>
      </c>
      <c r="AY59" s="23">
        <v>0.71363235505450517</v>
      </c>
      <c r="AZ59" s="26">
        <v>0.67305458768873405</v>
      </c>
      <c r="BA59" s="23">
        <v>0.68030504500016697</v>
      </c>
      <c r="BB59" s="23">
        <v>0.67305458768873405</v>
      </c>
      <c r="BC59" s="23">
        <v>0.67059797273556288</v>
      </c>
      <c r="BD59" s="23">
        <v>0.72750372312829259</v>
      </c>
      <c r="BE59" s="6"/>
      <c r="BF59" s="22" t="s">
        <v>72</v>
      </c>
      <c r="BG59" s="23" cm="1">
        <f t="array" ref="BG59">AVERAGE(ABS(BG28:BG32))</f>
        <v>0.80874920679742623</v>
      </c>
      <c r="BH59" s="23" cm="1">
        <f t="array" ref="BH59">AVERAGE(ABS(BH28:BH32))</f>
        <v>0.77112771917213174</v>
      </c>
      <c r="BI59" s="23" cm="1">
        <f t="array" ref="BI59">AVERAGE(ABS(BI28:BI32))</f>
        <v>0.80874920679742712</v>
      </c>
      <c r="BJ59" s="23" cm="1">
        <f t="array" ref="BJ59">AVERAGE(ABS(BJ28:BJ32))</f>
        <v>0.49828981648035853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0.75242222232052769</v>
      </c>
      <c r="N60" s="9">
        <v>0.32904102289261089</v>
      </c>
      <c r="O60" s="9">
        <v>0.24757777767947661</v>
      </c>
      <c r="P60" s="9">
        <v>10.693833244009859</v>
      </c>
      <c r="Q60" s="26">
        <v>0.72206736353077816</v>
      </c>
      <c r="R60" s="6">
        <v>0.72236699064942544</v>
      </c>
      <c r="S60" s="6">
        <v>0.72206736353077816</v>
      </c>
      <c r="T60" s="6">
        <v>0.71935923213065478</v>
      </c>
      <c r="U60" s="6">
        <v>0.5754800298306797</v>
      </c>
      <c r="V60" s="26">
        <v>0.73182346109175378</v>
      </c>
      <c r="W60" s="6">
        <v>0.7311263681467246</v>
      </c>
      <c r="X60" s="6">
        <v>0.73182346109175378</v>
      </c>
      <c r="Y60" s="6">
        <v>0.72960898751380765</v>
      </c>
      <c r="Z60" s="6">
        <v>0.57713319773321992</v>
      </c>
      <c r="AA60" s="26">
        <v>0.7602787456445993</v>
      </c>
      <c r="AB60" s="6">
        <v>0.76434351804112366</v>
      </c>
      <c r="AC60" s="6">
        <v>0.7602787456445993</v>
      </c>
      <c r="AD60" s="6">
        <v>0.7585859727323141</v>
      </c>
      <c r="AE60" s="6">
        <v>1.447797270530699</v>
      </c>
      <c r="AF60" s="26">
        <v>0.745876887340302</v>
      </c>
      <c r="AG60" s="6">
        <v>0.7463447555443985</v>
      </c>
      <c r="AH60" s="6">
        <v>0.745876887340302</v>
      </c>
      <c r="AI60" s="6">
        <v>0.74550709950813732</v>
      </c>
      <c r="AJ60" s="6">
        <v>0.5369077718963442</v>
      </c>
      <c r="AK60" s="26">
        <v>0.67282229965156781</v>
      </c>
      <c r="AL60" s="6">
        <v>0.67515616628139685</v>
      </c>
      <c r="AM60" s="6">
        <v>0.67282229965156781</v>
      </c>
      <c r="AN60" s="6">
        <v>0.67069010771397897</v>
      </c>
      <c r="AO60" s="6">
        <v>11.792679628007321</v>
      </c>
      <c r="AP60" s="26">
        <v>0.75958188153310102</v>
      </c>
      <c r="AQ60" s="6">
        <v>0.76394979704961186</v>
      </c>
      <c r="AR60" s="6">
        <v>0.75958188153310102</v>
      </c>
      <c r="AS60" s="6">
        <v>0.75835277341245155</v>
      </c>
      <c r="AT60" s="6">
        <v>0.51435689450766353</v>
      </c>
      <c r="AU60" s="26">
        <v>0.72113821138211387</v>
      </c>
      <c r="AV60" s="6">
        <v>0.72278296033860701</v>
      </c>
      <c r="AW60" s="6">
        <v>0.72113821138211387</v>
      </c>
      <c r="AX60" s="6">
        <v>0.72045622478826221</v>
      </c>
      <c r="AY60" s="6">
        <v>0.6353646541332254</v>
      </c>
      <c r="AZ60" s="26">
        <v>0.75481997677119628</v>
      </c>
      <c r="BA60" s="6">
        <v>0.76202162661894846</v>
      </c>
      <c r="BB60" s="6">
        <v>0.75481997677119628</v>
      </c>
      <c r="BC60" s="6">
        <v>0.75379715456266072</v>
      </c>
      <c r="BD60" s="6">
        <v>0.70206136117538254</v>
      </c>
      <c r="BE60" s="6"/>
      <c r="BF60" s="22" t="s">
        <v>73</v>
      </c>
      <c r="BG60" s="23" cm="1">
        <f t="array" ref="BG60">AVERAGE(ABS(BG33:BG37))</f>
        <v>0.82787600235825809</v>
      </c>
      <c r="BH60" s="23" cm="1">
        <f t="array" ref="BH60">AVERAGE(ABS(BH33:BH37))</f>
        <v>0.79405529917026518</v>
      </c>
      <c r="BI60" s="23" cm="1">
        <f t="array" ref="BI60">AVERAGE(ABS(BI33:BI37))</f>
        <v>0.82787600235825765</v>
      </c>
      <c r="BJ60" s="23" cm="1">
        <f t="array" ref="BJ60">AVERAGE(ABS(BJ33:BJ37))</f>
        <v>0.55204821727951547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0.77789764540469963</v>
      </c>
      <c r="N61" s="9">
        <v>0.2855161677212148</v>
      </c>
      <c r="O61" s="9">
        <v>0.222102354595305</v>
      </c>
      <c r="P61" s="9">
        <v>11.249337008215861</v>
      </c>
      <c r="Q61" s="26">
        <v>0.74947735191637643</v>
      </c>
      <c r="R61" s="6">
        <v>0.75241012731385004</v>
      </c>
      <c r="S61" s="6">
        <v>0.74947735191637643</v>
      </c>
      <c r="T61" s="6">
        <v>0.74945119780615366</v>
      </c>
      <c r="U61" s="6">
        <v>0.57833054403399964</v>
      </c>
      <c r="V61" s="26">
        <v>0.74947735191637643</v>
      </c>
      <c r="W61" s="6">
        <v>0.75694892997460383</v>
      </c>
      <c r="X61" s="6">
        <v>0.74947735191637643</v>
      </c>
      <c r="Y61" s="6">
        <v>0.74890415342276706</v>
      </c>
      <c r="Z61" s="6">
        <v>0.57833004669596255</v>
      </c>
      <c r="AA61" s="26">
        <v>0.77398373983739821</v>
      </c>
      <c r="AB61" s="6">
        <v>0.77628878799610512</v>
      </c>
      <c r="AC61" s="6">
        <v>0.77398373983739821</v>
      </c>
      <c r="AD61" s="6">
        <v>0.77396340846520029</v>
      </c>
      <c r="AE61" s="6">
        <v>1.9582720718569639</v>
      </c>
      <c r="AF61" s="26">
        <v>0.77421602787456434</v>
      </c>
      <c r="AG61" s="6">
        <v>0.77455546788056573</v>
      </c>
      <c r="AH61" s="6">
        <v>0.77421602787456434</v>
      </c>
      <c r="AI61" s="6">
        <v>0.77373511009706353</v>
      </c>
      <c r="AJ61" s="6">
        <v>0.49194642882355177</v>
      </c>
      <c r="AK61" s="26">
        <v>0.62044134727061562</v>
      </c>
      <c r="AL61" s="6">
        <v>0.62084542457401015</v>
      </c>
      <c r="AM61" s="6">
        <v>0.62044134727061562</v>
      </c>
      <c r="AN61" s="6">
        <v>0.61764747335893644</v>
      </c>
      <c r="AO61" s="6">
        <v>13.680680519818219</v>
      </c>
      <c r="AP61" s="26">
        <v>0.7256678281068526</v>
      </c>
      <c r="AQ61" s="6">
        <v>0.72691428809063385</v>
      </c>
      <c r="AR61" s="6">
        <v>0.7256678281068526</v>
      </c>
      <c r="AS61" s="6">
        <v>0.72394368326172664</v>
      </c>
      <c r="AT61" s="6">
        <v>0.53160167536891323</v>
      </c>
      <c r="AU61" s="26">
        <v>0.73089430894308938</v>
      </c>
      <c r="AV61" s="6">
        <v>0.73154152284219909</v>
      </c>
      <c r="AW61" s="6">
        <v>0.73089430894308938</v>
      </c>
      <c r="AX61" s="6">
        <v>0.73036701901483425</v>
      </c>
      <c r="AY61" s="6">
        <v>0.6206609801188181</v>
      </c>
      <c r="AZ61" s="26">
        <v>0.77886178861788602</v>
      </c>
      <c r="BA61" s="6">
        <v>0.78100842505023693</v>
      </c>
      <c r="BB61" s="6">
        <v>0.77886178861788602</v>
      </c>
      <c r="BC61" s="6">
        <v>0.77819872225691178</v>
      </c>
      <c r="BD61" s="6">
        <v>0.68531918604969311</v>
      </c>
      <c r="BE61" s="6"/>
      <c r="BF61" s="3" t="s">
        <v>74</v>
      </c>
      <c r="BG61" s="5" cm="1">
        <f t="array" ref="BG61">AVERAGE(ABS(BG38:BG42))</f>
        <v>0.78553952973657248</v>
      </c>
      <c r="BH61" s="5" cm="1">
        <f t="array" ref="BH61">AVERAGE(ABS(BH38:BH42))</f>
        <v>0.75474173539037381</v>
      </c>
      <c r="BI61" s="5" cm="1">
        <f t="array" ref="BI61">AVERAGE(ABS(BI38:BI42))</f>
        <v>0.78553952973657237</v>
      </c>
      <c r="BJ61" s="5" cm="1">
        <f t="array" ref="BJ61">AVERAGE(ABS(BJ38:BJ42))</f>
        <v>0.45949027876629411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0.78047923922214424</v>
      </c>
      <c r="N62" s="9">
        <v>0.2812640615484322</v>
      </c>
      <c r="O62" s="9">
        <v>0.21952076077785179</v>
      </c>
      <c r="P62" s="9">
        <v>9.1410820003240456</v>
      </c>
      <c r="Q62" s="26">
        <v>0.68780487804878054</v>
      </c>
      <c r="R62" s="6">
        <v>0.68802031327436119</v>
      </c>
      <c r="S62" s="6">
        <v>0.68780487804878054</v>
      </c>
      <c r="T62" s="6">
        <v>0.6866407498681768</v>
      </c>
      <c r="U62" s="6">
        <v>0.58295853958514476</v>
      </c>
      <c r="V62" s="26">
        <v>0.67828106852497094</v>
      </c>
      <c r="W62" s="6">
        <v>0.67795602089074114</v>
      </c>
      <c r="X62" s="6">
        <v>0.67828106852497094</v>
      </c>
      <c r="Y62" s="6">
        <v>0.67643735360615742</v>
      </c>
      <c r="Z62" s="6">
        <v>0.5844414338428352</v>
      </c>
      <c r="AA62" s="26">
        <v>0.74959349593495916</v>
      </c>
      <c r="AB62" s="6">
        <v>0.75411570103856018</v>
      </c>
      <c r="AC62" s="6">
        <v>0.74959349593495916</v>
      </c>
      <c r="AD62" s="6">
        <v>0.74646972615148188</v>
      </c>
      <c r="AE62" s="6">
        <v>0.82009085135916704</v>
      </c>
      <c r="AF62" s="26">
        <v>0.7403019744483158</v>
      </c>
      <c r="AG62" s="6">
        <v>0.74247962346573748</v>
      </c>
      <c r="AH62" s="6">
        <v>0.7403019744483158</v>
      </c>
      <c r="AI62" s="6">
        <v>0.7383778642392016</v>
      </c>
      <c r="AJ62" s="6">
        <v>0.53298647789185427</v>
      </c>
      <c r="AK62" s="26">
        <v>0.62543554006968649</v>
      </c>
      <c r="AL62" s="6">
        <v>0.62647738369531858</v>
      </c>
      <c r="AM62" s="6">
        <v>0.62543554006968649</v>
      </c>
      <c r="AN62" s="6">
        <v>0.62248203030811733</v>
      </c>
      <c r="AO62" s="6">
        <v>13.500671565610091</v>
      </c>
      <c r="AP62" s="26">
        <v>0.71649245063879208</v>
      </c>
      <c r="AQ62" s="6">
        <v>0.71896474448117487</v>
      </c>
      <c r="AR62" s="6">
        <v>0.71649245063879208</v>
      </c>
      <c r="AS62" s="6">
        <v>0.71366976966711848</v>
      </c>
      <c r="AT62" s="6">
        <v>0.53428277028483639</v>
      </c>
      <c r="AU62" s="26">
        <v>0.71196283391405335</v>
      </c>
      <c r="AV62" s="6">
        <v>0.71880718706077384</v>
      </c>
      <c r="AW62" s="6">
        <v>0.71196283391405335</v>
      </c>
      <c r="AX62" s="6">
        <v>0.70874068907008447</v>
      </c>
      <c r="AY62" s="6">
        <v>0.61486257686024615</v>
      </c>
      <c r="AZ62" s="26">
        <v>0.71161440185830427</v>
      </c>
      <c r="BA62" s="6">
        <v>0.71313997668649809</v>
      </c>
      <c r="BB62" s="6">
        <v>0.71161440185830427</v>
      </c>
      <c r="BC62" s="6">
        <v>0.70921527975420262</v>
      </c>
      <c r="BD62" s="6">
        <v>0.69067407621703036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0.68506562951385763</v>
      </c>
      <c r="N63" s="9">
        <v>0.45971416010117128</v>
      </c>
      <c r="O63" s="9">
        <v>0.31493437048614292</v>
      </c>
      <c r="P63" s="9">
        <v>14.94071020328807</v>
      </c>
      <c r="Q63" s="26">
        <v>0.75551684088269455</v>
      </c>
      <c r="R63" s="6">
        <v>0.75823445481635443</v>
      </c>
      <c r="S63" s="6">
        <v>0.75551684088269455</v>
      </c>
      <c r="T63" s="6">
        <v>0.75385820655205926</v>
      </c>
      <c r="U63" s="6">
        <v>0.52910150149026225</v>
      </c>
      <c r="V63" s="26">
        <v>0.71695702671312422</v>
      </c>
      <c r="W63" s="6">
        <v>0.71970005117289393</v>
      </c>
      <c r="X63" s="6">
        <v>0.71695702671312422</v>
      </c>
      <c r="Y63" s="6">
        <v>0.71563661240141974</v>
      </c>
      <c r="Z63" s="6">
        <v>0.53297384906577783</v>
      </c>
      <c r="AA63" s="26">
        <v>0.76980255516840879</v>
      </c>
      <c r="AB63" s="6">
        <v>0.77350255445100702</v>
      </c>
      <c r="AC63" s="6">
        <v>0.76980255516840879</v>
      </c>
      <c r="AD63" s="6">
        <v>0.76832710687980132</v>
      </c>
      <c r="AE63" s="6">
        <v>1.435226336951557</v>
      </c>
      <c r="AF63" s="26">
        <v>0.8077816492450639</v>
      </c>
      <c r="AG63" s="6">
        <v>0.82083363062313419</v>
      </c>
      <c r="AH63" s="6">
        <v>0.8077816492450639</v>
      </c>
      <c r="AI63" s="6">
        <v>0.80499693459425448</v>
      </c>
      <c r="AJ63" s="6">
        <v>0.48059650507522378</v>
      </c>
      <c r="AK63" s="26">
        <v>0.6682926829268292</v>
      </c>
      <c r="AL63" s="6">
        <v>0.67028072253322013</v>
      </c>
      <c r="AM63" s="6">
        <v>0.6682926829268292</v>
      </c>
      <c r="AN63" s="6">
        <v>0.66749611670744646</v>
      </c>
      <c r="AO63" s="6">
        <v>11.95594356321935</v>
      </c>
      <c r="AP63" s="26">
        <v>0.77398373983739843</v>
      </c>
      <c r="AQ63" s="6">
        <v>0.77909718228319691</v>
      </c>
      <c r="AR63" s="6">
        <v>0.77398373983739843</v>
      </c>
      <c r="AS63" s="6">
        <v>0.77248053382064352</v>
      </c>
      <c r="AT63" s="6">
        <v>0.4791983250707042</v>
      </c>
      <c r="AU63" s="26">
        <v>0.74576074332171893</v>
      </c>
      <c r="AV63" s="6">
        <v>0.74732821312806963</v>
      </c>
      <c r="AW63" s="6">
        <v>0.74576074332171893</v>
      </c>
      <c r="AX63" s="6">
        <v>0.74501225487417133</v>
      </c>
      <c r="AY63" s="6">
        <v>0.60072677385649975</v>
      </c>
      <c r="AZ63" s="26">
        <v>0.76504065040650404</v>
      </c>
      <c r="BA63" s="6">
        <v>0.76717019229538241</v>
      </c>
      <c r="BB63" s="6">
        <v>0.76504065040650404</v>
      </c>
      <c r="BC63" s="6">
        <v>0.76416732031446677</v>
      </c>
      <c r="BD63" s="6">
        <v>0.65784458605113372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0.74419871963138329</v>
      </c>
      <c r="N64" s="9">
        <v>0.34372711699278691</v>
      </c>
      <c r="O64" s="9">
        <v>0.25580128036861799</v>
      </c>
      <c r="P64" s="9">
        <v>9.4770476542296933</v>
      </c>
      <c r="Q64" s="26">
        <v>0.71196283391405335</v>
      </c>
      <c r="R64" s="6">
        <v>0.72255987442697123</v>
      </c>
      <c r="S64" s="6">
        <v>0.71196283391405335</v>
      </c>
      <c r="T64" s="6">
        <v>0.70917902029710733</v>
      </c>
      <c r="U64" s="6">
        <v>0.58348826789333907</v>
      </c>
      <c r="V64" s="26">
        <v>0.71196283391405335</v>
      </c>
      <c r="W64" s="6">
        <v>0.72392300348096916</v>
      </c>
      <c r="X64" s="6">
        <v>0.71196283391405335</v>
      </c>
      <c r="Y64" s="6">
        <v>0.70922818133638454</v>
      </c>
      <c r="Z64" s="6">
        <v>0.58167280338341965</v>
      </c>
      <c r="AA64" s="26">
        <v>0.75528455284552842</v>
      </c>
      <c r="AB64" s="6">
        <v>0.7684596404930446</v>
      </c>
      <c r="AC64" s="6">
        <v>0.75528455284552842</v>
      </c>
      <c r="AD64" s="6">
        <v>0.75192613677298881</v>
      </c>
      <c r="AE64" s="6">
        <v>1.7695300970583461</v>
      </c>
      <c r="AF64" s="26">
        <v>0.75981416957026704</v>
      </c>
      <c r="AG64" s="6">
        <v>0.78159363807304483</v>
      </c>
      <c r="AH64" s="6">
        <v>0.75981416957026704</v>
      </c>
      <c r="AI64" s="6">
        <v>0.75527685078439932</v>
      </c>
      <c r="AJ64" s="6">
        <v>0.53736081952610049</v>
      </c>
      <c r="AK64" s="26">
        <v>0.67293844367015088</v>
      </c>
      <c r="AL64" s="6">
        <v>0.68519870802991789</v>
      </c>
      <c r="AM64" s="6">
        <v>0.67293844367015088</v>
      </c>
      <c r="AN64" s="6">
        <v>0.66978357998392257</v>
      </c>
      <c r="AO64" s="6">
        <v>11.788493373258291</v>
      </c>
      <c r="AP64" s="26">
        <v>0.76504065040650404</v>
      </c>
      <c r="AQ64" s="6">
        <v>0.78118885660508153</v>
      </c>
      <c r="AR64" s="6">
        <v>0.76504065040650404</v>
      </c>
      <c r="AS64" s="6">
        <v>0.76171236937260756</v>
      </c>
      <c r="AT64" s="6">
        <v>0.52456276218497877</v>
      </c>
      <c r="AU64" s="26">
        <v>0.71684088269454116</v>
      </c>
      <c r="AV64" s="6">
        <v>0.73123256309305695</v>
      </c>
      <c r="AW64" s="6">
        <v>0.71684088269454116</v>
      </c>
      <c r="AX64" s="6">
        <v>0.71346501465757073</v>
      </c>
      <c r="AY64" s="6">
        <v>0.65407309989550755</v>
      </c>
      <c r="AZ64" s="26">
        <v>0.76004645760743317</v>
      </c>
      <c r="BA64" s="6">
        <v>0.78071892222871175</v>
      </c>
      <c r="BB64" s="6">
        <v>0.76004645760743317</v>
      </c>
      <c r="BC64" s="6">
        <v>0.75679003186289739</v>
      </c>
      <c r="BD64" s="6">
        <v>0.67806681199628771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0.64565376052362256</v>
      </c>
      <c r="N65" s="9">
        <v>0.5488177427929849</v>
      </c>
      <c r="O65" s="9">
        <v>0.35434623947637711</v>
      </c>
      <c r="P65" s="9">
        <v>17.836576640772009</v>
      </c>
      <c r="Q65" s="26">
        <v>0.73019744483159132</v>
      </c>
      <c r="R65" s="23">
        <v>0.73295629572887033</v>
      </c>
      <c r="S65" s="23">
        <v>0.73019744483159132</v>
      </c>
      <c r="T65" s="23">
        <v>0.72946402541202215</v>
      </c>
      <c r="U65" s="23">
        <v>0.48396585627687222</v>
      </c>
      <c r="V65" s="26">
        <v>0.73519163763066198</v>
      </c>
      <c r="W65" s="23">
        <v>0.74108116772067212</v>
      </c>
      <c r="X65" s="23">
        <v>0.73519163763066198</v>
      </c>
      <c r="Y65" s="23">
        <v>0.73429553131198055</v>
      </c>
      <c r="Z65" s="23">
        <v>0.49268842021814541</v>
      </c>
      <c r="AA65" s="26">
        <v>0.79802555168408829</v>
      </c>
      <c r="AB65" s="23">
        <v>0.80711241895132024</v>
      </c>
      <c r="AC65" s="23">
        <v>0.79802555168408829</v>
      </c>
      <c r="AD65" s="23">
        <v>0.79705619943357064</v>
      </c>
      <c r="AE65" s="23">
        <v>0.89455341653730225</v>
      </c>
      <c r="AF65" s="26">
        <v>0.81742160278745646</v>
      </c>
      <c r="AG65" s="23">
        <v>0.82918927248475638</v>
      </c>
      <c r="AH65" s="23">
        <v>0.81742160278745646</v>
      </c>
      <c r="AI65" s="23">
        <v>0.81518043459549561</v>
      </c>
      <c r="AJ65" s="23">
        <v>0.42084212478566257</v>
      </c>
      <c r="AK65" s="26">
        <v>0.673170731707317</v>
      </c>
      <c r="AL65" s="23">
        <v>0.68210582360731065</v>
      </c>
      <c r="AM65" s="23">
        <v>0.673170731707317</v>
      </c>
      <c r="AN65" s="23">
        <v>0.67063406036054141</v>
      </c>
      <c r="AO65" s="23">
        <v>11.78012086376024</v>
      </c>
      <c r="AP65" s="26">
        <v>0.7743321718931474</v>
      </c>
      <c r="AQ65" s="23">
        <v>0.78564621056478345</v>
      </c>
      <c r="AR65" s="23">
        <v>0.7743321718931474</v>
      </c>
      <c r="AS65" s="23">
        <v>0.77287272788771866</v>
      </c>
      <c r="AT65" s="23">
        <v>0.47354176664146092</v>
      </c>
      <c r="AU65" s="26">
        <v>0.740650406504065</v>
      </c>
      <c r="AV65" s="23">
        <v>0.74910858507439193</v>
      </c>
      <c r="AW65" s="23">
        <v>0.740650406504065</v>
      </c>
      <c r="AX65" s="23">
        <v>0.73932320342584357</v>
      </c>
      <c r="AY65" s="23">
        <v>0.54030704223148407</v>
      </c>
      <c r="AZ65" s="26">
        <v>0.7885017421602788</v>
      </c>
      <c r="BA65" s="23">
        <v>0.79645147834828023</v>
      </c>
      <c r="BB65" s="23">
        <v>0.7885017421602788</v>
      </c>
      <c r="BC65" s="23">
        <v>0.78765876259055312</v>
      </c>
      <c r="BD65" s="23">
        <v>0.57156693891155252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0.74106736995329781</v>
      </c>
      <c r="N66" s="10">
        <v>0.34940498063356717</v>
      </c>
      <c r="O66" s="10">
        <v>0.25893263004670097</v>
      </c>
      <c r="P66" s="10">
        <v>11.35566187059093</v>
      </c>
      <c r="Q66" s="27">
        <v>0.73588850174216025</v>
      </c>
      <c r="R66" s="5">
        <v>0.7373177219605791</v>
      </c>
      <c r="S66" s="5">
        <v>0.73588850174216025</v>
      </c>
      <c r="T66" s="5">
        <v>0.73501056615368543</v>
      </c>
      <c r="U66" s="5">
        <v>0.56412599556541776</v>
      </c>
      <c r="V66" s="27">
        <v>0.72613240418118474</v>
      </c>
      <c r="W66" s="5">
        <v>0.72734992406463639</v>
      </c>
      <c r="X66" s="5">
        <v>0.72613240418118474</v>
      </c>
      <c r="Y66" s="5">
        <v>0.72584859453567296</v>
      </c>
      <c r="Z66" s="5">
        <v>0.5635006557711526</v>
      </c>
      <c r="AA66" s="27">
        <v>0.75481997677119617</v>
      </c>
      <c r="AB66" s="5">
        <v>0.75643514858517935</v>
      </c>
      <c r="AC66" s="5">
        <v>0.75481997677119617</v>
      </c>
      <c r="AD66" s="5">
        <v>0.75447118581512185</v>
      </c>
      <c r="AE66" s="5">
        <v>1.4667226777667199</v>
      </c>
      <c r="AF66" s="27">
        <v>0.76445993031358872</v>
      </c>
      <c r="AG66" s="5">
        <v>0.76456768567535049</v>
      </c>
      <c r="AH66" s="5">
        <v>0.76445993031358872</v>
      </c>
      <c r="AI66" s="5">
        <v>0.76386632275262945</v>
      </c>
      <c r="AJ66" s="5">
        <v>0.50964480053147632</v>
      </c>
      <c r="AK66" s="27">
        <v>0.71591173054587698</v>
      </c>
      <c r="AL66" s="5">
        <v>0.71841329169436885</v>
      </c>
      <c r="AM66" s="5">
        <v>0.71591173054587698</v>
      </c>
      <c r="AN66" s="5">
        <v>0.71557537008867489</v>
      </c>
      <c r="AO66" s="5">
        <v>10.239579116118531</v>
      </c>
      <c r="AP66" s="27">
        <v>0.74970963995354234</v>
      </c>
      <c r="AQ66" s="5">
        <v>0.75043635960210342</v>
      </c>
      <c r="AR66" s="5">
        <v>0.74970963995354234</v>
      </c>
      <c r="AS66" s="5">
        <v>0.748628398691359</v>
      </c>
      <c r="AT66" s="5">
        <v>0.50348315449109227</v>
      </c>
      <c r="AU66" s="27">
        <v>0.7259001161440185</v>
      </c>
      <c r="AV66" s="5">
        <v>0.72783866934307595</v>
      </c>
      <c r="AW66" s="5">
        <v>0.7259001161440185</v>
      </c>
      <c r="AX66" s="5">
        <v>0.72404361285072316</v>
      </c>
      <c r="AY66" s="5">
        <v>0.62286441879364163</v>
      </c>
      <c r="AZ66" s="27">
        <v>0.75017421602787449</v>
      </c>
      <c r="BA66" s="5">
        <v>0.75278247187034009</v>
      </c>
      <c r="BB66" s="5">
        <v>0.75017421602787449</v>
      </c>
      <c r="BC66" s="5">
        <v>0.74820437076818369</v>
      </c>
      <c r="BD66" s="5">
        <v>0.64276036601024711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0.75119838306946263</v>
      </c>
      <c r="N67" s="8">
        <v>0.33120627325356139</v>
      </c>
      <c r="O67" s="8">
        <v>0.24880161693053779</v>
      </c>
      <c r="P67" s="8">
        <v>13.04952716619032</v>
      </c>
      <c r="Q67" s="25">
        <v>0.68699186991869921</v>
      </c>
      <c r="R67" s="4">
        <v>0.69301626607361444</v>
      </c>
      <c r="S67" s="4">
        <v>0.68699186991869921</v>
      </c>
      <c r="T67" s="4">
        <v>0.68255818161914483</v>
      </c>
      <c r="U67" s="4">
        <v>0.58039379283416204</v>
      </c>
      <c r="V67" s="25">
        <v>0.70150987224157968</v>
      </c>
      <c r="W67" s="4">
        <v>0.70609312704143667</v>
      </c>
      <c r="X67" s="4">
        <v>0.70150987224157968</v>
      </c>
      <c r="Y67" s="4">
        <v>0.6978797581120203</v>
      </c>
      <c r="Z67" s="4">
        <v>0.57721002161877144</v>
      </c>
      <c r="AA67" s="25">
        <v>0.74006968641114967</v>
      </c>
      <c r="AB67" s="4">
        <v>0.74561365592724482</v>
      </c>
      <c r="AC67" s="4">
        <v>0.74006968641114967</v>
      </c>
      <c r="AD67" s="4">
        <v>0.73848990986071106</v>
      </c>
      <c r="AE67" s="4">
        <v>0.96019663228349938</v>
      </c>
      <c r="AF67" s="25">
        <v>0.75946573751451785</v>
      </c>
      <c r="AG67" s="4">
        <v>0.76764240582133358</v>
      </c>
      <c r="AH67" s="4">
        <v>0.75946573751451785</v>
      </c>
      <c r="AI67" s="4">
        <v>0.75700353147315325</v>
      </c>
      <c r="AJ67" s="4">
        <v>0.48775364617261868</v>
      </c>
      <c r="AK67" s="25">
        <v>0.67270615563298497</v>
      </c>
      <c r="AL67" s="4">
        <v>0.67641542649333475</v>
      </c>
      <c r="AM67" s="4">
        <v>0.67270615563298497</v>
      </c>
      <c r="AN67" s="4">
        <v>0.67041331716336394</v>
      </c>
      <c r="AO67" s="4">
        <v>11.79686588275634</v>
      </c>
      <c r="AP67" s="25">
        <v>0.76422764227642281</v>
      </c>
      <c r="AQ67" s="4">
        <v>0.76849602590399446</v>
      </c>
      <c r="AR67" s="4">
        <v>0.76422764227642281</v>
      </c>
      <c r="AS67" s="4">
        <v>0.76216832601029183</v>
      </c>
      <c r="AT67" s="4">
        <v>0.49632370596519088</v>
      </c>
      <c r="AU67" s="25">
        <v>0.7157955865272938</v>
      </c>
      <c r="AV67" s="4">
        <v>0.71758603662965537</v>
      </c>
      <c r="AW67" s="4">
        <v>0.7157955865272938</v>
      </c>
      <c r="AX67" s="4">
        <v>0.70995932087458891</v>
      </c>
      <c r="AY67" s="4">
        <v>0.56194078439006767</v>
      </c>
      <c r="AZ67" s="25">
        <v>0.72102206736353069</v>
      </c>
      <c r="BA67" s="4">
        <v>0.72451313946087459</v>
      </c>
      <c r="BB67" s="4">
        <v>0.72102206736353069</v>
      </c>
      <c r="BC67" s="4">
        <v>0.71895317486020738</v>
      </c>
      <c r="BD67" s="4">
        <v>0.69229620012278481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0.86113723204672532</v>
      </c>
      <c r="N68" s="30">
        <v>0.16125509708043531</v>
      </c>
      <c r="O68" s="30">
        <v>0.1388627679532724</v>
      </c>
      <c r="P68" s="30">
        <v>6.3534508249691521</v>
      </c>
      <c r="Q68" s="26">
        <v>0.65342624854819975</v>
      </c>
      <c r="R68" s="23">
        <v>0.6534459320522038</v>
      </c>
      <c r="S68" s="23">
        <v>0.65342624854819975</v>
      </c>
      <c r="T68" s="23">
        <v>0.65024525408585121</v>
      </c>
      <c r="U68" s="23">
        <v>0.64901255230795274</v>
      </c>
      <c r="V68" s="26">
        <v>0.65342624854819975</v>
      </c>
      <c r="W68" s="23">
        <v>0.65348372494713947</v>
      </c>
      <c r="X68" s="23">
        <v>0.65342624854819975</v>
      </c>
      <c r="Y68" s="23">
        <v>0.65041551332370551</v>
      </c>
      <c r="Z68" s="23">
        <v>0.64882929107019172</v>
      </c>
      <c r="AA68" s="26">
        <v>0.70638792102206738</v>
      </c>
      <c r="AB68" s="23">
        <v>0.70922519393052386</v>
      </c>
      <c r="AC68" s="23">
        <v>0.70638792102206738</v>
      </c>
      <c r="AD68" s="23">
        <v>0.7049570369720064</v>
      </c>
      <c r="AE68" s="23">
        <v>1.015176339359783</v>
      </c>
      <c r="AF68" s="26">
        <v>0.73530778164924504</v>
      </c>
      <c r="AG68" s="23">
        <v>0.74199393657152579</v>
      </c>
      <c r="AH68" s="23">
        <v>0.73530778164924504</v>
      </c>
      <c r="AI68" s="23">
        <v>0.73447377875520981</v>
      </c>
      <c r="AJ68" s="23">
        <v>0.54983831158604635</v>
      </c>
      <c r="AK68" s="26">
        <v>0.66295005807200935</v>
      </c>
      <c r="AL68" s="23">
        <v>0.6653708914251546</v>
      </c>
      <c r="AM68" s="23">
        <v>0.66295005807200935</v>
      </c>
      <c r="AN68" s="23">
        <v>0.66046085090218942</v>
      </c>
      <c r="AO68" s="23">
        <v>12.14851128167456</v>
      </c>
      <c r="AP68" s="26">
        <v>0.75458768873403015</v>
      </c>
      <c r="AQ68" s="23">
        <v>0.76385865131321684</v>
      </c>
      <c r="AR68" s="23">
        <v>0.75458768873403015</v>
      </c>
      <c r="AS68" s="23">
        <v>0.75068508384578059</v>
      </c>
      <c r="AT68" s="23">
        <v>0.54069920635267821</v>
      </c>
      <c r="AU68" s="26">
        <v>0.69210220673635314</v>
      </c>
      <c r="AV68" s="23">
        <v>0.69551113880760906</v>
      </c>
      <c r="AW68" s="23">
        <v>0.69210220673635314</v>
      </c>
      <c r="AX68" s="23">
        <v>0.68926063715003028</v>
      </c>
      <c r="AY68" s="23">
        <v>0.64718031289603084</v>
      </c>
      <c r="AZ68" s="26">
        <v>0.69233449477351905</v>
      </c>
      <c r="BA68" s="23">
        <v>0.69838209794881234</v>
      </c>
      <c r="BB68" s="23">
        <v>0.69233449477351905</v>
      </c>
      <c r="BC68" s="23">
        <v>0.68953594404665641</v>
      </c>
      <c r="BD68" s="23">
        <v>0.82298947943901235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0.69467727077233776</v>
      </c>
      <c r="N69" s="9">
        <v>0.43951737313674571</v>
      </c>
      <c r="O69" s="9">
        <v>0.30532272922766179</v>
      </c>
      <c r="P69" s="9">
        <v>10.4934772836398</v>
      </c>
      <c r="Q69" s="26">
        <v>0.74076655052264806</v>
      </c>
      <c r="R69" s="6">
        <v>0.74163503450160539</v>
      </c>
      <c r="S69" s="6">
        <v>0.74076655052264806</v>
      </c>
      <c r="T69" s="6">
        <v>0.74012161457018288</v>
      </c>
      <c r="U69" s="6">
        <v>0.55295884949749197</v>
      </c>
      <c r="V69" s="26">
        <v>0.72671312427409984</v>
      </c>
      <c r="W69" s="6">
        <v>0.72784288285304233</v>
      </c>
      <c r="X69" s="6">
        <v>0.72671312427409984</v>
      </c>
      <c r="Y69" s="6">
        <v>0.72563007707339</v>
      </c>
      <c r="Z69" s="6">
        <v>0.56808205187554883</v>
      </c>
      <c r="AA69" s="26">
        <v>0.78885017421602788</v>
      </c>
      <c r="AB69" s="6">
        <v>0.79052481225788307</v>
      </c>
      <c r="AC69" s="6">
        <v>0.78885017421602788</v>
      </c>
      <c r="AD69" s="6">
        <v>0.78898735264588926</v>
      </c>
      <c r="AE69" s="6">
        <v>0.56424495632930716</v>
      </c>
      <c r="AF69" s="26">
        <v>0.808362369337979</v>
      </c>
      <c r="AG69" s="6">
        <v>0.80917603295358231</v>
      </c>
      <c r="AH69" s="6">
        <v>0.808362369337979</v>
      </c>
      <c r="AI69" s="6">
        <v>0.8081856284401352</v>
      </c>
      <c r="AJ69" s="6">
        <v>0.43024537499489368</v>
      </c>
      <c r="AK69" s="26">
        <v>0.64924506387921022</v>
      </c>
      <c r="AL69" s="6">
        <v>0.65226721551245748</v>
      </c>
      <c r="AM69" s="6">
        <v>0.64924506387921022</v>
      </c>
      <c r="AN69" s="6">
        <v>0.64893652825973225</v>
      </c>
      <c r="AO69" s="6">
        <v>12.642489342059671</v>
      </c>
      <c r="AP69" s="26">
        <v>0.80813008130081287</v>
      </c>
      <c r="AQ69" s="6">
        <v>0.81094990612282114</v>
      </c>
      <c r="AR69" s="6">
        <v>0.80813008130081287</v>
      </c>
      <c r="AS69" s="6">
        <v>0.80734962276794386</v>
      </c>
      <c r="AT69" s="6">
        <v>0.48707896840507248</v>
      </c>
      <c r="AU69" s="26">
        <v>0.72636469221835076</v>
      </c>
      <c r="AV69" s="6">
        <v>0.72887248918057657</v>
      </c>
      <c r="AW69" s="6">
        <v>0.72636469221835076</v>
      </c>
      <c r="AX69" s="6">
        <v>0.72614675607364121</v>
      </c>
      <c r="AY69" s="6">
        <v>0.59384152198476614</v>
      </c>
      <c r="AZ69" s="26">
        <v>0.76922183507549347</v>
      </c>
      <c r="BA69" s="6">
        <v>0.77256907679603337</v>
      </c>
      <c r="BB69" s="6">
        <v>0.76922183507549347</v>
      </c>
      <c r="BC69" s="6">
        <v>0.76869747288532952</v>
      </c>
      <c r="BD69" s="6">
        <v>0.59603468112346392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0.82172536288468045</v>
      </c>
      <c r="N70" s="9">
        <v>0.21695160593496191</v>
      </c>
      <c r="O70" s="9">
        <v>0.17827463711532049</v>
      </c>
      <c r="P70" s="9">
        <v>8.5478932738375004</v>
      </c>
      <c r="Q70" s="26">
        <v>0.6394889663182346</v>
      </c>
      <c r="R70" s="6">
        <v>0.64469906119629417</v>
      </c>
      <c r="S70" s="6">
        <v>0.6394889663182346</v>
      </c>
      <c r="T70" s="6">
        <v>0.63483178548581287</v>
      </c>
      <c r="U70" s="6">
        <v>0.61041116138029161</v>
      </c>
      <c r="V70" s="26">
        <v>0.64901277584204409</v>
      </c>
      <c r="W70" s="6">
        <v>0.65381957619403808</v>
      </c>
      <c r="X70" s="6">
        <v>0.64901277584204409</v>
      </c>
      <c r="Y70" s="6">
        <v>0.64522744779221075</v>
      </c>
      <c r="Z70" s="6">
        <v>0.61110344469976074</v>
      </c>
      <c r="AA70" s="26">
        <v>0.76945412311265959</v>
      </c>
      <c r="AB70" s="6">
        <v>0.77550371228843518</v>
      </c>
      <c r="AC70" s="6">
        <v>0.76945412311265959</v>
      </c>
      <c r="AD70" s="6">
        <v>0.76894519282771889</v>
      </c>
      <c r="AE70" s="6">
        <v>1.2930419194359459</v>
      </c>
      <c r="AF70" s="26">
        <v>0.7743321718931474</v>
      </c>
      <c r="AG70" s="6">
        <v>0.78748101730004394</v>
      </c>
      <c r="AH70" s="6">
        <v>0.7743321718931474</v>
      </c>
      <c r="AI70" s="6">
        <v>0.77133446368273373</v>
      </c>
      <c r="AJ70" s="6">
        <v>0.51370126985036624</v>
      </c>
      <c r="AK70" s="26">
        <v>0.65377468060394894</v>
      </c>
      <c r="AL70" s="6">
        <v>0.66096172412248833</v>
      </c>
      <c r="AM70" s="6">
        <v>0.65377468060394894</v>
      </c>
      <c r="AN70" s="6">
        <v>0.65231610780955329</v>
      </c>
      <c r="AO70" s="6">
        <v>12.47922540684764</v>
      </c>
      <c r="AP70" s="26">
        <v>0.7599303135888501</v>
      </c>
      <c r="AQ70" s="6">
        <v>0.76497974821107684</v>
      </c>
      <c r="AR70" s="6">
        <v>0.7599303135888501</v>
      </c>
      <c r="AS70" s="6">
        <v>0.7581060325949277</v>
      </c>
      <c r="AT70" s="6">
        <v>0.53112916243904418</v>
      </c>
      <c r="AU70" s="26">
        <v>0.73124274099883857</v>
      </c>
      <c r="AV70" s="6">
        <v>0.73760349632416256</v>
      </c>
      <c r="AW70" s="6">
        <v>0.73124274099883857</v>
      </c>
      <c r="AX70" s="6">
        <v>0.7297252778934149</v>
      </c>
      <c r="AY70" s="6">
        <v>0.55742145803013154</v>
      </c>
      <c r="AZ70" s="26">
        <v>0.73565621370499412</v>
      </c>
      <c r="BA70" s="6">
        <v>0.74442273942190218</v>
      </c>
      <c r="BB70" s="6">
        <v>0.73565621370499412</v>
      </c>
      <c r="BC70" s="6">
        <v>0.73280348963275799</v>
      </c>
      <c r="BD70" s="6">
        <v>0.64038704489862719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0.95288030930362266</v>
      </c>
      <c r="N71" s="9">
        <v>4.944974750376957E-2</v>
      </c>
      <c r="O71" s="9">
        <v>4.7119690696377961E-2</v>
      </c>
      <c r="P71" s="9">
        <v>5.0191493716326114</v>
      </c>
      <c r="Q71" s="26">
        <v>0.55749128919860635</v>
      </c>
      <c r="R71" s="6">
        <v>0.55338355779849169</v>
      </c>
      <c r="S71" s="6">
        <v>0.55749128919860635</v>
      </c>
      <c r="T71" s="6">
        <v>0.54878989182948223</v>
      </c>
      <c r="U71" s="6">
        <v>0.67025229880895587</v>
      </c>
      <c r="V71" s="26">
        <v>0.5622531939605111</v>
      </c>
      <c r="W71" s="6">
        <v>0.5580661580188494</v>
      </c>
      <c r="X71" s="6">
        <v>0.5622531939605111</v>
      </c>
      <c r="Y71" s="6">
        <v>0.55331417168556984</v>
      </c>
      <c r="Z71" s="6">
        <v>0.67030452085851278</v>
      </c>
      <c r="AA71" s="26">
        <v>0.56736353077816493</v>
      </c>
      <c r="AB71" s="6">
        <v>0.57067040391954948</v>
      </c>
      <c r="AC71" s="6">
        <v>0.56736353077816493</v>
      </c>
      <c r="AD71" s="6">
        <v>0.56166966801396756</v>
      </c>
      <c r="AE71" s="6">
        <v>1.7026752924845789</v>
      </c>
      <c r="AF71" s="26">
        <v>0.51939605110336817</v>
      </c>
      <c r="AG71" s="6">
        <v>0.52665342829948025</v>
      </c>
      <c r="AH71" s="6">
        <v>0.51939605110336817</v>
      </c>
      <c r="AI71" s="6">
        <v>0.51419605310844729</v>
      </c>
      <c r="AJ71" s="6">
        <v>0.69415350960566002</v>
      </c>
      <c r="AK71" s="26">
        <v>0.61138211382113816</v>
      </c>
      <c r="AL71" s="6">
        <v>0.61430266576066661</v>
      </c>
      <c r="AM71" s="6">
        <v>0.61138211382113816</v>
      </c>
      <c r="AN71" s="6">
        <v>0.61024724838652888</v>
      </c>
      <c r="AO71" s="6">
        <v>14.007208390242271</v>
      </c>
      <c r="AP71" s="26">
        <v>0.60987224157955866</v>
      </c>
      <c r="AQ71" s="6">
        <v>0.61536511389970594</v>
      </c>
      <c r="AR71" s="6">
        <v>0.60987224157955866</v>
      </c>
      <c r="AS71" s="6">
        <v>0.60800396992114358</v>
      </c>
      <c r="AT71" s="6">
        <v>0.92447050805805664</v>
      </c>
      <c r="AU71" s="26">
        <v>0.56689895470383278</v>
      </c>
      <c r="AV71" s="6">
        <v>0.56546584282533385</v>
      </c>
      <c r="AW71" s="6">
        <v>0.56689895470383278</v>
      </c>
      <c r="AX71" s="6">
        <v>0.56510129300476997</v>
      </c>
      <c r="AY71" s="6">
        <v>0.81775017194953992</v>
      </c>
      <c r="AZ71" s="26">
        <v>0.60580720092915219</v>
      </c>
      <c r="BA71" s="6">
        <v>0.60881712138680777</v>
      </c>
      <c r="BB71" s="6">
        <v>0.60580720092915219</v>
      </c>
      <c r="BC71" s="6">
        <v>0.6038496780588094</v>
      </c>
      <c r="BD71" s="6">
        <v>1.014916374944939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0.78841621525745131</v>
      </c>
      <c r="N72" s="30">
        <v>0.26836559249794101</v>
      </c>
      <c r="O72" s="30">
        <v>0.21158378474254991</v>
      </c>
      <c r="P72" s="30">
        <v>10.573604344418881</v>
      </c>
      <c r="Q72" s="26">
        <v>0.69198606271776997</v>
      </c>
      <c r="R72" s="23">
        <v>0.69546190923355999</v>
      </c>
      <c r="S72" s="23">
        <v>0.69198606271776997</v>
      </c>
      <c r="T72" s="23">
        <v>0.68956312034811729</v>
      </c>
      <c r="U72" s="23">
        <v>0.60384075658456937</v>
      </c>
      <c r="V72" s="26">
        <v>0.68234610917537741</v>
      </c>
      <c r="W72" s="23">
        <v>0.6872528286607793</v>
      </c>
      <c r="X72" s="23">
        <v>0.68234610917537741</v>
      </c>
      <c r="Y72" s="23">
        <v>0.68026708163210192</v>
      </c>
      <c r="Z72" s="23">
        <v>0.6042082370466092</v>
      </c>
      <c r="AA72" s="26">
        <v>0.75435540069686424</v>
      </c>
      <c r="AB72" s="23">
        <v>0.75895899993331295</v>
      </c>
      <c r="AC72" s="23">
        <v>0.75435540069686424</v>
      </c>
      <c r="AD72" s="23">
        <v>0.75339110111360963</v>
      </c>
      <c r="AE72" s="23">
        <v>1.9893458460764499</v>
      </c>
      <c r="AF72" s="26">
        <v>0.77328687572590016</v>
      </c>
      <c r="AG72" s="23">
        <v>0.77905351913540066</v>
      </c>
      <c r="AH72" s="23">
        <v>0.77328687572590016</v>
      </c>
      <c r="AI72" s="23">
        <v>0.77151844621702348</v>
      </c>
      <c r="AJ72" s="23">
        <v>0.54764930074129747</v>
      </c>
      <c r="AK72" s="26">
        <v>0.69686411149825789</v>
      </c>
      <c r="AL72" s="23">
        <v>0.69992856172846574</v>
      </c>
      <c r="AM72" s="23">
        <v>0.69686411149825789</v>
      </c>
      <c r="AN72" s="23">
        <v>0.69540486671655333</v>
      </c>
      <c r="AO72" s="23">
        <v>10.926124894958861</v>
      </c>
      <c r="AP72" s="26">
        <v>0.73530778164924504</v>
      </c>
      <c r="AQ72" s="23">
        <v>0.73922426354133663</v>
      </c>
      <c r="AR72" s="23">
        <v>0.73530778164924504</v>
      </c>
      <c r="AS72" s="23">
        <v>0.73325727805908902</v>
      </c>
      <c r="AT72" s="23">
        <v>0.55171666895575044</v>
      </c>
      <c r="AU72" s="26">
        <v>0.71149825783972132</v>
      </c>
      <c r="AV72" s="23">
        <v>0.71643218421878363</v>
      </c>
      <c r="AW72" s="23">
        <v>0.71149825783972132</v>
      </c>
      <c r="AX72" s="23">
        <v>0.71037995106027541</v>
      </c>
      <c r="AY72" s="23">
        <v>0.65857978810480922</v>
      </c>
      <c r="AZ72" s="26">
        <v>0.72078977932636468</v>
      </c>
      <c r="BA72" s="23">
        <v>0.72932724361100632</v>
      </c>
      <c r="BB72" s="23">
        <v>0.72078977932636468</v>
      </c>
      <c r="BC72" s="23">
        <v>0.71994548485661247</v>
      </c>
      <c r="BD72" s="23">
        <v>0.8109736336617509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0.85885483861472811</v>
      </c>
      <c r="N73" s="9">
        <v>0.1643411145158441</v>
      </c>
      <c r="O73" s="9">
        <v>0.14114516138527011</v>
      </c>
      <c r="P73" s="9">
        <v>6.4750399119242559</v>
      </c>
      <c r="Q73" s="26">
        <v>0.69245063879210222</v>
      </c>
      <c r="R73" s="6">
        <v>0.69267259497596945</v>
      </c>
      <c r="S73" s="6">
        <v>0.69245063879210222</v>
      </c>
      <c r="T73" s="6">
        <v>0.69082702911244498</v>
      </c>
      <c r="U73" s="6">
        <v>0.63784710445090986</v>
      </c>
      <c r="V73" s="26">
        <v>0.69756097560975605</v>
      </c>
      <c r="W73" s="6">
        <v>0.6971739948549398</v>
      </c>
      <c r="X73" s="6">
        <v>0.69756097560975605</v>
      </c>
      <c r="Y73" s="6">
        <v>0.69504947191142452</v>
      </c>
      <c r="Z73" s="6">
        <v>0.63698136690667762</v>
      </c>
      <c r="AA73" s="26">
        <v>0.74518002322880361</v>
      </c>
      <c r="AB73" s="6">
        <v>0.74579748341678354</v>
      </c>
      <c r="AC73" s="6">
        <v>0.74518002322880361</v>
      </c>
      <c r="AD73" s="6">
        <v>0.74414862597789422</v>
      </c>
      <c r="AE73" s="6">
        <v>1.9522217962226041</v>
      </c>
      <c r="AF73" s="26">
        <v>0.76480836236933791</v>
      </c>
      <c r="AG73" s="6">
        <v>0.76515210010008483</v>
      </c>
      <c r="AH73" s="6">
        <v>0.76480836236933791</v>
      </c>
      <c r="AI73" s="6">
        <v>0.76389502174515633</v>
      </c>
      <c r="AJ73" s="6">
        <v>0.57529427824056079</v>
      </c>
      <c r="AK73" s="26">
        <v>0.635191637630662</v>
      </c>
      <c r="AL73" s="6">
        <v>0.64157263371696582</v>
      </c>
      <c r="AM73" s="6">
        <v>0.635191637630662</v>
      </c>
      <c r="AN73" s="6">
        <v>0.63321388143768831</v>
      </c>
      <c r="AO73" s="6">
        <v>13.14902616669187</v>
      </c>
      <c r="AP73" s="26">
        <v>0.6879210220673635</v>
      </c>
      <c r="AQ73" s="6">
        <v>0.68996776755313338</v>
      </c>
      <c r="AR73" s="6">
        <v>0.6879210220673635</v>
      </c>
      <c r="AS73" s="6">
        <v>0.68436303944968435</v>
      </c>
      <c r="AT73" s="6">
        <v>0.58657530130281965</v>
      </c>
      <c r="AU73" s="26">
        <v>0.64936120789779328</v>
      </c>
      <c r="AV73" s="6">
        <v>0.65114416378074735</v>
      </c>
      <c r="AW73" s="6">
        <v>0.64936120789779328</v>
      </c>
      <c r="AX73" s="6">
        <v>0.64836174133008595</v>
      </c>
      <c r="AY73" s="6">
        <v>0.69933804587679904</v>
      </c>
      <c r="AZ73" s="26">
        <v>0.70220673635307773</v>
      </c>
      <c r="BA73" s="6">
        <v>0.70257477996327722</v>
      </c>
      <c r="BB73" s="6">
        <v>0.70220673635307773</v>
      </c>
      <c r="BC73" s="6">
        <v>0.69977110515512175</v>
      </c>
      <c r="BD73" s="6">
        <v>0.78796225207880899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0.78170307801103311</v>
      </c>
      <c r="N74" s="9">
        <v>0.27925810723990152</v>
      </c>
      <c r="O74" s="9">
        <v>0.2182969219889663</v>
      </c>
      <c r="P74" s="9">
        <v>7.6995449567572836</v>
      </c>
      <c r="Q74" s="26">
        <v>0.64912891986062715</v>
      </c>
      <c r="R74" s="6">
        <v>0.65513152571877931</v>
      </c>
      <c r="S74" s="6">
        <v>0.64912891986062715</v>
      </c>
      <c r="T74" s="6">
        <v>0.64564097011009347</v>
      </c>
      <c r="U74" s="6">
        <v>0.60516154590765026</v>
      </c>
      <c r="V74" s="26">
        <v>0.64901277584204409</v>
      </c>
      <c r="W74" s="6">
        <v>0.6547998040369859</v>
      </c>
      <c r="X74" s="6">
        <v>0.64901277584204409</v>
      </c>
      <c r="Y74" s="6">
        <v>0.64434536652517971</v>
      </c>
      <c r="Z74" s="6">
        <v>0.60184291177790306</v>
      </c>
      <c r="AA74" s="26">
        <v>0.74459930313588862</v>
      </c>
      <c r="AB74" s="6">
        <v>0.75326033596434816</v>
      </c>
      <c r="AC74" s="6">
        <v>0.74459930313588862</v>
      </c>
      <c r="AD74" s="6">
        <v>0.74281477340087532</v>
      </c>
      <c r="AE74" s="6">
        <v>1.307208916902731</v>
      </c>
      <c r="AF74" s="26">
        <v>0.75911730545876899</v>
      </c>
      <c r="AG74" s="6">
        <v>0.76452151548150593</v>
      </c>
      <c r="AH74" s="6">
        <v>0.75911730545876899</v>
      </c>
      <c r="AI74" s="6">
        <v>0.75622056580115382</v>
      </c>
      <c r="AJ74" s="6">
        <v>0.49757341940771521</v>
      </c>
      <c r="AK74" s="26">
        <v>0.66817653890824613</v>
      </c>
      <c r="AL74" s="6">
        <v>0.67322004925304779</v>
      </c>
      <c r="AM74" s="6">
        <v>0.66817653890824613</v>
      </c>
      <c r="AN74" s="6">
        <v>0.66653033398971706</v>
      </c>
      <c r="AO74" s="6">
        <v>11.960129817968371</v>
      </c>
      <c r="AP74" s="26">
        <v>0.74483159117305453</v>
      </c>
      <c r="AQ74" s="6">
        <v>0.7538495262110757</v>
      </c>
      <c r="AR74" s="6">
        <v>0.74483159117305453</v>
      </c>
      <c r="AS74" s="6">
        <v>0.73740438463064306</v>
      </c>
      <c r="AT74" s="6">
        <v>0.52431750937636112</v>
      </c>
      <c r="AU74" s="26">
        <v>0.72090592334494774</v>
      </c>
      <c r="AV74" s="6">
        <v>0.73205783095058941</v>
      </c>
      <c r="AW74" s="6">
        <v>0.72090592334494774</v>
      </c>
      <c r="AX74" s="6">
        <v>0.71521659179072095</v>
      </c>
      <c r="AY74" s="6">
        <v>0.61314076077676538</v>
      </c>
      <c r="AZ74" s="26">
        <v>0.71138211382113825</v>
      </c>
      <c r="BA74" s="6">
        <v>0.718369291422009</v>
      </c>
      <c r="BB74" s="6">
        <v>0.71138211382113825</v>
      </c>
      <c r="BC74" s="6">
        <v>0.70760910320963888</v>
      </c>
      <c r="BD74" s="6">
        <v>0.74930235039973314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0.63396067043914761</v>
      </c>
      <c r="N75" s="9">
        <v>0.57738491775412881</v>
      </c>
      <c r="O75" s="9">
        <v>0.36603932956085689</v>
      </c>
      <c r="P75" s="9">
        <v>18.765009827009191</v>
      </c>
      <c r="Q75" s="26">
        <v>0.7639953542392568</v>
      </c>
      <c r="R75" s="6">
        <v>0.76608625366875016</v>
      </c>
      <c r="S75" s="6">
        <v>0.7639953542392568</v>
      </c>
      <c r="T75" s="6">
        <v>0.7636504204459168</v>
      </c>
      <c r="U75" s="6">
        <v>0.49726262400025029</v>
      </c>
      <c r="V75" s="26">
        <v>0.73019744483159132</v>
      </c>
      <c r="W75" s="6">
        <v>0.73633114605546302</v>
      </c>
      <c r="X75" s="6">
        <v>0.73019744483159132</v>
      </c>
      <c r="Y75" s="6">
        <v>0.73000283848234027</v>
      </c>
      <c r="Z75" s="6">
        <v>0.49800603410734912</v>
      </c>
      <c r="AA75" s="26">
        <v>0.81207897793263639</v>
      </c>
      <c r="AB75" s="6">
        <v>0.81978797173919138</v>
      </c>
      <c r="AC75" s="6">
        <v>0.81207897793263639</v>
      </c>
      <c r="AD75" s="6">
        <v>0.8110175527373894</v>
      </c>
      <c r="AE75" s="6">
        <v>1.0815674341485859</v>
      </c>
      <c r="AF75" s="26">
        <v>0.80232288037166077</v>
      </c>
      <c r="AG75" s="6">
        <v>0.81804700486555393</v>
      </c>
      <c r="AH75" s="6">
        <v>0.80232288037166077</v>
      </c>
      <c r="AI75" s="6">
        <v>0.79901802125568422</v>
      </c>
      <c r="AJ75" s="6">
        <v>0.45926745511446432</v>
      </c>
      <c r="AK75" s="26">
        <v>0.68292682926829262</v>
      </c>
      <c r="AL75" s="6">
        <v>0.69117112033283379</v>
      </c>
      <c r="AM75" s="6">
        <v>0.68292682926829262</v>
      </c>
      <c r="AN75" s="6">
        <v>0.68028360741804761</v>
      </c>
      <c r="AO75" s="6">
        <v>11.42847546484203</v>
      </c>
      <c r="AP75" s="26">
        <v>0.77851335656213716</v>
      </c>
      <c r="AQ75" s="6">
        <v>0.78351030244558895</v>
      </c>
      <c r="AR75" s="6">
        <v>0.77851335656213716</v>
      </c>
      <c r="AS75" s="6">
        <v>0.77779606780862576</v>
      </c>
      <c r="AT75" s="6">
        <v>0.47646310845510847</v>
      </c>
      <c r="AU75" s="26">
        <v>0.73077816492450642</v>
      </c>
      <c r="AV75" s="6">
        <v>0.73387845524294137</v>
      </c>
      <c r="AW75" s="6">
        <v>0.73077816492450642</v>
      </c>
      <c r="AX75" s="6">
        <v>0.72902458421054039</v>
      </c>
      <c r="AY75" s="6">
        <v>0.6499449812901511</v>
      </c>
      <c r="AZ75" s="26">
        <v>0.72125435540069693</v>
      </c>
      <c r="BA75" s="6">
        <v>0.72655198833954315</v>
      </c>
      <c r="BB75" s="6">
        <v>0.72125435540069693</v>
      </c>
      <c r="BC75" s="6">
        <v>0.72031994355289541</v>
      </c>
      <c r="BD75" s="6">
        <v>0.74293376551537171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0.73889476687185596</v>
      </c>
      <c r="N76" s="9">
        <v>0.35337269234365148</v>
      </c>
      <c r="O76" s="9">
        <v>0.26110523312814288</v>
      </c>
      <c r="P76" s="9">
        <v>11.484612501168669</v>
      </c>
      <c r="Q76" s="26">
        <v>0.73101045296167244</v>
      </c>
      <c r="R76" s="6">
        <v>0.73459861567053875</v>
      </c>
      <c r="S76" s="6">
        <v>0.73101045296167244</v>
      </c>
      <c r="T76" s="6">
        <v>0.72951640818929187</v>
      </c>
      <c r="U76" s="6">
        <v>0.56063910425948416</v>
      </c>
      <c r="V76" s="26">
        <v>0.73101045296167244</v>
      </c>
      <c r="W76" s="6">
        <v>0.73459861567053875</v>
      </c>
      <c r="X76" s="6">
        <v>0.73101045296167244</v>
      </c>
      <c r="Y76" s="6">
        <v>0.72951640818929187</v>
      </c>
      <c r="Z76" s="6">
        <v>0.56253936667262394</v>
      </c>
      <c r="AA76" s="26">
        <v>0.79790940766550522</v>
      </c>
      <c r="AB76" s="6">
        <v>0.80083780078663358</v>
      </c>
      <c r="AC76" s="6">
        <v>0.79790940766550522</v>
      </c>
      <c r="AD76" s="6">
        <v>0.79710316469595366</v>
      </c>
      <c r="AE76" s="6">
        <v>0.91422486968233974</v>
      </c>
      <c r="AF76" s="26">
        <v>0.77886178861788624</v>
      </c>
      <c r="AG76" s="6">
        <v>0.78524680077525599</v>
      </c>
      <c r="AH76" s="6">
        <v>0.77886178861788624</v>
      </c>
      <c r="AI76" s="6">
        <v>0.77727984843016629</v>
      </c>
      <c r="AJ76" s="6">
        <v>0.44671059682938752</v>
      </c>
      <c r="AK76" s="26">
        <v>0.67305458768873394</v>
      </c>
      <c r="AL76" s="6">
        <v>0.68554005326305323</v>
      </c>
      <c r="AM76" s="6">
        <v>0.67305458768873394</v>
      </c>
      <c r="AN76" s="6">
        <v>0.67071244295931276</v>
      </c>
      <c r="AO76" s="6">
        <v>11.78430711850927</v>
      </c>
      <c r="AP76" s="26">
        <v>0.80301974448315916</v>
      </c>
      <c r="AQ76" s="6">
        <v>0.80544618512819111</v>
      </c>
      <c r="AR76" s="6">
        <v>0.80301974448315916</v>
      </c>
      <c r="AS76" s="6">
        <v>0.80254105742948512</v>
      </c>
      <c r="AT76" s="6">
        <v>0.466109558868816</v>
      </c>
      <c r="AU76" s="26">
        <v>0.7547038327526131</v>
      </c>
      <c r="AV76" s="6">
        <v>0.75982104282740548</v>
      </c>
      <c r="AW76" s="6">
        <v>0.7547038327526131</v>
      </c>
      <c r="AX76" s="6">
        <v>0.75402469016132012</v>
      </c>
      <c r="AY76" s="6">
        <v>0.51307061077569749</v>
      </c>
      <c r="AZ76" s="26">
        <v>0.79314750290360048</v>
      </c>
      <c r="BA76" s="6">
        <v>0.7959092579498831</v>
      </c>
      <c r="BB76" s="6">
        <v>0.79314750290360048</v>
      </c>
      <c r="BC76" s="6">
        <v>0.79281855544753654</v>
      </c>
      <c r="BD76" s="6">
        <v>0.62680050007622179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0.98971058477476836</v>
      </c>
      <c r="N77" s="30">
        <v>1.039638797797948E-2</v>
      </c>
      <c r="O77" s="30">
        <v>1.0289415225231449E-2</v>
      </c>
      <c r="P77" s="30">
        <v>2.1312595354857939</v>
      </c>
      <c r="Q77" s="26">
        <v>0.53379790940766547</v>
      </c>
      <c r="R77" s="23">
        <v>0.53665910986032939</v>
      </c>
      <c r="S77" s="23">
        <v>0.53379790940766547</v>
      </c>
      <c r="T77" s="23">
        <v>0.50414643175503782</v>
      </c>
      <c r="U77" s="23">
        <v>0.69283467938746812</v>
      </c>
      <c r="V77" s="26">
        <v>0.53379790940766547</v>
      </c>
      <c r="W77" s="23">
        <v>0.53743173171454517</v>
      </c>
      <c r="X77" s="23">
        <v>0.53379790940766547</v>
      </c>
      <c r="Y77" s="23">
        <v>0.50146360036827065</v>
      </c>
      <c r="Z77" s="23">
        <v>0.69306201243630006</v>
      </c>
      <c r="AA77" s="26">
        <v>0.52369337979094088</v>
      </c>
      <c r="AB77" s="23">
        <v>0.51849735073200165</v>
      </c>
      <c r="AC77" s="23">
        <v>0.52369337979094088</v>
      </c>
      <c r="AD77" s="23">
        <v>0.51342499219699145</v>
      </c>
      <c r="AE77" s="23">
        <v>1.092004484510591</v>
      </c>
      <c r="AF77" s="26">
        <v>0.51927990708478522</v>
      </c>
      <c r="AG77" s="23">
        <v>0.56154575776526994</v>
      </c>
      <c r="AH77" s="23">
        <v>0.51927990708478522</v>
      </c>
      <c r="AI77" s="23">
        <v>0.44039511308448193</v>
      </c>
      <c r="AJ77" s="23">
        <v>0.69373847843147896</v>
      </c>
      <c r="AK77" s="26">
        <v>0.55284552845528467</v>
      </c>
      <c r="AL77" s="23">
        <v>0.55705868109178214</v>
      </c>
      <c r="AM77" s="23">
        <v>0.55284552845528467</v>
      </c>
      <c r="AN77" s="23">
        <v>0.54966827454632328</v>
      </c>
      <c r="AO77" s="23">
        <v>16.117080783751572</v>
      </c>
      <c r="AP77" s="26">
        <v>0.55284552845528467</v>
      </c>
      <c r="AQ77" s="23">
        <v>0.55705868109178214</v>
      </c>
      <c r="AR77" s="23">
        <v>0.55284552845528467</v>
      </c>
      <c r="AS77" s="23">
        <v>0.54966827454632328</v>
      </c>
      <c r="AT77" s="23">
        <v>1.4528707331414581</v>
      </c>
      <c r="AU77" s="26">
        <v>0.55737514518002329</v>
      </c>
      <c r="AV77" s="23">
        <v>0.56202916114992352</v>
      </c>
      <c r="AW77" s="23">
        <v>0.55737514518002329</v>
      </c>
      <c r="AX77" s="23">
        <v>0.55491779860502954</v>
      </c>
      <c r="AY77" s="23">
        <v>0.7680630284895289</v>
      </c>
      <c r="AZ77" s="26">
        <v>0.54320557491289201</v>
      </c>
      <c r="BA77" s="23">
        <v>0.54649216323129368</v>
      </c>
      <c r="BB77" s="23">
        <v>0.54320557491289201</v>
      </c>
      <c r="BC77" s="23">
        <v>0.5409095333964401</v>
      </c>
      <c r="BD77" s="23">
        <v>0.82834639397391996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0.85984024782531498</v>
      </c>
      <c r="N78" s="9">
        <v>0.1630067358781726</v>
      </c>
      <c r="O78" s="9">
        <v>0.14015975217468379</v>
      </c>
      <c r="P78" s="9">
        <v>8.1095851099390881</v>
      </c>
      <c r="Q78" s="26">
        <v>0.6787456445993032</v>
      </c>
      <c r="R78" s="23">
        <v>0.67981075899194354</v>
      </c>
      <c r="S78" s="23">
        <v>0.6787456445993032</v>
      </c>
      <c r="T78" s="23">
        <v>0.67862246524626413</v>
      </c>
      <c r="U78" s="23">
        <v>0.64447860508586607</v>
      </c>
      <c r="V78" s="26">
        <v>0.67897793263646933</v>
      </c>
      <c r="W78" s="23">
        <v>0.67944687360038869</v>
      </c>
      <c r="X78" s="23">
        <v>0.67897793263646933</v>
      </c>
      <c r="Y78" s="23">
        <v>0.67844593857981161</v>
      </c>
      <c r="Z78" s="23">
        <v>0.64289973183960147</v>
      </c>
      <c r="AA78" s="26">
        <v>0.76968641114982572</v>
      </c>
      <c r="AB78" s="23">
        <v>0.77375987676474245</v>
      </c>
      <c r="AC78" s="23">
        <v>0.76968641114982572</v>
      </c>
      <c r="AD78" s="23">
        <v>0.76798556152024666</v>
      </c>
      <c r="AE78" s="23">
        <v>1.4768518476734971</v>
      </c>
      <c r="AF78" s="26">
        <v>0.72160278745644602</v>
      </c>
      <c r="AG78" s="23">
        <v>0.72947796643168439</v>
      </c>
      <c r="AH78" s="23">
        <v>0.72160278745644602</v>
      </c>
      <c r="AI78" s="23">
        <v>0.72099242724880841</v>
      </c>
      <c r="AJ78" s="23">
        <v>0.55612119131551363</v>
      </c>
      <c r="AK78" s="26">
        <v>0.61068524970964</v>
      </c>
      <c r="AL78" s="23">
        <v>0.61144336596427185</v>
      </c>
      <c r="AM78" s="23">
        <v>0.61068524970964</v>
      </c>
      <c r="AN78" s="23">
        <v>0.61026434345612979</v>
      </c>
      <c r="AO78" s="23">
        <v>14.03232591873644</v>
      </c>
      <c r="AP78" s="26">
        <v>0.74576074332171893</v>
      </c>
      <c r="AQ78" s="23">
        <v>0.7471388072261147</v>
      </c>
      <c r="AR78" s="23">
        <v>0.74576074332171893</v>
      </c>
      <c r="AS78" s="23">
        <v>0.7458399497395527</v>
      </c>
      <c r="AT78" s="23">
        <v>0.55699475312510838</v>
      </c>
      <c r="AU78" s="26">
        <v>0.6735191637630662</v>
      </c>
      <c r="AV78" s="23">
        <v>0.67418901274680698</v>
      </c>
      <c r="AW78" s="23">
        <v>0.6735191637630662</v>
      </c>
      <c r="AX78" s="23">
        <v>0.67201030684454244</v>
      </c>
      <c r="AY78" s="23">
        <v>0.66828123501926306</v>
      </c>
      <c r="AZ78" s="26">
        <v>0.70243902439024386</v>
      </c>
      <c r="BA78" s="23">
        <v>0.71124127901961465</v>
      </c>
      <c r="BB78" s="23">
        <v>0.70243902439024386</v>
      </c>
      <c r="BC78" s="23">
        <v>0.70071625458695386</v>
      </c>
      <c r="BD78" s="23">
        <v>0.75382179781999636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0.89635919692114918</v>
      </c>
      <c r="N79" s="9">
        <v>0.1156241866372746</v>
      </c>
      <c r="O79" s="9">
        <v>0.10364080307884881</v>
      </c>
      <c r="P79" s="9">
        <v>4.5555929535086186</v>
      </c>
      <c r="Q79" s="26">
        <v>0.58652729384436708</v>
      </c>
      <c r="R79" s="6">
        <v>0.590618963687632</v>
      </c>
      <c r="S79" s="6">
        <v>0.58652729384436708</v>
      </c>
      <c r="T79" s="6">
        <v>0.58012519357938108</v>
      </c>
      <c r="U79" s="6">
        <v>0.65966339995836865</v>
      </c>
      <c r="V79" s="26">
        <v>0.57189314750290365</v>
      </c>
      <c r="W79" s="6">
        <v>0.57578586947433696</v>
      </c>
      <c r="X79" s="6">
        <v>0.57189314750290365</v>
      </c>
      <c r="Y79" s="6">
        <v>0.56623352372652325</v>
      </c>
      <c r="Z79" s="6">
        <v>0.65871325601756714</v>
      </c>
      <c r="AA79" s="26">
        <v>0.67305458768873405</v>
      </c>
      <c r="AB79" s="6">
        <v>0.68187639903296082</v>
      </c>
      <c r="AC79" s="6">
        <v>0.67305458768873405</v>
      </c>
      <c r="AD79" s="6">
        <v>0.67228148545221722</v>
      </c>
      <c r="AE79" s="6">
        <v>1.2708083203256579</v>
      </c>
      <c r="AF79" s="26">
        <v>0.72067363530778172</v>
      </c>
      <c r="AG79" s="6">
        <v>0.73235574658071445</v>
      </c>
      <c r="AH79" s="6">
        <v>0.72067363530778172</v>
      </c>
      <c r="AI79" s="6">
        <v>0.71968343557616321</v>
      </c>
      <c r="AJ79" s="6">
        <v>0.58142689139079984</v>
      </c>
      <c r="AK79" s="26">
        <v>0.61033681765389081</v>
      </c>
      <c r="AL79" s="6">
        <v>0.6164247332834758</v>
      </c>
      <c r="AM79" s="6">
        <v>0.61033681765389081</v>
      </c>
      <c r="AN79" s="6">
        <v>0.60828152614720776</v>
      </c>
      <c r="AO79" s="6">
        <v>14.044884682983509</v>
      </c>
      <c r="AP79" s="26">
        <v>0.6879210220673635</v>
      </c>
      <c r="AQ79" s="6">
        <v>0.694138665648799</v>
      </c>
      <c r="AR79" s="6">
        <v>0.6879210220673635</v>
      </c>
      <c r="AS79" s="6">
        <v>0.68613471951663418</v>
      </c>
      <c r="AT79" s="6">
        <v>0.6351996928051149</v>
      </c>
      <c r="AU79" s="26">
        <v>0.63507549361207905</v>
      </c>
      <c r="AV79" s="6">
        <v>0.64573144881140088</v>
      </c>
      <c r="AW79" s="6">
        <v>0.63507549361207905</v>
      </c>
      <c r="AX79" s="6">
        <v>0.63296884224751371</v>
      </c>
      <c r="AY79" s="6">
        <v>0.74857089884257844</v>
      </c>
      <c r="AZ79" s="26">
        <v>0.61114982578397226</v>
      </c>
      <c r="BA79" s="6">
        <v>0.61340693678218294</v>
      </c>
      <c r="BB79" s="6">
        <v>0.61114982578397226</v>
      </c>
      <c r="BC79" s="6">
        <v>0.60984197746034197</v>
      </c>
      <c r="BD79" s="6">
        <v>0.99013073185935885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0.68159604222193271</v>
      </c>
      <c r="N80" s="9">
        <v>0.46714466935591592</v>
      </c>
      <c r="O80" s="9">
        <v>0.31840395777806618</v>
      </c>
      <c r="P80" s="9">
        <v>18.40549997262309</v>
      </c>
      <c r="Q80" s="26">
        <v>0.74564459930313587</v>
      </c>
      <c r="R80" s="6">
        <v>0.74863094103409733</v>
      </c>
      <c r="S80" s="6">
        <v>0.74564459930313587</v>
      </c>
      <c r="T80" s="6">
        <v>0.74487047622821623</v>
      </c>
      <c r="U80" s="6">
        <v>0.51440725560054334</v>
      </c>
      <c r="V80" s="26">
        <v>0.75029036004645755</v>
      </c>
      <c r="W80" s="6">
        <v>0.75371809171440807</v>
      </c>
      <c r="X80" s="6">
        <v>0.75029036004645755</v>
      </c>
      <c r="Y80" s="6">
        <v>0.74944871342139063</v>
      </c>
      <c r="Z80" s="6">
        <v>0.5142314365520898</v>
      </c>
      <c r="AA80" s="26">
        <v>0.7599303135888501</v>
      </c>
      <c r="AB80" s="6">
        <v>0.76697850499874121</v>
      </c>
      <c r="AC80" s="6">
        <v>0.7599303135888501</v>
      </c>
      <c r="AD80" s="6">
        <v>0.75881914856590371</v>
      </c>
      <c r="AE80" s="6">
        <v>1.1143970585588709</v>
      </c>
      <c r="AF80" s="26">
        <v>0.77886178861788602</v>
      </c>
      <c r="AG80" s="6">
        <v>0.78306525086582479</v>
      </c>
      <c r="AH80" s="6">
        <v>0.77886178861788602</v>
      </c>
      <c r="AI80" s="6">
        <v>0.77703789598789907</v>
      </c>
      <c r="AJ80" s="6">
        <v>0.47503324490145732</v>
      </c>
      <c r="AK80" s="26">
        <v>0.68780487804878054</v>
      </c>
      <c r="AL80" s="6">
        <v>0.69002594565125963</v>
      </c>
      <c r="AM80" s="6">
        <v>0.68780487804878054</v>
      </c>
      <c r="AN80" s="6">
        <v>0.6856583173710028</v>
      </c>
      <c r="AO80" s="6">
        <v>11.252652765382919</v>
      </c>
      <c r="AP80" s="26">
        <v>0.7743321718931474</v>
      </c>
      <c r="AQ80" s="6">
        <v>0.78067022070055658</v>
      </c>
      <c r="AR80" s="6">
        <v>0.7743321718931474</v>
      </c>
      <c r="AS80" s="6">
        <v>0.77279554919555982</v>
      </c>
      <c r="AT80" s="6">
        <v>0.48004346879787002</v>
      </c>
      <c r="AU80" s="26">
        <v>0.75969802555168398</v>
      </c>
      <c r="AV80" s="6">
        <v>0.76441583862426232</v>
      </c>
      <c r="AW80" s="6">
        <v>0.75969802555168398</v>
      </c>
      <c r="AX80" s="6">
        <v>0.75855322062498465</v>
      </c>
      <c r="AY80" s="6">
        <v>0.57544446518819536</v>
      </c>
      <c r="AZ80" s="26">
        <v>0.7599303135888501</v>
      </c>
      <c r="BA80" s="6">
        <v>0.76507651988351122</v>
      </c>
      <c r="BB80" s="6">
        <v>0.7599303135888501</v>
      </c>
      <c r="BC80" s="6">
        <v>0.75876372464741992</v>
      </c>
      <c r="BD80" s="6">
        <v>0.68488768156616386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0.77667158470145203</v>
      </c>
      <c r="N81" s="9">
        <v>0.28754549502978449</v>
      </c>
      <c r="O81" s="9">
        <v>0.22332841529854661</v>
      </c>
      <c r="P81" s="9">
        <v>7.9280400772497712</v>
      </c>
      <c r="Q81" s="26">
        <v>0.73101045296167244</v>
      </c>
      <c r="R81" s="6">
        <v>0.73504521577937798</v>
      </c>
      <c r="S81" s="6">
        <v>0.73101045296167244</v>
      </c>
      <c r="T81" s="6">
        <v>0.73002742387190822</v>
      </c>
      <c r="U81" s="6">
        <v>0.61141906679786362</v>
      </c>
      <c r="V81" s="26">
        <v>0.7262485481997677</v>
      </c>
      <c r="W81" s="6">
        <v>0.73002081371085814</v>
      </c>
      <c r="X81" s="6">
        <v>0.7262485481997677</v>
      </c>
      <c r="Y81" s="6">
        <v>0.72480336599478923</v>
      </c>
      <c r="Z81" s="6">
        <v>0.61069809569743705</v>
      </c>
      <c r="AA81" s="26">
        <v>0.78385598141695711</v>
      </c>
      <c r="AB81" s="6">
        <v>0.79156105967365298</v>
      </c>
      <c r="AC81" s="6">
        <v>0.78385598141695711</v>
      </c>
      <c r="AD81" s="6">
        <v>0.78177735822283878</v>
      </c>
      <c r="AE81" s="6">
        <v>0.7337333003875709</v>
      </c>
      <c r="AF81" s="26">
        <v>0.7743321718931474</v>
      </c>
      <c r="AG81" s="6">
        <v>0.77619802555168405</v>
      </c>
      <c r="AH81" s="6">
        <v>0.7743321718931474</v>
      </c>
      <c r="AI81" s="6">
        <v>0.77156828783313114</v>
      </c>
      <c r="AJ81" s="6">
        <v>0.48522171656760021</v>
      </c>
      <c r="AK81" s="26">
        <v>0.64866434378629501</v>
      </c>
      <c r="AL81" s="6">
        <v>0.65371084937947199</v>
      </c>
      <c r="AM81" s="6">
        <v>0.64866434378629501</v>
      </c>
      <c r="AN81" s="6">
        <v>0.64229357395707853</v>
      </c>
      <c r="AO81" s="6">
        <v>12.66342061580481</v>
      </c>
      <c r="AP81" s="26">
        <v>0.74564459930313587</v>
      </c>
      <c r="AQ81" s="6">
        <v>0.75297640028005042</v>
      </c>
      <c r="AR81" s="6">
        <v>0.74564459930313587</v>
      </c>
      <c r="AS81" s="6">
        <v>0.741217184392303</v>
      </c>
      <c r="AT81" s="6">
        <v>0.50102628668263671</v>
      </c>
      <c r="AU81" s="26">
        <v>0.74518002322880361</v>
      </c>
      <c r="AV81" s="6">
        <v>0.75094677823372236</v>
      </c>
      <c r="AW81" s="6">
        <v>0.74518002322880361</v>
      </c>
      <c r="AX81" s="6">
        <v>0.74345209871483209</v>
      </c>
      <c r="AY81" s="6">
        <v>0.55473737590238836</v>
      </c>
      <c r="AZ81" s="26">
        <v>0.70731707317073167</v>
      </c>
      <c r="BA81" s="6">
        <v>0.71257481306867765</v>
      </c>
      <c r="BB81" s="6">
        <v>0.70731707317073167</v>
      </c>
      <c r="BC81" s="6">
        <v>0.70476970206170131</v>
      </c>
      <c r="BD81" s="6">
        <v>0.64835253091487566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0.68278323611965386</v>
      </c>
      <c r="N82" s="9">
        <v>0.46459366179393502</v>
      </c>
      <c r="O82" s="9">
        <v>0.31721676388034392</v>
      </c>
      <c r="P82" s="9">
        <v>15.099294008302889</v>
      </c>
      <c r="Q82" s="26">
        <v>0.73054587688734018</v>
      </c>
      <c r="R82" s="6">
        <v>0.74116995927656182</v>
      </c>
      <c r="S82" s="6">
        <v>0.73054587688734018</v>
      </c>
      <c r="T82" s="6">
        <v>0.72767856520700192</v>
      </c>
      <c r="U82" s="6">
        <v>0.54880026313772512</v>
      </c>
      <c r="V82" s="26">
        <v>0.73054587688734018</v>
      </c>
      <c r="W82" s="6">
        <v>0.73999045143801512</v>
      </c>
      <c r="X82" s="6">
        <v>0.73054587688734018</v>
      </c>
      <c r="Y82" s="6">
        <v>0.72792347613068864</v>
      </c>
      <c r="Z82" s="6">
        <v>0.53953744689588512</v>
      </c>
      <c r="AA82" s="26">
        <v>0.76445993031358872</v>
      </c>
      <c r="AB82" s="6">
        <v>0.76799738532060735</v>
      </c>
      <c r="AC82" s="6">
        <v>0.76445993031358872</v>
      </c>
      <c r="AD82" s="6">
        <v>0.7631580151641747</v>
      </c>
      <c r="AE82" s="6">
        <v>1.074057455574785</v>
      </c>
      <c r="AF82" s="26">
        <v>0.7743321718931474</v>
      </c>
      <c r="AG82" s="6">
        <v>0.78677178286934379</v>
      </c>
      <c r="AH82" s="6">
        <v>0.7743321718931474</v>
      </c>
      <c r="AI82" s="6">
        <v>0.77201629755293877</v>
      </c>
      <c r="AJ82" s="6">
        <v>0.51281593897415734</v>
      </c>
      <c r="AK82" s="26">
        <v>0.67340301974448313</v>
      </c>
      <c r="AL82" s="6">
        <v>0.68042514005115629</v>
      </c>
      <c r="AM82" s="6">
        <v>0.67340301974448313</v>
      </c>
      <c r="AN82" s="6">
        <v>0.6704313834074529</v>
      </c>
      <c r="AO82" s="6">
        <v>11.77174835426219</v>
      </c>
      <c r="AP82" s="26">
        <v>0.74030197444831591</v>
      </c>
      <c r="AQ82" s="6">
        <v>0.75569388221492106</v>
      </c>
      <c r="AR82" s="6">
        <v>0.74030197444831591</v>
      </c>
      <c r="AS82" s="6">
        <v>0.73745091609833979</v>
      </c>
      <c r="AT82" s="6">
        <v>0.49142172771263209</v>
      </c>
      <c r="AU82" s="26">
        <v>0.74494773519163748</v>
      </c>
      <c r="AV82" s="6">
        <v>0.75033930126614456</v>
      </c>
      <c r="AW82" s="6">
        <v>0.74494773519163748</v>
      </c>
      <c r="AX82" s="6">
        <v>0.74253035941438128</v>
      </c>
      <c r="AY82" s="6">
        <v>0.61740831882919667</v>
      </c>
      <c r="AZ82" s="26">
        <v>0.73089430894308949</v>
      </c>
      <c r="BA82" s="6">
        <v>0.74173317029967412</v>
      </c>
      <c r="BB82" s="6">
        <v>0.73089430894308949</v>
      </c>
      <c r="BC82" s="6">
        <v>0.72852384178079022</v>
      </c>
      <c r="BD82" s="6">
        <v>0.66680227470433862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0.87824647517273491</v>
      </c>
      <c r="N83" s="9">
        <v>0.13863252318014349</v>
      </c>
      <c r="O83" s="9">
        <v>0.12175352482726361</v>
      </c>
      <c r="P83" s="9">
        <v>14.07120110278456</v>
      </c>
      <c r="Q83" s="26">
        <v>0.63960511033681766</v>
      </c>
      <c r="R83" s="6">
        <v>0.63993395985313728</v>
      </c>
      <c r="S83" s="6">
        <v>0.63960511033681766</v>
      </c>
      <c r="T83" s="6">
        <v>0.63681026551983388</v>
      </c>
      <c r="U83" s="6">
        <v>0.63939159169716409</v>
      </c>
      <c r="V83" s="26">
        <v>0.62996515679442511</v>
      </c>
      <c r="W83" s="6">
        <v>0.62982004687462645</v>
      </c>
      <c r="X83" s="6">
        <v>0.62996515679442511</v>
      </c>
      <c r="Y83" s="6">
        <v>0.62738659269981534</v>
      </c>
      <c r="Z83" s="6">
        <v>0.6393926817354203</v>
      </c>
      <c r="AA83" s="26">
        <v>0.64483159117305466</v>
      </c>
      <c r="AB83" s="6">
        <v>0.64854978691817189</v>
      </c>
      <c r="AC83" s="6">
        <v>0.64483159117305466</v>
      </c>
      <c r="AD83" s="6">
        <v>0.64336077268095959</v>
      </c>
      <c r="AE83" s="6">
        <v>2.4196360013454958</v>
      </c>
      <c r="AF83" s="26">
        <v>0.67851335656213707</v>
      </c>
      <c r="AG83" s="6">
        <v>0.68430791659614432</v>
      </c>
      <c r="AH83" s="6">
        <v>0.67851335656213707</v>
      </c>
      <c r="AI83" s="6">
        <v>0.67356860971728894</v>
      </c>
      <c r="AJ83" s="6">
        <v>0.61760754563641274</v>
      </c>
      <c r="AK83" s="26">
        <v>0.58664343786295015</v>
      </c>
      <c r="AL83" s="6">
        <v>0.58888061866397601</v>
      </c>
      <c r="AM83" s="6">
        <v>0.58664343786295015</v>
      </c>
      <c r="AN83" s="6">
        <v>0.58306348954573228</v>
      </c>
      <c r="AO83" s="6">
        <v>14.898880651784889</v>
      </c>
      <c r="AP83" s="26">
        <v>0.64970963995354225</v>
      </c>
      <c r="AQ83" s="6">
        <v>0.6517696359647579</v>
      </c>
      <c r="AR83" s="6">
        <v>0.64970963995354225</v>
      </c>
      <c r="AS83" s="6">
        <v>0.64868959443946472</v>
      </c>
      <c r="AT83" s="6">
        <v>1.036564615051508</v>
      </c>
      <c r="AU83" s="26">
        <v>0.62566782810685262</v>
      </c>
      <c r="AV83" s="6">
        <v>0.62729082164448013</v>
      </c>
      <c r="AW83" s="6">
        <v>0.62566782810685262</v>
      </c>
      <c r="AX83" s="6">
        <v>0.62237907894609779</v>
      </c>
      <c r="AY83" s="6">
        <v>0.76134307735472118</v>
      </c>
      <c r="AZ83" s="26">
        <v>0.63507549361207905</v>
      </c>
      <c r="BA83" s="6">
        <v>0.63771206151837423</v>
      </c>
      <c r="BB83" s="6">
        <v>0.63507549361207905</v>
      </c>
      <c r="BC83" s="6">
        <v>0.63242266488244692</v>
      </c>
      <c r="BD83" s="6">
        <v>1.045834782450364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0.83911218395715725</v>
      </c>
      <c r="N84" s="9">
        <v>0.19173576444107451</v>
      </c>
      <c r="O84" s="9">
        <v>0.16088781604284469</v>
      </c>
      <c r="P84" s="9">
        <v>9.5388542809434558</v>
      </c>
      <c r="Q84" s="26">
        <v>0.6873403019744484</v>
      </c>
      <c r="R84" s="6">
        <v>0.69067689440511737</v>
      </c>
      <c r="S84" s="6">
        <v>0.6873403019744484</v>
      </c>
      <c r="T84" s="6">
        <v>0.68486626366457815</v>
      </c>
      <c r="U84" s="6">
        <v>0.61615251185750841</v>
      </c>
      <c r="V84" s="26">
        <v>0.68269454123112649</v>
      </c>
      <c r="W84" s="6">
        <v>0.68568992950526053</v>
      </c>
      <c r="X84" s="6">
        <v>0.68269454123112649</v>
      </c>
      <c r="Y84" s="6">
        <v>0.67959360738629038</v>
      </c>
      <c r="Z84" s="6">
        <v>0.61377528410845028</v>
      </c>
      <c r="AA84" s="26">
        <v>0.71126596980255519</v>
      </c>
      <c r="AB84" s="6">
        <v>0.72152649308764327</v>
      </c>
      <c r="AC84" s="6">
        <v>0.71126596980255519</v>
      </c>
      <c r="AD84" s="6">
        <v>0.70616390887805591</v>
      </c>
      <c r="AE84" s="6">
        <v>1.8697575695015041</v>
      </c>
      <c r="AF84" s="26">
        <v>0.68664343786295012</v>
      </c>
      <c r="AG84" s="6">
        <v>0.68728015135215648</v>
      </c>
      <c r="AH84" s="6">
        <v>0.68664343786295012</v>
      </c>
      <c r="AI84" s="6">
        <v>0.67984724624470771</v>
      </c>
      <c r="AJ84" s="6">
        <v>0.58538113730802799</v>
      </c>
      <c r="AK84" s="26">
        <v>0.58106852497096395</v>
      </c>
      <c r="AL84" s="6">
        <v>0.58328044801904833</v>
      </c>
      <c r="AM84" s="6">
        <v>0.58106852497096395</v>
      </c>
      <c r="AN84" s="6">
        <v>0.579173675339961</v>
      </c>
      <c r="AO84" s="6">
        <v>15.099820879738161</v>
      </c>
      <c r="AP84" s="26">
        <v>0.68257839721254354</v>
      </c>
      <c r="AQ84" s="6">
        <v>0.68476551903381178</v>
      </c>
      <c r="AR84" s="6">
        <v>0.68257839721254354</v>
      </c>
      <c r="AS84" s="6">
        <v>0.68128256700957457</v>
      </c>
      <c r="AT84" s="6">
        <v>0.57279899868065431</v>
      </c>
      <c r="AU84" s="26">
        <v>0.64866434378629501</v>
      </c>
      <c r="AV84" s="6">
        <v>0.64914383023182332</v>
      </c>
      <c r="AW84" s="6">
        <v>0.64866434378629501</v>
      </c>
      <c r="AX84" s="6">
        <v>0.64727970371359</v>
      </c>
      <c r="AY84" s="6">
        <v>0.73103174660403969</v>
      </c>
      <c r="AZ84" s="26">
        <v>0.643437862950058</v>
      </c>
      <c r="BA84" s="6">
        <v>0.64549173495084544</v>
      </c>
      <c r="BB84" s="6">
        <v>0.643437862950058</v>
      </c>
      <c r="BC84" s="6">
        <v>0.64179037056634591</v>
      </c>
      <c r="BD84" s="6">
        <v>0.89811111148457601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0.99318017200059383</v>
      </c>
      <c r="N85" s="9">
        <v>6.8666574219550889E-3</v>
      </c>
      <c r="O85" s="9">
        <v>6.8198279994065069E-3</v>
      </c>
      <c r="P85" s="9">
        <v>0.6969657283284415</v>
      </c>
      <c r="Q85" s="26">
        <v>0.4855981416957027</v>
      </c>
      <c r="R85" s="6">
        <v>0.43065809056170973</v>
      </c>
      <c r="S85" s="6">
        <v>0.4855981416957027</v>
      </c>
      <c r="T85" s="6">
        <v>0.42497042636146931</v>
      </c>
      <c r="U85" s="6">
        <v>0.69495050163248484</v>
      </c>
      <c r="V85" s="26">
        <v>0.49512195121951219</v>
      </c>
      <c r="W85" s="6">
        <v>0.43372130415123911</v>
      </c>
      <c r="X85" s="6">
        <v>0.49512195121951219</v>
      </c>
      <c r="Y85" s="6">
        <v>0.43002789762583721</v>
      </c>
      <c r="Z85" s="6">
        <v>0.69504282852086763</v>
      </c>
      <c r="AA85" s="26">
        <v>0.5714285714285714</v>
      </c>
      <c r="AB85" s="6">
        <v>0.57111315199437218</v>
      </c>
      <c r="AC85" s="6">
        <v>0.5714285714285714</v>
      </c>
      <c r="AD85" s="6">
        <v>0.57024419700718743</v>
      </c>
      <c r="AE85" s="6">
        <v>3.0220430619229508</v>
      </c>
      <c r="AF85" s="26">
        <v>0.6293844367015099</v>
      </c>
      <c r="AG85" s="6">
        <v>0.63315611643338021</v>
      </c>
      <c r="AH85" s="6">
        <v>0.6293844367015099</v>
      </c>
      <c r="AI85" s="6">
        <v>0.62220510581909294</v>
      </c>
      <c r="AJ85" s="6">
        <v>0.6728658504176297</v>
      </c>
      <c r="AK85" s="26">
        <v>0.51393728222996526</v>
      </c>
      <c r="AL85" s="6">
        <v>0.50956448138305221</v>
      </c>
      <c r="AM85" s="6">
        <v>0.51393728222996526</v>
      </c>
      <c r="AN85" s="6">
        <v>0.50637924312723015</v>
      </c>
      <c r="AO85" s="6">
        <v>17.51947612467541</v>
      </c>
      <c r="AP85" s="26">
        <v>0.55644599303135889</v>
      </c>
      <c r="AQ85" s="6">
        <v>0.55714539561930387</v>
      </c>
      <c r="AR85" s="6">
        <v>0.55644599303135889</v>
      </c>
      <c r="AS85" s="6">
        <v>0.55458786055731168</v>
      </c>
      <c r="AT85" s="6">
        <v>0.87493768144494788</v>
      </c>
      <c r="AU85" s="26">
        <v>0.55691056910569103</v>
      </c>
      <c r="AV85" s="6">
        <v>0.55855543685601972</v>
      </c>
      <c r="AW85" s="6">
        <v>0.55691056910569103</v>
      </c>
      <c r="AX85" s="6">
        <v>0.55479373728374115</v>
      </c>
      <c r="AY85" s="6">
        <v>0.86849061818488149</v>
      </c>
      <c r="AZ85" s="26">
        <v>0.51823461091753775</v>
      </c>
      <c r="BA85" s="6">
        <v>0.51641871401155282</v>
      </c>
      <c r="BB85" s="6">
        <v>0.51823461091753775</v>
      </c>
      <c r="BC85" s="6">
        <v>0.51256333329265957</v>
      </c>
      <c r="BD85" s="6">
        <v>1.2302524364403551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0.89925211692803375</v>
      </c>
      <c r="N86" s="9">
        <v>0.1120351914390066</v>
      </c>
      <c r="O86" s="9">
        <v>0.1007478830719645</v>
      </c>
      <c r="P86" s="9">
        <v>5.5737507740905814</v>
      </c>
      <c r="Q86" s="26">
        <v>0.61033681765389081</v>
      </c>
      <c r="R86" s="6">
        <v>0.61398136752459975</v>
      </c>
      <c r="S86" s="6">
        <v>0.61033681765389081</v>
      </c>
      <c r="T86" s="6">
        <v>0.60145293085789664</v>
      </c>
      <c r="U86" s="6">
        <v>0.65953759285669789</v>
      </c>
      <c r="V86" s="26">
        <v>0.61033681765389081</v>
      </c>
      <c r="W86" s="6">
        <v>0.61398136752459975</v>
      </c>
      <c r="X86" s="6">
        <v>0.61033681765389081</v>
      </c>
      <c r="Y86" s="6">
        <v>0.60145293085789664</v>
      </c>
      <c r="Z86" s="6">
        <v>0.65985244583731917</v>
      </c>
      <c r="AA86" s="26">
        <v>0.72648083623693371</v>
      </c>
      <c r="AB86" s="6">
        <v>0.72999129904215398</v>
      </c>
      <c r="AC86" s="6">
        <v>0.72648083623693371</v>
      </c>
      <c r="AD86" s="6">
        <v>0.72509426183463532</v>
      </c>
      <c r="AE86" s="6">
        <v>1.843672324612162</v>
      </c>
      <c r="AF86" s="26">
        <v>0.66411149825783977</v>
      </c>
      <c r="AG86" s="6">
        <v>0.6702193486411564</v>
      </c>
      <c r="AH86" s="6">
        <v>0.66411149825783977</v>
      </c>
      <c r="AI86" s="6">
        <v>0.66075201633526126</v>
      </c>
      <c r="AJ86" s="6">
        <v>0.60878049613748764</v>
      </c>
      <c r="AK86" s="26">
        <v>0.62020905923344949</v>
      </c>
      <c r="AL86" s="6">
        <v>0.62341423774012417</v>
      </c>
      <c r="AM86" s="6">
        <v>0.62020905923344949</v>
      </c>
      <c r="AN86" s="6">
        <v>0.61601461269583013</v>
      </c>
      <c r="AO86" s="6">
        <v>13.68905302931627</v>
      </c>
      <c r="AP86" s="26">
        <v>0.6879210220673635</v>
      </c>
      <c r="AQ86" s="6">
        <v>0.69639187539825609</v>
      </c>
      <c r="AR86" s="6">
        <v>0.6879210220673635</v>
      </c>
      <c r="AS86" s="6">
        <v>0.68682203555147392</v>
      </c>
      <c r="AT86" s="6">
        <v>0.62409357237389784</v>
      </c>
      <c r="AU86" s="26">
        <v>0.63019744483159124</v>
      </c>
      <c r="AV86" s="6">
        <v>0.63567806966882678</v>
      </c>
      <c r="AW86" s="6">
        <v>0.63019744483159124</v>
      </c>
      <c r="AX86" s="6">
        <v>0.62935240543122373</v>
      </c>
      <c r="AY86" s="6">
        <v>0.80101334280266623</v>
      </c>
      <c r="AZ86" s="26">
        <v>0.64401858304297332</v>
      </c>
      <c r="BA86" s="6">
        <v>0.64934166541709071</v>
      </c>
      <c r="BB86" s="6">
        <v>0.64401858304297332</v>
      </c>
      <c r="BC86" s="6">
        <v>0.64291414970451577</v>
      </c>
      <c r="BD86" s="6">
        <v>0.96737807304882895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0.90752733113333728</v>
      </c>
      <c r="N87" s="9">
        <v>0.1018951889318655</v>
      </c>
      <c r="O87" s="9">
        <v>9.2472668866663013E-2</v>
      </c>
      <c r="P87" s="9">
        <v>6.8269776584349868</v>
      </c>
      <c r="Q87" s="26">
        <v>0.59570267131242738</v>
      </c>
      <c r="R87" s="6">
        <v>0.5930555655274925</v>
      </c>
      <c r="S87" s="6">
        <v>0.59570267131242738</v>
      </c>
      <c r="T87" s="6">
        <v>0.59030075249887104</v>
      </c>
      <c r="U87" s="6">
        <v>0.65014452756003305</v>
      </c>
      <c r="V87" s="26">
        <v>0.59082462253193957</v>
      </c>
      <c r="W87" s="6">
        <v>0.58699423751494506</v>
      </c>
      <c r="X87" s="6">
        <v>0.59082462253193957</v>
      </c>
      <c r="Y87" s="6">
        <v>0.58433480381341008</v>
      </c>
      <c r="Z87" s="6">
        <v>0.64999189914636402</v>
      </c>
      <c r="AA87" s="26">
        <v>0.67282229965156803</v>
      </c>
      <c r="AB87" s="6">
        <v>0.67626630206014782</v>
      </c>
      <c r="AC87" s="6">
        <v>0.67282229965156803</v>
      </c>
      <c r="AD87" s="6">
        <v>0.67060472160125151</v>
      </c>
      <c r="AE87" s="6">
        <v>1.4605052858061489</v>
      </c>
      <c r="AF87" s="26">
        <v>0.66283391405342629</v>
      </c>
      <c r="AG87" s="6">
        <v>0.66371350120670025</v>
      </c>
      <c r="AH87" s="6">
        <v>0.66283391405342629</v>
      </c>
      <c r="AI87" s="6">
        <v>0.66252306200973243</v>
      </c>
      <c r="AJ87" s="6">
        <v>0.6214906407998495</v>
      </c>
      <c r="AK87" s="26">
        <v>0.59140534262485489</v>
      </c>
      <c r="AL87" s="6">
        <v>0.59734261537875821</v>
      </c>
      <c r="AM87" s="6">
        <v>0.59140534262485489</v>
      </c>
      <c r="AN87" s="6">
        <v>0.58763734736749795</v>
      </c>
      <c r="AO87" s="6">
        <v>14.72724420707481</v>
      </c>
      <c r="AP87" s="26">
        <v>0.69221835075493621</v>
      </c>
      <c r="AQ87" s="6">
        <v>0.69629496785163947</v>
      </c>
      <c r="AR87" s="6">
        <v>0.69221835075493621</v>
      </c>
      <c r="AS87" s="6">
        <v>0.6901414153589609</v>
      </c>
      <c r="AT87" s="6">
        <v>0.6059164789825886</v>
      </c>
      <c r="AU87" s="26">
        <v>0.6634146341463415</v>
      </c>
      <c r="AV87" s="6">
        <v>0.67038200158112038</v>
      </c>
      <c r="AW87" s="6">
        <v>0.6634146341463415</v>
      </c>
      <c r="AX87" s="6">
        <v>0.66081199625204101</v>
      </c>
      <c r="AY87" s="6">
        <v>0.72259986810381083</v>
      </c>
      <c r="AZ87" s="26">
        <v>0.67259001161440191</v>
      </c>
      <c r="BA87" s="6">
        <v>0.68121232766610917</v>
      </c>
      <c r="BB87" s="6">
        <v>0.67259001161440191</v>
      </c>
      <c r="BC87" s="6">
        <v>0.6670511106178949</v>
      </c>
      <c r="BD87" s="6">
        <v>0.88956813469854201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0.71201238055996263</v>
      </c>
      <c r="N88" s="9">
        <v>0.40446996049920642</v>
      </c>
      <c r="O88" s="9">
        <v>0.28798761944003498</v>
      </c>
      <c r="P88" s="9">
        <v>11.151814625192401</v>
      </c>
      <c r="Q88" s="26">
        <v>0.7112659698025553</v>
      </c>
      <c r="R88" s="6">
        <v>0.72206202979962431</v>
      </c>
      <c r="S88" s="6">
        <v>0.7112659698025553</v>
      </c>
      <c r="T88" s="6">
        <v>0.70770175203741936</v>
      </c>
      <c r="U88" s="6">
        <v>0.53432119359955554</v>
      </c>
      <c r="V88" s="26">
        <v>0.7112659698025553</v>
      </c>
      <c r="W88" s="6">
        <v>0.72369694416362618</v>
      </c>
      <c r="X88" s="6">
        <v>0.7112659698025553</v>
      </c>
      <c r="Y88" s="6">
        <v>0.70889602695576004</v>
      </c>
      <c r="Z88" s="6">
        <v>0.54071085074478442</v>
      </c>
      <c r="AA88" s="26">
        <v>0.77897793263646908</v>
      </c>
      <c r="AB88" s="6">
        <v>0.78140678976690459</v>
      </c>
      <c r="AC88" s="6">
        <v>0.77897793263646908</v>
      </c>
      <c r="AD88" s="6">
        <v>0.77815247525678244</v>
      </c>
      <c r="AE88" s="6">
        <v>1.08998466591709</v>
      </c>
      <c r="AF88" s="26">
        <v>0.79326364692218354</v>
      </c>
      <c r="AG88" s="6">
        <v>0.79770073674664776</v>
      </c>
      <c r="AH88" s="6">
        <v>0.79326364692218354</v>
      </c>
      <c r="AI88" s="6">
        <v>0.79193649421418377</v>
      </c>
      <c r="AJ88" s="6">
        <v>0.42918271219703152</v>
      </c>
      <c r="AK88" s="26">
        <v>0.72125435540069704</v>
      </c>
      <c r="AL88" s="6">
        <v>0.72340274025352946</v>
      </c>
      <c r="AM88" s="6">
        <v>0.72125435540069704</v>
      </c>
      <c r="AN88" s="6">
        <v>0.72120064091099922</v>
      </c>
      <c r="AO88" s="6">
        <v>10.04701139766332</v>
      </c>
      <c r="AP88" s="26">
        <v>0.77386759581881537</v>
      </c>
      <c r="AQ88" s="6">
        <v>0.78039285101485711</v>
      </c>
      <c r="AR88" s="6">
        <v>0.77386759581881537</v>
      </c>
      <c r="AS88" s="6">
        <v>0.77202893702176356</v>
      </c>
      <c r="AT88" s="6">
        <v>0.50042505281312766</v>
      </c>
      <c r="AU88" s="26">
        <v>0.71161440185830427</v>
      </c>
      <c r="AV88" s="6">
        <v>0.71862842298071405</v>
      </c>
      <c r="AW88" s="6">
        <v>0.71161440185830427</v>
      </c>
      <c r="AX88" s="6">
        <v>0.70935362855943773</v>
      </c>
      <c r="AY88" s="6">
        <v>0.61425666125665335</v>
      </c>
      <c r="AZ88" s="26">
        <v>0.78339140534262486</v>
      </c>
      <c r="BA88" s="6">
        <v>0.78813824975542901</v>
      </c>
      <c r="BB88" s="6">
        <v>0.78339140534262486</v>
      </c>
      <c r="BC88" s="6">
        <v>0.78276363203192478</v>
      </c>
      <c r="BD88" s="6">
        <v>0.58494204376730463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0.70584540479282831</v>
      </c>
      <c r="N89" s="9">
        <v>0.41674082342932678</v>
      </c>
      <c r="O89" s="9">
        <v>0.29415459520717041</v>
      </c>
      <c r="P89" s="9">
        <v>13.54407676145312</v>
      </c>
      <c r="Q89" s="26">
        <v>0.73217189314750286</v>
      </c>
      <c r="R89" s="6">
        <v>0.73694537849867991</v>
      </c>
      <c r="S89" s="6">
        <v>0.73217189314750286</v>
      </c>
      <c r="T89" s="6">
        <v>0.73153801695673026</v>
      </c>
      <c r="U89" s="6">
        <v>0.54831785361060448</v>
      </c>
      <c r="V89" s="26">
        <v>0.74169570267131246</v>
      </c>
      <c r="W89" s="6">
        <v>0.74559952529317808</v>
      </c>
      <c r="X89" s="6">
        <v>0.74169570267131246</v>
      </c>
      <c r="Y89" s="6">
        <v>0.74135223835117792</v>
      </c>
      <c r="Z89" s="6">
        <v>0.55346054713115134</v>
      </c>
      <c r="AA89" s="26">
        <v>0.77944250871080134</v>
      </c>
      <c r="AB89" s="6">
        <v>0.7834008004115921</v>
      </c>
      <c r="AC89" s="6">
        <v>0.77944250871080134</v>
      </c>
      <c r="AD89" s="6">
        <v>0.7784097626779386</v>
      </c>
      <c r="AE89" s="6">
        <v>0.766170526090591</v>
      </c>
      <c r="AF89" s="26">
        <v>0.75063879210220674</v>
      </c>
      <c r="AG89" s="6">
        <v>0.76169260998549226</v>
      </c>
      <c r="AH89" s="6">
        <v>0.75063879210220674</v>
      </c>
      <c r="AI89" s="6">
        <v>0.74761131334518793</v>
      </c>
      <c r="AJ89" s="6">
        <v>0.50544617081908905</v>
      </c>
      <c r="AK89" s="26">
        <v>0.68768873403019737</v>
      </c>
      <c r="AL89" s="6">
        <v>0.69770957087971652</v>
      </c>
      <c r="AM89" s="6">
        <v>0.68768873403019737</v>
      </c>
      <c r="AN89" s="6">
        <v>0.68585629774271006</v>
      </c>
      <c r="AO89" s="6">
        <v>11.25683902013194</v>
      </c>
      <c r="AP89" s="26">
        <v>0.75528455284552842</v>
      </c>
      <c r="AQ89" s="6">
        <v>0.75914242443456525</v>
      </c>
      <c r="AR89" s="6">
        <v>0.75528455284552842</v>
      </c>
      <c r="AS89" s="6">
        <v>0.75365108508580536</v>
      </c>
      <c r="AT89" s="6">
        <v>0.49234115113099203</v>
      </c>
      <c r="AU89" s="26">
        <v>0.70243902439024386</v>
      </c>
      <c r="AV89" s="6">
        <v>0.70310302798353252</v>
      </c>
      <c r="AW89" s="6">
        <v>0.70243902439024386</v>
      </c>
      <c r="AX89" s="6">
        <v>0.70170887741904264</v>
      </c>
      <c r="AY89" s="6">
        <v>0.63543981678645634</v>
      </c>
      <c r="AZ89" s="26">
        <v>0.71196283391405335</v>
      </c>
      <c r="BA89" s="6">
        <v>0.71303592769734259</v>
      </c>
      <c r="BB89" s="6">
        <v>0.71196283391405335</v>
      </c>
      <c r="BC89" s="6">
        <v>0.71187486252715981</v>
      </c>
      <c r="BD89" s="6">
        <v>0.70839441479848431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0.8700229723727777</v>
      </c>
      <c r="N90" s="9">
        <v>0.14939493755290059</v>
      </c>
      <c r="O90" s="9">
        <v>0.12997702762722041</v>
      </c>
      <c r="P90" s="9">
        <v>10.00946081604434</v>
      </c>
      <c r="Q90" s="26">
        <v>0.69744483159117299</v>
      </c>
      <c r="R90" s="6">
        <v>0.70953494220945856</v>
      </c>
      <c r="S90" s="6">
        <v>0.69744483159117299</v>
      </c>
      <c r="T90" s="6">
        <v>0.69239145042201367</v>
      </c>
      <c r="U90" s="6">
        <v>0.63299934131303703</v>
      </c>
      <c r="V90" s="26">
        <v>0.67804878048780481</v>
      </c>
      <c r="W90" s="6">
        <v>0.69330173280384311</v>
      </c>
      <c r="X90" s="6">
        <v>0.67804878048780481</v>
      </c>
      <c r="Y90" s="6">
        <v>0.67219975500208895</v>
      </c>
      <c r="Z90" s="6">
        <v>0.63354497967599011</v>
      </c>
      <c r="AA90" s="26">
        <v>0.72636469221835076</v>
      </c>
      <c r="AB90" s="6">
        <v>0.73820652410197662</v>
      </c>
      <c r="AC90" s="6">
        <v>0.72636469221835076</v>
      </c>
      <c r="AD90" s="6">
        <v>0.72274668137685727</v>
      </c>
      <c r="AE90" s="6">
        <v>3.036003647853823</v>
      </c>
      <c r="AF90" s="26">
        <v>0.69732868757258992</v>
      </c>
      <c r="AG90" s="6">
        <v>0.71310122607956994</v>
      </c>
      <c r="AH90" s="6">
        <v>0.69732868757258992</v>
      </c>
      <c r="AI90" s="6">
        <v>0.69170372958842008</v>
      </c>
      <c r="AJ90" s="6">
        <v>0.60351841255070815</v>
      </c>
      <c r="AK90" s="26">
        <v>0.64912891986062726</v>
      </c>
      <c r="AL90" s="6">
        <v>0.6524247691414975</v>
      </c>
      <c r="AM90" s="6">
        <v>0.64912891986062726</v>
      </c>
      <c r="AN90" s="6">
        <v>0.64624296013489979</v>
      </c>
      <c r="AO90" s="6">
        <v>12.6466755968087</v>
      </c>
      <c r="AP90" s="26">
        <v>0.69721254355400708</v>
      </c>
      <c r="AQ90" s="6">
        <v>0.70927974918659187</v>
      </c>
      <c r="AR90" s="6">
        <v>0.69721254355400708</v>
      </c>
      <c r="AS90" s="6">
        <v>0.69148598705268682</v>
      </c>
      <c r="AT90" s="6">
        <v>0.61056078257933555</v>
      </c>
      <c r="AU90" s="26">
        <v>0.67839721254355401</v>
      </c>
      <c r="AV90" s="6">
        <v>0.68350156678052454</v>
      </c>
      <c r="AW90" s="6">
        <v>0.67839721254355401</v>
      </c>
      <c r="AX90" s="6">
        <v>0.67716318695146527</v>
      </c>
      <c r="AY90" s="6">
        <v>0.71267522005847084</v>
      </c>
      <c r="AZ90" s="26">
        <v>0.65447154471544722</v>
      </c>
      <c r="BA90" s="6">
        <v>0.65883110135173217</v>
      </c>
      <c r="BB90" s="6">
        <v>0.65447154471544722</v>
      </c>
      <c r="BC90" s="6">
        <v>0.65289763799089473</v>
      </c>
      <c r="BD90" s="6">
        <v>0.92710891106604887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0.73067126399894611</v>
      </c>
      <c r="N91" s="9">
        <v>0.36860452746838263</v>
      </c>
      <c r="O91" s="9">
        <v>0.26932873600105628</v>
      </c>
      <c r="P91" s="9">
        <v>10.16295340019969</v>
      </c>
      <c r="Q91" s="26">
        <v>0.74506387921022055</v>
      </c>
      <c r="R91" s="6">
        <v>0.75038914931636724</v>
      </c>
      <c r="S91" s="6">
        <v>0.74506387921022055</v>
      </c>
      <c r="T91" s="6">
        <v>0.74194241399164496</v>
      </c>
      <c r="U91" s="6">
        <v>0.56507259762181639</v>
      </c>
      <c r="V91" s="26">
        <v>0.74970963995354245</v>
      </c>
      <c r="W91" s="6">
        <v>0.75507047940626593</v>
      </c>
      <c r="X91" s="6">
        <v>0.74970963995354245</v>
      </c>
      <c r="Y91" s="6">
        <v>0.74703001089241128</v>
      </c>
      <c r="Z91" s="6">
        <v>0.56952041512747398</v>
      </c>
      <c r="AA91" s="26">
        <v>0.85087108013937285</v>
      </c>
      <c r="AB91" s="6">
        <v>0.8559108913131297</v>
      </c>
      <c r="AC91" s="6">
        <v>0.85087108013937285</v>
      </c>
      <c r="AD91" s="6">
        <v>0.85027791106120154</v>
      </c>
      <c r="AE91" s="6">
        <v>0.85520265702299125</v>
      </c>
      <c r="AF91" s="26">
        <v>0.83159117305458763</v>
      </c>
      <c r="AG91" s="6">
        <v>0.83679466679759218</v>
      </c>
      <c r="AH91" s="6">
        <v>0.83159117305458763</v>
      </c>
      <c r="AI91" s="6">
        <v>0.82983856444222304</v>
      </c>
      <c r="AJ91" s="6">
        <v>0.4047164134501976</v>
      </c>
      <c r="AK91" s="26">
        <v>0.66817653890824624</v>
      </c>
      <c r="AL91" s="6">
        <v>0.67150018587749982</v>
      </c>
      <c r="AM91" s="6">
        <v>0.66817653890824624</v>
      </c>
      <c r="AN91" s="6">
        <v>0.66677726173767038</v>
      </c>
      <c r="AO91" s="6">
        <v>11.960129817968379</v>
      </c>
      <c r="AP91" s="26">
        <v>0.79326364692218354</v>
      </c>
      <c r="AQ91" s="6">
        <v>0.7991213829313073</v>
      </c>
      <c r="AR91" s="6">
        <v>0.79326364692218354</v>
      </c>
      <c r="AS91" s="6">
        <v>0.79151466818109417</v>
      </c>
      <c r="AT91" s="6">
        <v>0.45242064887688349</v>
      </c>
      <c r="AU91" s="26">
        <v>0.76422764227642281</v>
      </c>
      <c r="AV91" s="6">
        <v>0.7685838420043366</v>
      </c>
      <c r="AW91" s="6">
        <v>0.76422764227642281</v>
      </c>
      <c r="AX91" s="6">
        <v>0.76341009456084641</v>
      </c>
      <c r="AY91" s="6">
        <v>0.5279743452100657</v>
      </c>
      <c r="AZ91" s="26">
        <v>0.76922183507549347</v>
      </c>
      <c r="BA91" s="6">
        <v>0.77206923597488419</v>
      </c>
      <c r="BB91" s="6">
        <v>0.76922183507549347</v>
      </c>
      <c r="BC91" s="6">
        <v>0.76898233464153853</v>
      </c>
      <c r="BD91" s="6">
        <v>0.569795932856906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0.9238770309882276</v>
      </c>
      <c r="N92" s="9">
        <v>8.2395131016893997E-2</v>
      </c>
      <c r="O92" s="9">
        <v>7.6122969011773942E-2</v>
      </c>
      <c r="P92" s="9">
        <v>5.5204737781318984</v>
      </c>
      <c r="Q92" s="26">
        <v>0.60534262485481993</v>
      </c>
      <c r="R92" s="6">
        <v>0.60525683805320463</v>
      </c>
      <c r="S92" s="6">
        <v>0.60534262485481993</v>
      </c>
      <c r="T92" s="6">
        <v>0.60065354176454233</v>
      </c>
      <c r="U92" s="6">
        <v>0.66693997035838715</v>
      </c>
      <c r="V92" s="26">
        <v>0.60534262485481993</v>
      </c>
      <c r="W92" s="6">
        <v>0.60525683805320463</v>
      </c>
      <c r="X92" s="6">
        <v>0.60534262485481993</v>
      </c>
      <c r="Y92" s="6">
        <v>0.60065354176454233</v>
      </c>
      <c r="Z92" s="6">
        <v>0.66749694360857026</v>
      </c>
      <c r="AA92" s="26">
        <v>0.61509872241579555</v>
      </c>
      <c r="AB92" s="6">
        <v>0.62061014277537474</v>
      </c>
      <c r="AC92" s="6">
        <v>0.61509872241579555</v>
      </c>
      <c r="AD92" s="6">
        <v>0.61158300722818537</v>
      </c>
      <c r="AE92" s="6">
        <v>2.132581664764392</v>
      </c>
      <c r="AF92" s="26">
        <v>0.59605110336817657</v>
      </c>
      <c r="AG92" s="6">
        <v>0.59600666403821234</v>
      </c>
      <c r="AH92" s="6">
        <v>0.59605110336817657</v>
      </c>
      <c r="AI92" s="6">
        <v>0.58744829819913513</v>
      </c>
      <c r="AJ92" s="6">
        <v>0.66153007738835323</v>
      </c>
      <c r="AK92" s="26">
        <v>0.55249709639953548</v>
      </c>
      <c r="AL92" s="6">
        <v>0.55406783104060831</v>
      </c>
      <c r="AM92" s="6">
        <v>0.55249709639953548</v>
      </c>
      <c r="AN92" s="6">
        <v>0.55116634485474703</v>
      </c>
      <c r="AO92" s="6">
        <v>16.12963954799865</v>
      </c>
      <c r="AP92" s="26">
        <v>0.57688734030197453</v>
      </c>
      <c r="AQ92" s="6">
        <v>0.57832551957654144</v>
      </c>
      <c r="AR92" s="6">
        <v>0.57688734030197453</v>
      </c>
      <c r="AS92" s="6">
        <v>0.57590721038048498</v>
      </c>
      <c r="AT92" s="6">
        <v>0.70311983684340285</v>
      </c>
      <c r="AU92" s="26">
        <v>0.61068524970964</v>
      </c>
      <c r="AV92" s="6">
        <v>0.61239985742874059</v>
      </c>
      <c r="AW92" s="6">
        <v>0.61068524970964</v>
      </c>
      <c r="AX92" s="6">
        <v>0.60867572770202416</v>
      </c>
      <c r="AY92" s="6">
        <v>0.82975596004311247</v>
      </c>
      <c r="AZ92" s="26">
        <v>0.55307781649245069</v>
      </c>
      <c r="BA92" s="6">
        <v>0.5545948144781655</v>
      </c>
      <c r="BB92" s="6">
        <v>0.55307781649245069</v>
      </c>
      <c r="BC92" s="6">
        <v>0.54712378803783834</v>
      </c>
      <c r="BD92" s="6">
        <v>1.2114828701859239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0.71206409207406141</v>
      </c>
      <c r="N93" s="9">
        <v>0.40436796509041201</v>
      </c>
      <c r="O93" s="9">
        <v>0.2879359079259397</v>
      </c>
      <c r="P93" s="9">
        <v>11.14900246606422</v>
      </c>
      <c r="Q93" s="26">
        <v>0.71660859465737514</v>
      </c>
      <c r="R93" s="6">
        <v>0.71786383514985241</v>
      </c>
      <c r="S93" s="6">
        <v>0.71660859465737514</v>
      </c>
      <c r="T93" s="6">
        <v>0.71593687320787458</v>
      </c>
      <c r="U93" s="6">
        <v>0.59478823348485887</v>
      </c>
      <c r="V93" s="26">
        <v>0.72113821138211376</v>
      </c>
      <c r="W93" s="6">
        <v>0.72360966156697848</v>
      </c>
      <c r="X93" s="6">
        <v>0.72113821138211376</v>
      </c>
      <c r="Y93" s="6">
        <v>0.72048558656280393</v>
      </c>
      <c r="Z93" s="6">
        <v>0.57785431598065828</v>
      </c>
      <c r="AA93" s="26">
        <v>0.77862950058072011</v>
      </c>
      <c r="AB93" s="6">
        <v>0.78600014714441824</v>
      </c>
      <c r="AC93" s="6">
        <v>0.77862950058072011</v>
      </c>
      <c r="AD93" s="6">
        <v>0.77682212157437525</v>
      </c>
      <c r="AE93" s="6">
        <v>1.2683285365836849</v>
      </c>
      <c r="AF93" s="26">
        <v>0.73577235772357719</v>
      </c>
      <c r="AG93" s="6">
        <v>0.74243120290416154</v>
      </c>
      <c r="AH93" s="6">
        <v>0.73577235772357719</v>
      </c>
      <c r="AI93" s="6">
        <v>0.73280969694559095</v>
      </c>
      <c r="AJ93" s="6">
        <v>0.50070314238423563</v>
      </c>
      <c r="AK93" s="26">
        <v>0.65470383275261324</v>
      </c>
      <c r="AL93" s="6">
        <v>0.65436444568508334</v>
      </c>
      <c r="AM93" s="6">
        <v>0.65470383275261324</v>
      </c>
      <c r="AN93" s="6">
        <v>0.6538644874109989</v>
      </c>
      <c r="AO93" s="6">
        <v>12.445735368855431</v>
      </c>
      <c r="AP93" s="26">
        <v>0.77874564459930318</v>
      </c>
      <c r="AQ93" s="6">
        <v>0.77968399095162122</v>
      </c>
      <c r="AR93" s="6">
        <v>0.77874564459930318</v>
      </c>
      <c r="AS93" s="6">
        <v>0.77776158444236021</v>
      </c>
      <c r="AT93" s="6">
        <v>0.50865245203914644</v>
      </c>
      <c r="AU93" s="26">
        <v>0.72659698025551678</v>
      </c>
      <c r="AV93" s="6">
        <v>0.72672440129704829</v>
      </c>
      <c r="AW93" s="6">
        <v>0.72659698025551678</v>
      </c>
      <c r="AX93" s="6">
        <v>0.72606281530700145</v>
      </c>
      <c r="AY93" s="6">
        <v>0.59366057401916239</v>
      </c>
      <c r="AZ93" s="26">
        <v>0.72125435540069693</v>
      </c>
      <c r="BA93" s="6">
        <v>0.72208188743922963</v>
      </c>
      <c r="BB93" s="6">
        <v>0.72125435540069693</v>
      </c>
      <c r="BC93" s="6">
        <v>0.72079396598489975</v>
      </c>
      <c r="BD93" s="6">
        <v>0.61824384850361425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0.90654192178896942</v>
      </c>
      <c r="N94" s="9">
        <v>0.1030929469059725</v>
      </c>
      <c r="O94" s="9">
        <v>9.3458078211028681E-2</v>
      </c>
      <c r="P94" s="9">
        <v>5.1288741085721323</v>
      </c>
      <c r="Q94" s="26">
        <v>0.69198606271776997</v>
      </c>
      <c r="R94" s="6">
        <v>0.69256015810535176</v>
      </c>
      <c r="S94" s="6">
        <v>0.69198606271776997</v>
      </c>
      <c r="T94" s="6">
        <v>0.6902489261225131</v>
      </c>
      <c r="U94" s="6">
        <v>0.65752625127119435</v>
      </c>
      <c r="V94" s="26">
        <v>0.69198606271776997</v>
      </c>
      <c r="W94" s="6">
        <v>0.69256015810535176</v>
      </c>
      <c r="X94" s="6">
        <v>0.69198606271776997</v>
      </c>
      <c r="Y94" s="6">
        <v>0.6902489261225131</v>
      </c>
      <c r="Z94" s="6">
        <v>0.65746611601193672</v>
      </c>
      <c r="AA94" s="26">
        <v>0.73066202090592336</v>
      </c>
      <c r="AB94" s="6">
        <v>0.73405918345831755</v>
      </c>
      <c r="AC94" s="6">
        <v>0.73066202090592336</v>
      </c>
      <c r="AD94" s="6">
        <v>0.73079316788335502</v>
      </c>
      <c r="AE94" s="6">
        <v>2.1739045894794731</v>
      </c>
      <c r="AF94" s="26">
        <v>0.72113821138211387</v>
      </c>
      <c r="AG94" s="6">
        <v>0.72103073978377419</v>
      </c>
      <c r="AH94" s="6">
        <v>0.72113821138211387</v>
      </c>
      <c r="AI94" s="6">
        <v>0.72056563599246515</v>
      </c>
      <c r="AJ94" s="6">
        <v>0.56987923750083858</v>
      </c>
      <c r="AK94" s="26">
        <v>0.59639953542392576</v>
      </c>
      <c r="AL94" s="6">
        <v>0.59639678636715909</v>
      </c>
      <c r="AM94" s="6">
        <v>0.59639953542392576</v>
      </c>
      <c r="AN94" s="6">
        <v>0.59445892933136013</v>
      </c>
      <c r="AO94" s="6">
        <v>14.547235252866679</v>
      </c>
      <c r="AP94" s="26">
        <v>0.68745644599303135</v>
      </c>
      <c r="AQ94" s="6">
        <v>0.68779282282018506</v>
      </c>
      <c r="AR94" s="6">
        <v>0.68745644599303135</v>
      </c>
      <c r="AS94" s="6">
        <v>0.68641032626897514</v>
      </c>
      <c r="AT94" s="6">
        <v>0.60665617347557421</v>
      </c>
      <c r="AU94" s="26">
        <v>0.62973286875725898</v>
      </c>
      <c r="AV94" s="6">
        <v>0.62916969435262116</v>
      </c>
      <c r="AW94" s="6">
        <v>0.62973286875725898</v>
      </c>
      <c r="AX94" s="6">
        <v>0.62600658751398064</v>
      </c>
      <c r="AY94" s="6">
        <v>0.72774536129530976</v>
      </c>
      <c r="AZ94" s="26">
        <v>0.66875725900116145</v>
      </c>
      <c r="BA94" s="6">
        <v>0.66885864589738342</v>
      </c>
      <c r="BB94" s="6">
        <v>0.66875725900116145</v>
      </c>
      <c r="BC94" s="6">
        <v>0.66735366916133365</v>
      </c>
      <c r="BD94" s="6">
        <v>0.89691807508884924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0.7108768981373077</v>
      </c>
      <c r="N95" s="9">
        <v>0.40671331790394261</v>
      </c>
      <c r="O95" s="9">
        <v>0.28912310186268891</v>
      </c>
      <c r="P95" s="9">
        <v>13.21818283187813</v>
      </c>
      <c r="Q95" s="26">
        <v>0.71184668989547029</v>
      </c>
      <c r="R95" s="6">
        <v>0.71923491368613313</v>
      </c>
      <c r="S95" s="6">
        <v>0.71184668989547029</v>
      </c>
      <c r="T95" s="6">
        <v>0.70893957338851421</v>
      </c>
      <c r="U95" s="6">
        <v>0.54056955720075961</v>
      </c>
      <c r="V95" s="26">
        <v>0.71196283391405335</v>
      </c>
      <c r="W95" s="6">
        <v>0.71688699111080756</v>
      </c>
      <c r="X95" s="6">
        <v>0.71196283391405335</v>
      </c>
      <c r="Y95" s="6">
        <v>0.70945482012757766</v>
      </c>
      <c r="Z95" s="6">
        <v>0.53544881673459432</v>
      </c>
      <c r="AA95" s="26">
        <v>0.78838559814169573</v>
      </c>
      <c r="AB95" s="6">
        <v>0.79393769972844885</v>
      </c>
      <c r="AC95" s="6">
        <v>0.78838559814169573</v>
      </c>
      <c r="AD95" s="6">
        <v>0.7870762034056501</v>
      </c>
      <c r="AE95" s="6">
        <v>1.088430941194259</v>
      </c>
      <c r="AF95" s="26">
        <v>0.80267131242740997</v>
      </c>
      <c r="AG95" s="6">
        <v>0.80944472823525904</v>
      </c>
      <c r="AH95" s="6">
        <v>0.80267131242740997</v>
      </c>
      <c r="AI95" s="6">
        <v>0.80061180706006141</v>
      </c>
      <c r="AJ95" s="6">
        <v>0.42531174028792451</v>
      </c>
      <c r="AK95" s="26">
        <v>0.71173054587688744</v>
      </c>
      <c r="AL95" s="6">
        <v>0.71504605389827769</v>
      </c>
      <c r="AM95" s="6">
        <v>0.71173054587688744</v>
      </c>
      <c r="AN95" s="6">
        <v>0.71129098543732683</v>
      </c>
      <c r="AO95" s="6">
        <v>10.39028428708348</v>
      </c>
      <c r="AP95" s="26">
        <v>0.7933797909407666</v>
      </c>
      <c r="AQ95" s="6">
        <v>0.79480993492976526</v>
      </c>
      <c r="AR95" s="6">
        <v>0.7933797909407666</v>
      </c>
      <c r="AS95" s="6">
        <v>0.79269414273046857</v>
      </c>
      <c r="AT95" s="6">
        <v>0.47333753195745049</v>
      </c>
      <c r="AU95" s="26">
        <v>0.76434378629500566</v>
      </c>
      <c r="AV95" s="6">
        <v>0.76613718372849526</v>
      </c>
      <c r="AW95" s="6">
        <v>0.76434378629500566</v>
      </c>
      <c r="AX95" s="6">
        <v>0.76303056753059872</v>
      </c>
      <c r="AY95" s="6">
        <v>0.50051645343793649</v>
      </c>
      <c r="AZ95" s="26">
        <v>0.740650406504065</v>
      </c>
      <c r="BA95" s="6">
        <v>0.74176058390836008</v>
      </c>
      <c r="BB95" s="6">
        <v>0.740650406504065</v>
      </c>
      <c r="BC95" s="6">
        <v>0.73953428723874948</v>
      </c>
      <c r="BD95" s="6">
        <v>0.62679350112593535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0.7732019975399641</v>
      </c>
      <c r="N96" s="9">
        <v>0.29332309432932657</v>
      </c>
      <c r="O96" s="9">
        <v>0.22679800246003801</v>
      </c>
      <c r="P96" s="9">
        <v>9.533000565703114</v>
      </c>
      <c r="Q96" s="26">
        <v>0.70243902439024386</v>
      </c>
      <c r="R96" s="6">
        <v>0.71206426154767333</v>
      </c>
      <c r="S96" s="6">
        <v>0.70243902439024386</v>
      </c>
      <c r="T96" s="6">
        <v>0.69890130195008238</v>
      </c>
      <c r="U96" s="6">
        <v>0.581597519987467</v>
      </c>
      <c r="V96" s="26">
        <v>0.69279907084785131</v>
      </c>
      <c r="W96" s="6">
        <v>0.70344262959851511</v>
      </c>
      <c r="X96" s="6">
        <v>0.69279907084785131</v>
      </c>
      <c r="Y96" s="6">
        <v>0.68930081168595059</v>
      </c>
      <c r="Z96" s="6">
        <v>0.58290066719383127</v>
      </c>
      <c r="AA96" s="26">
        <v>0.77851335656213705</v>
      </c>
      <c r="AB96" s="6">
        <v>0.79498633862011814</v>
      </c>
      <c r="AC96" s="6">
        <v>0.77851335656213705</v>
      </c>
      <c r="AD96" s="6">
        <v>0.77505420462952745</v>
      </c>
      <c r="AE96" s="6">
        <v>1.2385867319066579</v>
      </c>
      <c r="AF96" s="26">
        <v>0.76469221835075485</v>
      </c>
      <c r="AG96" s="6">
        <v>0.78039427340514012</v>
      </c>
      <c r="AH96" s="6">
        <v>0.76469221835075485</v>
      </c>
      <c r="AI96" s="6">
        <v>0.76023144910952178</v>
      </c>
      <c r="AJ96" s="6">
        <v>0.50700245028922541</v>
      </c>
      <c r="AK96" s="26">
        <v>0.64936120789779328</v>
      </c>
      <c r="AL96" s="6">
        <v>0.65377612344431568</v>
      </c>
      <c r="AM96" s="6">
        <v>0.64936120789779328</v>
      </c>
      <c r="AN96" s="6">
        <v>0.64913282364785485</v>
      </c>
      <c r="AO96" s="6">
        <v>12.63830308731065</v>
      </c>
      <c r="AP96" s="26">
        <v>0.77897793263646908</v>
      </c>
      <c r="AQ96" s="6">
        <v>0.7862680974336026</v>
      </c>
      <c r="AR96" s="6">
        <v>0.77897793263646908</v>
      </c>
      <c r="AS96" s="6">
        <v>0.77731776202816227</v>
      </c>
      <c r="AT96" s="6">
        <v>0.5205062821375358</v>
      </c>
      <c r="AU96" s="26">
        <v>0.70197444831591171</v>
      </c>
      <c r="AV96" s="6">
        <v>0.71432099151278106</v>
      </c>
      <c r="AW96" s="6">
        <v>0.70197444831591171</v>
      </c>
      <c r="AX96" s="6">
        <v>0.69882168855443383</v>
      </c>
      <c r="AY96" s="6">
        <v>0.64099319787655307</v>
      </c>
      <c r="AZ96" s="26">
        <v>0.71660859465737514</v>
      </c>
      <c r="BA96" s="6">
        <v>0.72327988557663359</v>
      </c>
      <c r="BB96" s="6">
        <v>0.71660859465737514</v>
      </c>
      <c r="BC96" s="6">
        <v>0.71494912631129437</v>
      </c>
      <c r="BD96" s="6">
        <v>0.70658427246335087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0.80010930529963009</v>
      </c>
      <c r="N97" s="9">
        <v>0.24982923380138561</v>
      </c>
      <c r="O97" s="9">
        <v>0.1998906947003663</v>
      </c>
      <c r="P97" s="9">
        <v>9.8432718117745939</v>
      </c>
      <c r="Q97" s="26">
        <v>0.68745644599303135</v>
      </c>
      <c r="R97" s="6">
        <v>0.69712509786852594</v>
      </c>
      <c r="S97" s="6">
        <v>0.68745644599303135</v>
      </c>
      <c r="T97" s="6">
        <v>0.68359690259259842</v>
      </c>
      <c r="U97" s="6">
        <v>0.60732495583083035</v>
      </c>
      <c r="V97" s="26">
        <v>0.6778164924506388</v>
      </c>
      <c r="W97" s="6">
        <v>0.68690917531097251</v>
      </c>
      <c r="X97" s="6">
        <v>0.6778164924506388</v>
      </c>
      <c r="Y97" s="6">
        <v>0.67397079619582734</v>
      </c>
      <c r="Z97" s="6">
        <v>0.60767466950492999</v>
      </c>
      <c r="AA97" s="26">
        <v>0.77862950058072011</v>
      </c>
      <c r="AB97" s="6">
        <v>0.78242971971498765</v>
      </c>
      <c r="AC97" s="6">
        <v>0.77862950058072011</v>
      </c>
      <c r="AD97" s="6">
        <v>0.77763865607356508</v>
      </c>
      <c r="AE97" s="6">
        <v>2.1003698554873669</v>
      </c>
      <c r="AF97" s="26">
        <v>0.79314750290360048</v>
      </c>
      <c r="AG97" s="6">
        <v>0.79419527521525624</v>
      </c>
      <c r="AH97" s="6">
        <v>0.79314750290360048</v>
      </c>
      <c r="AI97" s="6">
        <v>0.79257169565420738</v>
      </c>
      <c r="AJ97" s="6">
        <v>0.49506342145076748</v>
      </c>
      <c r="AK97" s="26">
        <v>0.69245063879210222</v>
      </c>
      <c r="AL97" s="6">
        <v>0.69622813051043619</v>
      </c>
      <c r="AM97" s="6">
        <v>0.69245063879210222</v>
      </c>
      <c r="AN97" s="6">
        <v>0.69024463769485378</v>
      </c>
      <c r="AO97" s="6">
        <v>11.08520257542186</v>
      </c>
      <c r="AP97" s="26">
        <v>0.79326364692218354</v>
      </c>
      <c r="AQ97" s="6">
        <v>0.80313749781755528</v>
      </c>
      <c r="AR97" s="6">
        <v>0.79326364692218354</v>
      </c>
      <c r="AS97" s="6">
        <v>0.79141132794925295</v>
      </c>
      <c r="AT97" s="6">
        <v>0.48718358241918908</v>
      </c>
      <c r="AU97" s="26">
        <v>0.74506387921022077</v>
      </c>
      <c r="AV97" s="6">
        <v>0.75069903030658569</v>
      </c>
      <c r="AW97" s="6">
        <v>0.74506387921022077</v>
      </c>
      <c r="AX97" s="6">
        <v>0.7432139176851924</v>
      </c>
      <c r="AY97" s="6">
        <v>0.5438796146210334</v>
      </c>
      <c r="AZ97" s="26">
        <v>0.74529616724738668</v>
      </c>
      <c r="BA97" s="6">
        <v>0.7471095801217752</v>
      </c>
      <c r="BB97" s="6">
        <v>0.74529616724738668</v>
      </c>
      <c r="BC97" s="6">
        <v>0.7444898498728113</v>
      </c>
      <c r="BD97" s="6">
        <v>0.67079747055589323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0.94465680677208985</v>
      </c>
      <c r="N98" s="10">
        <v>5.858550198459888E-2</v>
      </c>
      <c r="O98" s="10">
        <v>5.5343193227911043E-2</v>
      </c>
      <c r="P98" s="10">
        <v>3.9252286329681239</v>
      </c>
      <c r="Q98" s="27">
        <v>0.5858304297328687</v>
      </c>
      <c r="R98" s="5">
        <v>0.58259070620117959</v>
      </c>
      <c r="S98" s="5">
        <v>0.5858304297328687</v>
      </c>
      <c r="T98" s="5">
        <v>0.57497363416158997</v>
      </c>
      <c r="U98" s="5">
        <v>0.69232721561605237</v>
      </c>
      <c r="V98" s="27">
        <v>0.58106852497096395</v>
      </c>
      <c r="W98" s="5">
        <v>0.57791111128629058</v>
      </c>
      <c r="X98" s="5">
        <v>0.58106852497096395</v>
      </c>
      <c r="Y98" s="5">
        <v>0.56976964597887836</v>
      </c>
      <c r="Z98" s="5">
        <v>0.69218345929852798</v>
      </c>
      <c r="AA98" s="27">
        <v>0.62473867595818811</v>
      </c>
      <c r="AB98" s="5">
        <v>0.62819790048941138</v>
      </c>
      <c r="AC98" s="5">
        <v>0.62473867595818811</v>
      </c>
      <c r="AD98" s="5">
        <v>0.62257312443518564</v>
      </c>
      <c r="AE98" s="5">
        <v>1.666783927141066</v>
      </c>
      <c r="AF98" s="27">
        <v>0.5766550522648084</v>
      </c>
      <c r="AG98" s="5">
        <v>0.57843587968945098</v>
      </c>
      <c r="AH98" s="5">
        <v>0.5766550522648084</v>
      </c>
      <c r="AI98" s="5">
        <v>0.57357323276259875</v>
      </c>
      <c r="AJ98" s="5">
        <v>0.67695557778707482</v>
      </c>
      <c r="AK98" s="27">
        <v>0.61068524970964</v>
      </c>
      <c r="AL98" s="5">
        <v>0.61674585852854491</v>
      </c>
      <c r="AM98" s="5">
        <v>0.61068524970964</v>
      </c>
      <c r="AN98" s="5">
        <v>0.60851392272479343</v>
      </c>
      <c r="AO98" s="5">
        <v>14.032325918736429</v>
      </c>
      <c r="AP98" s="27">
        <v>0.57200929152148672</v>
      </c>
      <c r="AQ98" s="5">
        <v>0.57364707705435869</v>
      </c>
      <c r="AR98" s="5">
        <v>0.57200929152148672</v>
      </c>
      <c r="AS98" s="5">
        <v>0.56938224963775408</v>
      </c>
      <c r="AT98" s="5">
        <v>0.69317608940831321</v>
      </c>
      <c r="AU98" s="27">
        <v>0.55261324041811855</v>
      </c>
      <c r="AV98" s="5">
        <v>0.55327472169210667</v>
      </c>
      <c r="AW98" s="5">
        <v>0.55261324041811855</v>
      </c>
      <c r="AX98" s="5">
        <v>0.55115585036675419</v>
      </c>
      <c r="AY98" s="5">
        <v>0.87469110118200333</v>
      </c>
      <c r="AZ98" s="27">
        <v>0.5723577235772358</v>
      </c>
      <c r="BA98" s="5">
        <v>0.57458256357589799</v>
      </c>
      <c r="BB98" s="5">
        <v>0.5723577235772358</v>
      </c>
      <c r="BC98" s="5">
        <v>0.57218973637578285</v>
      </c>
      <c r="BD98" s="5">
        <v>1.0783775737341641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0.90866281318271358</v>
      </c>
      <c r="N99" s="8">
        <v>0.10051824009102341</v>
      </c>
      <c r="O99" s="8">
        <v>9.1337186817284893E-2</v>
      </c>
      <c r="P99" s="8">
        <v>5.0007824445284141</v>
      </c>
      <c r="Q99" s="25">
        <v>0.57677119628339146</v>
      </c>
      <c r="R99" s="4">
        <v>0.57978528109723926</v>
      </c>
      <c r="S99" s="4">
        <v>0.57677119628339146</v>
      </c>
      <c r="T99" s="4">
        <v>0.57147876170450118</v>
      </c>
      <c r="U99" s="4">
        <v>0.6642434257517339</v>
      </c>
      <c r="V99" s="25">
        <v>0.56724738675958197</v>
      </c>
      <c r="W99" s="4">
        <v>0.5707844251993246</v>
      </c>
      <c r="X99" s="4">
        <v>0.56724738675958197</v>
      </c>
      <c r="Y99" s="4">
        <v>0.55845030421591924</v>
      </c>
      <c r="Z99" s="4">
        <v>0.66572675960533556</v>
      </c>
      <c r="AA99" s="25">
        <v>0.64912891986062715</v>
      </c>
      <c r="AB99" s="4">
        <v>0.65090442245002156</v>
      </c>
      <c r="AC99" s="4">
        <v>0.64912891986062715</v>
      </c>
      <c r="AD99" s="4">
        <v>0.64856312362968094</v>
      </c>
      <c r="AE99" s="4">
        <v>1.444967442133497</v>
      </c>
      <c r="AF99" s="25">
        <v>0.62485481997677117</v>
      </c>
      <c r="AG99" s="4">
        <v>0.62330883545023741</v>
      </c>
      <c r="AH99" s="4">
        <v>0.62485481997677117</v>
      </c>
      <c r="AI99" s="4">
        <v>0.62339863876252455</v>
      </c>
      <c r="AJ99" s="4">
        <v>0.68058349858497724</v>
      </c>
      <c r="AK99" s="25">
        <v>0.5622531939605111</v>
      </c>
      <c r="AL99" s="4">
        <v>0.56396565188889436</v>
      </c>
      <c r="AM99" s="4">
        <v>0.5622531939605111</v>
      </c>
      <c r="AN99" s="4">
        <v>0.56023850921304785</v>
      </c>
      <c r="AO99" s="4">
        <v>15.777994149080429</v>
      </c>
      <c r="AP99" s="25">
        <v>0.62473867595818811</v>
      </c>
      <c r="AQ99" s="4">
        <v>0.62624729911036214</v>
      </c>
      <c r="AR99" s="4">
        <v>0.62473867595818811</v>
      </c>
      <c r="AS99" s="4">
        <v>0.6231949726450795</v>
      </c>
      <c r="AT99" s="4">
        <v>0.65474867325711261</v>
      </c>
      <c r="AU99" s="25">
        <v>0.63426248548199771</v>
      </c>
      <c r="AV99" s="4">
        <v>0.63851413292589765</v>
      </c>
      <c r="AW99" s="4">
        <v>0.63426248548199771</v>
      </c>
      <c r="AX99" s="4">
        <v>0.63357486837097599</v>
      </c>
      <c r="AY99" s="4">
        <v>0.7357312714698635</v>
      </c>
      <c r="AZ99" s="25">
        <v>0.67259001161440168</v>
      </c>
      <c r="BA99" s="4">
        <v>0.674662537028069</v>
      </c>
      <c r="BB99" s="4">
        <v>0.67259001161440168</v>
      </c>
      <c r="BC99" s="4">
        <v>0.67126013778452809</v>
      </c>
      <c r="BD99" s="4">
        <v>0.86379076453585668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0.74800637365679201</v>
      </c>
      <c r="N100" s="9">
        <v>0.33688700419928019</v>
      </c>
      <c r="O100" s="9">
        <v>0.25199362634320499</v>
      </c>
      <c r="P100" s="9">
        <v>10.94882763647661</v>
      </c>
      <c r="Q100" s="26">
        <v>0.70162601626016274</v>
      </c>
      <c r="R100" s="6">
        <v>0.70972729537277712</v>
      </c>
      <c r="S100" s="6">
        <v>0.70162601626016274</v>
      </c>
      <c r="T100" s="6">
        <v>0.69803579929399207</v>
      </c>
      <c r="U100" s="6">
        <v>0.59009223530662624</v>
      </c>
      <c r="V100" s="26">
        <v>0.69198606271777008</v>
      </c>
      <c r="W100" s="6">
        <v>0.70054185013322245</v>
      </c>
      <c r="X100" s="6">
        <v>0.69198606271777008</v>
      </c>
      <c r="Y100" s="6">
        <v>0.68914994639218607</v>
      </c>
      <c r="Z100" s="6">
        <v>0.59107587650777427</v>
      </c>
      <c r="AA100" s="26">
        <v>0.75900116144018581</v>
      </c>
      <c r="AB100" s="6">
        <v>0.77466442349297437</v>
      </c>
      <c r="AC100" s="6">
        <v>0.75900116144018581</v>
      </c>
      <c r="AD100" s="6">
        <v>0.75322044006950051</v>
      </c>
      <c r="AE100" s="6">
        <v>0.93763187963455596</v>
      </c>
      <c r="AF100" s="26">
        <v>0.77839721254355398</v>
      </c>
      <c r="AG100" s="6">
        <v>0.79112397895453102</v>
      </c>
      <c r="AH100" s="6">
        <v>0.77839721254355398</v>
      </c>
      <c r="AI100" s="6">
        <v>0.77535289750893743</v>
      </c>
      <c r="AJ100" s="6">
        <v>0.52003283855058391</v>
      </c>
      <c r="AK100" s="26">
        <v>0.67270615563298497</v>
      </c>
      <c r="AL100" s="6">
        <v>0.68200142617371406</v>
      </c>
      <c r="AM100" s="6">
        <v>0.67270615563298497</v>
      </c>
      <c r="AN100" s="6">
        <v>0.67106835480087068</v>
      </c>
      <c r="AO100" s="6">
        <v>11.79686588275635</v>
      </c>
      <c r="AP100" s="26">
        <v>0.79767711962833909</v>
      </c>
      <c r="AQ100" s="6">
        <v>0.82075057433589826</v>
      </c>
      <c r="AR100" s="6">
        <v>0.79767711962833909</v>
      </c>
      <c r="AS100" s="6">
        <v>0.79323826484930471</v>
      </c>
      <c r="AT100" s="6">
        <v>0.4982576349130019</v>
      </c>
      <c r="AU100" s="26">
        <v>0.77851335656213705</v>
      </c>
      <c r="AV100" s="6">
        <v>0.78820212457553263</v>
      </c>
      <c r="AW100" s="6">
        <v>0.77851335656213705</v>
      </c>
      <c r="AX100" s="6">
        <v>0.77591173962396831</v>
      </c>
      <c r="AY100" s="6">
        <v>0.61277966367015069</v>
      </c>
      <c r="AZ100" s="26">
        <v>0.79314750290360048</v>
      </c>
      <c r="BA100" s="6">
        <v>0.81099591966485141</v>
      </c>
      <c r="BB100" s="6">
        <v>0.79314750290360048</v>
      </c>
      <c r="BC100" s="6">
        <v>0.78946444702542262</v>
      </c>
      <c r="BD100" s="6">
        <v>0.62111839659748758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0.74778050706651356</v>
      </c>
      <c r="N101" s="30">
        <v>0.33729081000375788</v>
      </c>
      <c r="O101" s="30">
        <v>0.2522194929334855</v>
      </c>
      <c r="P101" s="30">
        <v>16.780217797686959</v>
      </c>
      <c r="Q101" s="26">
        <v>0.72137049941927989</v>
      </c>
      <c r="R101" s="23">
        <v>0.73051250668933598</v>
      </c>
      <c r="S101" s="23">
        <v>0.72137049941927989</v>
      </c>
      <c r="T101" s="23">
        <v>0.71894417008980316</v>
      </c>
      <c r="U101" s="23">
        <v>0.57224646234013055</v>
      </c>
      <c r="V101" s="26">
        <v>0.70708478513356554</v>
      </c>
      <c r="W101" s="23">
        <v>0.71876001535351131</v>
      </c>
      <c r="X101" s="23">
        <v>0.70708478513356554</v>
      </c>
      <c r="Y101" s="23">
        <v>0.7038757238314256</v>
      </c>
      <c r="Z101" s="23">
        <v>0.56961097127320581</v>
      </c>
      <c r="AA101" s="26">
        <v>0.74088269454123112</v>
      </c>
      <c r="AB101" s="23">
        <v>0.74800465937696914</v>
      </c>
      <c r="AC101" s="23">
        <v>0.74088269454123112</v>
      </c>
      <c r="AD101" s="23">
        <v>0.73863341033968954</v>
      </c>
      <c r="AE101" s="23">
        <v>0.93686541024791414</v>
      </c>
      <c r="AF101" s="26">
        <v>0.76922183507549347</v>
      </c>
      <c r="AG101" s="23">
        <v>0.7753802950823856</v>
      </c>
      <c r="AH101" s="23">
        <v>0.76922183507549347</v>
      </c>
      <c r="AI101" s="23">
        <v>0.76705868963505008</v>
      </c>
      <c r="AJ101" s="23">
        <v>0.48614482456370339</v>
      </c>
      <c r="AK101" s="26">
        <v>0.76957026713124266</v>
      </c>
      <c r="AL101" s="23">
        <v>0.77395434261929774</v>
      </c>
      <c r="AM101" s="23">
        <v>0.76957026713124266</v>
      </c>
      <c r="AN101" s="23">
        <v>0.76932373565952694</v>
      </c>
      <c r="AO101" s="23">
        <v>8.3055294220683429</v>
      </c>
      <c r="AP101" s="26">
        <v>0.76980255516840879</v>
      </c>
      <c r="AQ101" s="23">
        <v>0.77293498374587499</v>
      </c>
      <c r="AR101" s="23">
        <v>0.76980255516840879</v>
      </c>
      <c r="AS101" s="23">
        <v>0.76943899915933744</v>
      </c>
      <c r="AT101" s="23">
        <v>0.48313356953097408</v>
      </c>
      <c r="AU101" s="26">
        <v>0.74123112659698021</v>
      </c>
      <c r="AV101" s="23">
        <v>0.74769635373207954</v>
      </c>
      <c r="AW101" s="23">
        <v>0.74123112659698021</v>
      </c>
      <c r="AX101" s="23">
        <v>0.74041769132291413</v>
      </c>
      <c r="AY101" s="23">
        <v>0.57469669799752343</v>
      </c>
      <c r="AZ101" s="26">
        <v>0.7602787456445993</v>
      </c>
      <c r="BA101" s="23">
        <v>0.7677683777848705</v>
      </c>
      <c r="BB101" s="23">
        <v>0.7602787456445993</v>
      </c>
      <c r="BC101" s="23">
        <v>0.75870790338013661</v>
      </c>
      <c r="BD101" s="23">
        <v>0.58580289831819998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0.81363898238739096</v>
      </c>
      <c r="N102" s="9">
        <v>0.2290463235497712</v>
      </c>
      <c r="O102" s="9">
        <v>0.1863610176126089</v>
      </c>
      <c r="P102" s="9">
        <v>23.248201840301771</v>
      </c>
      <c r="Q102" s="26">
        <v>0.70150987224157968</v>
      </c>
      <c r="R102" s="6">
        <v>0.7038097999210351</v>
      </c>
      <c r="S102" s="6">
        <v>0.70150987224157968</v>
      </c>
      <c r="T102" s="6">
        <v>0.69923674349137632</v>
      </c>
      <c r="U102" s="6">
        <v>0.59624940316378272</v>
      </c>
      <c r="V102" s="26">
        <v>0.69198606271777008</v>
      </c>
      <c r="W102" s="6">
        <v>0.69533214752726946</v>
      </c>
      <c r="X102" s="6">
        <v>0.69198606271777008</v>
      </c>
      <c r="Y102" s="6">
        <v>0.6897053423590791</v>
      </c>
      <c r="Z102" s="6">
        <v>0.59757440140146678</v>
      </c>
      <c r="AA102" s="26">
        <v>0.69186991869918701</v>
      </c>
      <c r="AB102" s="6">
        <v>0.69522683794856466</v>
      </c>
      <c r="AC102" s="6">
        <v>0.69186991869918701</v>
      </c>
      <c r="AD102" s="6">
        <v>0.68942794715096523</v>
      </c>
      <c r="AE102" s="6">
        <v>1.543788252826142</v>
      </c>
      <c r="AF102" s="26">
        <v>0.70685249709639941</v>
      </c>
      <c r="AG102" s="6">
        <v>0.71711353952766133</v>
      </c>
      <c r="AH102" s="6">
        <v>0.70685249709639941</v>
      </c>
      <c r="AI102" s="6">
        <v>0.70084362649035958</v>
      </c>
      <c r="AJ102" s="6">
        <v>0.59182316334440466</v>
      </c>
      <c r="AK102" s="26">
        <v>0.59605110336817657</v>
      </c>
      <c r="AL102" s="6">
        <v>0.59725435894437406</v>
      </c>
      <c r="AM102" s="6">
        <v>0.59605110336817657</v>
      </c>
      <c r="AN102" s="6">
        <v>0.59540845589626079</v>
      </c>
      <c r="AO102" s="6">
        <v>14.559794017113759</v>
      </c>
      <c r="AP102" s="26">
        <v>0.67758420441347267</v>
      </c>
      <c r="AQ102" s="6">
        <v>0.68280406029049279</v>
      </c>
      <c r="AR102" s="6">
        <v>0.67758420441347267</v>
      </c>
      <c r="AS102" s="6">
        <v>0.67539761591835046</v>
      </c>
      <c r="AT102" s="6">
        <v>0.78932456906645931</v>
      </c>
      <c r="AU102" s="26">
        <v>0.67293844367015099</v>
      </c>
      <c r="AV102" s="6">
        <v>0.6750869377784664</v>
      </c>
      <c r="AW102" s="6">
        <v>0.67293844367015099</v>
      </c>
      <c r="AX102" s="6">
        <v>0.67189571666883718</v>
      </c>
      <c r="AY102" s="6">
        <v>0.71814691902844674</v>
      </c>
      <c r="AZ102" s="26">
        <v>0.62984901277584204</v>
      </c>
      <c r="BA102" s="6">
        <v>0.63413471027351942</v>
      </c>
      <c r="BB102" s="6">
        <v>0.62984901277584204</v>
      </c>
      <c r="BC102" s="6">
        <v>0.62764794948642688</v>
      </c>
      <c r="BD102" s="6">
        <v>0.9187436380243561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0.79188580255236451</v>
      </c>
      <c r="N103" s="9">
        <v>0.26280834531551978</v>
      </c>
      <c r="O103" s="9">
        <v>0.20811419744763851</v>
      </c>
      <c r="P103" s="9">
        <v>8.5412712227543945</v>
      </c>
      <c r="Q103" s="26">
        <v>0.7019744483159116</v>
      </c>
      <c r="R103" s="6">
        <v>0.70726921090273664</v>
      </c>
      <c r="S103" s="6">
        <v>0.7019744483159116</v>
      </c>
      <c r="T103" s="6">
        <v>0.70097450795335481</v>
      </c>
      <c r="U103" s="6">
        <v>0.59553082950152858</v>
      </c>
      <c r="V103" s="26">
        <v>0.70685249709639941</v>
      </c>
      <c r="W103" s="6">
        <v>0.71241352123612389</v>
      </c>
      <c r="X103" s="6">
        <v>0.70685249709639941</v>
      </c>
      <c r="Y103" s="6">
        <v>0.70622353846762009</v>
      </c>
      <c r="Z103" s="6">
        <v>0.59501720849230222</v>
      </c>
      <c r="AA103" s="26">
        <v>0.77363530778164924</v>
      </c>
      <c r="AB103" s="6">
        <v>0.77602092869668193</v>
      </c>
      <c r="AC103" s="6">
        <v>0.77363530778164924</v>
      </c>
      <c r="AD103" s="6">
        <v>0.77287802751536816</v>
      </c>
      <c r="AE103" s="6">
        <v>1.580637803503457</v>
      </c>
      <c r="AF103" s="26">
        <v>0.72590011614401873</v>
      </c>
      <c r="AG103" s="6">
        <v>0.73132637207642781</v>
      </c>
      <c r="AH103" s="6">
        <v>0.72590011614401873</v>
      </c>
      <c r="AI103" s="6">
        <v>0.72316097374098109</v>
      </c>
      <c r="AJ103" s="6">
        <v>0.51881841910408788</v>
      </c>
      <c r="AK103" s="26">
        <v>0.7066202090592334</v>
      </c>
      <c r="AL103" s="6">
        <v>0.70734722173366382</v>
      </c>
      <c r="AM103" s="6">
        <v>0.7066202090592334</v>
      </c>
      <c r="AN103" s="6">
        <v>0.70599952895749474</v>
      </c>
      <c r="AO103" s="6">
        <v>10.57447949604064</v>
      </c>
      <c r="AP103" s="26">
        <v>0.78861788617886164</v>
      </c>
      <c r="AQ103" s="6">
        <v>0.79263237405124343</v>
      </c>
      <c r="AR103" s="6">
        <v>0.78861788617886164</v>
      </c>
      <c r="AS103" s="6">
        <v>0.78711337664131242</v>
      </c>
      <c r="AT103" s="6">
        <v>0.49083020978515851</v>
      </c>
      <c r="AU103" s="26">
        <v>0.73089430894308938</v>
      </c>
      <c r="AV103" s="6">
        <v>0.73510253920234658</v>
      </c>
      <c r="AW103" s="6">
        <v>0.73089430894308938</v>
      </c>
      <c r="AX103" s="6">
        <v>0.72984042707288099</v>
      </c>
      <c r="AY103" s="6">
        <v>0.59781681633639328</v>
      </c>
      <c r="AZ103" s="26">
        <v>0.74076655052264806</v>
      </c>
      <c r="BA103" s="6">
        <v>0.74201012654384235</v>
      </c>
      <c r="BB103" s="6">
        <v>0.74076655052264806</v>
      </c>
      <c r="BC103" s="6">
        <v>0.73956574589641488</v>
      </c>
      <c r="BD103" s="6">
        <v>0.64911353804666372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0.84924319686937011</v>
      </c>
      <c r="N104" s="9">
        <v>0.17751900007721669</v>
      </c>
      <c r="O104" s="9">
        <v>0.15075680313062939</v>
      </c>
      <c r="P104" s="9">
        <v>11.89377300517352</v>
      </c>
      <c r="Q104" s="26">
        <v>0.66364692218350763</v>
      </c>
      <c r="R104" s="6">
        <v>0.66827259994196431</v>
      </c>
      <c r="S104" s="6">
        <v>0.66364692218350763</v>
      </c>
      <c r="T104" s="6">
        <v>0.66161552126651713</v>
      </c>
      <c r="U104" s="6">
        <v>0.62107300749174699</v>
      </c>
      <c r="V104" s="26">
        <v>0.66376306620209058</v>
      </c>
      <c r="W104" s="6">
        <v>0.66729712307375977</v>
      </c>
      <c r="X104" s="6">
        <v>0.66376306620209058</v>
      </c>
      <c r="Y104" s="6">
        <v>0.6619345121640674</v>
      </c>
      <c r="Z104" s="6">
        <v>0.62160135663392724</v>
      </c>
      <c r="AA104" s="26">
        <v>0.6581881533101045</v>
      </c>
      <c r="AB104" s="6">
        <v>0.66138376109251285</v>
      </c>
      <c r="AC104" s="6">
        <v>0.6581881533101045</v>
      </c>
      <c r="AD104" s="6">
        <v>0.6565561725983392</v>
      </c>
      <c r="AE104" s="6">
        <v>1.386551109803015</v>
      </c>
      <c r="AF104" s="26">
        <v>0.69198606271777008</v>
      </c>
      <c r="AG104" s="6">
        <v>0.69342591742148429</v>
      </c>
      <c r="AH104" s="6">
        <v>0.69198606271777008</v>
      </c>
      <c r="AI104" s="6">
        <v>0.69051898445859283</v>
      </c>
      <c r="AJ104" s="6">
        <v>0.61177918445717738</v>
      </c>
      <c r="AK104" s="26">
        <v>0.6198606271777003</v>
      </c>
      <c r="AL104" s="6">
        <v>0.62173773574470437</v>
      </c>
      <c r="AM104" s="6">
        <v>0.6198606271777003</v>
      </c>
      <c r="AN104" s="6">
        <v>0.62020047734454997</v>
      </c>
      <c r="AO104" s="6">
        <v>13.70161179356335</v>
      </c>
      <c r="AP104" s="26">
        <v>0.70685249709639963</v>
      </c>
      <c r="AQ104" s="6">
        <v>0.71329613216344889</v>
      </c>
      <c r="AR104" s="6">
        <v>0.70685249709639963</v>
      </c>
      <c r="AS104" s="6">
        <v>0.70500261740003844</v>
      </c>
      <c r="AT104" s="6">
        <v>0.5809131056478829</v>
      </c>
      <c r="AU104" s="26">
        <v>0.65900116144018583</v>
      </c>
      <c r="AV104" s="6">
        <v>0.66027600959808208</v>
      </c>
      <c r="AW104" s="6">
        <v>0.65900116144018583</v>
      </c>
      <c r="AX104" s="6">
        <v>0.65783311931288657</v>
      </c>
      <c r="AY104" s="6">
        <v>0.689988449590764</v>
      </c>
      <c r="AZ104" s="26">
        <v>0.68222996515679446</v>
      </c>
      <c r="BA104" s="6">
        <v>0.68654899788894652</v>
      </c>
      <c r="BB104" s="6">
        <v>0.68222996515679446</v>
      </c>
      <c r="BC104" s="6">
        <v>0.68069654560996185</v>
      </c>
      <c r="BD104" s="6">
        <v>0.94662498990319599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0.79183409106792546</v>
      </c>
      <c r="N105" s="9">
        <v>0.26289081422515043</v>
      </c>
      <c r="O105" s="9">
        <v>0.2081659089320779</v>
      </c>
      <c r="P105" s="9">
        <v>8.5439514623173896</v>
      </c>
      <c r="Q105" s="26">
        <v>0.6735191637630662</v>
      </c>
      <c r="R105" s="6">
        <v>0.67410987476464557</v>
      </c>
      <c r="S105" s="6">
        <v>0.6735191637630662</v>
      </c>
      <c r="T105" s="6">
        <v>0.67141855078487822</v>
      </c>
      <c r="U105" s="6">
        <v>0.60639759816133609</v>
      </c>
      <c r="V105" s="26">
        <v>0.6735191637630662</v>
      </c>
      <c r="W105" s="6">
        <v>0.67450115193425852</v>
      </c>
      <c r="X105" s="6">
        <v>0.6735191637630662</v>
      </c>
      <c r="Y105" s="6">
        <v>0.67098936284228883</v>
      </c>
      <c r="Z105" s="6">
        <v>0.60793915120907049</v>
      </c>
      <c r="AA105" s="26">
        <v>0.76434378629500566</v>
      </c>
      <c r="AB105" s="6">
        <v>0.76789061726931429</v>
      </c>
      <c r="AC105" s="6">
        <v>0.76434378629500566</v>
      </c>
      <c r="AD105" s="6">
        <v>0.76199440622611347</v>
      </c>
      <c r="AE105" s="6">
        <v>0.77403166852411798</v>
      </c>
      <c r="AF105" s="26">
        <v>0.72125435540069682</v>
      </c>
      <c r="AG105" s="6">
        <v>0.73261629965849429</v>
      </c>
      <c r="AH105" s="6">
        <v>0.72125435540069682</v>
      </c>
      <c r="AI105" s="6">
        <v>0.71881215045990987</v>
      </c>
      <c r="AJ105" s="6">
        <v>0.56259975114117233</v>
      </c>
      <c r="AK105" s="26">
        <v>0.59094076655052263</v>
      </c>
      <c r="AL105" s="6">
        <v>0.59036225802041542</v>
      </c>
      <c r="AM105" s="6">
        <v>0.59094076655052263</v>
      </c>
      <c r="AN105" s="6">
        <v>0.58625192897604617</v>
      </c>
      <c r="AO105" s="6">
        <v>14.743989226070919</v>
      </c>
      <c r="AP105" s="26">
        <v>0.74970963995354245</v>
      </c>
      <c r="AQ105" s="6">
        <v>0.75127677737761778</v>
      </c>
      <c r="AR105" s="6">
        <v>0.74970963995354245</v>
      </c>
      <c r="AS105" s="6">
        <v>0.74931460972638375</v>
      </c>
      <c r="AT105" s="6">
        <v>0.55007358373593129</v>
      </c>
      <c r="AU105" s="26">
        <v>0.68234610917537752</v>
      </c>
      <c r="AV105" s="6">
        <v>0.68561328147360801</v>
      </c>
      <c r="AW105" s="6">
        <v>0.68234610917537752</v>
      </c>
      <c r="AX105" s="6">
        <v>0.68175308278879332</v>
      </c>
      <c r="AY105" s="6">
        <v>0.74848256730848617</v>
      </c>
      <c r="AZ105" s="26">
        <v>0.72590011614401873</v>
      </c>
      <c r="BA105" s="6">
        <v>0.72854681687212075</v>
      </c>
      <c r="BB105" s="6">
        <v>0.72590011614401873</v>
      </c>
      <c r="BC105" s="6">
        <v>0.7242839994270136</v>
      </c>
      <c r="BD105" s="6">
        <v>0.83834588710267144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0.82111494695684983</v>
      </c>
      <c r="N106" s="9">
        <v>0.2178562863897649</v>
      </c>
      <c r="O106" s="9">
        <v>0.1788850530431485</v>
      </c>
      <c r="P106" s="9">
        <v>6.0066090390320888</v>
      </c>
      <c r="Q106" s="26">
        <v>0.6394889663182346</v>
      </c>
      <c r="R106" s="6">
        <v>0.64186626231341681</v>
      </c>
      <c r="S106" s="6">
        <v>0.6394889663182346</v>
      </c>
      <c r="T106" s="6">
        <v>0.63600097285713919</v>
      </c>
      <c r="U106" s="6">
        <v>0.62838606743182857</v>
      </c>
      <c r="V106" s="26">
        <v>0.64912891986062715</v>
      </c>
      <c r="W106" s="6">
        <v>0.6513980350755082</v>
      </c>
      <c r="X106" s="6">
        <v>0.64912891986062715</v>
      </c>
      <c r="Y106" s="6">
        <v>0.64541727768233925</v>
      </c>
      <c r="Z106" s="6">
        <v>0.62977466322852016</v>
      </c>
      <c r="AA106" s="26">
        <v>0.77944250871080134</v>
      </c>
      <c r="AB106" s="6">
        <v>0.7816971666268786</v>
      </c>
      <c r="AC106" s="6">
        <v>0.77944250871080134</v>
      </c>
      <c r="AD106" s="6">
        <v>0.77892556562721049</v>
      </c>
      <c r="AE106" s="6">
        <v>1.6087067186900359</v>
      </c>
      <c r="AF106" s="26">
        <v>0.7363530778164924</v>
      </c>
      <c r="AG106" s="6">
        <v>0.73784813263206694</v>
      </c>
      <c r="AH106" s="6">
        <v>0.7363530778164924</v>
      </c>
      <c r="AI106" s="6">
        <v>0.73422622651094527</v>
      </c>
      <c r="AJ106" s="6">
        <v>0.50984263594665602</v>
      </c>
      <c r="AK106" s="26">
        <v>0.64924506387921022</v>
      </c>
      <c r="AL106" s="6">
        <v>0.65274482542716461</v>
      </c>
      <c r="AM106" s="6">
        <v>0.64924506387921022</v>
      </c>
      <c r="AN106" s="6">
        <v>0.64475462063756805</v>
      </c>
      <c r="AO106" s="6">
        <v>12.642489342059671</v>
      </c>
      <c r="AP106" s="26">
        <v>0.73600464576074331</v>
      </c>
      <c r="AQ106" s="6">
        <v>0.74006471567971166</v>
      </c>
      <c r="AR106" s="6">
        <v>0.73600464576074331</v>
      </c>
      <c r="AS106" s="6">
        <v>0.73307269618208171</v>
      </c>
      <c r="AT106" s="6">
        <v>0.52696933662574497</v>
      </c>
      <c r="AU106" s="26">
        <v>0.72148664343786295</v>
      </c>
      <c r="AV106" s="6">
        <v>0.73066939845432388</v>
      </c>
      <c r="AW106" s="6">
        <v>0.72148664343786295</v>
      </c>
      <c r="AX106" s="6">
        <v>0.71672493647290358</v>
      </c>
      <c r="AY106" s="6">
        <v>0.5785312841682233</v>
      </c>
      <c r="AZ106" s="26">
        <v>0.76457607433217178</v>
      </c>
      <c r="BA106" s="6">
        <v>0.76872216210627042</v>
      </c>
      <c r="BB106" s="6">
        <v>0.76457607433217178</v>
      </c>
      <c r="BC106" s="6">
        <v>0.76309894597998629</v>
      </c>
      <c r="BD106" s="6">
        <v>0.64187843445524395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0.87093770717288432</v>
      </c>
      <c r="N107" s="9">
        <v>0.14818774266423559</v>
      </c>
      <c r="O107" s="9">
        <v>0.12906229282711501</v>
      </c>
      <c r="P107" s="9">
        <v>9.9285787585037877</v>
      </c>
      <c r="Q107" s="26">
        <v>0.64924506387921022</v>
      </c>
      <c r="R107" s="6">
        <v>0.66045759400009674</v>
      </c>
      <c r="S107" s="6">
        <v>0.64924506387921022</v>
      </c>
      <c r="T107" s="6">
        <v>0.64407169206773363</v>
      </c>
      <c r="U107" s="6">
        <v>0.63603185805168905</v>
      </c>
      <c r="V107" s="26">
        <v>0.65865272938443675</v>
      </c>
      <c r="W107" s="6">
        <v>0.67004412931242197</v>
      </c>
      <c r="X107" s="6">
        <v>0.65865272938443675</v>
      </c>
      <c r="Y107" s="6">
        <v>0.65417952874727758</v>
      </c>
      <c r="Z107" s="6">
        <v>0.63636529756123827</v>
      </c>
      <c r="AA107" s="26">
        <v>0.67282229965156803</v>
      </c>
      <c r="AB107" s="6">
        <v>0.67612380941918293</v>
      </c>
      <c r="AC107" s="6">
        <v>0.67282229965156803</v>
      </c>
      <c r="AD107" s="6">
        <v>0.67042961185536065</v>
      </c>
      <c r="AE107" s="6">
        <v>1.389128302018934</v>
      </c>
      <c r="AF107" s="26">
        <v>0.6778164924506388</v>
      </c>
      <c r="AG107" s="6">
        <v>0.68175776037335223</v>
      </c>
      <c r="AH107" s="6">
        <v>0.6778164924506388</v>
      </c>
      <c r="AI107" s="6">
        <v>0.67503136694324617</v>
      </c>
      <c r="AJ107" s="6">
        <v>0.59372745933478743</v>
      </c>
      <c r="AK107" s="26">
        <v>0.61997677119628336</v>
      </c>
      <c r="AL107" s="6">
        <v>0.62449684405398775</v>
      </c>
      <c r="AM107" s="6">
        <v>0.61997677119628336</v>
      </c>
      <c r="AN107" s="6">
        <v>0.61895510229967932</v>
      </c>
      <c r="AO107" s="6">
        <v>13.69742553881432</v>
      </c>
      <c r="AP107" s="26">
        <v>0.65435540069686415</v>
      </c>
      <c r="AQ107" s="6">
        <v>0.65842190016978519</v>
      </c>
      <c r="AR107" s="6">
        <v>0.65435540069686415</v>
      </c>
      <c r="AS107" s="6">
        <v>0.64770828261960567</v>
      </c>
      <c r="AT107" s="6">
        <v>0.59606856788086326</v>
      </c>
      <c r="AU107" s="26">
        <v>0.63472706155632985</v>
      </c>
      <c r="AV107" s="6">
        <v>0.63823681457839043</v>
      </c>
      <c r="AW107" s="6">
        <v>0.63472706155632985</v>
      </c>
      <c r="AX107" s="6">
        <v>0.62869933745793527</v>
      </c>
      <c r="AY107" s="6">
        <v>0.73100206115866961</v>
      </c>
      <c r="AZ107" s="26">
        <v>0.66353077816492456</v>
      </c>
      <c r="BA107" s="6">
        <v>0.6677213960286601</v>
      </c>
      <c r="BB107" s="6">
        <v>0.66353077816492456</v>
      </c>
      <c r="BC107" s="6">
        <v>0.66138467078552488</v>
      </c>
      <c r="BD107" s="6">
        <v>0.89808740363103234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0.75247393375973048</v>
      </c>
      <c r="N108" s="9">
        <v>0.32894968866696761</v>
      </c>
      <c r="O108" s="9">
        <v>0.2475260662402711</v>
      </c>
      <c r="P108" s="9">
        <v>10.69086488167645</v>
      </c>
      <c r="Q108" s="26">
        <v>0.74053426248548193</v>
      </c>
      <c r="R108" s="6">
        <v>0.74436415420583157</v>
      </c>
      <c r="S108" s="6">
        <v>0.74053426248548193</v>
      </c>
      <c r="T108" s="6">
        <v>0.73921843493283634</v>
      </c>
      <c r="U108" s="6">
        <v>0.56972769350928021</v>
      </c>
      <c r="V108" s="26">
        <v>0.74506387921022055</v>
      </c>
      <c r="W108" s="6">
        <v>0.75059377956542672</v>
      </c>
      <c r="X108" s="6">
        <v>0.74506387921022055</v>
      </c>
      <c r="Y108" s="6">
        <v>0.7439999309738391</v>
      </c>
      <c r="Z108" s="6">
        <v>0.56791270963178242</v>
      </c>
      <c r="AA108" s="26">
        <v>0.76445993031358872</v>
      </c>
      <c r="AB108" s="6">
        <v>0.76716168706200527</v>
      </c>
      <c r="AC108" s="6">
        <v>0.76445993031358872</v>
      </c>
      <c r="AD108" s="6">
        <v>0.76325934107328874</v>
      </c>
      <c r="AE108" s="6">
        <v>1.254328962287615</v>
      </c>
      <c r="AF108" s="26">
        <v>0.7740998838559815</v>
      </c>
      <c r="AG108" s="6">
        <v>0.78087239028424305</v>
      </c>
      <c r="AH108" s="6">
        <v>0.7740998838559815</v>
      </c>
      <c r="AI108" s="6">
        <v>0.77183745865460129</v>
      </c>
      <c r="AJ108" s="6">
        <v>0.49357557836504962</v>
      </c>
      <c r="AK108" s="26">
        <v>0.72613240418118463</v>
      </c>
      <c r="AL108" s="6">
        <v>0.72698925321835683</v>
      </c>
      <c r="AM108" s="6">
        <v>0.72613240418118463</v>
      </c>
      <c r="AN108" s="6">
        <v>0.72394789897752898</v>
      </c>
      <c r="AO108" s="6">
        <v>9.871188698204211</v>
      </c>
      <c r="AP108" s="26">
        <v>0.76434378629500566</v>
      </c>
      <c r="AQ108" s="6">
        <v>0.76645816736627626</v>
      </c>
      <c r="AR108" s="6">
        <v>0.76434378629500566</v>
      </c>
      <c r="AS108" s="6">
        <v>0.76332015983378954</v>
      </c>
      <c r="AT108" s="6">
        <v>0.50734500227881207</v>
      </c>
      <c r="AU108" s="26">
        <v>0.71649245063879208</v>
      </c>
      <c r="AV108" s="6">
        <v>0.71973508696285948</v>
      </c>
      <c r="AW108" s="6">
        <v>0.71649245063879208</v>
      </c>
      <c r="AX108" s="6">
        <v>0.7156036708500757</v>
      </c>
      <c r="AY108" s="6">
        <v>0.59310119943133188</v>
      </c>
      <c r="AZ108" s="26">
        <v>0.73530778164924515</v>
      </c>
      <c r="BA108" s="6">
        <v>0.7405724514285259</v>
      </c>
      <c r="BB108" s="6">
        <v>0.73530778164924515</v>
      </c>
      <c r="BC108" s="6">
        <v>0.73323364358596288</v>
      </c>
      <c r="BD108" s="6">
        <v>0.6595370048613125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0.8344187577733081</v>
      </c>
      <c r="N109" s="9">
        <v>0.19843902199484911</v>
      </c>
      <c r="O109" s="9">
        <v>0.1655812422266921</v>
      </c>
      <c r="P109" s="9">
        <v>20.141560732477181</v>
      </c>
      <c r="Q109" s="26">
        <v>0.71161440185830427</v>
      </c>
      <c r="R109" s="6">
        <v>0.71990503972874076</v>
      </c>
      <c r="S109" s="6">
        <v>0.71161440185830427</v>
      </c>
      <c r="T109" s="6">
        <v>0.7106783009222033</v>
      </c>
      <c r="U109" s="6">
        <v>0.60559468528337457</v>
      </c>
      <c r="V109" s="26">
        <v>0.70209059233449467</v>
      </c>
      <c r="W109" s="6">
        <v>0.7088087379503869</v>
      </c>
      <c r="X109" s="6">
        <v>0.70209059233449467</v>
      </c>
      <c r="Y109" s="6">
        <v>0.70167116018789311</v>
      </c>
      <c r="Z109" s="6">
        <v>0.60471160306956717</v>
      </c>
      <c r="AA109" s="26">
        <v>0.673170731707317</v>
      </c>
      <c r="AB109" s="6">
        <v>0.67830751673888934</v>
      </c>
      <c r="AC109" s="6">
        <v>0.673170731707317</v>
      </c>
      <c r="AD109" s="6">
        <v>0.66975674619986947</v>
      </c>
      <c r="AE109" s="6">
        <v>2.0766312653208638</v>
      </c>
      <c r="AF109" s="26">
        <v>0.7262485481997677</v>
      </c>
      <c r="AG109" s="6">
        <v>0.73170861877048732</v>
      </c>
      <c r="AH109" s="6">
        <v>0.7262485481997677</v>
      </c>
      <c r="AI109" s="6">
        <v>0.72563567274475838</v>
      </c>
      <c r="AJ109" s="6">
        <v>0.57269036713739829</v>
      </c>
      <c r="AK109" s="26">
        <v>0.62485481997677117</v>
      </c>
      <c r="AL109" s="6">
        <v>0.62997760374327649</v>
      </c>
      <c r="AM109" s="6">
        <v>0.62485481997677117</v>
      </c>
      <c r="AN109" s="6">
        <v>0.62352270666338805</v>
      </c>
      <c r="AO109" s="6">
        <v>13.521602839355211</v>
      </c>
      <c r="AP109" s="26">
        <v>0.6682926829268292</v>
      </c>
      <c r="AQ109" s="6">
        <v>0.66995083255043875</v>
      </c>
      <c r="AR109" s="6">
        <v>0.6682926829268292</v>
      </c>
      <c r="AS109" s="6">
        <v>0.66494234837419919</v>
      </c>
      <c r="AT109" s="6">
        <v>0.81229577299031441</v>
      </c>
      <c r="AU109" s="26">
        <v>0.66817653890824613</v>
      </c>
      <c r="AV109" s="6">
        <v>0.6679356801752161</v>
      </c>
      <c r="AW109" s="6">
        <v>0.66817653890824613</v>
      </c>
      <c r="AX109" s="6">
        <v>0.66692717765719878</v>
      </c>
      <c r="AY109" s="6">
        <v>0.69208813435245509</v>
      </c>
      <c r="AZ109" s="26">
        <v>0.68281068524970956</v>
      </c>
      <c r="BA109" s="6">
        <v>0.68481592685445358</v>
      </c>
      <c r="BB109" s="6">
        <v>0.68281068524970956</v>
      </c>
      <c r="BC109" s="6">
        <v>0.68294216686445852</v>
      </c>
      <c r="BD109" s="6">
        <v>0.82816992402942624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0.86713005277649602</v>
      </c>
      <c r="N110" s="9">
        <v>0.15322954936005931</v>
      </c>
      <c r="O110" s="9">
        <v>0.13286994722350651</v>
      </c>
      <c r="P110" s="9">
        <v>7.6231700806629519</v>
      </c>
      <c r="Q110" s="26">
        <v>0.72102206736353081</v>
      </c>
      <c r="R110" s="6">
        <v>0.72261225451651145</v>
      </c>
      <c r="S110" s="6">
        <v>0.72102206736353081</v>
      </c>
      <c r="T110" s="6">
        <v>0.71950715926962361</v>
      </c>
      <c r="U110" s="6">
        <v>0.63649303890476538</v>
      </c>
      <c r="V110" s="26">
        <v>0.72102206736353081</v>
      </c>
      <c r="W110" s="6">
        <v>0.72325078050543889</v>
      </c>
      <c r="X110" s="6">
        <v>0.72102206736353081</v>
      </c>
      <c r="Y110" s="6">
        <v>0.71822339402594082</v>
      </c>
      <c r="Z110" s="6">
        <v>0.63270516899359586</v>
      </c>
      <c r="AA110" s="26">
        <v>0.75911730545876888</v>
      </c>
      <c r="AB110" s="6">
        <v>0.76253486351047328</v>
      </c>
      <c r="AC110" s="6">
        <v>0.75911730545876888</v>
      </c>
      <c r="AD110" s="6">
        <v>0.75846302748741767</v>
      </c>
      <c r="AE110" s="6">
        <v>1.9807458825435389</v>
      </c>
      <c r="AF110" s="26">
        <v>0.74959349593495939</v>
      </c>
      <c r="AG110" s="6">
        <v>0.75374537628691041</v>
      </c>
      <c r="AH110" s="6">
        <v>0.74959349593495939</v>
      </c>
      <c r="AI110" s="6">
        <v>0.74838802099000279</v>
      </c>
      <c r="AJ110" s="6">
        <v>0.55411246484819154</v>
      </c>
      <c r="AK110" s="26">
        <v>0.62439024390243902</v>
      </c>
      <c r="AL110" s="6">
        <v>0.64111678206544209</v>
      </c>
      <c r="AM110" s="6">
        <v>0.62439024390243902</v>
      </c>
      <c r="AN110" s="6">
        <v>0.62141668964192021</v>
      </c>
      <c r="AO110" s="6">
        <v>13.538347858351321</v>
      </c>
      <c r="AP110" s="26">
        <v>0.65818815331010461</v>
      </c>
      <c r="AQ110" s="6">
        <v>0.67081994050123872</v>
      </c>
      <c r="AR110" s="6">
        <v>0.65818815331010461</v>
      </c>
      <c r="AS110" s="6">
        <v>0.65157659551906477</v>
      </c>
      <c r="AT110" s="6">
        <v>0.60828343815831698</v>
      </c>
      <c r="AU110" s="26">
        <v>0.61974448315911723</v>
      </c>
      <c r="AV110" s="6">
        <v>0.62240873589397328</v>
      </c>
      <c r="AW110" s="6">
        <v>0.61974448315911723</v>
      </c>
      <c r="AX110" s="6">
        <v>0.61784165698799842</v>
      </c>
      <c r="AY110" s="6">
        <v>0.72900475819049404</v>
      </c>
      <c r="AZ110" s="26">
        <v>0.62926829268292683</v>
      </c>
      <c r="BA110" s="6">
        <v>0.6405086945712436</v>
      </c>
      <c r="BB110" s="6">
        <v>0.62926829268292683</v>
      </c>
      <c r="BC110" s="6">
        <v>0.62570481332064665</v>
      </c>
      <c r="BD110" s="6">
        <v>0.85952674456092204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0.88446516231007666</v>
      </c>
      <c r="N111" s="9">
        <v>0.13062678171310341</v>
      </c>
      <c r="O111" s="9">
        <v>0.115534837689923</v>
      </c>
      <c r="P111" s="9">
        <v>8.7519943747779259</v>
      </c>
      <c r="Q111" s="26">
        <v>0.64912891986062715</v>
      </c>
      <c r="R111" s="6">
        <v>0.64971891842717555</v>
      </c>
      <c r="S111" s="6">
        <v>0.64912891986062715</v>
      </c>
      <c r="T111" s="6">
        <v>0.64527382597371985</v>
      </c>
      <c r="U111" s="6">
        <v>0.64412811265548375</v>
      </c>
      <c r="V111" s="26">
        <v>0.64912891986062726</v>
      </c>
      <c r="W111" s="6">
        <v>0.64949454057211786</v>
      </c>
      <c r="X111" s="6">
        <v>0.64912891986062726</v>
      </c>
      <c r="Y111" s="6">
        <v>0.64505234979458193</v>
      </c>
      <c r="Z111" s="6">
        <v>0.64130549274575688</v>
      </c>
      <c r="AA111" s="26">
        <v>0.64866434378629501</v>
      </c>
      <c r="AB111" s="6">
        <v>0.65082430118485246</v>
      </c>
      <c r="AC111" s="6">
        <v>0.64866434378629501</v>
      </c>
      <c r="AD111" s="6">
        <v>0.64863885682944111</v>
      </c>
      <c r="AE111" s="6">
        <v>1.6086647639220519</v>
      </c>
      <c r="AF111" s="26">
        <v>0.64889663182346113</v>
      </c>
      <c r="AG111" s="6">
        <v>0.65436170018950057</v>
      </c>
      <c r="AH111" s="6">
        <v>0.64889663182346113</v>
      </c>
      <c r="AI111" s="6">
        <v>0.64601265999484281</v>
      </c>
      <c r="AJ111" s="6">
        <v>0.65686322447070278</v>
      </c>
      <c r="AK111" s="26">
        <v>0.59059233449477355</v>
      </c>
      <c r="AL111" s="6">
        <v>0.58838597911778323</v>
      </c>
      <c r="AM111" s="6">
        <v>0.59059233449477355</v>
      </c>
      <c r="AN111" s="6">
        <v>0.5877399232549726</v>
      </c>
      <c r="AO111" s="6">
        <v>14.756547990317999</v>
      </c>
      <c r="AP111" s="26">
        <v>0.63867595818815326</v>
      </c>
      <c r="AQ111" s="6">
        <v>0.63981553116006429</v>
      </c>
      <c r="AR111" s="6">
        <v>0.63867595818815326</v>
      </c>
      <c r="AS111" s="6">
        <v>0.6342295914404954</v>
      </c>
      <c r="AT111" s="6">
        <v>0.64983388791693564</v>
      </c>
      <c r="AU111" s="26">
        <v>0.58594657375145176</v>
      </c>
      <c r="AV111" s="6">
        <v>0.58709084896045849</v>
      </c>
      <c r="AW111" s="6">
        <v>0.58594657375145176</v>
      </c>
      <c r="AX111" s="6">
        <v>0.58263562149985015</v>
      </c>
      <c r="AY111" s="6">
        <v>0.78630674756063557</v>
      </c>
      <c r="AZ111" s="26">
        <v>0.6293844367015099</v>
      </c>
      <c r="BA111" s="6">
        <v>0.63206609450818863</v>
      </c>
      <c r="BB111" s="6">
        <v>0.6293844367015099</v>
      </c>
      <c r="BC111" s="6">
        <v>0.62781284500200818</v>
      </c>
      <c r="BD111" s="6">
        <v>0.95841725831854363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0.81730951457412016</v>
      </c>
      <c r="N112" s="9">
        <v>0.22352668379381371</v>
      </c>
      <c r="O112" s="9">
        <v>0.1826904854258839</v>
      </c>
      <c r="P112" s="9">
        <v>8.8069513414762621</v>
      </c>
      <c r="Q112" s="26">
        <v>0.69674796747967493</v>
      </c>
      <c r="R112" s="6">
        <v>0.70246659903865194</v>
      </c>
      <c r="S112" s="6">
        <v>0.69674796747967493</v>
      </c>
      <c r="T112" s="6">
        <v>0.6958919731051374</v>
      </c>
      <c r="U112" s="6">
        <v>0.61085399760792014</v>
      </c>
      <c r="V112" s="26">
        <v>0.68699186991869932</v>
      </c>
      <c r="W112" s="6">
        <v>0.69248321715866745</v>
      </c>
      <c r="X112" s="6">
        <v>0.68699186991869932</v>
      </c>
      <c r="Y112" s="6">
        <v>0.68624284581562445</v>
      </c>
      <c r="Z112" s="6">
        <v>0.60723178956151158</v>
      </c>
      <c r="AA112" s="26">
        <v>0.76875725900116143</v>
      </c>
      <c r="AB112" s="6">
        <v>0.77194582026841241</v>
      </c>
      <c r="AC112" s="6">
        <v>0.76875725900116143</v>
      </c>
      <c r="AD112" s="6">
        <v>0.76750105947609037</v>
      </c>
      <c r="AE112" s="6">
        <v>1.1342592956002471</v>
      </c>
      <c r="AF112" s="26">
        <v>0.75435540069686413</v>
      </c>
      <c r="AG112" s="6">
        <v>0.75796756520008179</v>
      </c>
      <c r="AH112" s="6">
        <v>0.75435540069686413</v>
      </c>
      <c r="AI112" s="6">
        <v>0.75318971253411005</v>
      </c>
      <c r="AJ112" s="6">
        <v>0.46027655947438639</v>
      </c>
      <c r="AK112" s="26">
        <v>0.74018583042973274</v>
      </c>
      <c r="AL112" s="6">
        <v>0.74896621534384744</v>
      </c>
      <c r="AM112" s="6">
        <v>0.74018583042973274</v>
      </c>
      <c r="AN112" s="6">
        <v>0.73747879525479509</v>
      </c>
      <c r="AO112" s="6">
        <v>9.3646518735720168</v>
      </c>
      <c r="AP112" s="26">
        <v>0.76422764227642259</v>
      </c>
      <c r="AQ112" s="6">
        <v>0.76415275952272932</v>
      </c>
      <c r="AR112" s="6">
        <v>0.76422764227642259</v>
      </c>
      <c r="AS112" s="6">
        <v>0.76328373532952942</v>
      </c>
      <c r="AT112" s="6">
        <v>0.49414702800958482</v>
      </c>
      <c r="AU112" s="26">
        <v>0.72543554006968647</v>
      </c>
      <c r="AV112" s="6">
        <v>0.72981044614571233</v>
      </c>
      <c r="AW112" s="6">
        <v>0.72543554006968647</v>
      </c>
      <c r="AX112" s="6">
        <v>0.7233751005092468</v>
      </c>
      <c r="AY112" s="6">
        <v>0.59489653163281597</v>
      </c>
      <c r="AZ112" s="26">
        <v>0.77874564459930318</v>
      </c>
      <c r="BA112" s="6">
        <v>0.78055189154972149</v>
      </c>
      <c r="BB112" s="6">
        <v>0.77874564459930318</v>
      </c>
      <c r="BC112" s="6">
        <v>0.77839438743437606</v>
      </c>
      <c r="BD112" s="6">
        <v>0.5414259732652551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0.87505446563996392</v>
      </c>
      <c r="N113" s="9">
        <v>0.14278600848994971</v>
      </c>
      <c r="O113" s="9">
        <v>0.1249455343600363</v>
      </c>
      <c r="P113" s="9">
        <v>9.5666625688266311</v>
      </c>
      <c r="Q113" s="26">
        <v>0.62055749128919868</v>
      </c>
      <c r="R113" s="6">
        <v>0.62048788158544255</v>
      </c>
      <c r="S113" s="6">
        <v>0.62055749128919868</v>
      </c>
      <c r="T113" s="6">
        <v>0.61845668343896887</v>
      </c>
      <c r="U113" s="6">
        <v>0.64484904485892214</v>
      </c>
      <c r="V113" s="26">
        <v>0.61103368176538919</v>
      </c>
      <c r="W113" s="6">
        <v>0.61083179692935796</v>
      </c>
      <c r="X113" s="6">
        <v>0.61103368176538919</v>
      </c>
      <c r="Y113" s="6">
        <v>0.60888928668621756</v>
      </c>
      <c r="Z113" s="6">
        <v>0.64483498840512676</v>
      </c>
      <c r="AA113" s="26">
        <v>0.68292682926829262</v>
      </c>
      <c r="AB113" s="6">
        <v>0.68955682150501119</v>
      </c>
      <c r="AC113" s="6">
        <v>0.68292682926829262</v>
      </c>
      <c r="AD113" s="6">
        <v>0.67658837765511481</v>
      </c>
      <c r="AE113" s="6">
        <v>2.056527137796142</v>
      </c>
      <c r="AF113" s="26">
        <v>0.69825783972125444</v>
      </c>
      <c r="AG113" s="6">
        <v>0.70654244724896675</v>
      </c>
      <c r="AH113" s="6">
        <v>0.69825783972125444</v>
      </c>
      <c r="AI113" s="6">
        <v>0.6873438052841484</v>
      </c>
      <c r="AJ113" s="6">
        <v>0.60089105860022263</v>
      </c>
      <c r="AK113" s="26">
        <v>0.59651567944250883</v>
      </c>
      <c r="AL113" s="6">
        <v>0.59847545129446722</v>
      </c>
      <c r="AM113" s="6">
        <v>0.59651567944250883</v>
      </c>
      <c r="AN113" s="6">
        <v>0.59466137684493303</v>
      </c>
      <c r="AO113" s="6">
        <v>14.54304899811765</v>
      </c>
      <c r="AP113" s="26">
        <v>0.66353077816492456</v>
      </c>
      <c r="AQ113" s="6">
        <v>0.66697902541159348</v>
      </c>
      <c r="AR113" s="6">
        <v>0.66353077816492456</v>
      </c>
      <c r="AS113" s="6">
        <v>0.66250748386840097</v>
      </c>
      <c r="AT113" s="6">
        <v>0.66970475207390323</v>
      </c>
      <c r="AU113" s="26">
        <v>0.60603948896631832</v>
      </c>
      <c r="AV113" s="6">
        <v>0.60813862813364605</v>
      </c>
      <c r="AW113" s="6">
        <v>0.60603948896631832</v>
      </c>
      <c r="AX113" s="6">
        <v>0.60369054137065414</v>
      </c>
      <c r="AY113" s="6">
        <v>0.83149131166140045</v>
      </c>
      <c r="AZ113" s="26">
        <v>0.60127758420441357</v>
      </c>
      <c r="BA113" s="6">
        <v>0.60453770554316133</v>
      </c>
      <c r="BB113" s="6">
        <v>0.60127758420441357</v>
      </c>
      <c r="BC113" s="6">
        <v>0.59881321104857743</v>
      </c>
      <c r="BD113" s="6">
        <v>1.1273640570392811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0.68376864552167738</v>
      </c>
      <c r="N114" s="9">
        <v>0.46248297073793831</v>
      </c>
      <c r="O114" s="9">
        <v>0.31623135447832201</v>
      </c>
      <c r="P114" s="9">
        <v>18.22182904707477</v>
      </c>
      <c r="Q114" s="26">
        <v>0.75969802555168398</v>
      </c>
      <c r="R114" s="6">
        <v>0.76229836049030109</v>
      </c>
      <c r="S114" s="6">
        <v>0.75969802555168398</v>
      </c>
      <c r="T114" s="6">
        <v>0.75854221615233219</v>
      </c>
      <c r="U114" s="6">
        <v>0.51281506933483678</v>
      </c>
      <c r="V114" s="26">
        <v>0.76457607433217178</v>
      </c>
      <c r="W114" s="6">
        <v>0.7672588883564494</v>
      </c>
      <c r="X114" s="6">
        <v>0.76457607433217178</v>
      </c>
      <c r="Y114" s="6">
        <v>0.76354917433002212</v>
      </c>
      <c r="Z114" s="6">
        <v>0.51258692188283717</v>
      </c>
      <c r="AA114" s="26">
        <v>0.77897793263646908</v>
      </c>
      <c r="AB114" s="6">
        <v>0.78123896106700097</v>
      </c>
      <c r="AC114" s="6">
        <v>0.77897793263646908</v>
      </c>
      <c r="AD114" s="6">
        <v>0.77785892547822555</v>
      </c>
      <c r="AE114" s="6">
        <v>1.271573890358491</v>
      </c>
      <c r="AF114" s="26">
        <v>0.79814169570267135</v>
      </c>
      <c r="AG114" s="6">
        <v>0.80106643756295326</v>
      </c>
      <c r="AH114" s="6">
        <v>0.79814169570267135</v>
      </c>
      <c r="AI114" s="6">
        <v>0.7972489981717843</v>
      </c>
      <c r="AJ114" s="6">
        <v>0.48254204060775369</v>
      </c>
      <c r="AK114" s="26">
        <v>0.69698025551684084</v>
      </c>
      <c r="AL114" s="6">
        <v>0.71226574689989319</v>
      </c>
      <c r="AM114" s="6">
        <v>0.69698025551684084</v>
      </c>
      <c r="AN114" s="6">
        <v>0.69202721526335031</v>
      </c>
      <c r="AO114" s="6">
        <v>10.921938640209831</v>
      </c>
      <c r="AP114" s="26">
        <v>0.76469221835075485</v>
      </c>
      <c r="AQ114" s="6">
        <v>0.77562730464627772</v>
      </c>
      <c r="AR114" s="6">
        <v>0.76469221835075485</v>
      </c>
      <c r="AS114" s="6">
        <v>0.76310832461368749</v>
      </c>
      <c r="AT114" s="6">
        <v>0.50588651204501311</v>
      </c>
      <c r="AU114" s="26">
        <v>0.76469221835075485</v>
      </c>
      <c r="AV114" s="6">
        <v>0.77563337186480408</v>
      </c>
      <c r="AW114" s="6">
        <v>0.76469221835075485</v>
      </c>
      <c r="AX114" s="6">
        <v>0.76325630013775214</v>
      </c>
      <c r="AY114" s="6">
        <v>0.59722267878834345</v>
      </c>
      <c r="AZ114" s="26">
        <v>0.77909407665505215</v>
      </c>
      <c r="BA114" s="6">
        <v>0.78692282429004934</v>
      </c>
      <c r="BB114" s="6">
        <v>0.77909407665505215</v>
      </c>
      <c r="BC114" s="6">
        <v>0.77826639445671175</v>
      </c>
      <c r="BD114" s="6">
        <v>0.65105852475795634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0.75589180929953159</v>
      </c>
      <c r="N115" s="9">
        <v>0.32294064798330591</v>
      </c>
      <c r="O115" s="9">
        <v>0.2441081907004653</v>
      </c>
      <c r="P115" s="9">
        <v>8.903935008682577</v>
      </c>
      <c r="Q115" s="26">
        <v>0.67746806039488972</v>
      </c>
      <c r="R115" s="6">
        <v>0.67813895505723831</v>
      </c>
      <c r="S115" s="6">
        <v>0.67746806039488972</v>
      </c>
      <c r="T115" s="6">
        <v>0.67506375082918935</v>
      </c>
      <c r="U115" s="6">
        <v>0.60733901071225294</v>
      </c>
      <c r="V115" s="26">
        <v>0.66794425087108023</v>
      </c>
      <c r="W115" s="6">
        <v>0.66843199535027864</v>
      </c>
      <c r="X115" s="6">
        <v>0.66794425087108023</v>
      </c>
      <c r="Y115" s="6">
        <v>0.66417797429635395</v>
      </c>
      <c r="Z115" s="6">
        <v>0.60563164307162287</v>
      </c>
      <c r="AA115" s="26">
        <v>0.79349593495934967</v>
      </c>
      <c r="AB115" s="6">
        <v>0.79434498444500679</v>
      </c>
      <c r="AC115" s="6">
        <v>0.79349593495934967</v>
      </c>
      <c r="AD115" s="6">
        <v>0.79324665064781963</v>
      </c>
      <c r="AE115" s="6">
        <v>1.069873922250193</v>
      </c>
      <c r="AF115" s="26">
        <v>0.80243902439024384</v>
      </c>
      <c r="AG115" s="6">
        <v>0.8080543580177727</v>
      </c>
      <c r="AH115" s="6">
        <v>0.80243902439024384</v>
      </c>
      <c r="AI115" s="6">
        <v>0.80002839058886577</v>
      </c>
      <c r="AJ115" s="6">
        <v>0.4502821954378427</v>
      </c>
      <c r="AK115" s="26">
        <v>0.62891986062717764</v>
      </c>
      <c r="AL115" s="6">
        <v>0.62940747779772166</v>
      </c>
      <c r="AM115" s="6">
        <v>0.62891986062717764</v>
      </c>
      <c r="AN115" s="6">
        <v>0.62488430777028015</v>
      </c>
      <c r="AO115" s="6">
        <v>13.37508392313929</v>
      </c>
      <c r="AP115" s="26">
        <v>0.75934959349593478</v>
      </c>
      <c r="AQ115" s="6">
        <v>0.7601544411802662</v>
      </c>
      <c r="AR115" s="6">
        <v>0.75934959349593478</v>
      </c>
      <c r="AS115" s="6">
        <v>0.75866274027238467</v>
      </c>
      <c r="AT115" s="6">
        <v>0.52723346137355676</v>
      </c>
      <c r="AU115" s="26">
        <v>0.7301974448315911</v>
      </c>
      <c r="AV115" s="6">
        <v>0.73171516946378146</v>
      </c>
      <c r="AW115" s="6">
        <v>0.7301974448315911</v>
      </c>
      <c r="AX115" s="6">
        <v>0.72969886485195246</v>
      </c>
      <c r="AY115" s="6">
        <v>0.61624683764543442</v>
      </c>
      <c r="AZ115" s="26">
        <v>0.73042973286875723</v>
      </c>
      <c r="BA115" s="6">
        <v>0.73058145132374674</v>
      </c>
      <c r="BB115" s="6">
        <v>0.73042973286875723</v>
      </c>
      <c r="BC115" s="6">
        <v>0.72964087573341352</v>
      </c>
      <c r="BD115" s="6">
        <v>0.72770632088820952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0.78802865844204673</v>
      </c>
      <c r="N116" s="9">
        <v>0.2689893816514618</v>
      </c>
      <c r="O116" s="9">
        <v>0.2119713415579563</v>
      </c>
      <c r="P116" s="9">
        <v>13.38222173716022</v>
      </c>
      <c r="Q116" s="26">
        <v>0.71637630662020912</v>
      </c>
      <c r="R116" s="6">
        <v>0.72361448954538388</v>
      </c>
      <c r="S116" s="6">
        <v>0.71637630662020912</v>
      </c>
      <c r="T116" s="6">
        <v>0.71284019758660977</v>
      </c>
      <c r="U116" s="6">
        <v>0.57862432320376489</v>
      </c>
      <c r="V116" s="26">
        <v>0.716144018583043</v>
      </c>
      <c r="W116" s="6">
        <v>0.72014403376526759</v>
      </c>
      <c r="X116" s="6">
        <v>0.716144018583043</v>
      </c>
      <c r="Y116" s="6">
        <v>0.71447058264649488</v>
      </c>
      <c r="Z116" s="6">
        <v>0.5786012631143379</v>
      </c>
      <c r="AA116" s="26">
        <v>0.78385598141695689</v>
      </c>
      <c r="AB116" s="6">
        <v>0.79199634471478897</v>
      </c>
      <c r="AC116" s="6">
        <v>0.78385598141695689</v>
      </c>
      <c r="AD116" s="6">
        <v>0.78190682465058337</v>
      </c>
      <c r="AE116" s="6">
        <v>1.784635868645271</v>
      </c>
      <c r="AF116" s="26">
        <v>0.77932636469221828</v>
      </c>
      <c r="AG116" s="6">
        <v>0.78448732352366979</v>
      </c>
      <c r="AH116" s="6">
        <v>0.77932636469221828</v>
      </c>
      <c r="AI116" s="6">
        <v>0.77660428348484267</v>
      </c>
      <c r="AJ116" s="6">
        <v>0.51237678419859156</v>
      </c>
      <c r="AK116" s="26">
        <v>0.65830429732868767</v>
      </c>
      <c r="AL116" s="6">
        <v>0.66216429869842452</v>
      </c>
      <c r="AM116" s="6">
        <v>0.65830429732868767</v>
      </c>
      <c r="AN116" s="6">
        <v>0.65650646079148323</v>
      </c>
      <c r="AO116" s="6">
        <v>12.315961471635619</v>
      </c>
      <c r="AP116" s="26">
        <v>0.74994192799070836</v>
      </c>
      <c r="AQ116" s="6">
        <v>0.7573194219601993</v>
      </c>
      <c r="AR116" s="6">
        <v>0.74994192799070836</v>
      </c>
      <c r="AS116" s="6">
        <v>0.7476312919607917</v>
      </c>
      <c r="AT116" s="6">
        <v>0.53316929364875887</v>
      </c>
      <c r="AU116" s="26">
        <v>0.68269454123112661</v>
      </c>
      <c r="AV116" s="6">
        <v>0.68931430606757571</v>
      </c>
      <c r="AW116" s="6">
        <v>0.68269454123112661</v>
      </c>
      <c r="AX116" s="6">
        <v>0.67938159862708025</v>
      </c>
      <c r="AY116" s="6">
        <v>0.6445356799051023</v>
      </c>
      <c r="AZ116" s="26">
        <v>0.7259001161440185</v>
      </c>
      <c r="BA116" s="6">
        <v>0.72809267615769158</v>
      </c>
      <c r="BB116" s="6">
        <v>0.7259001161440185</v>
      </c>
      <c r="BC116" s="6">
        <v>0.72462070842240511</v>
      </c>
      <c r="BD116" s="6">
        <v>0.7509883200746339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0.95376830290779513</v>
      </c>
      <c r="N117" s="9">
        <v>4.8472670931982598E-2</v>
      </c>
      <c r="O117" s="9">
        <v>4.6231697092205051E-2</v>
      </c>
      <c r="P117" s="9">
        <v>4.9199760995962336</v>
      </c>
      <c r="Q117" s="26">
        <v>0.59593495934959351</v>
      </c>
      <c r="R117" s="6">
        <v>0.59584264442120927</v>
      </c>
      <c r="S117" s="6">
        <v>0.59593495934959351</v>
      </c>
      <c r="T117" s="6">
        <v>0.59429536762082369</v>
      </c>
      <c r="U117" s="6">
        <v>0.67076435566996973</v>
      </c>
      <c r="V117" s="26">
        <v>0.60092915214866438</v>
      </c>
      <c r="W117" s="6">
        <v>0.60071373684185547</v>
      </c>
      <c r="X117" s="6">
        <v>0.60092915214866438</v>
      </c>
      <c r="Y117" s="6">
        <v>0.59970467204047007</v>
      </c>
      <c r="Z117" s="6">
        <v>0.66912923735469776</v>
      </c>
      <c r="AA117" s="26">
        <v>0.59616724738675964</v>
      </c>
      <c r="AB117" s="6">
        <v>0.59743666109237936</v>
      </c>
      <c r="AC117" s="6">
        <v>0.59616724738675964</v>
      </c>
      <c r="AD117" s="6">
        <v>0.59200496377341072</v>
      </c>
      <c r="AE117" s="6">
        <v>1.9963014364885541</v>
      </c>
      <c r="AF117" s="26">
        <v>0.6490127758420442</v>
      </c>
      <c r="AG117" s="6">
        <v>0.65456823189172364</v>
      </c>
      <c r="AH117" s="6">
        <v>0.6490127758420442</v>
      </c>
      <c r="AI117" s="6">
        <v>0.64331979535314532</v>
      </c>
      <c r="AJ117" s="6">
        <v>0.64497051217778423</v>
      </c>
      <c r="AK117" s="26">
        <v>0.54819976771196288</v>
      </c>
      <c r="AL117" s="6">
        <v>0.55039605907258538</v>
      </c>
      <c r="AM117" s="6">
        <v>0.54819976771196288</v>
      </c>
      <c r="AN117" s="6">
        <v>0.54690573855824609</v>
      </c>
      <c r="AO117" s="6">
        <v>16.284530973712631</v>
      </c>
      <c r="AP117" s="26">
        <v>0.61974448315911734</v>
      </c>
      <c r="AQ117" s="6">
        <v>0.6204917755385162</v>
      </c>
      <c r="AR117" s="6">
        <v>0.61974448315911734</v>
      </c>
      <c r="AS117" s="6">
        <v>0.61877848391831469</v>
      </c>
      <c r="AT117" s="6">
        <v>0.88105170937764909</v>
      </c>
      <c r="AU117" s="26">
        <v>0.59082462253193957</v>
      </c>
      <c r="AV117" s="6">
        <v>0.59402669236845074</v>
      </c>
      <c r="AW117" s="6">
        <v>0.59082462253193957</v>
      </c>
      <c r="AX117" s="6">
        <v>0.59015016390920916</v>
      </c>
      <c r="AY117" s="6">
        <v>0.78462380098465512</v>
      </c>
      <c r="AZ117" s="26">
        <v>0.63914053426248552</v>
      </c>
      <c r="BA117" s="6">
        <v>0.64265402976629749</v>
      </c>
      <c r="BB117" s="6">
        <v>0.63914053426248552</v>
      </c>
      <c r="BC117" s="6">
        <v>0.63787658344537057</v>
      </c>
      <c r="BD117" s="6">
        <v>0.93782621008793465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0.72318051445257969</v>
      </c>
      <c r="N118" s="9">
        <v>0.38278061979719818</v>
      </c>
      <c r="O118" s="9">
        <v>0.27681948554741659</v>
      </c>
      <c r="P118" s="9">
        <v>15.08155642000961</v>
      </c>
      <c r="Q118" s="26">
        <v>0.70162601626016263</v>
      </c>
      <c r="R118" s="6">
        <v>0.7043582273108282</v>
      </c>
      <c r="S118" s="6">
        <v>0.70162601626016263</v>
      </c>
      <c r="T118" s="6">
        <v>0.7000791811583077</v>
      </c>
      <c r="U118" s="6">
        <v>0.55130733568737933</v>
      </c>
      <c r="V118" s="26">
        <v>0.71626016260162595</v>
      </c>
      <c r="W118" s="6">
        <v>0.7188111983257236</v>
      </c>
      <c r="X118" s="6">
        <v>0.71626016260162595</v>
      </c>
      <c r="Y118" s="6">
        <v>0.71506858118457672</v>
      </c>
      <c r="Z118" s="6">
        <v>0.55042918771531846</v>
      </c>
      <c r="AA118" s="26">
        <v>0.74053426248548204</v>
      </c>
      <c r="AB118" s="6">
        <v>0.74372243010659045</v>
      </c>
      <c r="AC118" s="6">
        <v>0.74053426248548204</v>
      </c>
      <c r="AD118" s="6">
        <v>0.73882765818570895</v>
      </c>
      <c r="AE118" s="6">
        <v>1.958051839339144</v>
      </c>
      <c r="AF118" s="26">
        <v>0.76922183507549358</v>
      </c>
      <c r="AG118" s="6">
        <v>0.78026476119909627</v>
      </c>
      <c r="AH118" s="6">
        <v>0.76922183507549358</v>
      </c>
      <c r="AI118" s="6">
        <v>0.7651099723868855</v>
      </c>
      <c r="AJ118" s="6">
        <v>0.51960749648628524</v>
      </c>
      <c r="AK118" s="26">
        <v>0.65865272938443664</v>
      </c>
      <c r="AL118" s="6">
        <v>0.66451139149919647</v>
      </c>
      <c r="AM118" s="6">
        <v>0.65865272938443664</v>
      </c>
      <c r="AN118" s="6">
        <v>0.65718645766961936</v>
      </c>
      <c r="AO118" s="6">
        <v>12.303402707388541</v>
      </c>
      <c r="AP118" s="26">
        <v>0.75447154471544708</v>
      </c>
      <c r="AQ118" s="6">
        <v>0.7554121430157521</v>
      </c>
      <c r="AR118" s="6">
        <v>0.75447154471544708</v>
      </c>
      <c r="AS118" s="6">
        <v>0.75394450613839503</v>
      </c>
      <c r="AT118" s="6">
        <v>0.52279480897496566</v>
      </c>
      <c r="AU118" s="26">
        <v>0.73530778164924504</v>
      </c>
      <c r="AV118" s="6">
        <v>0.74164366972555107</v>
      </c>
      <c r="AW118" s="6">
        <v>0.73530778164924504</v>
      </c>
      <c r="AX118" s="6">
        <v>0.73362660268828428</v>
      </c>
      <c r="AY118" s="6">
        <v>0.61424465291534602</v>
      </c>
      <c r="AZ118" s="26">
        <v>0.75958188153310091</v>
      </c>
      <c r="BA118" s="6">
        <v>0.76270113837675368</v>
      </c>
      <c r="BB118" s="6">
        <v>0.75958188153310091</v>
      </c>
      <c r="BC118" s="6">
        <v>0.75838077284637528</v>
      </c>
      <c r="BD118" s="6">
        <v>0.71083153868300197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0.67047961994199567</v>
      </c>
      <c r="N119" s="9">
        <v>0.49146964390434977</v>
      </c>
      <c r="O119" s="9">
        <v>0.32952038005801237</v>
      </c>
      <c r="P119" s="9">
        <v>13.550520181934219</v>
      </c>
      <c r="Q119" s="26">
        <v>0.740650406504065</v>
      </c>
      <c r="R119" s="6">
        <v>0.74412542380835067</v>
      </c>
      <c r="S119" s="6">
        <v>0.740650406504065</v>
      </c>
      <c r="T119" s="6">
        <v>0.73961872261255113</v>
      </c>
      <c r="U119" s="6">
        <v>0.51045173358883456</v>
      </c>
      <c r="V119" s="26">
        <v>0.740650406504065</v>
      </c>
      <c r="W119" s="6">
        <v>0.74502133772947454</v>
      </c>
      <c r="X119" s="6">
        <v>0.740650406504065</v>
      </c>
      <c r="Y119" s="6">
        <v>0.73960218975364822</v>
      </c>
      <c r="Z119" s="6">
        <v>0.51355401114027099</v>
      </c>
      <c r="AA119" s="26">
        <v>0.81707317073170727</v>
      </c>
      <c r="AB119" s="6">
        <v>0.82005248054865887</v>
      </c>
      <c r="AC119" s="6">
        <v>0.81707317073170727</v>
      </c>
      <c r="AD119" s="6">
        <v>0.81644998171983119</v>
      </c>
      <c r="AE119" s="6">
        <v>0.89338353249217095</v>
      </c>
      <c r="AF119" s="26">
        <v>0.81254355400696865</v>
      </c>
      <c r="AG119" s="6">
        <v>0.81779742140758738</v>
      </c>
      <c r="AH119" s="6">
        <v>0.81254355400696865</v>
      </c>
      <c r="AI119" s="6">
        <v>0.81087180965548167</v>
      </c>
      <c r="AJ119" s="6">
        <v>0.46865686714461269</v>
      </c>
      <c r="AK119" s="26">
        <v>0.6879210220673635</v>
      </c>
      <c r="AL119" s="6">
        <v>0.6967404096122205</v>
      </c>
      <c r="AM119" s="6">
        <v>0.6879210220673635</v>
      </c>
      <c r="AN119" s="6">
        <v>0.68688129904009521</v>
      </c>
      <c r="AO119" s="6">
        <v>11.248466510633889</v>
      </c>
      <c r="AP119" s="26">
        <v>0.77909407665505215</v>
      </c>
      <c r="AQ119" s="6">
        <v>0.78528967934891281</v>
      </c>
      <c r="AR119" s="6">
        <v>0.77909407665505215</v>
      </c>
      <c r="AS119" s="6">
        <v>0.77748755575154427</v>
      </c>
      <c r="AT119" s="6">
        <v>0.48985630973492678</v>
      </c>
      <c r="AU119" s="26">
        <v>0.76469221835075485</v>
      </c>
      <c r="AV119" s="6">
        <v>0.76925357543476003</v>
      </c>
      <c r="AW119" s="6">
        <v>0.76469221835075485</v>
      </c>
      <c r="AX119" s="6">
        <v>0.76313826230276671</v>
      </c>
      <c r="AY119" s="6">
        <v>0.56341202415543734</v>
      </c>
      <c r="AZ119" s="26">
        <v>0.76039488966318236</v>
      </c>
      <c r="BA119" s="6">
        <v>0.76482166211815028</v>
      </c>
      <c r="BB119" s="6">
        <v>0.76039488966318236</v>
      </c>
      <c r="BC119" s="6">
        <v>0.75969587399233929</v>
      </c>
      <c r="BD119" s="6">
        <v>0.63067394198213833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0.79652973918872472</v>
      </c>
      <c r="N120" s="9">
        <v>0.25544590590994709</v>
      </c>
      <c r="O120" s="9">
        <v>0.2034702608112772</v>
      </c>
      <c r="P120" s="9">
        <v>10.064568692851919</v>
      </c>
      <c r="Q120" s="26">
        <v>0.70708478513356565</v>
      </c>
      <c r="R120" s="6">
        <v>0.72280499707479529</v>
      </c>
      <c r="S120" s="6">
        <v>0.70708478513356565</v>
      </c>
      <c r="T120" s="6">
        <v>0.70335868187530592</v>
      </c>
      <c r="U120" s="6">
        <v>0.58775759669592165</v>
      </c>
      <c r="V120" s="26">
        <v>0.69756097560975605</v>
      </c>
      <c r="W120" s="6">
        <v>0.70964276523197856</v>
      </c>
      <c r="X120" s="6">
        <v>0.69756097560975605</v>
      </c>
      <c r="Y120" s="6">
        <v>0.69381515769297475</v>
      </c>
      <c r="Z120" s="6">
        <v>0.58789630105809443</v>
      </c>
      <c r="AA120" s="26">
        <v>0.75493612078977923</v>
      </c>
      <c r="AB120" s="6">
        <v>0.75830288506625421</v>
      </c>
      <c r="AC120" s="6">
        <v>0.75493612078977923</v>
      </c>
      <c r="AD120" s="6">
        <v>0.75329832944610564</v>
      </c>
      <c r="AE120" s="6">
        <v>1.13058108503753</v>
      </c>
      <c r="AF120" s="26">
        <v>0.77398373983739821</v>
      </c>
      <c r="AG120" s="6">
        <v>0.77888473869412123</v>
      </c>
      <c r="AH120" s="6">
        <v>0.77398373983739821</v>
      </c>
      <c r="AI120" s="6">
        <v>0.77292232468796629</v>
      </c>
      <c r="AJ120" s="6">
        <v>0.49019842013320708</v>
      </c>
      <c r="AK120" s="26">
        <v>0.63495934959349598</v>
      </c>
      <c r="AL120" s="6">
        <v>0.64196287871535496</v>
      </c>
      <c r="AM120" s="6">
        <v>0.63495934959349598</v>
      </c>
      <c r="AN120" s="6">
        <v>0.63370688931664543</v>
      </c>
      <c r="AO120" s="6">
        <v>13.157398676189921</v>
      </c>
      <c r="AP120" s="26">
        <v>0.77409988385598127</v>
      </c>
      <c r="AQ120" s="6">
        <v>0.77831964030025358</v>
      </c>
      <c r="AR120" s="6">
        <v>0.77409988385598127</v>
      </c>
      <c r="AS120" s="6">
        <v>0.77285731020317561</v>
      </c>
      <c r="AT120" s="6">
        <v>0.50673470848066549</v>
      </c>
      <c r="AU120" s="26">
        <v>0.75969802555168398</v>
      </c>
      <c r="AV120" s="6">
        <v>0.76464835346851712</v>
      </c>
      <c r="AW120" s="6">
        <v>0.75969802555168398</v>
      </c>
      <c r="AX120" s="6">
        <v>0.75713973987388927</v>
      </c>
      <c r="AY120" s="6">
        <v>0.50730460718981596</v>
      </c>
      <c r="AZ120" s="26">
        <v>0.74018583042973274</v>
      </c>
      <c r="BA120" s="6">
        <v>0.74184048403086178</v>
      </c>
      <c r="BB120" s="6">
        <v>0.74018583042973274</v>
      </c>
      <c r="BC120" s="6">
        <v>0.73979343833505984</v>
      </c>
      <c r="BD120" s="6">
        <v>0.61940928133054352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0.77700965179694947</v>
      </c>
      <c r="N121" s="9">
        <v>0.28698530023063362</v>
      </c>
      <c r="O121" s="9">
        <v>0.22299034820304831</v>
      </c>
      <c r="P121" s="9">
        <v>11.307220829086971</v>
      </c>
      <c r="Q121" s="26">
        <v>0.6875725900116143</v>
      </c>
      <c r="R121" s="6">
        <v>0.69567350917853066</v>
      </c>
      <c r="S121" s="6">
        <v>0.6875725900116143</v>
      </c>
      <c r="T121" s="6">
        <v>0.68361091794433992</v>
      </c>
      <c r="U121" s="6">
        <v>0.60388461180784248</v>
      </c>
      <c r="V121" s="26">
        <v>0.68768873403019737</v>
      </c>
      <c r="W121" s="6">
        <v>0.69643196932723472</v>
      </c>
      <c r="X121" s="6">
        <v>0.68768873403019737</v>
      </c>
      <c r="Y121" s="6">
        <v>0.68375136576360362</v>
      </c>
      <c r="Z121" s="6">
        <v>0.60940823866276528</v>
      </c>
      <c r="AA121" s="26">
        <v>0.79361207897793251</v>
      </c>
      <c r="AB121" s="6">
        <v>0.80202442129845297</v>
      </c>
      <c r="AC121" s="6">
        <v>0.79361207897793251</v>
      </c>
      <c r="AD121" s="6">
        <v>0.79269367977824468</v>
      </c>
      <c r="AE121" s="6">
        <v>1.05964315556231</v>
      </c>
      <c r="AF121" s="26">
        <v>0.75540069686411149</v>
      </c>
      <c r="AG121" s="6">
        <v>0.77595125648111352</v>
      </c>
      <c r="AH121" s="6">
        <v>0.75540069686411149</v>
      </c>
      <c r="AI121" s="6">
        <v>0.75188919382526587</v>
      </c>
      <c r="AJ121" s="6">
        <v>0.46403393612805172</v>
      </c>
      <c r="AK121" s="26">
        <v>0.65435540069686415</v>
      </c>
      <c r="AL121" s="6">
        <v>0.66440027493173626</v>
      </c>
      <c r="AM121" s="6">
        <v>0.65435540069686415</v>
      </c>
      <c r="AN121" s="6">
        <v>0.6482766133845228</v>
      </c>
      <c r="AO121" s="6">
        <v>12.458294133102511</v>
      </c>
      <c r="AP121" s="26">
        <v>0.75005807200929142</v>
      </c>
      <c r="AQ121" s="6">
        <v>0.76543055325111076</v>
      </c>
      <c r="AR121" s="6">
        <v>0.75005807200929142</v>
      </c>
      <c r="AS121" s="6">
        <v>0.74665764740413265</v>
      </c>
      <c r="AT121" s="6">
        <v>0.50761804758845341</v>
      </c>
      <c r="AU121" s="26">
        <v>0.70673635307781646</v>
      </c>
      <c r="AV121" s="6">
        <v>0.72187603251482457</v>
      </c>
      <c r="AW121" s="6">
        <v>0.70673635307781646</v>
      </c>
      <c r="AX121" s="6">
        <v>0.70144990734449097</v>
      </c>
      <c r="AY121" s="6">
        <v>0.61285615976950059</v>
      </c>
      <c r="AZ121" s="26">
        <v>0.74506387921022055</v>
      </c>
      <c r="BA121" s="6">
        <v>0.76447586906127118</v>
      </c>
      <c r="BB121" s="6">
        <v>0.74506387921022055</v>
      </c>
      <c r="BC121" s="6">
        <v>0.74021810641138797</v>
      </c>
      <c r="BD121" s="6">
        <v>0.64674592797626995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0.70706924392645076</v>
      </c>
      <c r="N122" s="9">
        <v>0.41428864087888417</v>
      </c>
      <c r="O122" s="9">
        <v>0.29293075607354951</v>
      </c>
      <c r="P122" s="9">
        <v>11.42252966994638</v>
      </c>
      <c r="Q122" s="26">
        <v>0.68710801393728227</v>
      </c>
      <c r="R122" s="6">
        <v>0.69023950260717426</v>
      </c>
      <c r="S122" s="6">
        <v>0.68710801393728227</v>
      </c>
      <c r="T122" s="6">
        <v>0.68624225534014216</v>
      </c>
      <c r="U122" s="6">
        <v>0.568465190292334</v>
      </c>
      <c r="V122" s="26">
        <v>0.71138211382113825</v>
      </c>
      <c r="W122" s="6">
        <v>0.71376162134827092</v>
      </c>
      <c r="X122" s="6">
        <v>0.71138211382113825</v>
      </c>
      <c r="Y122" s="6">
        <v>0.71143909387811821</v>
      </c>
      <c r="Z122" s="6">
        <v>0.56513709927592559</v>
      </c>
      <c r="AA122" s="26">
        <v>0.8169570267131242</v>
      </c>
      <c r="AB122" s="6">
        <v>0.81831762740562797</v>
      </c>
      <c r="AC122" s="6">
        <v>0.8169570267131242</v>
      </c>
      <c r="AD122" s="6">
        <v>0.81669263614120458</v>
      </c>
      <c r="AE122" s="6">
        <v>1.3867675281645331</v>
      </c>
      <c r="AF122" s="26">
        <v>0.81684088269454114</v>
      </c>
      <c r="AG122" s="6">
        <v>0.82048143539258533</v>
      </c>
      <c r="AH122" s="6">
        <v>0.81684088269454114</v>
      </c>
      <c r="AI122" s="6">
        <v>0.8162008362097668</v>
      </c>
      <c r="AJ122" s="6">
        <v>0.45198592284685901</v>
      </c>
      <c r="AK122" s="26">
        <v>0.69698025551684095</v>
      </c>
      <c r="AL122" s="6">
        <v>0.69987069565040205</v>
      </c>
      <c r="AM122" s="6">
        <v>0.69698025551684095</v>
      </c>
      <c r="AN122" s="6">
        <v>0.69677942202048837</v>
      </c>
      <c r="AO122" s="6">
        <v>10.921938640209831</v>
      </c>
      <c r="AP122" s="26">
        <v>0.78327526132404179</v>
      </c>
      <c r="AQ122" s="6">
        <v>0.78503183991550285</v>
      </c>
      <c r="AR122" s="6">
        <v>0.78327526132404179</v>
      </c>
      <c r="AS122" s="6">
        <v>0.7827343034479961</v>
      </c>
      <c r="AT122" s="6">
        <v>0.49404968718233988</v>
      </c>
      <c r="AU122" s="26">
        <v>0.7400696864111499</v>
      </c>
      <c r="AV122" s="6">
        <v>0.74063369582544925</v>
      </c>
      <c r="AW122" s="6">
        <v>0.7400696864111499</v>
      </c>
      <c r="AX122" s="6">
        <v>0.73948030461580028</v>
      </c>
      <c r="AY122" s="6">
        <v>0.57520694694704599</v>
      </c>
      <c r="AZ122" s="26">
        <v>0.75400696864111505</v>
      </c>
      <c r="BA122" s="6">
        <v>0.75475222609368942</v>
      </c>
      <c r="BB122" s="6">
        <v>0.75400696864111505</v>
      </c>
      <c r="BC122" s="6">
        <v>0.75394315392550149</v>
      </c>
      <c r="BD122" s="6">
        <v>0.68582903646593141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0.84253005933758474</v>
      </c>
      <c r="N123" s="9">
        <v>0.186901273037334</v>
      </c>
      <c r="O123" s="9">
        <v>0.15746994066241521</v>
      </c>
      <c r="P123" s="9">
        <v>7.3639101576709614</v>
      </c>
      <c r="Q123" s="26">
        <v>0.65400696864111507</v>
      </c>
      <c r="R123" s="6">
        <v>0.65690017947076762</v>
      </c>
      <c r="S123" s="6">
        <v>0.65400696864111507</v>
      </c>
      <c r="T123" s="6">
        <v>0.65019038401512008</v>
      </c>
      <c r="U123" s="6">
        <v>0.61852800110616168</v>
      </c>
      <c r="V123" s="26">
        <v>0.66364692218350751</v>
      </c>
      <c r="W123" s="6">
        <v>0.66736980114613487</v>
      </c>
      <c r="X123" s="6">
        <v>0.66364692218350751</v>
      </c>
      <c r="Y123" s="6">
        <v>0.65975916638316978</v>
      </c>
      <c r="Z123" s="6">
        <v>0.61817647162692624</v>
      </c>
      <c r="AA123" s="26">
        <v>0.74982578397212529</v>
      </c>
      <c r="AB123" s="6">
        <v>0.75088267245799523</v>
      </c>
      <c r="AC123" s="6">
        <v>0.74982578397212529</v>
      </c>
      <c r="AD123" s="6">
        <v>0.74848280930656041</v>
      </c>
      <c r="AE123" s="6">
        <v>1.321316097540701</v>
      </c>
      <c r="AF123" s="26">
        <v>0.7357723577235773</v>
      </c>
      <c r="AG123" s="6">
        <v>0.74575977313211494</v>
      </c>
      <c r="AH123" s="6">
        <v>0.7357723577235773</v>
      </c>
      <c r="AI123" s="6">
        <v>0.73035347531473782</v>
      </c>
      <c r="AJ123" s="6">
        <v>0.51985668661528417</v>
      </c>
      <c r="AK123" s="26">
        <v>0.6634146341463415</v>
      </c>
      <c r="AL123" s="6">
        <v>0.67101858629630706</v>
      </c>
      <c r="AM123" s="6">
        <v>0.6634146341463415</v>
      </c>
      <c r="AN123" s="6">
        <v>0.6619668046451691</v>
      </c>
      <c r="AO123" s="6">
        <v>12.131766262678459</v>
      </c>
      <c r="AP123" s="26">
        <v>0.71196283391405335</v>
      </c>
      <c r="AQ123" s="6">
        <v>0.7183685086974696</v>
      </c>
      <c r="AR123" s="6">
        <v>0.71196283391405335</v>
      </c>
      <c r="AS123" s="6">
        <v>0.70936375551807274</v>
      </c>
      <c r="AT123" s="6">
        <v>0.54194628396139521</v>
      </c>
      <c r="AU123" s="26">
        <v>0.70662020905923351</v>
      </c>
      <c r="AV123" s="6">
        <v>0.7109729350675299</v>
      </c>
      <c r="AW123" s="6">
        <v>0.70662020905923351</v>
      </c>
      <c r="AX123" s="6">
        <v>0.70559444403760585</v>
      </c>
      <c r="AY123" s="6">
        <v>0.60882969580621871</v>
      </c>
      <c r="AZ123" s="26">
        <v>0.71684088269454127</v>
      </c>
      <c r="BA123" s="6">
        <v>0.72356762862308377</v>
      </c>
      <c r="BB123" s="6">
        <v>0.71684088269454127</v>
      </c>
      <c r="BC123" s="6">
        <v>0.71394460067656751</v>
      </c>
      <c r="BD123" s="6">
        <v>0.71181548258697003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0.79272208498915508</v>
      </c>
      <c r="N124" s="9">
        <v>0.26147614521636742</v>
      </c>
      <c r="O124" s="9">
        <v>0.20727791501084569</v>
      </c>
      <c r="P124" s="9">
        <v>8.4979747195319408</v>
      </c>
      <c r="Q124" s="26">
        <v>0.6682926829268292</v>
      </c>
      <c r="R124" s="6">
        <v>0.67295103729160766</v>
      </c>
      <c r="S124" s="6">
        <v>0.6682926829268292</v>
      </c>
      <c r="T124" s="6">
        <v>0.66615804782736143</v>
      </c>
      <c r="U124" s="6">
        <v>0.60215700665898453</v>
      </c>
      <c r="V124" s="26">
        <v>0.66852497096399532</v>
      </c>
      <c r="W124" s="6">
        <v>0.6748888369797037</v>
      </c>
      <c r="X124" s="6">
        <v>0.66852497096399532</v>
      </c>
      <c r="Y124" s="6">
        <v>0.66651459730454099</v>
      </c>
      <c r="Z124" s="6">
        <v>0.60166195359604147</v>
      </c>
      <c r="AA124" s="26">
        <v>0.74541231126596974</v>
      </c>
      <c r="AB124" s="6">
        <v>0.74834583547843048</v>
      </c>
      <c r="AC124" s="6">
        <v>0.74541231126596974</v>
      </c>
      <c r="AD124" s="6">
        <v>0.74405663029430547</v>
      </c>
      <c r="AE124" s="6">
        <v>1.1220796015432379</v>
      </c>
      <c r="AF124" s="26">
        <v>0.75481997677119617</v>
      </c>
      <c r="AG124" s="6">
        <v>0.75710390219536561</v>
      </c>
      <c r="AH124" s="6">
        <v>0.75481997677119617</v>
      </c>
      <c r="AI124" s="6">
        <v>0.75310411272522937</v>
      </c>
      <c r="AJ124" s="6">
        <v>0.4995120012439328</v>
      </c>
      <c r="AK124" s="26">
        <v>0.66318234610917548</v>
      </c>
      <c r="AL124" s="6">
        <v>0.66564758479501296</v>
      </c>
      <c r="AM124" s="6">
        <v>0.66318234610917548</v>
      </c>
      <c r="AN124" s="6">
        <v>0.66144805845153776</v>
      </c>
      <c r="AO124" s="6">
        <v>12.14013877217651</v>
      </c>
      <c r="AP124" s="26">
        <v>0.75458768873403004</v>
      </c>
      <c r="AQ124" s="6">
        <v>0.75708929367653321</v>
      </c>
      <c r="AR124" s="6">
        <v>0.75458768873403004</v>
      </c>
      <c r="AS124" s="6">
        <v>0.75316120425917032</v>
      </c>
      <c r="AT124" s="6">
        <v>0.53902816275338994</v>
      </c>
      <c r="AU124" s="26">
        <v>0.74041811846689887</v>
      </c>
      <c r="AV124" s="6">
        <v>0.74324308462194266</v>
      </c>
      <c r="AW124" s="6">
        <v>0.74041811846689887</v>
      </c>
      <c r="AX124" s="6">
        <v>0.7378930257796632</v>
      </c>
      <c r="AY124" s="6">
        <v>0.6297618234487441</v>
      </c>
      <c r="AZ124" s="26">
        <v>0.75911730545876888</v>
      </c>
      <c r="BA124" s="6">
        <v>0.76214365763421321</v>
      </c>
      <c r="BB124" s="6">
        <v>0.75911730545876888</v>
      </c>
      <c r="BC124" s="6">
        <v>0.75919731998007667</v>
      </c>
      <c r="BD124" s="6">
        <v>0.69270320750600456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0.76942148657541809</v>
      </c>
      <c r="N125" s="9">
        <v>0.29967776757944581</v>
      </c>
      <c r="O125" s="9">
        <v>0.2305785134245803</v>
      </c>
      <c r="P125" s="9">
        <v>14.908968937077431</v>
      </c>
      <c r="Q125" s="26">
        <v>0.72055749128919855</v>
      </c>
      <c r="R125" s="6">
        <v>0.72605601686446686</v>
      </c>
      <c r="S125" s="6">
        <v>0.72055749128919855</v>
      </c>
      <c r="T125" s="6">
        <v>0.71950601228238598</v>
      </c>
      <c r="U125" s="6">
        <v>0.57399421797564432</v>
      </c>
      <c r="V125" s="26">
        <v>0.7013937282229965</v>
      </c>
      <c r="W125" s="6">
        <v>0.71049224512604681</v>
      </c>
      <c r="X125" s="6">
        <v>0.7013937282229965</v>
      </c>
      <c r="Y125" s="6">
        <v>0.70039300851066522</v>
      </c>
      <c r="Z125" s="6">
        <v>0.5750913065930382</v>
      </c>
      <c r="AA125" s="26">
        <v>0.73577235772357719</v>
      </c>
      <c r="AB125" s="6">
        <v>0.74017161759459582</v>
      </c>
      <c r="AC125" s="6">
        <v>0.73577235772357719</v>
      </c>
      <c r="AD125" s="6">
        <v>0.73363735124735108</v>
      </c>
      <c r="AE125" s="6">
        <v>1.642210710960605</v>
      </c>
      <c r="AF125" s="26">
        <v>0.73554006968641106</v>
      </c>
      <c r="AG125" s="6">
        <v>0.74858548142409909</v>
      </c>
      <c r="AH125" s="6">
        <v>0.73554006968641106</v>
      </c>
      <c r="AI125" s="6">
        <v>0.73239474613027389</v>
      </c>
      <c r="AJ125" s="6">
        <v>0.5437243344867958</v>
      </c>
      <c r="AK125" s="26">
        <v>0.67328687572590007</v>
      </c>
      <c r="AL125" s="6">
        <v>0.67994979010748136</v>
      </c>
      <c r="AM125" s="6">
        <v>0.67328687572590007</v>
      </c>
      <c r="AN125" s="6">
        <v>0.67200061611551942</v>
      </c>
      <c r="AO125" s="6">
        <v>11.775934609011211</v>
      </c>
      <c r="AP125" s="26">
        <v>0.73066202090592325</v>
      </c>
      <c r="AQ125" s="6">
        <v>0.73419865053086486</v>
      </c>
      <c r="AR125" s="6">
        <v>0.73066202090592325</v>
      </c>
      <c r="AS125" s="6">
        <v>0.72948011064085505</v>
      </c>
      <c r="AT125" s="6">
        <v>0.88785754713286269</v>
      </c>
      <c r="AU125" s="26">
        <v>0.70209059233449467</v>
      </c>
      <c r="AV125" s="6">
        <v>0.71068271131085403</v>
      </c>
      <c r="AW125" s="6">
        <v>0.70209059233449467</v>
      </c>
      <c r="AX125" s="6">
        <v>0.69919642751433908</v>
      </c>
      <c r="AY125" s="6">
        <v>0.69569149129378738</v>
      </c>
      <c r="AZ125" s="26">
        <v>0.69744483159117299</v>
      </c>
      <c r="BA125" s="6">
        <v>0.70373977626020778</v>
      </c>
      <c r="BB125" s="6">
        <v>0.69744483159117299</v>
      </c>
      <c r="BC125" s="6">
        <v>0.69619313929294058</v>
      </c>
      <c r="BD125" s="6">
        <v>0.85719989950122832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0.73279215579420665</v>
      </c>
      <c r="N126" s="9">
        <v>0.36464342868980543</v>
      </c>
      <c r="O126" s="9">
        <v>0.26720784420579341</v>
      </c>
      <c r="P126" s="9">
        <v>10.05374024816178</v>
      </c>
      <c r="Q126" s="26">
        <v>0.73031358885017417</v>
      </c>
      <c r="R126" s="6">
        <v>0.73313597649737905</v>
      </c>
      <c r="S126" s="6">
        <v>0.73031358885017417</v>
      </c>
      <c r="T126" s="6">
        <v>0.72953666579350984</v>
      </c>
      <c r="U126" s="6">
        <v>0.55550341764424171</v>
      </c>
      <c r="V126" s="26">
        <v>0.72090592334494774</v>
      </c>
      <c r="W126" s="6">
        <v>0.7223666738539829</v>
      </c>
      <c r="X126" s="6">
        <v>0.72090592334494774</v>
      </c>
      <c r="Y126" s="6">
        <v>0.72046941540843978</v>
      </c>
      <c r="Z126" s="6">
        <v>0.56176313682438295</v>
      </c>
      <c r="AA126" s="26">
        <v>0.79779326364692216</v>
      </c>
      <c r="AB126" s="6">
        <v>0.80418776616337584</v>
      </c>
      <c r="AC126" s="6">
        <v>0.79779326364692216</v>
      </c>
      <c r="AD126" s="6">
        <v>0.7970502837229605</v>
      </c>
      <c r="AE126" s="6">
        <v>1.2288636020509771</v>
      </c>
      <c r="AF126" s="26">
        <v>0.77839721254355398</v>
      </c>
      <c r="AG126" s="6">
        <v>0.78470614255738469</v>
      </c>
      <c r="AH126" s="6">
        <v>0.77839721254355398</v>
      </c>
      <c r="AI126" s="6">
        <v>0.77761173401824613</v>
      </c>
      <c r="AJ126" s="6">
        <v>0.43687027093234537</v>
      </c>
      <c r="AK126" s="26">
        <v>0.69152148664343793</v>
      </c>
      <c r="AL126" s="6">
        <v>0.69753048707964027</v>
      </c>
      <c r="AM126" s="6">
        <v>0.69152148664343793</v>
      </c>
      <c r="AN126" s="6">
        <v>0.68940652203467556</v>
      </c>
      <c r="AO126" s="6">
        <v>11.118692613414069</v>
      </c>
      <c r="AP126" s="26">
        <v>0.74471544715447158</v>
      </c>
      <c r="AQ126" s="6">
        <v>0.75032810421583263</v>
      </c>
      <c r="AR126" s="6">
        <v>0.74471544715447158</v>
      </c>
      <c r="AS126" s="6">
        <v>0.74321459386684674</v>
      </c>
      <c r="AT126" s="6">
        <v>0.49568314560526261</v>
      </c>
      <c r="AU126" s="26">
        <v>0.7112659698025553</v>
      </c>
      <c r="AV126" s="6">
        <v>0.71741194531315644</v>
      </c>
      <c r="AW126" s="6">
        <v>0.7112659698025553</v>
      </c>
      <c r="AX126" s="6">
        <v>0.7096973219722108</v>
      </c>
      <c r="AY126" s="6">
        <v>0.58072235976856212</v>
      </c>
      <c r="AZ126" s="26">
        <v>0.759349593495935</v>
      </c>
      <c r="BA126" s="6">
        <v>0.7669375176560006</v>
      </c>
      <c r="BB126" s="6">
        <v>0.759349593495935</v>
      </c>
      <c r="BC126" s="6">
        <v>0.75811990561990561</v>
      </c>
      <c r="BD126" s="6">
        <v>0.56301420594772611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0.83083696990540501</v>
      </c>
      <c r="N127" s="9">
        <v>0.2036055642948304</v>
      </c>
      <c r="O127" s="9">
        <v>0.16916303009459671</v>
      </c>
      <c r="P127" s="9">
        <v>8.0220592332163179</v>
      </c>
      <c r="Q127" s="26">
        <v>0.6682926829268292</v>
      </c>
      <c r="R127" s="6">
        <v>0.67636685934075758</v>
      </c>
      <c r="S127" s="6">
        <v>0.6682926829268292</v>
      </c>
      <c r="T127" s="6">
        <v>0.66519619177692846</v>
      </c>
      <c r="U127" s="6">
        <v>0.61239575577003336</v>
      </c>
      <c r="V127" s="26">
        <v>0.68757259001161442</v>
      </c>
      <c r="W127" s="6">
        <v>0.70448278521606611</v>
      </c>
      <c r="X127" s="6">
        <v>0.68757259001161442</v>
      </c>
      <c r="Y127" s="6">
        <v>0.68224117798773887</v>
      </c>
      <c r="Z127" s="6">
        <v>0.6155746728253465</v>
      </c>
      <c r="AA127" s="26">
        <v>0.7114982578397212</v>
      </c>
      <c r="AB127" s="6">
        <v>0.71723774960804876</v>
      </c>
      <c r="AC127" s="6">
        <v>0.7114982578397212</v>
      </c>
      <c r="AD127" s="6">
        <v>0.70873362819981789</v>
      </c>
      <c r="AE127" s="6">
        <v>1.8492089449108919</v>
      </c>
      <c r="AF127" s="26">
        <v>0.70638792102206749</v>
      </c>
      <c r="AG127" s="6">
        <v>0.71284075415908887</v>
      </c>
      <c r="AH127" s="6">
        <v>0.70638792102206749</v>
      </c>
      <c r="AI127" s="6">
        <v>0.70047524539310879</v>
      </c>
      <c r="AJ127" s="6">
        <v>0.59026603791880072</v>
      </c>
      <c r="AK127" s="26">
        <v>0.68234610917537741</v>
      </c>
      <c r="AL127" s="6">
        <v>0.68674168558776061</v>
      </c>
      <c r="AM127" s="6">
        <v>0.68234610917537741</v>
      </c>
      <c r="AN127" s="6">
        <v>0.68038798065395367</v>
      </c>
      <c r="AO127" s="6">
        <v>11.44940673858715</v>
      </c>
      <c r="AP127" s="26">
        <v>0.6918699186991869</v>
      </c>
      <c r="AQ127" s="6">
        <v>0.69258720019172981</v>
      </c>
      <c r="AR127" s="6">
        <v>0.6918699186991869</v>
      </c>
      <c r="AS127" s="6">
        <v>0.69087681365569564</v>
      </c>
      <c r="AT127" s="6">
        <v>0.57596289003086765</v>
      </c>
      <c r="AU127" s="26">
        <v>0.66759581881533103</v>
      </c>
      <c r="AV127" s="6">
        <v>0.6681879410965913</v>
      </c>
      <c r="AW127" s="6">
        <v>0.66759581881533103</v>
      </c>
      <c r="AX127" s="6">
        <v>0.66575998158158056</v>
      </c>
      <c r="AY127" s="6">
        <v>0.71688134777282753</v>
      </c>
      <c r="AZ127" s="26">
        <v>0.69210220673635303</v>
      </c>
      <c r="BA127" s="6">
        <v>0.69453983219303983</v>
      </c>
      <c r="BB127" s="6">
        <v>0.69210220673635303</v>
      </c>
      <c r="BC127" s="6">
        <v>0.69058304382339908</v>
      </c>
      <c r="BD127" s="6">
        <v>0.85921116412814469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0.67337253919030338</v>
      </c>
      <c r="N128" s="9">
        <v>0.48506204485626198</v>
      </c>
      <c r="O128" s="9">
        <v>0.32662746080970029</v>
      </c>
      <c r="P128" s="9">
        <v>15.76451645782852</v>
      </c>
      <c r="Q128" s="26">
        <v>0.74518002322880372</v>
      </c>
      <c r="R128" s="6">
        <v>0.7479495964130668</v>
      </c>
      <c r="S128" s="6">
        <v>0.74518002322880372</v>
      </c>
      <c r="T128" s="6">
        <v>0.74425029797241582</v>
      </c>
      <c r="U128" s="6">
        <v>0.49950923682365972</v>
      </c>
      <c r="V128" s="26">
        <v>0.73577235772357719</v>
      </c>
      <c r="W128" s="6">
        <v>0.73929985553174071</v>
      </c>
      <c r="X128" s="6">
        <v>0.73577235772357719</v>
      </c>
      <c r="Y128" s="6">
        <v>0.73547138115345712</v>
      </c>
      <c r="Z128" s="6">
        <v>0.49816549773960878</v>
      </c>
      <c r="AA128" s="26">
        <v>0.81753774680603952</v>
      </c>
      <c r="AB128" s="6">
        <v>0.82073314342486048</v>
      </c>
      <c r="AC128" s="6">
        <v>0.81753774680603952</v>
      </c>
      <c r="AD128" s="6">
        <v>0.81496800857812735</v>
      </c>
      <c r="AE128" s="6">
        <v>1.0342643393515361</v>
      </c>
      <c r="AF128" s="26">
        <v>0.80801393728222981</v>
      </c>
      <c r="AG128" s="6">
        <v>0.81028304530620754</v>
      </c>
      <c r="AH128" s="6">
        <v>0.80801393728222981</v>
      </c>
      <c r="AI128" s="6">
        <v>0.8070463773558989</v>
      </c>
      <c r="AJ128" s="6">
        <v>0.42670313005488608</v>
      </c>
      <c r="AK128" s="26">
        <v>0.70696864111498259</v>
      </c>
      <c r="AL128" s="6">
        <v>0.70832192332571053</v>
      </c>
      <c r="AM128" s="6">
        <v>0.70696864111498259</v>
      </c>
      <c r="AN128" s="6">
        <v>0.70707951273464598</v>
      </c>
      <c r="AO128" s="6">
        <v>10.56192073179356</v>
      </c>
      <c r="AP128" s="26">
        <v>0.82206736353077814</v>
      </c>
      <c r="AQ128" s="6">
        <v>0.82410981132081784</v>
      </c>
      <c r="AR128" s="6">
        <v>0.82206736353077814</v>
      </c>
      <c r="AS128" s="6">
        <v>0.82125983783511658</v>
      </c>
      <c r="AT128" s="6">
        <v>0.44441589842809981</v>
      </c>
      <c r="AU128" s="26">
        <v>0.74018583042973285</v>
      </c>
      <c r="AV128" s="6">
        <v>0.74083137913435293</v>
      </c>
      <c r="AW128" s="6">
        <v>0.74018583042973285</v>
      </c>
      <c r="AX128" s="6">
        <v>0.73943476874457681</v>
      </c>
      <c r="AY128" s="6">
        <v>0.53740037501557547</v>
      </c>
      <c r="AZ128" s="26">
        <v>0.76945412311265959</v>
      </c>
      <c r="BA128" s="6">
        <v>0.77242133390068801</v>
      </c>
      <c r="BB128" s="6">
        <v>0.76945412311265959</v>
      </c>
      <c r="BC128" s="6">
        <v>0.76889658139420924</v>
      </c>
      <c r="BD128" s="6">
        <v>0.55158417032211216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0.88813569452193752</v>
      </c>
      <c r="N129" s="9">
        <v>0.12595407004588291</v>
      </c>
      <c r="O129" s="9">
        <v>0.1118643054780647</v>
      </c>
      <c r="P129" s="9">
        <v>4.0935072764911942</v>
      </c>
      <c r="Q129" s="26">
        <v>0.65842044134727062</v>
      </c>
      <c r="R129" s="23">
        <v>0.66409181040536736</v>
      </c>
      <c r="S129" s="23">
        <v>0.65842044134727062</v>
      </c>
      <c r="T129" s="23">
        <v>0.6561471718143167</v>
      </c>
      <c r="U129" s="23">
        <v>0.64903452854074062</v>
      </c>
      <c r="V129" s="26">
        <v>0.63925667828106858</v>
      </c>
      <c r="W129" s="23">
        <v>0.6456427649290819</v>
      </c>
      <c r="X129" s="23">
        <v>0.63925667828106858</v>
      </c>
      <c r="Y129" s="23">
        <v>0.63696358739906467</v>
      </c>
      <c r="Z129" s="23">
        <v>0.64772724751822663</v>
      </c>
      <c r="AA129" s="26">
        <v>0.7256678281068526</v>
      </c>
      <c r="AB129" s="23">
        <v>0.72975628107282797</v>
      </c>
      <c r="AC129" s="23">
        <v>0.7256678281068526</v>
      </c>
      <c r="AD129" s="23">
        <v>0.72581295849588523</v>
      </c>
      <c r="AE129" s="23">
        <v>1.997585013739072</v>
      </c>
      <c r="AF129" s="26">
        <v>0.75946573751451785</v>
      </c>
      <c r="AG129" s="23">
        <v>0.76869528156434452</v>
      </c>
      <c r="AH129" s="23">
        <v>0.75946573751451785</v>
      </c>
      <c r="AI129" s="23">
        <v>0.75827888861623793</v>
      </c>
      <c r="AJ129" s="23">
        <v>0.525768247267694</v>
      </c>
      <c r="AK129" s="26">
        <v>0.70209059233449478</v>
      </c>
      <c r="AL129" s="23">
        <v>0.71389911191356048</v>
      </c>
      <c r="AM129" s="23">
        <v>0.70209059233449478</v>
      </c>
      <c r="AN129" s="23">
        <v>0.69902670247247312</v>
      </c>
      <c r="AO129" s="23">
        <v>10.737743431252669</v>
      </c>
      <c r="AP129" s="26">
        <v>0.73077816492450631</v>
      </c>
      <c r="AQ129" s="23">
        <v>0.73942430161208805</v>
      </c>
      <c r="AR129" s="23">
        <v>0.73077816492450631</v>
      </c>
      <c r="AS129" s="23">
        <v>0.7267088121886236</v>
      </c>
      <c r="AT129" s="23">
        <v>0.54923440923661193</v>
      </c>
      <c r="AU129" s="26">
        <v>0.68269454123112661</v>
      </c>
      <c r="AV129" s="23">
        <v>0.687532738031994</v>
      </c>
      <c r="AW129" s="23">
        <v>0.68269454123112661</v>
      </c>
      <c r="AX129" s="23">
        <v>0.68061039624136122</v>
      </c>
      <c r="AY129" s="23">
        <v>0.68095068068812581</v>
      </c>
      <c r="AZ129" s="26">
        <v>0.72601626016260157</v>
      </c>
      <c r="BA129" s="23">
        <v>0.7286024240031892</v>
      </c>
      <c r="BB129" s="23">
        <v>0.72601626016260157</v>
      </c>
      <c r="BC129" s="23">
        <v>0.72365682309070656</v>
      </c>
      <c r="BD129" s="23">
        <v>0.73617673726936328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0.68164775349425477</v>
      </c>
      <c r="N130" s="10">
        <v>0.46703336858929129</v>
      </c>
      <c r="O130" s="10">
        <v>0.3183522465057449</v>
      </c>
      <c r="P130" s="10">
        <v>18.401114722418079</v>
      </c>
      <c r="Q130" s="27">
        <v>0.75505226480836241</v>
      </c>
      <c r="R130" s="5">
        <v>0.75710824939622012</v>
      </c>
      <c r="S130" s="5">
        <v>0.75505226480836241</v>
      </c>
      <c r="T130" s="5">
        <v>0.7535749256160893</v>
      </c>
      <c r="U130" s="5">
        <v>0.522473425604294</v>
      </c>
      <c r="V130" s="27">
        <v>0.75981416957026715</v>
      </c>
      <c r="W130" s="5">
        <v>0.76615471879983243</v>
      </c>
      <c r="X130" s="5">
        <v>0.75981416957026715</v>
      </c>
      <c r="Y130" s="5">
        <v>0.75750626898019169</v>
      </c>
      <c r="Z130" s="5">
        <v>0.51797939483813416</v>
      </c>
      <c r="AA130" s="27">
        <v>0.76980255516840879</v>
      </c>
      <c r="AB130" s="5">
        <v>0.7725315557117155</v>
      </c>
      <c r="AC130" s="5">
        <v>0.76980255516840879</v>
      </c>
      <c r="AD130" s="5">
        <v>0.76789533713756664</v>
      </c>
      <c r="AE130" s="5">
        <v>1.586603630409283</v>
      </c>
      <c r="AF130" s="27">
        <v>0.79337979094076638</v>
      </c>
      <c r="AG130" s="5">
        <v>0.80635608896072297</v>
      </c>
      <c r="AH130" s="5">
        <v>0.79337979094076638</v>
      </c>
      <c r="AI130" s="5">
        <v>0.78876898206509594</v>
      </c>
      <c r="AJ130" s="5">
        <v>0.46612150751521558</v>
      </c>
      <c r="AK130" s="27">
        <v>0.68315911730545875</v>
      </c>
      <c r="AL130" s="5">
        <v>0.68476736685700235</v>
      </c>
      <c r="AM130" s="5">
        <v>0.68315911730545875</v>
      </c>
      <c r="AN130" s="5">
        <v>0.6829668248840115</v>
      </c>
      <c r="AO130" s="5">
        <v>11.420102955343969</v>
      </c>
      <c r="AP130" s="27">
        <v>0.77398373983739832</v>
      </c>
      <c r="AQ130" s="5">
        <v>0.77725825664850068</v>
      </c>
      <c r="AR130" s="5">
        <v>0.77398373983739832</v>
      </c>
      <c r="AS130" s="5">
        <v>0.77024544256695326</v>
      </c>
      <c r="AT130" s="5">
        <v>0.483326939735017</v>
      </c>
      <c r="AU130" s="27">
        <v>0.78373983739837383</v>
      </c>
      <c r="AV130" s="5">
        <v>0.78702036190901514</v>
      </c>
      <c r="AW130" s="5">
        <v>0.78373983739837383</v>
      </c>
      <c r="AX130" s="5">
        <v>0.78195985122240486</v>
      </c>
      <c r="AY130" s="5">
        <v>0.56079162828373974</v>
      </c>
      <c r="AZ130" s="27">
        <v>0.7645760743321719</v>
      </c>
      <c r="BA130" s="5">
        <v>0.76809225298546147</v>
      </c>
      <c r="BB130" s="5">
        <v>0.7645760743321719</v>
      </c>
      <c r="BC130" s="5">
        <v>0.76347856012960824</v>
      </c>
      <c r="BD130" s="5">
        <v>0.68864876648131279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0.79001057591102863</v>
      </c>
      <c r="N132" s="4">
        <f t="shared" ref="N132:BD132" si="2">AVERAGE(N3:N130)</f>
        <v>0.28200623738860886</v>
      </c>
      <c r="O132" s="4">
        <f t="shared" si="2"/>
        <v>0.20998942408897153</v>
      </c>
      <c r="P132" s="4">
        <f t="shared" si="2"/>
        <v>10.810197923658441</v>
      </c>
      <c r="Q132" s="4">
        <f t="shared" si="2"/>
        <v>0.69095528455284527</v>
      </c>
      <c r="R132" s="4">
        <f t="shared" si="2"/>
        <v>0.69466390408758327</v>
      </c>
      <c r="S132" s="4">
        <f t="shared" si="2"/>
        <v>0.69095528455284527</v>
      </c>
      <c r="T132" s="4">
        <f t="shared" si="2"/>
        <v>0.68766975536272412</v>
      </c>
      <c r="U132" s="4">
        <f t="shared" si="2"/>
        <v>0.59350158582739232</v>
      </c>
      <c r="V132" s="4">
        <f t="shared" si="2"/>
        <v>0.68804079558652753</v>
      </c>
      <c r="W132" s="4">
        <f t="shared" si="2"/>
        <v>0.69201519654927524</v>
      </c>
      <c r="X132" s="4">
        <f t="shared" si="2"/>
        <v>0.68804079558652753</v>
      </c>
      <c r="Y132" s="4">
        <f t="shared" si="2"/>
        <v>0.68468537558786602</v>
      </c>
      <c r="Z132" s="4">
        <f t="shared" si="2"/>
        <v>0.59337333680969007</v>
      </c>
      <c r="AA132" s="4">
        <f t="shared" si="2"/>
        <v>0.73980382549361223</v>
      </c>
      <c r="AB132" s="4">
        <f t="shared" si="2"/>
        <v>0.74426735657873944</v>
      </c>
      <c r="AC132" s="4">
        <f t="shared" si="2"/>
        <v>0.73980382549361223</v>
      </c>
      <c r="AD132" s="4">
        <f t="shared" si="2"/>
        <v>0.73797494346576564</v>
      </c>
      <c r="AE132" s="4">
        <f t="shared" si="2"/>
        <v>1.4775073410370176</v>
      </c>
      <c r="AF132" s="4">
        <f t="shared" si="2"/>
        <v>0.74084367740998869</v>
      </c>
      <c r="AG132" s="4">
        <f t="shared" si="2"/>
        <v>0.74749430785241699</v>
      </c>
      <c r="AH132" s="4">
        <f t="shared" si="2"/>
        <v>0.74084367740998869</v>
      </c>
      <c r="AI132" s="4">
        <f t="shared" si="2"/>
        <v>0.73740524518359274</v>
      </c>
      <c r="AJ132" s="4">
        <f t="shared" si="2"/>
        <v>0.52915706084340097</v>
      </c>
      <c r="AK132" s="4">
        <f t="shared" si="2"/>
        <v>0.65379010598141718</v>
      </c>
      <c r="AL132" s="4">
        <f t="shared" si="2"/>
        <v>0.65858618252829981</v>
      </c>
      <c r="AM132" s="4">
        <f t="shared" si="2"/>
        <v>0.65379010598141718</v>
      </c>
      <c r="AN132" s="4">
        <f t="shared" si="2"/>
        <v>0.65137957842608618</v>
      </c>
      <c r="AO132" s="4">
        <f t="shared" si="2"/>
        <v>12.478669419888794</v>
      </c>
      <c r="AP132" s="4">
        <f t="shared" si="2"/>
        <v>0.72699078106852499</v>
      </c>
      <c r="AQ132" s="4">
        <f t="shared" si="2"/>
        <v>0.73204534846315594</v>
      </c>
      <c r="AR132" s="4">
        <f t="shared" si="2"/>
        <v>0.72699078106852499</v>
      </c>
      <c r="AS132" s="4">
        <f t="shared" si="2"/>
        <v>0.72479212389221581</v>
      </c>
      <c r="AT132" s="4">
        <f t="shared" si="2"/>
        <v>0.5679369613150812</v>
      </c>
      <c r="AU132" s="4">
        <f t="shared" si="2"/>
        <v>0.69733503919860662</v>
      </c>
      <c r="AV132" s="4">
        <f t="shared" si="2"/>
        <v>0.70200955712240987</v>
      </c>
      <c r="AW132" s="4">
        <f t="shared" si="2"/>
        <v>0.69733503919860662</v>
      </c>
      <c r="AX132" s="4">
        <f t="shared" si="2"/>
        <v>0.69510265606810628</v>
      </c>
      <c r="AY132" s="4">
        <f t="shared" si="2"/>
        <v>0.65127514025897215</v>
      </c>
      <c r="AZ132" s="4">
        <f t="shared" si="2"/>
        <v>0.70887775842044132</v>
      </c>
      <c r="BA132" s="4">
        <f t="shared" si="2"/>
        <v>0.7136807844610733</v>
      </c>
      <c r="BB132" s="4">
        <f t="shared" si="2"/>
        <v>0.70887775842044132</v>
      </c>
      <c r="BC132" s="4">
        <f t="shared" si="2"/>
        <v>0.7070335991344241</v>
      </c>
      <c r="BD132" s="4">
        <f t="shared" si="2"/>
        <v>0.76360524262216067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7.804361320691712E-3</v>
      </c>
      <c r="N133" s="5">
        <f t="shared" ref="N133:BD133" si="3">_xlfn.VAR.S(N3:N130)</f>
        <v>2.1726043869859796E-2</v>
      </c>
      <c r="O133" s="5">
        <f t="shared" si="3"/>
        <v>7.8043613206918517E-3</v>
      </c>
      <c r="P133" s="5">
        <f t="shared" si="3"/>
        <v>18.097182419584989</v>
      </c>
      <c r="Q133" s="5">
        <f t="shared" si="3"/>
        <v>3.1355881228707196E-3</v>
      </c>
      <c r="R133" s="5">
        <f t="shared" si="3"/>
        <v>3.4813034991961595E-3</v>
      </c>
      <c r="S133" s="5">
        <f t="shared" si="3"/>
        <v>3.1355881228707196E-3</v>
      </c>
      <c r="T133" s="5">
        <f t="shared" si="3"/>
        <v>3.5816304946938238E-3</v>
      </c>
      <c r="U133" s="5">
        <f t="shared" si="3"/>
        <v>2.9382059703381255E-3</v>
      </c>
      <c r="V133" s="5">
        <f t="shared" si="3"/>
        <v>3.1067069147800372E-3</v>
      </c>
      <c r="W133" s="5">
        <f t="shared" si="3"/>
        <v>3.4869786815116283E-3</v>
      </c>
      <c r="X133" s="5">
        <f t="shared" si="3"/>
        <v>3.1067069147800372E-3</v>
      </c>
      <c r="Y133" s="5">
        <f t="shared" si="3"/>
        <v>3.5926988782588993E-3</v>
      </c>
      <c r="Z133" s="5">
        <f t="shared" si="3"/>
        <v>2.8663644570525856E-3</v>
      </c>
      <c r="AA133" s="5">
        <f t="shared" si="3"/>
        <v>3.8216146225419747E-3</v>
      </c>
      <c r="AB133" s="5">
        <f t="shared" si="3"/>
        <v>3.8950703130439428E-3</v>
      </c>
      <c r="AC133" s="5">
        <f t="shared" si="3"/>
        <v>3.8216146225419747E-3</v>
      </c>
      <c r="AD133" s="5">
        <f t="shared" si="3"/>
        <v>3.9281780936881866E-3</v>
      </c>
      <c r="AE133" s="5">
        <f t="shared" si="3"/>
        <v>0.27656749473519576</v>
      </c>
      <c r="AF133" s="5">
        <f t="shared" si="3"/>
        <v>3.7375400050313964E-3</v>
      </c>
      <c r="AG133" s="5">
        <f t="shared" si="3"/>
        <v>3.7752110103189589E-3</v>
      </c>
      <c r="AH133" s="5">
        <f t="shared" si="3"/>
        <v>3.7375400050313964E-3</v>
      </c>
      <c r="AI133" s="5">
        <f t="shared" si="3"/>
        <v>4.1787207847954764E-3</v>
      </c>
      <c r="AJ133" s="5">
        <f t="shared" si="3"/>
        <v>5.3653447527684008E-3</v>
      </c>
      <c r="AK133" s="5">
        <f t="shared" si="3"/>
        <v>2.1628556248378663E-3</v>
      </c>
      <c r="AL133" s="5">
        <f t="shared" si="3"/>
        <v>2.3309279812190114E-3</v>
      </c>
      <c r="AM133" s="5">
        <f t="shared" si="3"/>
        <v>2.1628556248378663E-3</v>
      </c>
      <c r="AN133" s="5">
        <f t="shared" si="3"/>
        <v>2.2117939908778616E-3</v>
      </c>
      <c r="AO133" s="5">
        <f t="shared" si="3"/>
        <v>2.8098629617973452</v>
      </c>
      <c r="AP133" s="5">
        <f t="shared" si="3"/>
        <v>3.3714372077194329E-3</v>
      </c>
      <c r="AQ133" s="5">
        <f t="shared" si="3"/>
        <v>3.5022227440459578E-3</v>
      </c>
      <c r="AR133" s="5">
        <f t="shared" si="3"/>
        <v>3.3714372077194329E-3</v>
      </c>
      <c r="AS133" s="5">
        <f t="shared" si="3"/>
        <v>3.4211518598988165E-3</v>
      </c>
      <c r="AT133" s="5">
        <f t="shared" si="3"/>
        <v>1.6834377328235658E-2</v>
      </c>
      <c r="AU133" s="5">
        <f t="shared" si="3"/>
        <v>2.9031529358723388E-3</v>
      </c>
      <c r="AV133" s="5">
        <f t="shared" si="3"/>
        <v>3.0136774214872797E-3</v>
      </c>
      <c r="AW133" s="5">
        <f t="shared" si="3"/>
        <v>2.9031529358723388E-3</v>
      </c>
      <c r="AX133" s="5">
        <f t="shared" si="3"/>
        <v>2.9728482906696491E-3</v>
      </c>
      <c r="AY133" s="5">
        <f t="shared" si="3"/>
        <v>8.0035183520346734E-3</v>
      </c>
      <c r="AZ133" s="5">
        <f t="shared" si="3"/>
        <v>3.5938162505755418E-3</v>
      </c>
      <c r="BA133" s="5">
        <f t="shared" si="3"/>
        <v>3.6994079589222073E-3</v>
      </c>
      <c r="BB133" s="5">
        <f t="shared" si="3"/>
        <v>3.5938162505755418E-3</v>
      </c>
      <c r="BC133" s="5">
        <f t="shared" si="3"/>
        <v>3.6548558653650134E-3</v>
      </c>
      <c r="BD133" s="5">
        <f t="shared" si="3"/>
        <v>2.4258019530259814E-2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599" priority="138" operator="lessThan">
      <formula>-0.85</formula>
    </cfRule>
    <cfRule type="cellIs" dxfId="598" priority="139" operator="greaterThan">
      <formula>0.85</formula>
    </cfRule>
  </conditionalFormatting>
  <conditionalFormatting sqref="BG38:BG42">
    <cfRule type="cellIs" dxfId="597" priority="58" operator="lessThan">
      <formula>-0.85</formula>
    </cfRule>
    <cfRule type="cellIs" dxfId="596" priority="59" operator="greaterThan">
      <formula>0.85</formula>
    </cfRule>
  </conditionalFormatting>
  <conditionalFormatting sqref="BH38:BH42">
    <cfRule type="cellIs" dxfId="595" priority="42" operator="lessThan">
      <formula>-0.85</formula>
    </cfRule>
    <cfRule type="cellIs" dxfId="594" priority="43" operator="greaterThan">
      <formula>0.85</formula>
    </cfRule>
  </conditionalFormatting>
  <conditionalFormatting sqref="BG3:BG7">
    <cfRule type="cellIs" dxfId="593" priority="72" operator="lessThan">
      <formula>-0.85</formula>
    </cfRule>
    <cfRule type="cellIs" dxfId="592" priority="73" operator="greaterThan">
      <formula>0.85</formula>
    </cfRule>
  </conditionalFormatting>
  <conditionalFormatting sqref="BI38:BI42">
    <cfRule type="cellIs" dxfId="591" priority="26" operator="lessThan">
      <formula>-0.85</formula>
    </cfRule>
    <cfRule type="cellIs" dxfId="590" priority="27" operator="greaterThan">
      <formula>0.85</formula>
    </cfRule>
  </conditionalFormatting>
  <conditionalFormatting sqref="BG8:BG12">
    <cfRule type="cellIs" dxfId="589" priority="70" operator="lessThan">
      <formula>-0.85</formula>
    </cfRule>
    <cfRule type="cellIs" dxfId="588" priority="71" operator="greaterThan">
      <formula>0.85</formula>
    </cfRule>
  </conditionalFormatting>
  <conditionalFormatting sqref="BG13:BG17">
    <cfRule type="cellIs" dxfId="587" priority="68" operator="lessThan">
      <formula>-0.85</formula>
    </cfRule>
    <cfRule type="cellIs" dxfId="586" priority="69" operator="greaterThan">
      <formula>0.85</formula>
    </cfRule>
  </conditionalFormatting>
  <conditionalFormatting sqref="BG18:BG22">
    <cfRule type="cellIs" dxfId="585" priority="66" operator="lessThan">
      <formula>-0.85</formula>
    </cfRule>
    <cfRule type="cellIs" dxfId="584" priority="67" operator="greaterThan">
      <formula>0.85</formula>
    </cfRule>
  </conditionalFormatting>
  <conditionalFormatting sqref="BG23:BG27">
    <cfRule type="cellIs" dxfId="583" priority="64" operator="lessThan">
      <formula>-0.85</formula>
    </cfRule>
    <cfRule type="cellIs" dxfId="582" priority="65" operator="greaterThan">
      <formula>0.85</formula>
    </cfRule>
  </conditionalFormatting>
  <conditionalFormatting sqref="BG28:BG32">
    <cfRule type="cellIs" dxfId="581" priority="62" operator="lessThan">
      <formula>-0.85</formula>
    </cfRule>
    <cfRule type="cellIs" dxfId="580" priority="63" operator="greaterThan">
      <formula>0.85</formula>
    </cfRule>
  </conditionalFormatting>
  <conditionalFormatting sqref="BG33:BG37">
    <cfRule type="cellIs" dxfId="579" priority="60" operator="lessThan">
      <formula>-0.85</formula>
    </cfRule>
    <cfRule type="cellIs" dxfId="578" priority="61" operator="greaterThan">
      <formula>0.85</formula>
    </cfRule>
  </conditionalFormatting>
  <conditionalFormatting sqref="BH3:BH7">
    <cfRule type="cellIs" dxfId="577" priority="56" operator="lessThan">
      <formula>-0.85</formula>
    </cfRule>
    <cfRule type="cellIs" dxfId="576" priority="57" operator="greaterThan">
      <formula>0.85</formula>
    </cfRule>
  </conditionalFormatting>
  <conditionalFormatting sqref="BH8:BH12">
    <cfRule type="cellIs" dxfId="575" priority="54" operator="lessThan">
      <formula>-0.85</formula>
    </cfRule>
    <cfRule type="cellIs" dxfId="574" priority="55" operator="greaterThan">
      <formula>0.85</formula>
    </cfRule>
  </conditionalFormatting>
  <conditionalFormatting sqref="BH13:BH17">
    <cfRule type="cellIs" dxfId="573" priority="52" operator="lessThan">
      <formula>-0.85</formula>
    </cfRule>
    <cfRule type="cellIs" dxfId="572" priority="53" operator="greaterThan">
      <formula>0.85</formula>
    </cfRule>
  </conditionalFormatting>
  <conditionalFormatting sqref="BH18:BH22">
    <cfRule type="cellIs" dxfId="571" priority="50" operator="lessThan">
      <formula>-0.85</formula>
    </cfRule>
    <cfRule type="cellIs" dxfId="570" priority="51" operator="greaterThan">
      <formula>0.85</formula>
    </cfRule>
  </conditionalFormatting>
  <conditionalFormatting sqref="BH23:BH27">
    <cfRule type="cellIs" dxfId="569" priority="48" operator="lessThan">
      <formula>-0.85</formula>
    </cfRule>
    <cfRule type="cellIs" dxfId="568" priority="49" operator="greaterThan">
      <formula>0.85</formula>
    </cfRule>
  </conditionalFormatting>
  <conditionalFormatting sqref="BH28:BH32">
    <cfRule type="cellIs" dxfId="567" priority="46" operator="lessThan">
      <formula>-0.85</formula>
    </cfRule>
    <cfRule type="cellIs" dxfId="566" priority="47" operator="greaterThan">
      <formula>0.85</formula>
    </cfRule>
  </conditionalFormatting>
  <conditionalFormatting sqref="BH33:BH37">
    <cfRule type="cellIs" dxfId="565" priority="44" operator="lessThan">
      <formula>-0.85</formula>
    </cfRule>
    <cfRule type="cellIs" dxfId="564" priority="45" operator="greaterThan">
      <formula>0.85</formula>
    </cfRule>
  </conditionalFormatting>
  <conditionalFormatting sqref="BI3:BI7">
    <cfRule type="cellIs" dxfId="563" priority="40" operator="lessThan">
      <formula>-0.85</formula>
    </cfRule>
    <cfRule type="cellIs" dxfId="562" priority="41" operator="greaterThan">
      <formula>0.85</formula>
    </cfRule>
  </conditionalFormatting>
  <conditionalFormatting sqref="BI8:BI12">
    <cfRule type="cellIs" dxfId="561" priority="38" operator="lessThan">
      <formula>-0.85</formula>
    </cfRule>
    <cfRule type="cellIs" dxfId="560" priority="39" operator="greaterThan">
      <formula>0.85</formula>
    </cfRule>
  </conditionalFormatting>
  <conditionalFormatting sqref="BI13:BI17">
    <cfRule type="cellIs" dxfId="559" priority="36" operator="lessThan">
      <formula>-0.85</formula>
    </cfRule>
    <cfRule type="cellIs" dxfId="558" priority="37" operator="greaterThan">
      <formula>0.85</formula>
    </cfRule>
  </conditionalFormatting>
  <conditionalFormatting sqref="BI18:BI22">
    <cfRule type="cellIs" dxfId="557" priority="34" operator="lessThan">
      <formula>-0.85</formula>
    </cfRule>
    <cfRule type="cellIs" dxfId="556" priority="35" operator="greaterThan">
      <formula>0.85</formula>
    </cfRule>
  </conditionalFormatting>
  <conditionalFormatting sqref="BI23:BI27">
    <cfRule type="cellIs" dxfId="555" priority="32" operator="lessThan">
      <formula>-0.85</formula>
    </cfRule>
    <cfRule type="cellIs" dxfId="554" priority="33" operator="greaterThan">
      <formula>0.85</formula>
    </cfRule>
  </conditionalFormatting>
  <conditionalFormatting sqref="BI28:BI32">
    <cfRule type="cellIs" dxfId="553" priority="30" operator="lessThan">
      <formula>-0.85</formula>
    </cfRule>
    <cfRule type="cellIs" dxfId="552" priority="31" operator="greaterThan">
      <formula>0.85</formula>
    </cfRule>
  </conditionalFormatting>
  <conditionalFormatting sqref="BI33:BI37">
    <cfRule type="cellIs" dxfId="551" priority="28" operator="lessThan">
      <formula>-0.85</formula>
    </cfRule>
    <cfRule type="cellIs" dxfId="550" priority="29" operator="greaterThan">
      <formula>0.85</formula>
    </cfRule>
  </conditionalFormatting>
  <conditionalFormatting sqref="BJ38:BJ42">
    <cfRule type="cellIs" dxfId="549" priority="10" operator="lessThan">
      <formula>-0.85</formula>
    </cfRule>
    <cfRule type="cellIs" dxfId="548" priority="11" operator="greaterThan">
      <formula>0.85</formula>
    </cfRule>
  </conditionalFormatting>
  <conditionalFormatting sqref="BJ3:BJ7">
    <cfRule type="cellIs" dxfId="547" priority="24" operator="lessThan">
      <formula>-0.85</formula>
    </cfRule>
    <cfRule type="cellIs" dxfId="546" priority="25" operator="greaterThan">
      <formula>0.85</formula>
    </cfRule>
  </conditionalFormatting>
  <conditionalFormatting sqref="BJ8:BJ12">
    <cfRule type="cellIs" dxfId="545" priority="22" operator="lessThan">
      <formula>-0.85</formula>
    </cfRule>
    <cfRule type="cellIs" dxfId="544" priority="23" operator="greaterThan">
      <formula>0.85</formula>
    </cfRule>
  </conditionalFormatting>
  <conditionalFormatting sqref="BJ13:BJ17">
    <cfRule type="cellIs" dxfId="543" priority="20" operator="lessThan">
      <formula>-0.85</formula>
    </cfRule>
    <cfRule type="cellIs" dxfId="542" priority="21" operator="greaterThan">
      <formula>0.85</formula>
    </cfRule>
  </conditionalFormatting>
  <conditionalFormatting sqref="BJ18:BJ22">
    <cfRule type="cellIs" dxfId="541" priority="18" operator="lessThan">
      <formula>-0.85</formula>
    </cfRule>
    <cfRule type="cellIs" dxfId="540" priority="19" operator="greaterThan">
      <formula>0.85</formula>
    </cfRule>
  </conditionalFormatting>
  <conditionalFormatting sqref="BJ23:BJ27">
    <cfRule type="cellIs" dxfId="539" priority="16" operator="lessThan">
      <formula>-0.85</formula>
    </cfRule>
    <cfRule type="cellIs" dxfId="538" priority="17" operator="greaterThan">
      <formula>0.85</formula>
    </cfRule>
  </conditionalFormatting>
  <conditionalFormatting sqref="BJ28:BJ32">
    <cfRule type="cellIs" dxfId="537" priority="14" operator="lessThan">
      <formula>-0.85</formula>
    </cfRule>
    <cfRule type="cellIs" dxfId="536" priority="15" operator="greaterThan">
      <formula>0.85</formula>
    </cfRule>
  </conditionalFormatting>
  <conditionalFormatting sqref="BJ33:BJ37">
    <cfRule type="cellIs" dxfId="535" priority="12" operator="lessThan">
      <formula>-0.85</formula>
    </cfRule>
    <cfRule type="cellIs" dxfId="534" priority="13" operator="greaterThan">
      <formula>0.85</formula>
    </cfRule>
  </conditionalFormatting>
  <conditionalFormatting sqref="BG3:BJ42">
    <cfRule type="cellIs" dxfId="533" priority="5" operator="between">
      <formula>-0.7</formula>
      <formula>0.7</formula>
    </cfRule>
    <cfRule type="cellIs" dxfId="532" priority="6" operator="between">
      <formula>-0.7</formula>
      <formula>-0.85</formula>
    </cfRule>
    <cfRule type="cellIs" dxfId="531" priority="7" operator="between">
      <formula>0.7</formula>
      <formula>0.85</formula>
    </cfRule>
    <cfRule type="cellIs" dxfId="530" priority="8" operator="lessThan">
      <formula>-0.85</formula>
    </cfRule>
    <cfRule type="cellIs" dxfId="529" priority="9" operator="greaterThan">
      <formula>0.85</formula>
    </cfRule>
  </conditionalFormatting>
  <conditionalFormatting sqref="BG47:BG51">
    <cfRule type="top10" dxfId="528" priority="3" bottom="1" rank="1"/>
    <cfRule type="top10" dxfId="527" priority="4" rank="1"/>
  </conditionalFormatting>
  <conditionalFormatting sqref="BG54:BG61">
    <cfRule type="top10" dxfId="526" priority="1" bottom="1" rank="1"/>
    <cfRule type="top10" dxfId="525" priority="2" rank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7036-6588-4B9E-8B51-7F136D00BFA6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0.75232243188286352</v>
      </c>
      <c r="N3" s="8">
        <v>0.32921731111654529</v>
      </c>
      <c r="O3" s="8">
        <v>0.24767756811713659</v>
      </c>
      <c r="P3" s="8">
        <v>12.61999692613424</v>
      </c>
      <c r="Q3" s="25">
        <v>0.72200000000000009</v>
      </c>
      <c r="R3" s="4">
        <v>0.74084794584500457</v>
      </c>
      <c r="S3" s="4">
        <v>0.72200000000000009</v>
      </c>
      <c r="T3" s="4">
        <v>0.71725561211192079</v>
      </c>
      <c r="U3" s="4">
        <v>0.55160615275280889</v>
      </c>
      <c r="V3" s="25">
        <v>0.72200000000000009</v>
      </c>
      <c r="W3" s="4">
        <v>0.74926838235294113</v>
      </c>
      <c r="X3" s="4">
        <v>0.72200000000000009</v>
      </c>
      <c r="Y3" s="4">
        <v>0.71254188307253119</v>
      </c>
      <c r="Z3" s="4">
        <v>0.56364141802655721</v>
      </c>
      <c r="AA3" s="25">
        <v>0.72933333333333339</v>
      </c>
      <c r="AB3" s="4">
        <v>0.73312820512820509</v>
      </c>
      <c r="AC3" s="4">
        <v>0.72933333333333339</v>
      </c>
      <c r="AD3" s="4">
        <v>0.7287505827505828</v>
      </c>
      <c r="AE3" s="4">
        <v>1.0592871928562959</v>
      </c>
      <c r="AF3" s="25">
        <v>0.75466666666666671</v>
      </c>
      <c r="AG3" s="4">
        <v>0.76324675324675328</v>
      </c>
      <c r="AH3" s="4">
        <v>0.75466666666666671</v>
      </c>
      <c r="AI3" s="4">
        <v>0.7523277464017093</v>
      </c>
      <c r="AJ3" s="4">
        <v>0.49571432637531981</v>
      </c>
      <c r="AK3" s="25">
        <v>0.68099999999999994</v>
      </c>
      <c r="AL3" s="4">
        <v>0.68626493506493502</v>
      </c>
      <c r="AM3" s="4">
        <v>0.68099999999999994</v>
      </c>
      <c r="AN3" s="4">
        <v>0.68010305958132045</v>
      </c>
      <c r="AO3" s="4">
        <v>11.497925431128371</v>
      </c>
      <c r="AP3" s="25">
        <v>0.77900000000000003</v>
      </c>
      <c r="AQ3" s="4">
        <v>0.79528067488067489</v>
      </c>
      <c r="AR3" s="4">
        <v>0.77900000000000003</v>
      </c>
      <c r="AS3" s="4">
        <v>0.77696747696747692</v>
      </c>
      <c r="AT3" s="4">
        <v>0.54847955861543418</v>
      </c>
      <c r="AU3" s="25">
        <v>0.72166666666666668</v>
      </c>
      <c r="AV3" s="4">
        <v>0.72425122100122097</v>
      </c>
      <c r="AW3" s="4">
        <v>0.72166666666666668</v>
      </c>
      <c r="AX3" s="4">
        <v>0.72141846559237854</v>
      </c>
      <c r="AY3" s="4">
        <v>0.74628840850114853</v>
      </c>
      <c r="AZ3" s="25">
        <v>0.75400000000000011</v>
      </c>
      <c r="BA3" s="4">
        <v>0.76305724830724819</v>
      </c>
      <c r="BB3" s="4">
        <v>0.75400000000000011</v>
      </c>
      <c r="BC3" s="4">
        <v>0.75227697806108595</v>
      </c>
      <c r="BD3" s="4">
        <v>0.70137645498548706</v>
      </c>
      <c r="BE3" s="23"/>
      <c r="BF3" s="1" t="s">
        <v>2</v>
      </c>
      <c r="BG3" s="4">
        <f>CORREL($M$3:$M$130,Q3:Q130)</f>
        <v>-0.92444870916845223</v>
      </c>
      <c r="BH3" s="4">
        <f>CORREL($N$3:$N$130,Q3:Q130)</f>
        <v>0.73304624852246703</v>
      </c>
      <c r="BI3" s="4">
        <f>CORREL($O$3:$O$130,Q3:Q130)</f>
        <v>0.92444870916845134</v>
      </c>
      <c r="BJ3" s="4">
        <f>CORREL($P$3:$P$130,Q3:Q130)</f>
        <v>0.75248138909027618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43</v>
      </c>
      <c r="BQ3" s="22"/>
      <c r="BR3" s="1" t="s">
        <v>2</v>
      </c>
      <c r="BS3" s="12">
        <f>COUNTIFS(Q2:Q129,"&gt;0,9",Q3:Q130,"&lt;1")</f>
        <v>22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0.80186862102893353</v>
      </c>
      <c r="N4" s="9">
        <v>0.2470870835634276</v>
      </c>
      <c r="O4" s="9">
        <v>0.1981313789710665</v>
      </c>
      <c r="P4" s="9">
        <v>6.9802101106668291</v>
      </c>
      <c r="Q4" s="26">
        <v>0.63200000000000012</v>
      </c>
      <c r="R4" s="23">
        <v>0.64504685774751569</v>
      </c>
      <c r="S4" s="23">
        <v>0.63200000000000012</v>
      </c>
      <c r="T4" s="23">
        <v>0.62247704494278999</v>
      </c>
      <c r="U4" s="23">
        <v>0.6066081937837865</v>
      </c>
      <c r="V4" s="26">
        <v>0.63233333333333341</v>
      </c>
      <c r="W4" s="23">
        <v>0.6460452123341055</v>
      </c>
      <c r="X4" s="23">
        <v>0.63233333333333341</v>
      </c>
      <c r="Y4" s="23">
        <v>0.6213484014723174</v>
      </c>
      <c r="Z4" s="23">
        <v>0.61487256172641325</v>
      </c>
      <c r="AA4" s="26">
        <v>0.66466666666666663</v>
      </c>
      <c r="AB4" s="23">
        <v>0.66676190476190478</v>
      </c>
      <c r="AC4" s="23">
        <v>0.66466666666666663</v>
      </c>
      <c r="AD4" s="23">
        <v>0.66275954319432573</v>
      </c>
      <c r="AE4" s="23">
        <v>1.455490557390946</v>
      </c>
      <c r="AF4" s="26">
        <v>0.67199999999999993</v>
      </c>
      <c r="AG4" s="23">
        <v>0.67745174825174825</v>
      </c>
      <c r="AH4" s="23">
        <v>0.67199999999999993</v>
      </c>
      <c r="AI4" s="23">
        <v>0.67013802622498275</v>
      </c>
      <c r="AJ4" s="23">
        <v>0.59346225299146804</v>
      </c>
      <c r="AK4" s="26">
        <v>0.58166666666666667</v>
      </c>
      <c r="AL4" s="23">
        <v>0.58270095917154741</v>
      </c>
      <c r="AM4" s="23">
        <v>0.58166666666666667</v>
      </c>
      <c r="AN4" s="23">
        <v>0.57625152625152631</v>
      </c>
      <c r="AO4" s="23">
        <v>15.078261667780669</v>
      </c>
      <c r="AP4" s="26">
        <v>0.67266666666666675</v>
      </c>
      <c r="AQ4" s="23">
        <v>0.67904948014948008</v>
      </c>
      <c r="AR4" s="23">
        <v>0.67266666666666675</v>
      </c>
      <c r="AS4" s="23">
        <v>0.66630700614183824</v>
      </c>
      <c r="AT4" s="23">
        <v>0.60027576457802179</v>
      </c>
      <c r="AU4" s="26">
        <v>0.6223333333333334</v>
      </c>
      <c r="AV4" s="23">
        <v>0.62650416666666664</v>
      </c>
      <c r="AW4" s="23">
        <v>0.6223333333333334</v>
      </c>
      <c r="AX4" s="23">
        <v>0.61676126598354952</v>
      </c>
      <c r="AY4" s="23">
        <v>0.77453450356298859</v>
      </c>
      <c r="AZ4" s="26">
        <v>0.6226666666666667</v>
      </c>
      <c r="BA4" s="23">
        <v>0.62769403559403558</v>
      </c>
      <c r="BB4" s="23">
        <v>0.6226666666666667</v>
      </c>
      <c r="BC4" s="23">
        <v>0.61612221508748199</v>
      </c>
      <c r="BD4" s="23">
        <v>0.92128461531284489</v>
      </c>
      <c r="BE4" s="6"/>
      <c r="BF4" s="22" t="s">
        <v>8</v>
      </c>
      <c r="BG4" s="23">
        <f>CORREL($M$3:$M$130,R3:R130)</f>
        <v>-0.91234812030371393</v>
      </c>
      <c r="BH4" s="23">
        <f>CORREL($N$3:$N$130,R3:R130)</f>
        <v>0.712267329295169</v>
      </c>
      <c r="BI4" s="23">
        <f>CORREL($O$3:$O$130,R3:R130)</f>
        <v>0.91234812030371393</v>
      </c>
      <c r="BJ4" s="23">
        <f>CORREL($P$3:$P$130,R3:R130)</f>
        <v>0.73656405002723557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40</v>
      </c>
      <c r="BQ4" s="22"/>
      <c r="BR4" s="22" t="s">
        <v>8</v>
      </c>
      <c r="BS4" s="24">
        <f>COUNTIFS(R2:R129,"&gt;0,9",R3:R130,"&lt;1")</f>
        <v>25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0.79542067588159615</v>
      </c>
      <c r="N5" s="9">
        <v>0.25719638717168258</v>
      </c>
      <c r="O5" s="9">
        <v>0.20457932411840429</v>
      </c>
      <c r="P5" s="9">
        <v>9.8591948415811643</v>
      </c>
      <c r="Q5" s="26">
        <v>0.68300000000000005</v>
      </c>
      <c r="R5" s="6">
        <v>0.69039854959854963</v>
      </c>
      <c r="S5" s="6">
        <v>0.68300000000000005</v>
      </c>
      <c r="T5" s="6">
        <v>0.68132215610476488</v>
      </c>
      <c r="U5" s="6">
        <v>0.61099548115567726</v>
      </c>
      <c r="V5" s="26">
        <v>0.68300000000000005</v>
      </c>
      <c r="W5" s="6">
        <v>0.69039854959854963</v>
      </c>
      <c r="X5" s="6">
        <v>0.68300000000000005</v>
      </c>
      <c r="Y5" s="6">
        <v>0.68132215610476488</v>
      </c>
      <c r="Z5" s="6">
        <v>0.60962978944837931</v>
      </c>
      <c r="AA5" s="26">
        <v>0.69766666666666666</v>
      </c>
      <c r="AB5" s="6">
        <v>0.70494985569985569</v>
      </c>
      <c r="AC5" s="6">
        <v>0.69766666666666666</v>
      </c>
      <c r="AD5" s="6">
        <v>0.69577144594535889</v>
      </c>
      <c r="AE5" s="6">
        <v>0.81941815239229787</v>
      </c>
      <c r="AF5" s="26">
        <v>0.7393333333333334</v>
      </c>
      <c r="AG5" s="6">
        <v>0.75495892255892261</v>
      </c>
      <c r="AH5" s="6">
        <v>0.7393333333333334</v>
      </c>
      <c r="AI5" s="6">
        <v>0.73746909129517824</v>
      </c>
      <c r="AJ5" s="6">
        <v>0.54547411024351788</v>
      </c>
      <c r="AK5" s="26">
        <v>0.58366666666666667</v>
      </c>
      <c r="AL5" s="6">
        <v>0.58499533146591975</v>
      </c>
      <c r="AM5" s="6">
        <v>0.58366666666666667</v>
      </c>
      <c r="AN5" s="6">
        <v>0.57659066859066854</v>
      </c>
      <c r="AO5" s="6">
        <v>15.00617436100244</v>
      </c>
      <c r="AP5" s="26">
        <v>0.70633333333333337</v>
      </c>
      <c r="AQ5" s="6">
        <v>0.71122558922558921</v>
      </c>
      <c r="AR5" s="6">
        <v>0.70633333333333337</v>
      </c>
      <c r="AS5" s="6">
        <v>0.70398814229249007</v>
      </c>
      <c r="AT5" s="6">
        <v>0.61683531669945191</v>
      </c>
      <c r="AU5" s="26">
        <v>0.64833333333333321</v>
      </c>
      <c r="AV5" s="6">
        <v>0.65347282347282332</v>
      </c>
      <c r="AW5" s="6">
        <v>0.64833333333333321</v>
      </c>
      <c r="AX5" s="6">
        <v>0.64575887075887084</v>
      </c>
      <c r="AY5" s="6">
        <v>0.85609409173386608</v>
      </c>
      <c r="AZ5" s="26">
        <v>0.68966666666666676</v>
      </c>
      <c r="BA5" s="6">
        <v>0.69307132450882447</v>
      </c>
      <c r="BB5" s="6">
        <v>0.68966666666666676</v>
      </c>
      <c r="BC5" s="6">
        <v>0.68741618979084451</v>
      </c>
      <c r="BD5" s="6">
        <v>0.89196621727326253</v>
      </c>
      <c r="BE5" s="6"/>
      <c r="BF5" s="22" t="s">
        <v>14</v>
      </c>
      <c r="BG5" s="23">
        <f>CORREL($M$3:$M$130,S3:S130)</f>
        <v>-0.92444870916845223</v>
      </c>
      <c r="BH5" s="23">
        <f>CORREL($N$3:$N$130,S3:S130)</f>
        <v>0.73304624852246703</v>
      </c>
      <c r="BI5" s="23">
        <f>CORREL($O$3:$O$130,S3:S130)</f>
        <v>0.92444870916845134</v>
      </c>
      <c r="BJ5" s="23">
        <f>CORREL($P$3:$P$130,S3:S130)</f>
        <v>0.75248138909027618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43</v>
      </c>
      <c r="BQ5" s="22"/>
      <c r="BR5" s="22" t="s">
        <v>14</v>
      </c>
      <c r="BS5" s="24">
        <f>COUNTIFS(S2:S129,"&gt;0,9",S3:S130,"&lt;1")</f>
        <v>22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0.81577540443639107</v>
      </c>
      <c r="N6" s="9">
        <v>0.2258275924497713</v>
      </c>
      <c r="O6" s="9">
        <v>0.18422459556360871</v>
      </c>
      <c r="P6" s="9">
        <v>8.6567243772412308</v>
      </c>
      <c r="Q6" s="26">
        <v>0.67100000000000004</v>
      </c>
      <c r="R6" s="6">
        <v>0.67227453102453105</v>
      </c>
      <c r="S6" s="6">
        <v>0.67100000000000004</v>
      </c>
      <c r="T6" s="6">
        <v>0.67039631543979372</v>
      </c>
      <c r="U6" s="6">
        <v>0.62654175252196131</v>
      </c>
      <c r="V6" s="26">
        <v>0.67100000000000004</v>
      </c>
      <c r="W6" s="6">
        <v>0.67227453102453105</v>
      </c>
      <c r="X6" s="6">
        <v>0.67100000000000004</v>
      </c>
      <c r="Y6" s="6">
        <v>0.67039631543979372</v>
      </c>
      <c r="Z6" s="6">
        <v>0.63013596710766651</v>
      </c>
      <c r="AA6" s="26">
        <v>0.69633333333333325</v>
      </c>
      <c r="AB6" s="6">
        <v>0.70927885272622115</v>
      </c>
      <c r="AC6" s="6">
        <v>0.69633333333333325</v>
      </c>
      <c r="AD6" s="6">
        <v>0.68889060963328752</v>
      </c>
      <c r="AE6" s="6">
        <v>1.423382732129014</v>
      </c>
      <c r="AF6" s="26">
        <v>0.66299999999999992</v>
      </c>
      <c r="AG6" s="6">
        <v>0.67641665556665553</v>
      </c>
      <c r="AH6" s="6">
        <v>0.66299999999999992</v>
      </c>
      <c r="AI6" s="6">
        <v>0.64699604743083006</v>
      </c>
      <c r="AJ6" s="6">
        <v>0.60022180550955029</v>
      </c>
      <c r="AK6" s="26">
        <v>0.64833333333333332</v>
      </c>
      <c r="AL6" s="6">
        <v>0.66467852712589548</v>
      </c>
      <c r="AM6" s="6">
        <v>0.64833333333333332</v>
      </c>
      <c r="AN6" s="6">
        <v>0.63024003044948862</v>
      </c>
      <c r="AO6" s="6">
        <v>12.675351441839529</v>
      </c>
      <c r="AP6" s="26">
        <v>0.70433333333333326</v>
      </c>
      <c r="AQ6" s="6">
        <v>0.73832034632034627</v>
      </c>
      <c r="AR6" s="6">
        <v>0.70433333333333326</v>
      </c>
      <c r="AS6" s="6">
        <v>0.69163366102496526</v>
      </c>
      <c r="AT6" s="6">
        <v>0.5676556040316052</v>
      </c>
      <c r="AU6" s="26">
        <v>0.63200000000000001</v>
      </c>
      <c r="AV6" s="6">
        <v>0.64265406162464989</v>
      </c>
      <c r="AW6" s="6">
        <v>0.63200000000000001</v>
      </c>
      <c r="AX6" s="6">
        <v>0.61207263881286866</v>
      </c>
      <c r="AY6" s="6">
        <v>0.84314525023394571</v>
      </c>
      <c r="AZ6" s="26">
        <v>0.65600000000000003</v>
      </c>
      <c r="BA6" s="6">
        <v>0.6721888544891641</v>
      </c>
      <c r="BB6" s="6">
        <v>0.65600000000000003</v>
      </c>
      <c r="BC6" s="6">
        <v>0.644851489844811</v>
      </c>
      <c r="BD6" s="6">
        <v>0.90001392404533109</v>
      </c>
      <c r="BE6" s="6"/>
      <c r="BF6" s="22" t="s">
        <v>20</v>
      </c>
      <c r="BG6" s="23">
        <f>CORREL($M$3:$M$130,T3:T130)</f>
        <v>-0.92528228941924973</v>
      </c>
      <c r="BH6" s="23">
        <f>CORREL($N$3:$N$130,T3:T130)</f>
        <v>0.73263892042595957</v>
      </c>
      <c r="BI6" s="23">
        <f>CORREL($O$3:$O$130,T3:T130)</f>
        <v>0.92528228941924917</v>
      </c>
      <c r="BJ6" s="23">
        <f>CORREL($P$3:$P$130,T3:T130)</f>
        <v>0.75210320537486242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44</v>
      </c>
      <c r="BQ6" s="22"/>
      <c r="BR6" s="3" t="s">
        <v>20</v>
      </c>
      <c r="BS6" s="18">
        <f>COUNTIFS(T2:T129,"&gt;0,9",T3:T130,"&lt;1")</f>
        <v>21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0.55069744424130962</v>
      </c>
      <c r="N7" s="9">
        <v>0.81587913736859652</v>
      </c>
      <c r="O7" s="9">
        <v>0.44930255575869038</v>
      </c>
      <c r="P7" s="9">
        <v>14.821804328862839</v>
      </c>
      <c r="Q7" s="26">
        <v>0.82</v>
      </c>
      <c r="R7" s="6">
        <v>0.85155637254901961</v>
      </c>
      <c r="S7" s="6">
        <v>0.82</v>
      </c>
      <c r="T7" s="6">
        <v>0.81541468614063883</v>
      </c>
      <c r="U7" s="6">
        <v>0.46325847291882538</v>
      </c>
      <c r="V7" s="26">
        <v>0.78633333333333333</v>
      </c>
      <c r="W7" s="6">
        <v>0.82028627450980385</v>
      </c>
      <c r="X7" s="6">
        <v>0.78633333333333333</v>
      </c>
      <c r="Y7" s="6">
        <v>0.78091275209968491</v>
      </c>
      <c r="Z7" s="6">
        <v>0.51189935900598926</v>
      </c>
      <c r="AA7" s="26">
        <v>0.83600000000000008</v>
      </c>
      <c r="AB7" s="6">
        <v>0.84994862914862923</v>
      </c>
      <c r="AC7" s="6">
        <v>0.83600000000000008</v>
      </c>
      <c r="AD7" s="6">
        <v>0.83458109040717743</v>
      </c>
      <c r="AE7" s="6">
        <v>1.519166189510482</v>
      </c>
      <c r="AF7" s="26">
        <v>0.81933333333333336</v>
      </c>
      <c r="AG7" s="6">
        <v>0.83815023701788394</v>
      </c>
      <c r="AH7" s="6">
        <v>0.81933333333333336</v>
      </c>
      <c r="AI7" s="6">
        <v>0.81719769230713746</v>
      </c>
      <c r="AJ7" s="6">
        <v>0.35299013396435891</v>
      </c>
      <c r="AK7" s="26">
        <v>0.70499999999999985</v>
      </c>
      <c r="AL7" s="6">
        <v>0.70921123737373726</v>
      </c>
      <c r="AM7" s="6">
        <v>0.70499999999999985</v>
      </c>
      <c r="AN7" s="6">
        <v>0.70130316530805747</v>
      </c>
      <c r="AO7" s="6">
        <v>10.632877749789561</v>
      </c>
      <c r="AP7" s="26">
        <v>0.81100000000000017</v>
      </c>
      <c r="AQ7" s="6">
        <v>0.82354392274392274</v>
      </c>
      <c r="AR7" s="6">
        <v>0.81100000000000017</v>
      </c>
      <c r="AS7" s="6">
        <v>0.80967437460091118</v>
      </c>
      <c r="AT7" s="6">
        <v>0.44425353039556148</v>
      </c>
      <c r="AU7" s="26">
        <v>0.77033333333333331</v>
      </c>
      <c r="AV7" s="6">
        <v>0.79197935397935404</v>
      </c>
      <c r="AW7" s="6">
        <v>0.77033333333333331</v>
      </c>
      <c r="AX7" s="6">
        <v>0.7658872110398347</v>
      </c>
      <c r="AY7" s="6">
        <v>0.77281520365954604</v>
      </c>
      <c r="AZ7" s="26">
        <v>0.76233333333333342</v>
      </c>
      <c r="BA7" s="6">
        <v>0.78634430438842207</v>
      </c>
      <c r="BB7" s="6">
        <v>0.76233333333333342</v>
      </c>
      <c r="BC7" s="6">
        <v>0.75820168237559538</v>
      </c>
      <c r="BD7" s="6">
        <v>0.73606991284624657</v>
      </c>
      <c r="BE7" s="6"/>
      <c r="BF7" s="3" t="s">
        <v>45</v>
      </c>
      <c r="BG7" s="5">
        <f>CORREL($M$3:$M$130,U3:U130)</f>
        <v>0.96605434653956468</v>
      </c>
      <c r="BH7" s="5">
        <f>CORREL($N$3:$N$130,U3:U130)</f>
        <v>-0.89370334305930732</v>
      </c>
      <c r="BI7" s="5">
        <f>CORREL($O$3:$O$130,U3:U130)</f>
        <v>-0.9660543465395639</v>
      </c>
      <c r="BJ7" s="5">
        <f>CORREL($P$3:$P$130,U3:U130)</f>
        <v>-0.87978110026550038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0.7801499530906697</v>
      </c>
      <c r="N8" s="9">
        <v>0.28180485820496992</v>
      </c>
      <c r="O8" s="9">
        <v>0.21985004690933019</v>
      </c>
      <c r="P8" s="9">
        <v>6.2560678521503332</v>
      </c>
      <c r="Q8" s="26">
        <v>0.66233333333333333</v>
      </c>
      <c r="R8" s="6">
        <v>0.6725385517260517</v>
      </c>
      <c r="S8" s="6">
        <v>0.66233333333333333</v>
      </c>
      <c r="T8" s="6">
        <v>0.65860989895772504</v>
      </c>
      <c r="U8" s="6">
        <v>0.5805597866570863</v>
      </c>
      <c r="V8" s="26">
        <v>0.67033333333333334</v>
      </c>
      <c r="W8" s="6">
        <v>0.67938903457653455</v>
      </c>
      <c r="X8" s="6">
        <v>0.67033333333333334</v>
      </c>
      <c r="Y8" s="6">
        <v>0.66676374511157122</v>
      </c>
      <c r="Z8" s="6">
        <v>0.58512436235528864</v>
      </c>
      <c r="AA8" s="26">
        <v>0.76233333333333342</v>
      </c>
      <c r="AB8" s="6">
        <v>0.77607900432900434</v>
      </c>
      <c r="AC8" s="6">
        <v>0.76233333333333342</v>
      </c>
      <c r="AD8" s="6">
        <v>0.76021346769172848</v>
      </c>
      <c r="AE8" s="6">
        <v>1.9004159248677781</v>
      </c>
      <c r="AF8" s="26">
        <v>0.76133333333333331</v>
      </c>
      <c r="AG8" s="6">
        <v>0.77311047286047285</v>
      </c>
      <c r="AH8" s="6">
        <v>0.76133333333333331</v>
      </c>
      <c r="AI8" s="6">
        <v>0.7593237229758969</v>
      </c>
      <c r="AJ8" s="6">
        <v>0.470290136395833</v>
      </c>
      <c r="AK8" s="26">
        <v>0.60399999999999998</v>
      </c>
      <c r="AL8" s="6">
        <v>0.60963886113886112</v>
      </c>
      <c r="AM8" s="6">
        <v>0.60399999999999998</v>
      </c>
      <c r="AN8" s="6">
        <v>0.60178788427963836</v>
      </c>
      <c r="AO8" s="6">
        <v>14.27328674209039</v>
      </c>
      <c r="AP8" s="26">
        <v>0.71966666666666668</v>
      </c>
      <c r="AQ8" s="6">
        <v>0.72950949050949043</v>
      </c>
      <c r="AR8" s="6">
        <v>0.71966666666666668</v>
      </c>
      <c r="AS8" s="6">
        <v>0.71841672570308257</v>
      </c>
      <c r="AT8" s="6">
        <v>0.51306927378023226</v>
      </c>
      <c r="AU8" s="26">
        <v>0.69599999999999995</v>
      </c>
      <c r="AV8" s="6">
        <v>0.70301498501498505</v>
      </c>
      <c r="AW8" s="6">
        <v>0.69599999999999995</v>
      </c>
      <c r="AX8" s="6">
        <v>0.69477481039699929</v>
      </c>
      <c r="AY8" s="6">
        <v>0.85602508687740253</v>
      </c>
      <c r="AZ8" s="26">
        <v>0.70366666666666666</v>
      </c>
      <c r="BA8" s="6">
        <v>0.71354678839678831</v>
      </c>
      <c r="BB8" s="6">
        <v>0.70366666666666666</v>
      </c>
      <c r="BC8" s="6">
        <v>0.69978433161041864</v>
      </c>
      <c r="BD8" s="6">
        <v>0.7562751584742019</v>
      </c>
      <c r="BE8" s="6"/>
      <c r="BF8" s="1" t="s">
        <v>46</v>
      </c>
      <c r="BG8" s="4">
        <f>CORREL($M$3:$M$130,V3:V130)</f>
        <v>-0.93413577771481027</v>
      </c>
      <c r="BH8" s="4">
        <f>CORREL($N$3:$N$130,V3:V130)</f>
        <v>0.74749431332336924</v>
      </c>
      <c r="BI8" s="4">
        <f>CORREL($O$3:$O$130,V3:V130)</f>
        <v>0.93413577771480982</v>
      </c>
      <c r="BJ8" s="4">
        <f>CORREL($P$3:$P$130,V3:V130)</f>
        <v>0.76804939167859299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47</v>
      </c>
      <c r="BQ8" s="22"/>
      <c r="BR8" s="1" t="s">
        <v>46</v>
      </c>
      <c r="BS8" s="12">
        <f>COUNTIFS(V2:V129,"&gt;0,9",V3:V130,"&lt;1")</f>
        <v>17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0.25060980133672001</v>
      </c>
      <c r="N9" s="9">
        <v>2.990266919594232</v>
      </c>
      <c r="O9" s="9">
        <v>0.74939019866327905</v>
      </c>
      <c r="P9" s="9">
        <v>45.708365770940411</v>
      </c>
      <c r="Q9" s="26">
        <v>0.93433333333333335</v>
      </c>
      <c r="R9" s="6">
        <v>0.94249444444444441</v>
      </c>
      <c r="S9" s="6">
        <v>0.93433333333333335</v>
      </c>
      <c r="T9" s="6">
        <v>0.9339331168026821</v>
      </c>
      <c r="U9" s="6">
        <v>0.1750541341497738</v>
      </c>
      <c r="V9" s="26">
        <v>0.92599999999999993</v>
      </c>
      <c r="W9" s="6">
        <v>0.93603076923076911</v>
      </c>
      <c r="X9" s="6">
        <v>0.92599999999999993</v>
      </c>
      <c r="Y9" s="6">
        <v>0.92558529071572548</v>
      </c>
      <c r="Z9" s="6">
        <v>0.21434488519124251</v>
      </c>
      <c r="AA9" s="26">
        <v>0.91733333333333322</v>
      </c>
      <c r="AB9" s="6">
        <v>0.92094638694638675</v>
      </c>
      <c r="AC9" s="6">
        <v>0.91733333333333322</v>
      </c>
      <c r="AD9" s="6">
        <v>0.91724637681159416</v>
      </c>
      <c r="AE9" s="6">
        <v>0.17822351177011189</v>
      </c>
      <c r="AF9" s="26">
        <v>0.94233333333333325</v>
      </c>
      <c r="AG9" s="6">
        <v>0.94906227106227092</v>
      </c>
      <c r="AH9" s="6">
        <v>0.94233333333333325</v>
      </c>
      <c r="AI9" s="6">
        <v>0.94215076067249992</v>
      </c>
      <c r="AJ9" s="6">
        <v>0.14553894383740509</v>
      </c>
      <c r="AK9" s="26">
        <v>0.79633333333333334</v>
      </c>
      <c r="AL9" s="6">
        <v>0.80475511155511159</v>
      </c>
      <c r="AM9" s="6">
        <v>0.79633333333333334</v>
      </c>
      <c r="AN9" s="6">
        <v>0.79551569203743111</v>
      </c>
      <c r="AO9" s="6">
        <v>7.3408907402501944</v>
      </c>
      <c r="AP9" s="26">
        <v>0.91066666666666674</v>
      </c>
      <c r="AQ9" s="6">
        <v>0.91784615384615387</v>
      </c>
      <c r="AR9" s="6">
        <v>0.91066666666666674</v>
      </c>
      <c r="AS9" s="6">
        <v>0.90984950381951868</v>
      </c>
      <c r="AT9" s="6">
        <v>0.28761142926790889</v>
      </c>
      <c r="AU9" s="26">
        <v>0.89466666666666672</v>
      </c>
      <c r="AV9" s="6">
        <v>0.90060952935952943</v>
      </c>
      <c r="AW9" s="6">
        <v>0.89466666666666672</v>
      </c>
      <c r="AX9" s="6">
        <v>0.89439627039627045</v>
      </c>
      <c r="AY9" s="6">
        <v>0.31628292327878482</v>
      </c>
      <c r="AZ9" s="26">
        <v>0.90166666666666662</v>
      </c>
      <c r="BA9" s="6">
        <v>0.90622404817404811</v>
      </c>
      <c r="BB9" s="6">
        <v>0.90166666666666662</v>
      </c>
      <c r="BC9" s="6">
        <v>0.90149632975719918</v>
      </c>
      <c r="BD9" s="6">
        <v>0.19544800213551361</v>
      </c>
      <c r="BE9" s="6"/>
      <c r="BF9" s="22" t="s">
        <v>47</v>
      </c>
      <c r="BG9" s="23">
        <f>CORREL($M$3:$M$130,W3:W130)</f>
        <v>-0.91822093066684018</v>
      </c>
      <c r="BH9" s="23">
        <f>CORREL($N$3:$N$130,W3:W130)</f>
        <v>0.71998583694227347</v>
      </c>
      <c r="BI9" s="23">
        <f>CORREL($O$3:$O$130,W3:W130)</f>
        <v>0.91822093066683919</v>
      </c>
      <c r="BJ9" s="23">
        <f>CORREL($P$3:$P$130,W3:W130)</f>
        <v>0.74694371664580173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42</v>
      </c>
      <c r="BQ9" s="22"/>
      <c r="BR9" s="22" t="s">
        <v>47</v>
      </c>
      <c r="BS9" s="24">
        <f>COUNTIFS(W2:W129,"&gt;0,9",W3:W130,"&lt;1")</f>
        <v>19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0.26234009612615039</v>
      </c>
      <c r="N10" s="9">
        <v>2.8118458244337008</v>
      </c>
      <c r="O10" s="9">
        <v>0.73765990387385016</v>
      </c>
      <c r="P10" s="9">
        <v>51.081865810545573</v>
      </c>
      <c r="Q10" s="26">
        <v>0.90033333333333343</v>
      </c>
      <c r="R10" s="6">
        <v>0.91053205128205117</v>
      </c>
      <c r="S10" s="6">
        <v>0.90033333333333343</v>
      </c>
      <c r="T10" s="6">
        <v>0.89931861053600171</v>
      </c>
      <c r="U10" s="6">
        <v>0.23483564557826789</v>
      </c>
      <c r="V10" s="26">
        <v>0.89200000000000002</v>
      </c>
      <c r="W10" s="6">
        <v>0.89910347985347983</v>
      </c>
      <c r="X10" s="6">
        <v>0.89200000000000002</v>
      </c>
      <c r="Y10" s="6">
        <v>0.89114900236639349</v>
      </c>
      <c r="Z10" s="6">
        <v>0.27935241841361852</v>
      </c>
      <c r="AA10" s="26">
        <v>0.90033333333333343</v>
      </c>
      <c r="AB10" s="6">
        <v>0.90497649572649563</v>
      </c>
      <c r="AC10" s="6">
        <v>0.90033333333333343</v>
      </c>
      <c r="AD10" s="6">
        <v>0.89976507550420592</v>
      </c>
      <c r="AE10" s="6">
        <v>0.7593499029134857</v>
      </c>
      <c r="AF10" s="26">
        <v>0.91666666666666663</v>
      </c>
      <c r="AG10" s="6">
        <v>0.9269047619047619</v>
      </c>
      <c r="AH10" s="6">
        <v>0.91666666666666663</v>
      </c>
      <c r="AI10" s="6">
        <v>0.91548118548118551</v>
      </c>
      <c r="AJ10" s="6">
        <v>0.2081176783513852</v>
      </c>
      <c r="AK10" s="26">
        <v>0.80366666666666675</v>
      </c>
      <c r="AL10" s="6">
        <v>0.82560480260480262</v>
      </c>
      <c r="AM10" s="6">
        <v>0.80366666666666675</v>
      </c>
      <c r="AN10" s="6">
        <v>0.79757671957671961</v>
      </c>
      <c r="AO10" s="6">
        <v>7.0765706153966672</v>
      </c>
      <c r="AP10" s="26">
        <v>0.89266666666666661</v>
      </c>
      <c r="AQ10" s="6">
        <v>0.9114944444444445</v>
      </c>
      <c r="AR10" s="6">
        <v>0.89266666666666661</v>
      </c>
      <c r="AS10" s="6">
        <v>0.89112905452035884</v>
      </c>
      <c r="AT10" s="6">
        <v>0.28071110266333621</v>
      </c>
      <c r="AU10" s="26">
        <v>0.89300000000000002</v>
      </c>
      <c r="AV10" s="6">
        <v>0.91826190476190472</v>
      </c>
      <c r="AW10" s="6">
        <v>0.89300000000000002</v>
      </c>
      <c r="AX10" s="6">
        <v>0.89042776976110305</v>
      </c>
      <c r="AY10" s="6">
        <v>0.38506180464278111</v>
      </c>
      <c r="AZ10" s="26">
        <v>0.87566666666666659</v>
      </c>
      <c r="BA10" s="6">
        <v>0.88413888888888881</v>
      </c>
      <c r="BB10" s="6">
        <v>0.87566666666666659</v>
      </c>
      <c r="BC10" s="6">
        <v>0.87438739360478479</v>
      </c>
      <c r="BD10" s="6">
        <v>0.31317589916298783</v>
      </c>
      <c r="BE10" s="6"/>
      <c r="BF10" s="22" t="s">
        <v>48</v>
      </c>
      <c r="BG10" s="23">
        <f>CORREL($M$3:$M$130,X3:X130)</f>
        <v>-0.93413577771481027</v>
      </c>
      <c r="BH10" s="23">
        <f>CORREL($N$3:$N$130,X3:X130)</f>
        <v>0.74749431332336924</v>
      </c>
      <c r="BI10" s="23">
        <f>CORREL($O$3:$O$130,X3:X130)</f>
        <v>0.93413577771480982</v>
      </c>
      <c r="BJ10" s="23">
        <f>CORREL($P$3:$P$130,X3:X130)</f>
        <v>0.76804939167859299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47</v>
      </c>
      <c r="BQ10" s="22"/>
      <c r="BR10" s="22" t="s">
        <v>48</v>
      </c>
      <c r="BS10" s="24">
        <f>COUNTIFS(X2:X129,"&gt;0,9",X3:X130,"&lt;1")</f>
        <v>17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0.96347601691410145</v>
      </c>
      <c r="N11" s="9">
        <v>3.7908554488860588E-2</v>
      </c>
      <c r="O11" s="9">
        <v>3.6523983085898583E-2</v>
      </c>
      <c r="P11" s="9">
        <v>1.0709166643103121</v>
      </c>
      <c r="Q11" s="26">
        <v>0.45866666666666672</v>
      </c>
      <c r="R11" s="6">
        <v>0.45947084288260759</v>
      </c>
      <c r="S11" s="6">
        <v>0.45866666666666672</v>
      </c>
      <c r="T11" s="6">
        <v>0.45191674991675002</v>
      </c>
      <c r="U11" s="6">
        <v>0.72256099982005839</v>
      </c>
      <c r="V11" s="26">
        <v>0.46700000000000003</v>
      </c>
      <c r="W11" s="6">
        <v>0.46772481113657588</v>
      </c>
      <c r="X11" s="6">
        <v>0.46700000000000003</v>
      </c>
      <c r="Y11" s="6">
        <v>0.45934635734635731</v>
      </c>
      <c r="Z11" s="6">
        <v>0.72222313940019134</v>
      </c>
      <c r="AA11" s="26">
        <v>0.72899999999999998</v>
      </c>
      <c r="AB11" s="6">
        <v>0.74550841315547189</v>
      </c>
      <c r="AC11" s="6">
        <v>0.72899999999999998</v>
      </c>
      <c r="AD11" s="6">
        <v>0.72561717325609054</v>
      </c>
      <c r="AE11" s="6">
        <v>1.422997489285921</v>
      </c>
      <c r="AF11" s="26">
        <v>0.64733333333333332</v>
      </c>
      <c r="AG11" s="6">
        <v>0.65561207420030942</v>
      </c>
      <c r="AH11" s="6">
        <v>0.64733333333333332</v>
      </c>
      <c r="AI11" s="6">
        <v>0.64336347795512949</v>
      </c>
      <c r="AJ11" s="6">
        <v>0.67144918257957564</v>
      </c>
      <c r="AK11" s="26">
        <v>0.65533333333333332</v>
      </c>
      <c r="AL11" s="6">
        <v>0.66165410839160843</v>
      </c>
      <c r="AM11" s="6">
        <v>0.65533333333333332</v>
      </c>
      <c r="AN11" s="6">
        <v>0.65105775273675537</v>
      </c>
      <c r="AO11" s="6">
        <v>12.423045868115709</v>
      </c>
      <c r="AP11" s="26">
        <v>0.72899999999999998</v>
      </c>
      <c r="AQ11" s="6">
        <v>0.74105440115440113</v>
      </c>
      <c r="AR11" s="6">
        <v>0.72899999999999998</v>
      </c>
      <c r="AS11" s="6">
        <v>0.72368864026549029</v>
      </c>
      <c r="AT11" s="6">
        <v>0.53890215463459978</v>
      </c>
      <c r="AU11" s="26">
        <v>0.72099999999999997</v>
      </c>
      <c r="AV11" s="6">
        <v>0.72858045658045645</v>
      </c>
      <c r="AW11" s="6">
        <v>0.72099999999999997</v>
      </c>
      <c r="AX11" s="6">
        <v>0.71906884580797625</v>
      </c>
      <c r="AY11" s="6">
        <v>0.66959585391420329</v>
      </c>
      <c r="AZ11" s="26">
        <v>0.754</v>
      </c>
      <c r="BA11" s="6">
        <v>0.77129592711210349</v>
      </c>
      <c r="BB11" s="6">
        <v>0.754</v>
      </c>
      <c r="BC11" s="6">
        <v>0.74978734130489832</v>
      </c>
      <c r="BD11" s="6">
        <v>0.68329760641687165</v>
      </c>
      <c r="BE11" s="6"/>
      <c r="BF11" s="22" t="s">
        <v>49</v>
      </c>
      <c r="BG11" s="23">
        <f>CORREL($M$3:$M$130,Y3:Y130)</f>
        <v>-0.93531979872864868</v>
      </c>
      <c r="BH11" s="23">
        <f>CORREL($N$3:$N$130,Y3:Y130)</f>
        <v>0.74814421646221163</v>
      </c>
      <c r="BI11" s="23">
        <f>CORREL($O$3:$O$130,Y3:Y130)</f>
        <v>0.9353197987286489</v>
      </c>
      <c r="BJ11" s="23">
        <f>CORREL($P$3:$P$130,Y3:Y130)</f>
        <v>0.76797763358674509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48</v>
      </c>
      <c r="BQ11" s="22"/>
      <c r="BR11" s="3" t="s">
        <v>49</v>
      </c>
      <c r="BS11" s="18">
        <f>COUNTIFS(Y2:Y129,"&gt;0,9",Y3:Y130,"&lt;1")</f>
        <v>17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0.43534193602300109</v>
      </c>
      <c r="N12" s="9">
        <v>1.2970449599580149</v>
      </c>
      <c r="O12" s="9">
        <v>0.56465806397699858</v>
      </c>
      <c r="P12" s="9">
        <v>28.794398111067942</v>
      </c>
      <c r="Q12" s="26">
        <v>0.86066666666666669</v>
      </c>
      <c r="R12" s="6">
        <v>0.88091940412528658</v>
      </c>
      <c r="S12" s="6">
        <v>0.86066666666666669</v>
      </c>
      <c r="T12" s="6">
        <v>0.858400355173495</v>
      </c>
      <c r="U12" s="6">
        <v>0.28791459972569811</v>
      </c>
      <c r="V12" s="26">
        <v>0.85300000000000009</v>
      </c>
      <c r="W12" s="6">
        <v>0.86451262626262637</v>
      </c>
      <c r="X12" s="6">
        <v>0.85300000000000009</v>
      </c>
      <c r="Y12" s="6">
        <v>0.85179419292462766</v>
      </c>
      <c r="Z12" s="6">
        <v>0.34656678206268748</v>
      </c>
      <c r="AA12" s="26">
        <v>0.8610000000000001</v>
      </c>
      <c r="AB12" s="6">
        <v>0.86905627705627708</v>
      </c>
      <c r="AC12" s="6">
        <v>0.8610000000000001</v>
      </c>
      <c r="AD12" s="6">
        <v>0.86028050532398359</v>
      </c>
      <c r="AE12" s="6">
        <v>1.438563228562769</v>
      </c>
      <c r="AF12" s="26">
        <v>0.85300000000000009</v>
      </c>
      <c r="AG12" s="6">
        <v>0.86541479076479066</v>
      </c>
      <c r="AH12" s="6">
        <v>0.85300000000000009</v>
      </c>
      <c r="AI12" s="6">
        <v>0.85128418441461928</v>
      </c>
      <c r="AJ12" s="6">
        <v>0.34607536155437568</v>
      </c>
      <c r="AK12" s="26">
        <v>0.79466666666666674</v>
      </c>
      <c r="AL12" s="6">
        <v>0.81952548105489276</v>
      </c>
      <c r="AM12" s="6">
        <v>0.79466666666666674</v>
      </c>
      <c r="AN12" s="6">
        <v>0.78942107200368072</v>
      </c>
      <c r="AO12" s="6">
        <v>7.400963495898722</v>
      </c>
      <c r="AP12" s="26">
        <v>0.877</v>
      </c>
      <c r="AQ12" s="6">
        <v>0.8877115384615385</v>
      </c>
      <c r="AR12" s="6">
        <v>0.877</v>
      </c>
      <c r="AS12" s="6">
        <v>0.87595629169542222</v>
      </c>
      <c r="AT12" s="6">
        <v>0.33766247861265569</v>
      </c>
      <c r="AU12" s="26">
        <v>0.83499999999999996</v>
      </c>
      <c r="AV12" s="6">
        <v>0.85427279202279194</v>
      </c>
      <c r="AW12" s="6">
        <v>0.83499999999999996</v>
      </c>
      <c r="AX12" s="6">
        <v>0.83247530247530255</v>
      </c>
      <c r="AY12" s="6">
        <v>0.5600013732170378</v>
      </c>
      <c r="AZ12" s="26">
        <v>0.84433333333333338</v>
      </c>
      <c r="BA12" s="6">
        <v>0.85638955488955482</v>
      </c>
      <c r="BB12" s="6">
        <v>0.84433333333333338</v>
      </c>
      <c r="BC12" s="6">
        <v>0.84344676257719731</v>
      </c>
      <c r="BD12" s="6">
        <v>0.40894828284655421</v>
      </c>
      <c r="BE12" s="6"/>
      <c r="BF12" s="3" t="s">
        <v>50</v>
      </c>
      <c r="BG12" s="5">
        <f>CORREL($M$3:$M$130,Z3:Z130)</f>
        <v>0.94645440521024693</v>
      </c>
      <c r="BH12" s="5">
        <f>CORREL($N$3:$N$130,Z3:Z130)</f>
        <v>-0.86986257060968064</v>
      </c>
      <c r="BI12" s="5">
        <f>CORREL($O$3:$O$130,Z3:Z130)</f>
        <v>-0.94645440521024649</v>
      </c>
      <c r="BJ12" s="5">
        <f>CORREL($P$3:$P$130,Z3:Z130)</f>
        <v>-0.88585269677219602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0.55371750786129892</v>
      </c>
      <c r="N13" s="9">
        <v>0.80597504287419586</v>
      </c>
      <c r="O13" s="9">
        <v>0.44628249213870219</v>
      </c>
      <c r="P13" s="9">
        <v>17.89264595180715</v>
      </c>
      <c r="Q13" s="26">
        <v>0.78700000000000003</v>
      </c>
      <c r="R13" s="6">
        <v>0.80683079883079889</v>
      </c>
      <c r="S13" s="6">
        <v>0.78700000000000003</v>
      </c>
      <c r="T13" s="6">
        <v>0.78370169540604329</v>
      </c>
      <c r="U13" s="6">
        <v>0.4287960134187343</v>
      </c>
      <c r="V13" s="26">
        <v>0.78700000000000003</v>
      </c>
      <c r="W13" s="6">
        <v>0.80582550782550777</v>
      </c>
      <c r="X13" s="6">
        <v>0.78700000000000003</v>
      </c>
      <c r="Y13" s="6">
        <v>0.78429443599878379</v>
      </c>
      <c r="Z13" s="6">
        <v>0.43557379159906112</v>
      </c>
      <c r="AA13" s="26">
        <v>0.82866666666666666</v>
      </c>
      <c r="AB13" s="6">
        <v>0.8471706940118704</v>
      </c>
      <c r="AC13" s="6">
        <v>0.82866666666666666</v>
      </c>
      <c r="AD13" s="6">
        <v>0.82610888461862975</v>
      </c>
      <c r="AE13" s="6">
        <v>0.6079085383233267</v>
      </c>
      <c r="AF13" s="26">
        <v>0.8783333333333333</v>
      </c>
      <c r="AG13" s="6">
        <v>0.89343317630082331</v>
      </c>
      <c r="AH13" s="6">
        <v>0.8783333333333333</v>
      </c>
      <c r="AI13" s="6">
        <v>0.8767888225939201</v>
      </c>
      <c r="AJ13" s="6">
        <v>0.35473598903675119</v>
      </c>
      <c r="AK13" s="26">
        <v>0.8620000000000001</v>
      </c>
      <c r="AL13" s="6">
        <v>0.89016006216006216</v>
      </c>
      <c r="AM13" s="6">
        <v>0.8620000000000001</v>
      </c>
      <c r="AN13" s="6">
        <v>0.85747569203513696</v>
      </c>
      <c r="AO13" s="6">
        <v>4.9740241676981656</v>
      </c>
      <c r="AP13" s="26">
        <v>0.84566666666666668</v>
      </c>
      <c r="AQ13" s="6">
        <v>0.85764326033443683</v>
      </c>
      <c r="AR13" s="6">
        <v>0.84566666666666668</v>
      </c>
      <c r="AS13" s="6">
        <v>0.84348015425076883</v>
      </c>
      <c r="AT13" s="6">
        <v>0.37269548538788499</v>
      </c>
      <c r="AU13" s="26">
        <v>0.86199999999999988</v>
      </c>
      <c r="AV13" s="6">
        <v>0.87660606060606061</v>
      </c>
      <c r="AW13" s="6">
        <v>0.86199999999999988</v>
      </c>
      <c r="AX13" s="6">
        <v>0.85860615519745953</v>
      </c>
      <c r="AY13" s="6">
        <v>0.51532880583659646</v>
      </c>
      <c r="AZ13" s="26">
        <v>0.84600000000000009</v>
      </c>
      <c r="BA13" s="6">
        <v>0.86425971055088691</v>
      </c>
      <c r="BB13" s="6">
        <v>0.84600000000000009</v>
      </c>
      <c r="BC13" s="6">
        <v>0.84319450431294507</v>
      </c>
      <c r="BD13" s="6">
        <v>0.4008644062694483</v>
      </c>
      <c r="BE13" s="6"/>
      <c r="BF13" s="1" t="s">
        <v>6</v>
      </c>
      <c r="BG13" s="4">
        <f>CORREL($M$3:$M$130,AA3:AA130)</f>
        <v>-0.89899305463338497</v>
      </c>
      <c r="BH13" s="4">
        <f>CORREL($N$3:$N$130,AA3:AA130)</f>
        <v>0.73592271819331212</v>
      </c>
      <c r="BI13" s="4">
        <f>CORREL($O$3:$O$130,AA3:AA130)</f>
        <v>0.89899305463338453</v>
      </c>
      <c r="BJ13" s="4">
        <f>CORREL($P$3:$P$130,AA3:AA130)</f>
        <v>0.7250828502622374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31</v>
      </c>
      <c r="BQ13" s="22"/>
      <c r="BR13" s="1" t="s">
        <v>6</v>
      </c>
      <c r="BS13" s="12">
        <f>COUNTIFS(AA2:AA129,"&gt;0,9",AA3:AA130,"&lt;1")</f>
        <v>15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0.80630739561050446</v>
      </c>
      <c r="N14" s="9">
        <v>0.24022178817154721</v>
      </c>
      <c r="O14" s="9">
        <v>0.19369260438949801</v>
      </c>
      <c r="P14" s="9">
        <v>9.2085018799093081</v>
      </c>
      <c r="Q14" s="26">
        <v>0.68799999999999994</v>
      </c>
      <c r="R14" s="6">
        <v>0.69570179820179823</v>
      </c>
      <c r="S14" s="6">
        <v>0.68799999999999994</v>
      </c>
      <c r="T14" s="6">
        <v>0.68433524507587473</v>
      </c>
      <c r="U14" s="6">
        <v>0.64337511266404035</v>
      </c>
      <c r="V14" s="26">
        <v>0.68799999999999994</v>
      </c>
      <c r="W14" s="6">
        <v>0.69570179820179823</v>
      </c>
      <c r="X14" s="6">
        <v>0.68799999999999994</v>
      </c>
      <c r="Y14" s="6">
        <v>0.68433524507587473</v>
      </c>
      <c r="Z14" s="6">
        <v>0.63884275281315817</v>
      </c>
      <c r="AA14" s="26">
        <v>0.64633333333333332</v>
      </c>
      <c r="AB14" s="6">
        <v>0.65653223124914306</v>
      </c>
      <c r="AC14" s="6">
        <v>0.64633333333333332</v>
      </c>
      <c r="AD14" s="6">
        <v>0.63982778285042952</v>
      </c>
      <c r="AE14" s="6">
        <v>1.44875124388956</v>
      </c>
      <c r="AF14" s="26">
        <v>0.64700000000000002</v>
      </c>
      <c r="AG14" s="6">
        <v>0.65673622782446306</v>
      </c>
      <c r="AH14" s="6">
        <v>0.64700000000000002</v>
      </c>
      <c r="AI14" s="6">
        <v>0.64105850112841356</v>
      </c>
      <c r="AJ14" s="6">
        <v>0.629271522336593</v>
      </c>
      <c r="AK14" s="26">
        <v>0.61399999999999999</v>
      </c>
      <c r="AL14" s="6">
        <v>0.61491269841269847</v>
      </c>
      <c r="AM14" s="6">
        <v>0.61399999999999999</v>
      </c>
      <c r="AN14" s="6">
        <v>0.60685655544502526</v>
      </c>
      <c r="AO14" s="6">
        <v>13.91285020819922</v>
      </c>
      <c r="AP14" s="26">
        <v>0.64733333333333332</v>
      </c>
      <c r="AQ14" s="6">
        <v>0.65656228956228957</v>
      </c>
      <c r="AR14" s="6">
        <v>0.64733333333333332</v>
      </c>
      <c r="AS14" s="6">
        <v>0.64431088451778107</v>
      </c>
      <c r="AT14" s="6">
        <v>0.66833068704944487</v>
      </c>
      <c r="AU14" s="26">
        <v>0.68866666666666665</v>
      </c>
      <c r="AV14" s="6">
        <v>0.69394653385829863</v>
      </c>
      <c r="AW14" s="6">
        <v>0.68866666666666665</v>
      </c>
      <c r="AX14" s="6">
        <v>0.68556521739130427</v>
      </c>
      <c r="AY14" s="6">
        <v>0.81305045079701799</v>
      </c>
      <c r="AZ14" s="26">
        <v>0.63833333333333331</v>
      </c>
      <c r="BA14" s="6">
        <v>0.64634505845032153</v>
      </c>
      <c r="BB14" s="6">
        <v>0.63833333333333331</v>
      </c>
      <c r="BC14" s="6">
        <v>0.63049367299367298</v>
      </c>
      <c r="BD14" s="6">
        <v>1.051761072123538</v>
      </c>
      <c r="BE14" s="6"/>
      <c r="BF14" s="22" t="s">
        <v>12</v>
      </c>
      <c r="BG14" s="23">
        <f>CORREL($M$3:$M$130,AB3:AB130)</f>
        <v>-0.89111798552112342</v>
      </c>
      <c r="BH14" s="23">
        <f>CORREL($N$3:$N$130,AB3:AB130)</f>
        <v>0.72334648058393669</v>
      </c>
      <c r="BI14" s="23">
        <f>CORREL($O$3:$O$130,AB3:AB130)</f>
        <v>0.89111798552112353</v>
      </c>
      <c r="BJ14" s="23">
        <f>CORREL($P$3:$P$130,AB3:AB130)</f>
        <v>0.71354239364164418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28</v>
      </c>
      <c r="BQ14" s="22"/>
      <c r="BR14" s="22" t="s">
        <v>12</v>
      </c>
      <c r="BS14" s="24">
        <f>COUNTIFS(AB2:AB129,"&gt;0,9",AB3:AB130,"&lt;1")</f>
        <v>19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0.97436273668614248</v>
      </c>
      <c r="N15" s="9">
        <v>2.6311826539110749E-2</v>
      </c>
      <c r="O15" s="9">
        <v>2.563726331385897E-2</v>
      </c>
      <c r="P15" s="9">
        <v>0.74330909972987869</v>
      </c>
      <c r="Q15" s="26">
        <v>0.50700000000000001</v>
      </c>
      <c r="R15" s="6">
        <v>0.5046761904761905</v>
      </c>
      <c r="S15" s="6">
        <v>0.50700000000000001</v>
      </c>
      <c r="T15" s="6">
        <v>0.49459802814301962</v>
      </c>
      <c r="U15" s="6">
        <v>0.74552220318613727</v>
      </c>
      <c r="V15" s="26">
        <v>0.50700000000000001</v>
      </c>
      <c r="W15" s="6">
        <v>0.5046761904761905</v>
      </c>
      <c r="X15" s="6">
        <v>0.50700000000000001</v>
      </c>
      <c r="Y15" s="6">
        <v>0.49459802814301962</v>
      </c>
      <c r="Z15" s="6">
        <v>0.74933481052895767</v>
      </c>
      <c r="AA15" s="26">
        <v>0.64666666666666661</v>
      </c>
      <c r="AB15" s="6">
        <v>0.65457727457727466</v>
      </c>
      <c r="AC15" s="6">
        <v>0.64666666666666661</v>
      </c>
      <c r="AD15" s="6">
        <v>0.64347632399806309</v>
      </c>
      <c r="AE15" s="6">
        <v>1.2200089375118159</v>
      </c>
      <c r="AF15" s="26">
        <v>0.57299999999999995</v>
      </c>
      <c r="AG15" s="6">
        <v>0.57608908128908121</v>
      </c>
      <c r="AH15" s="6">
        <v>0.57299999999999995</v>
      </c>
      <c r="AI15" s="6">
        <v>0.56903095294399642</v>
      </c>
      <c r="AJ15" s="6">
        <v>0.66766674771096013</v>
      </c>
      <c r="AK15" s="26">
        <v>0.52400000000000002</v>
      </c>
      <c r="AL15" s="6">
        <v>0.52519410589410587</v>
      </c>
      <c r="AM15" s="6">
        <v>0.52400000000000002</v>
      </c>
      <c r="AN15" s="6">
        <v>0.52231131187652924</v>
      </c>
      <c r="AO15" s="6">
        <v>17.156779013219769</v>
      </c>
      <c r="AP15" s="26">
        <v>0.53966666666666663</v>
      </c>
      <c r="AQ15" s="6">
        <v>0.53917008547008538</v>
      </c>
      <c r="AR15" s="6">
        <v>0.53966666666666663</v>
      </c>
      <c r="AS15" s="6">
        <v>0.53517007630051117</v>
      </c>
      <c r="AT15" s="6">
        <v>0.74543972850802109</v>
      </c>
      <c r="AU15" s="26">
        <v>0.5073333333333333</v>
      </c>
      <c r="AV15" s="6">
        <v>0.50626423576423574</v>
      </c>
      <c r="AW15" s="6">
        <v>0.5073333333333333</v>
      </c>
      <c r="AX15" s="6">
        <v>0.50609309102062716</v>
      </c>
      <c r="AY15" s="6">
        <v>1.110514521606647</v>
      </c>
      <c r="AZ15" s="26">
        <v>0.54833333333333334</v>
      </c>
      <c r="BA15" s="6">
        <v>0.54892494172494177</v>
      </c>
      <c r="BB15" s="6">
        <v>0.54833333333333334</v>
      </c>
      <c r="BC15" s="6">
        <v>0.54755053642010165</v>
      </c>
      <c r="BD15" s="6">
        <v>1.1652544617766609</v>
      </c>
      <c r="BE15" s="6"/>
      <c r="BF15" s="22" t="s">
        <v>18</v>
      </c>
      <c r="BG15" s="23">
        <f>CORREL($M$3:$M$130,AC3:AC130)</f>
        <v>-0.89899305463338497</v>
      </c>
      <c r="BH15" s="23">
        <f>CORREL($N$3:$N$130,AC3:AC130)</f>
        <v>0.73592271819331212</v>
      </c>
      <c r="BI15" s="23">
        <f>CORREL($O$3:$O$130,AC3:AC130)</f>
        <v>0.89899305463338453</v>
      </c>
      <c r="BJ15" s="23">
        <f>CORREL($P$3:$P$130,AC3:AC130)</f>
        <v>0.7250828502622374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31</v>
      </c>
      <c r="BQ15" s="22"/>
      <c r="BR15" s="22" t="s">
        <v>18</v>
      </c>
      <c r="BS15" s="24">
        <f>COUNTIFS(AC2:AC129,"&gt;0,9",AC3:AC130,"&lt;1")</f>
        <v>15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0.54877100997505546</v>
      </c>
      <c r="N16" s="9">
        <v>0.82225369384117775</v>
      </c>
      <c r="O16" s="9">
        <v>0.45122899002494382</v>
      </c>
      <c r="P16" s="9">
        <v>12.56873503442943</v>
      </c>
      <c r="Q16" s="26">
        <v>0.83599999999999997</v>
      </c>
      <c r="R16" s="6">
        <v>0.84486091686091669</v>
      </c>
      <c r="S16" s="6">
        <v>0.83599999999999997</v>
      </c>
      <c r="T16" s="6">
        <v>0.8348796871405566</v>
      </c>
      <c r="U16" s="6">
        <v>0.43498789067521482</v>
      </c>
      <c r="V16" s="26">
        <v>0.84433333333333338</v>
      </c>
      <c r="W16" s="6">
        <v>0.85327264402264402</v>
      </c>
      <c r="X16" s="6">
        <v>0.84433333333333338</v>
      </c>
      <c r="Y16" s="6">
        <v>0.84340885845233671</v>
      </c>
      <c r="Z16" s="6">
        <v>0.44320030876145322</v>
      </c>
      <c r="AA16" s="26">
        <v>0.89366666666666661</v>
      </c>
      <c r="AB16" s="6">
        <v>0.90849102564102557</v>
      </c>
      <c r="AC16" s="6">
        <v>0.89366666666666661</v>
      </c>
      <c r="AD16" s="6">
        <v>0.89254152288934896</v>
      </c>
      <c r="AE16" s="6">
        <v>0.79167463479872358</v>
      </c>
      <c r="AF16" s="26">
        <v>0.88533333333333331</v>
      </c>
      <c r="AG16" s="6">
        <v>0.89307639582639575</v>
      </c>
      <c r="AH16" s="6">
        <v>0.88533333333333331</v>
      </c>
      <c r="AI16" s="6">
        <v>0.88500496604844425</v>
      </c>
      <c r="AJ16" s="6">
        <v>0.27220282126966211</v>
      </c>
      <c r="AK16" s="26">
        <v>0.80400000000000005</v>
      </c>
      <c r="AL16" s="6">
        <v>0.8132373737373737</v>
      </c>
      <c r="AM16" s="6">
        <v>0.80400000000000005</v>
      </c>
      <c r="AN16" s="6">
        <v>0.80263718997052325</v>
      </c>
      <c r="AO16" s="6">
        <v>7.064556064266962</v>
      </c>
      <c r="AP16" s="26">
        <v>0.84466666666666668</v>
      </c>
      <c r="AQ16" s="6">
        <v>0.84970179820179814</v>
      </c>
      <c r="AR16" s="6">
        <v>0.84466666666666668</v>
      </c>
      <c r="AS16" s="6">
        <v>0.84412688224282439</v>
      </c>
      <c r="AT16" s="6">
        <v>0.37265453749050992</v>
      </c>
      <c r="AU16" s="26">
        <v>0.84500000000000008</v>
      </c>
      <c r="AV16" s="6">
        <v>0.85369444444444442</v>
      </c>
      <c r="AW16" s="6">
        <v>0.84500000000000008</v>
      </c>
      <c r="AX16" s="6">
        <v>0.8442415458937198</v>
      </c>
      <c r="AY16" s="6">
        <v>0.46691438450826828</v>
      </c>
      <c r="AZ16" s="26">
        <v>0.81966666666666677</v>
      </c>
      <c r="BA16" s="6">
        <v>0.82132015207015208</v>
      </c>
      <c r="BB16" s="6">
        <v>0.81966666666666677</v>
      </c>
      <c r="BC16" s="6">
        <v>0.81937842190016108</v>
      </c>
      <c r="BD16" s="6">
        <v>0.37634075229741082</v>
      </c>
      <c r="BE16" s="6"/>
      <c r="BF16" s="22" t="s">
        <v>24</v>
      </c>
      <c r="BG16" s="23">
        <f>CORREL($M$3:$M$130,AD3:AD130)</f>
        <v>-0.89739277509751592</v>
      </c>
      <c r="BH16" s="23">
        <f>CORREL($N$3:$N$130,AD3:AD130)</f>
        <v>0.73397132885513916</v>
      </c>
      <c r="BI16" s="23">
        <f>CORREL($O$3:$O$130,AD3:AD130)</f>
        <v>0.89739277509751536</v>
      </c>
      <c r="BJ16" s="23">
        <f>CORREL($P$3:$P$130,AD3:AD130)</f>
        <v>0.72281664468444773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32</v>
      </c>
      <c r="BQ16" s="22"/>
      <c r="BR16" s="3" t="s">
        <v>24</v>
      </c>
      <c r="BS16" s="18">
        <f>COUNTIFS(AD2:AD129,"&gt;0,9",AD3:AD130,"&lt;1")</f>
        <v>14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0.24416185638888999</v>
      </c>
      <c r="N17" s="9">
        <v>3.0956438273767262</v>
      </c>
      <c r="O17" s="9">
        <v>0.7558381436111099</v>
      </c>
      <c r="P17" s="9">
        <v>56.237529530677179</v>
      </c>
      <c r="Q17" s="26">
        <v>0.91766666666666663</v>
      </c>
      <c r="R17" s="6">
        <v>0.91880652680652675</v>
      </c>
      <c r="S17" s="6">
        <v>0.91766666666666663</v>
      </c>
      <c r="T17" s="6">
        <v>0.91762318840579693</v>
      </c>
      <c r="U17" s="6">
        <v>0.21353585168364189</v>
      </c>
      <c r="V17" s="26">
        <v>0.92599999999999993</v>
      </c>
      <c r="W17" s="6">
        <v>0.92778088578088569</v>
      </c>
      <c r="X17" s="6">
        <v>0.92599999999999993</v>
      </c>
      <c r="Y17" s="6">
        <v>0.92594202898550715</v>
      </c>
      <c r="Z17" s="6">
        <v>0.26784992239872768</v>
      </c>
      <c r="AA17" s="26">
        <v>0.95099999999999996</v>
      </c>
      <c r="AB17" s="6">
        <v>0.95329287379287386</v>
      </c>
      <c r="AC17" s="6">
        <v>0.95099999999999996</v>
      </c>
      <c r="AD17" s="6">
        <v>0.95084962809600493</v>
      </c>
      <c r="AE17" s="6">
        <v>0.1218738424665787</v>
      </c>
      <c r="AF17" s="26">
        <v>0.95099999999999996</v>
      </c>
      <c r="AG17" s="6">
        <v>0.95562600732600733</v>
      </c>
      <c r="AH17" s="6">
        <v>0.95099999999999996</v>
      </c>
      <c r="AI17" s="6">
        <v>0.95077107862615107</v>
      </c>
      <c r="AJ17" s="6">
        <v>0.1536889696187255</v>
      </c>
      <c r="AK17" s="26">
        <v>0.91766666666666674</v>
      </c>
      <c r="AL17" s="6">
        <v>0.9295915750915752</v>
      </c>
      <c r="AM17" s="6">
        <v>0.91766666666666674</v>
      </c>
      <c r="AN17" s="6">
        <v>0.91655364388697724</v>
      </c>
      <c r="AO17" s="6">
        <v>2.967594129037312</v>
      </c>
      <c r="AP17" s="26">
        <v>0.90999999999999992</v>
      </c>
      <c r="AQ17" s="6">
        <v>0.91428052503052493</v>
      </c>
      <c r="AR17" s="6">
        <v>0.90999999999999992</v>
      </c>
      <c r="AS17" s="6">
        <v>0.90991243539069644</v>
      </c>
      <c r="AT17" s="6">
        <v>0.24383941314518809</v>
      </c>
      <c r="AU17" s="26">
        <v>0.90966666666666673</v>
      </c>
      <c r="AV17" s="6">
        <v>0.9176023976023977</v>
      </c>
      <c r="AW17" s="6">
        <v>0.90966666666666673</v>
      </c>
      <c r="AX17" s="6">
        <v>0.90895944635075065</v>
      </c>
      <c r="AY17" s="6">
        <v>0.29735772697704282</v>
      </c>
      <c r="AZ17" s="26">
        <v>0.89399999999999991</v>
      </c>
      <c r="BA17" s="6">
        <v>0.90044981684981684</v>
      </c>
      <c r="BB17" s="6">
        <v>0.89399999999999991</v>
      </c>
      <c r="BC17" s="6">
        <v>0.89333866133866136</v>
      </c>
      <c r="BD17" s="6">
        <v>0.26244795997301201</v>
      </c>
      <c r="BE17" s="6"/>
      <c r="BF17" s="3" t="s">
        <v>51</v>
      </c>
      <c r="BG17" s="5">
        <f>CORREL($M$3:$M$130,AE3:AE130)</f>
        <v>0.58025015425871096</v>
      </c>
      <c r="BH17" s="5">
        <f>CORREL($N$3:$N$130,AE3:AE130)</f>
        <v>-0.53546941911483903</v>
      </c>
      <c r="BI17" s="5">
        <f>CORREL($O$3:$O$130,AE3:AE130)</f>
        <v>-0.5802501542587104</v>
      </c>
      <c r="BJ17" s="5">
        <f>CORREL($P$3:$P$130,AE3:AE130)</f>
        <v>-0.45091231995555564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0.25111752488803302</v>
      </c>
      <c r="N18" s="9">
        <v>2.9821991732591151</v>
      </c>
      <c r="O18" s="9">
        <v>0.74888247511196704</v>
      </c>
      <c r="P18" s="9">
        <v>54.176618314207253</v>
      </c>
      <c r="Q18" s="26">
        <v>0.95133333333333336</v>
      </c>
      <c r="R18" s="6">
        <v>0.95346666666666668</v>
      </c>
      <c r="S18" s="6">
        <v>0.95133333333333336</v>
      </c>
      <c r="T18" s="6">
        <v>0.95117748917748912</v>
      </c>
      <c r="U18" s="6">
        <v>0.1792757695477899</v>
      </c>
      <c r="V18" s="26">
        <v>0.95133333333333314</v>
      </c>
      <c r="W18" s="6">
        <v>0.95232034632034623</v>
      </c>
      <c r="X18" s="6">
        <v>0.95133333333333314</v>
      </c>
      <c r="Y18" s="6">
        <v>0.95123027375201286</v>
      </c>
      <c r="Z18" s="6">
        <v>0.2047425012871445</v>
      </c>
      <c r="AA18" s="26">
        <v>0.91799999999999993</v>
      </c>
      <c r="AB18" s="6">
        <v>0.92146880341880344</v>
      </c>
      <c r="AC18" s="6">
        <v>0.91799999999999993</v>
      </c>
      <c r="AD18" s="6">
        <v>0.91787314135140219</v>
      </c>
      <c r="AE18" s="6">
        <v>0.177575973085282</v>
      </c>
      <c r="AF18" s="26">
        <v>0.94299999999999995</v>
      </c>
      <c r="AG18" s="6">
        <v>0.94696320346320351</v>
      </c>
      <c r="AH18" s="6">
        <v>0.94299999999999995</v>
      </c>
      <c r="AI18" s="6">
        <v>0.94273629859137098</v>
      </c>
      <c r="AJ18" s="6">
        <v>0.17018338793714491</v>
      </c>
      <c r="AK18" s="26">
        <v>0.77</v>
      </c>
      <c r="AL18" s="6">
        <v>0.77842948717948723</v>
      </c>
      <c r="AM18" s="6">
        <v>0.77</v>
      </c>
      <c r="AN18" s="6">
        <v>0.76859392525959236</v>
      </c>
      <c r="AO18" s="6">
        <v>8.2900402794969459</v>
      </c>
      <c r="AP18" s="26">
        <v>0.88500000000000001</v>
      </c>
      <c r="AQ18" s="6">
        <v>0.88986160506160505</v>
      </c>
      <c r="AR18" s="6">
        <v>0.88500000000000001</v>
      </c>
      <c r="AS18" s="6">
        <v>0.88446129715694932</v>
      </c>
      <c r="AT18" s="6">
        <v>0.28393583636599928</v>
      </c>
      <c r="AU18" s="26">
        <v>0.90199999999999991</v>
      </c>
      <c r="AV18" s="6">
        <v>0.91484761904761902</v>
      </c>
      <c r="AW18" s="6">
        <v>0.90199999999999991</v>
      </c>
      <c r="AX18" s="6">
        <v>0.90077522477522476</v>
      </c>
      <c r="AY18" s="6">
        <v>0.27706906586414243</v>
      </c>
      <c r="AZ18" s="26">
        <v>0.92633333333333334</v>
      </c>
      <c r="BA18" s="6">
        <v>0.93214316239316231</v>
      </c>
      <c r="BB18" s="6">
        <v>0.92633333333333334</v>
      </c>
      <c r="BC18" s="6">
        <v>0.92587491968301561</v>
      </c>
      <c r="BD18" s="6">
        <v>0.18497258828062299</v>
      </c>
      <c r="BE18" s="6"/>
      <c r="BF18" s="1" t="s">
        <v>5</v>
      </c>
      <c r="BG18" s="4">
        <f>CORREL($M$3:$M$130,AF3:AF130)</f>
        <v>-0.91338102693347811</v>
      </c>
      <c r="BH18" s="4">
        <f>CORREL($N$3:$N$130,AF3:AF130)</f>
        <v>0.7448772591654419</v>
      </c>
      <c r="BI18" s="4">
        <f>CORREL($O$3:$O$130,AF3:AF130)</f>
        <v>0.91338102693347778</v>
      </c>
      <c r="BJ18" s="4">
        <f>CORREL($P$3:$P$130,AF3:AF130)</f>
        <v>0.73308484996309775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26</v>
      </c>
      <c r="BQ18" s="22"/>
      <c r="BR18" s="1" t="s">
        <v>5</v>
      </c>
      <c r="BS18" s="12">
        <f>COUNTIFS(AF2:AF129,"&gt;0,9",AF3:AF130,"&lt;1")</f>
        <v>21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0.55913736536328151</v>
      </c>
      <c r="N19" s="9">
        <v>0.78846927776019216</v>
      </c>
      <c r="O19" s="9">
        <v>0.4408626346367211</v>
      </c>
      <c r="P19" s="9">
        <v>12.05231610290579</v>
      </c>
      <c r="Q19" s="26">
        <v>0.82766666666666655</v>
      </c>
      <c r="R19" s="23">
        <v>0.8387436711436711</v>
      </c>
      <c r="S19" s="23">
        <v>0.82766666666666655</v>
      </c>
      <c r="T19" s="23">
        <v>0.82629153455240412</v>
      </c>
      <c r="U19" s="23">
        <v>0.49322481999204232</v>
      </c>
      <c r="V19" s="26">
        <v>0.81133333333333335</v>
      </c>
      <c r="W19" s="23">
        <v>0.82572435897435903</v>
      </c>
      <c r="X19" s="23">
        <v>0.81133333333333335</v>
      </c>
      <c r="Y19" s="23">
        <v>0.8089874533632655</v>
      </c>
      <c r="Z19" s="23">
        <v>0.5659993445767505</v>
      </c>
      <c r="AA19" s="26">
        <v>0.87666666666666671</v>
      </c>
      <c r="AB19" s="23">
        <v>0.88477905427905434</v>
      </c>
      <c r="AC19" s="23">
        <v>0.87666666666666671</v>
      </c>
      <c r="AD19" s="23">
        <v>0.87628924698489929</v>
      </c>
      <c r="AE19" s="23">
        <v>0.30790028666222369</v>
      </c>
      <c r="AF19" s="26">
        <v>0.86</v>
      </c>
      <c r="AG19" s="23">
        <v>0.87985477716727711</v>
      </c>
      <c r="AH19" s="23">
        <v>0.86</v>
      </c>
      <c r="AI19" s="23">
        <v>0.85811978145311474</v>
      </c>
      <c r="AJ19" s="23">
        <v>0.28289224671574692</v>
      </c>
      <c r="AK19" s="26">
        <v>0.75433333333333341</v>
      </c>
      <c r="AL19" s="23">
        <v>0.78375952169605412</v>
      </c>
      <c r="AM19" s="23">
        <v>0.75433333333333341</v>
      </c>
      <c r="AN19" s="23">
        <v>0.74610211454283304</v>
      </c>
      <c r="AO19" s="23">
        <v>8.8547241825931131</v>
      </c>
      <c r="AP19" s="26">
        <v>0.84366666666666679</v>
      </c>
      <c r="AQ19" s="23">
        <v>0.85319854959854968</v>
      </c>
      <c r="AR19" s="23">
        <v>0.84366666666666679</v>
      </c>
      <c r="AS19" s="23">
        <v>0.84261219939480814</v>
      </c>
      <c r="AT19" s="23">
        <v>0.39147151812646402</v>
      </c>
      <c r="AU19" s="26">
        <v>0.86033333333333339</v>
      </c>
      <c r="AV19" s="23">
        <v>0.87351550116550114</v>
      </c>
      <c r="AW19" s="23">
        <v>0.86033333333333339</v>
      </c>
      <c r="AX19" s="23">
        <v>0.85842046413060902</v>
      </c>
      <c r="AY19" s="23">
        <v>0.48919372644974712</v>
      </c>
      <c r="AZ19" s="26">
        <v>0.81099999999999994</v>
      </c>
      <c r="BA19" s="23">
        <v>0.81789527139527129</v>
      </c>
      <c r="BB19" s="23">
        <v>0.81099999999999994</v>
      </c>
      <c r="BC19" s="23">
        <v>0.8103041338693513</v>
      </c>
      <c r="BD19" s="23">
        <v>0.42900309469006209</v>
      </c>
      <c r="BE19" s="6"/>
      <c r="BF19" s="22" t="s">
        <v>11</v>
      </c>
      <c r="BG19" s="23">
        <f>CORREL($M$3:$M$130,AG3:AG130)</f>
        <v>-0.89491322218029756</v>
      </c>
      <c r="BH19" s="23">
        <f>CORREL($N$3:$N$130,AG3:AG130)</f>
        <v>0.71804824699614356</v>
      </c>
      <c r="BI19" s="23">
        <f>CORREL($O$3:$O$130,AG3:AG130)</f>
        <v>0.89491322218029734</v>
      </c>
      <c r="BJ19" s="23">
        <f>CORREL($P$3:$P$130,AG3:AG130)</f>
        <v>0.71127856583277893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21</v>
      </c>
      <c r="BQ19" s="22"/>
      <c r="BR19" s="22" t="s">
        <v>11</v>
      </c>
      <c r="BS19" s="24">
        <f>COUNTIFS(AG2:AG129,"&gt;0,9",AG3:AG130,"&lt;1")</f>
        <v>28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0.53930300113767937</v>
      </c>
      <c r="N20" s="9">
        <v>0.85424519776538899</v>
      </c>
      <c r="O20" s="9">
        <v>0.46069699886232279</v>
      </c>
      <c r="P20" s="9">
        <v>13.05774802298523</v>
      </c>
      <c r="Q20" s="26">
        <v>0.81033333333333335</v>
      </c>
      <c r="R20" s="6">
        <v>0.82801886446886441</v>
      </c>
      <c r="S20" s="6">
        <v>0.81033333333333335</v>
      </c>
      <c r="T20" s="6">
        <v>0.80810583619279264</v>
      </c>
      <c r="U20" s="6">
        <v>0.42559275507267053</v>
      </c>
      <c r="V20" s="26">
        <v>0.83533333333333337</v>
      </c>
      <c r="W20" s="6">
        <v>0.84951666666666659</v>
      </c>
      <c r="X20" s="6">
        <v>0.83533333333333337</v>
      </c>
      <c r="Y20" s="6">
        <v>0.83428065332413159</v>
      </c>
      <c r="Z20" s="6">
        <v>0.48215735633537132</v>
      </c>
      <c r="AA20" s="26">
        <v>0.85233333333333339</v>
      </c>
      <c r="AB20" s="6">
        <v>0.85737146187146185</v>
      </c>
      <c r="AC20" s="6">
        <v>0.85233333333333339</v>
      </c>
      <c r="AD20" s="6">
        <v>0.8518937605604272</v>
      </c>
      <c r="AE20" s="6">
        <v>1.1501141063107929</v>
      </c>
      <c r="AF20" s="26">
        <v>0.83633333333333337</v>
      </c>
      <c r="AG20" s="6">
        <v>0.84647402597402599</v>
      </c>
      <c r="AH20" s="6">
        <v>0.83633333333333337</v>
      </c>
      <c r="AI20" s="6">
        <v>0.83524582020234184</v>
      </c>
      <c r="AJ20" s="6">
        <v>0.32166057807142528</v>
      </c>
      <c r="AK20" s="26">
        <v>0.80299999999999994</v>
      </c>
      <c r="AL20" s="6">
        <v>0.81676257076257064</v>
      </c>
      <c r="AM20" s="6">
        <v>0.80299999999999994</v>
      </c>
      <c r="AN20" s="6">
        <v>0.80131186754275208</v>
      </c>
      <c r="AO20" s="6">
        <v>7.1005997176560793</v>
      </c>
      <c r="AP20" s="26">
        <v>0.81866666666666676</v>
      </c>
      <c r="AQ20" s="6">
        <v>0.8243389795389795</v>
      </c>
      <c r="AR20" s="6">
        <v>0.81866666666666676</v>
      </c>
      <c r="AS20" s="6">
        <v>0.81715734989648037</v>
      </c>
      <c r="AT20" s="6">
        <v>0.42113939799364503</v>
      </c>
      <c r="AU20" s="26">
        <v>0.81899999999999995</v>
      </c>
      <c r="AV20" s="6">
        <v>0.82911172161172164</v>
      </c>
      <c r="AW20" s="6">
        <v>0.81899999999999995</v>
      </c>
      <c r="AX20" s="6">
        <v>0.81774669774669773</v>
      </c>
      <c r="AY20" s="6">
        <v>0.5828514508762499</v>
      </c>
      <c r="AZ20" s="26">
        <v>0.77800000000000014</v>
      </c>
      <c r="BA20" s="6">
        <v>0.7840432900432901</v>
      </c>
      <c r="BB20" s="6">
        <v>0.77800000000000014</v>
      </c>
      <c r="BC20" s="6">
        <v>0.77730241095458485</v>
      </c>
      <c r="BD20" s="6">
        <v>0.50735855259607976</v>
      </c>
      <c r="BE20" s="6"/>
      <c r="BF20" s="22" t="s">
        <v>17</v>
      </c>
      <c r="BG20" s="23">
        <f>CORREL($M$3:$M$130,AH3:AH130)</f>
        <v>-0.91338102693347811</v>
      </c>
      <c r="BH20" s="23">
        <f>CORREL($N$3:$N$130,AH3:AH130)</f>
        <v>0.7448772591654419</v>
      </c>
      <c r="BI20" s="23">
        <f>CORREL($O$3:$O$130,AH3:AH130)</f>
        <v>0.91338102693347778</v>
      </c>
      <c r="BJ20" s="23">
        <f>CORREL($P$3:$P$130,AH3:AH130)</f>
        <v>0.73308484996309775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26</v>
      </c>
      <c r="BQ20" s="22"/>
      <c r="BR20" s="22" t="s">
        <v>17</v>
      </c>
      <c r="BS20" s="24">
        <f>COUNTIFS(AH2:AH129,"&gt;0,9",AH3:AH130,"&lt;1")</f>
        <v>21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0.57253679642899813</v>
      </c>
      <c r="N21" s="9">
        <v>0.74661263037966652</v>
      </c>
      <c r="O21" s="9">
        <v>0.42746320357100193</v>
      </c>
      <c r="P21" s="9">
        <v>28.620150831220549</v>
      </c>
      <c r="Q21" s="26">
        <v>0.82</v>
      </c>
      <c r="R21" s="6">
        <v>0.84621410256410245</v>
      </c>
      <c r="S21" s="6">
        <v>0.82</v>
      </c>
      <c r="T21" s="6">
        <v>0.81652813852813855</v>
      </c>
      <c r="U21" s="6">
        <v>0.40586534254950918</v>
      </c>
      <c r="V21" s="26">
        <v>0.79533333333333334</v>
      </c>
      <c r="W21" s="6">
        <v>0.83319738562091494</v>
      </c>
      <c r="X21" s="6">
        <v>0.79533333333333334</v>
      </c>
      <c r="Y21" s="6">
        <v>0.79053409372102668</v>
      </c>
      <c r="Z21" s="6">
        <v>0.4077634763300157</v>
      </c>
      <c r="AA21" s="26">
        <v>0.84366666666666679</v>
      </c>
      <c r="AB21" s="6">
        <v>0.85808699078699069</v>
      </c>
      <c r="AC21" s="6">
        <v>0.84366666666666679</v>
      </c>
      <c r="AD21" s="6">
        <v>0.84251253738210252</v>
      </c>
      <c r="AE21" s="6">
        <v>0.90845910879589964</v>
      </c>
      <c r="AF21" s="26">
        <v>0.83633333333333337</v>
      </c>
      <c r="AG21" s="6">
        <v>0.85620021645021649</v>
      </c>
      <c r="AH21" s="6">
        <v>0.83633333333333337</v>
      </c>
      <c r="AI21" s="6">
        <v>0.83402212602212589</v>
      </c>
      <c r="AJ21" s="6">
        <v>0.36226117889681247</v>
      </c>
      <c r="AK21" s="26">
        <v>0.72199999999999998</v>
      </c>
      <c r="AL21" s="6">
        <v>0.72740316350316347</v>
      </c>
      <c r="AM21" s="6">
        <v>0.72199999999999998</v>
      </c>
      <c r="AN21" s="6">
        <v>0.72115565593826458</v>
      </c>
      <c r="AO21" s="6">
        <v>10.020135642174569</v>
      </c>
      <c r="AP21" s="26">
        <v>0.77866666666666673</v>
      </c>
      <c r="AQ21" s="6">
        <v>0.7859671994671994</v>
      </c>
      <c r="AR21" s="6">
        <v>0.77866666666666673</v>
      </c>
      <c r="AS21" s="6">
        <v>0.77811472585385633</v>
      </c>
      <c r="AT21" s="6">
        <v>0.45223576135656351</v>
      </c>
      <c r="AU21" s="26">
        <v>0.76233333333333342</v>
      </c>
      <c r="AV21" s="6">
        <v>0.77028807303807301</v>
      </c>
      <c r="AW21" s="6">
        <v>0.76233333333333342</v>
      </c>
      <c r="AX21" s="6">
        <v>0.76135479013739882</v>
      </c>
      <c r="AY21" s="6">
        <v>0.59084822475783838</v>
      </c>
      <c r="AZ21" s="26">
        <v>0.77900000000000003</v>
      </c>
      <c r="BA21" s="6">
        <v>0.79044666444666445</v>
      </c>
      <c r="BB21" s="6">
        <v>0.77900000000000003</v>
      </c>
      <c r="BC21" s="6">
        <v>0.77798286093938274</v>
      </c>
      <c r="BD21" s="6">
        <v>0.51133641091400428</v>
      </c>
      <c r="BE21" s="6"/>
      <c r="BF21" s="22" t="s">
        <v>23</v>
      </c>
      <c r="BG21" s="23">
        <f>CORREL($M$3:$M$130,AI3:AI130)</f>
        <v>-0.91174120849336548</v>
      </c>
      <c r="BH21" s="23">
        <f>CORREL($N$3:$N$130,AI3:AI130)</f>
        <v>0.74325432559917626</v>
      </c>
      <c r="BI21" s="23">
        <f>CORREL($O$3:$O$130,AI3:AI130)</f>
        <v>0.91174120849336526</v>
      </c>
      <c r="BJ21" s="23">
        <f>CORREL($P$3:$P$130,AI3:AI130)</f>
        <v>0.73091390107841137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26</v>
      </c>
      <c r="BQ21" s="22"/>
      <c r="BR21" s="3" t="s">
        <v>23</v>
      </c>
      <c r="BS21" s="18">
        <f>COUNTIFS(AI2:AI129,"&gt;0,9",AI3:AI130,"&lt;1")</f>
        <v>21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0.7245554991628228</v>
      </c>
      <c r="N22" s="9">
        <v>0.38015652514601611</v>
      </c>
      <c r="O22" s="9">
        <v>0.27544450083717631</v>
      </c>
      <c r="P22" s="9">
        <v>8.4394748582415566</v>
      </c>
      <c r="Q22" s="26">
        <v>0.74566666666666659</v>
      </c>
      <c r="R22" s="23">
        <v>0.76649935358758881</v>
      </c>
      <c r="S22" s="23">
        <v>0.74566666666666659</v>
      </c>
      <c r="T22" s="23">
        <v>0.73934457719712288</v>
      </c>
      <c r="U22" s="23">
        <v>0.54728796376665578</v>
      </c>
      <c r="V22" s="26">
        <v>0.72199999999999998</v>
      </c>
      <c r="W22" s="23">
        <v>0.75263272762096289</v>
      </c>
      <c r="X22" s="23">
        <v>0.72199999999999998</v>
      </c>
      <c r="Y22" s="23">
        <v>0.71186951222586969</v>
      </c>
      <c r="Z22" s="23">
        <v>0.55741691208695365</v>
      </c>
      <c r="AA22" s="26">
        <v>0.7536666666666666</v>
      </c>
      <c r="AB22" s="23">
        <v>0.76896522105345633</v>
      </c>
      <c r="AC22" s="23">
        <v>0.7536666666666666</v>
      </c>
      <c r="AD22" s="23">
        <v>0.74903188428920298</v>
      </c>
      <c r="AE22" s="23">
        <v>0.75065711253138723</v>
      </c>
      <c r="AF22" s="26">
        <v>0.78700000000000003</v>
      </c>
      <c r="AG22" s="23">
        <v>0.81636299081035923</v>
      </c>
      <c r="AH22" s="23">
        <v>0.78700000000000003</v>
      </c>
      <c r="AI22" s="23">
        <v>0.77746011349267119</v>
      </c>
      <c r="AJ22" s="23">
        <v>0.50219673802191456</v>
      </c>
      <c r="AK22" s="26">
        <v>0.67266666666666675</v>
      </c>
      <c r="AL22" s="23">
        <v>0.69062464985994398</v>
      </c>
      <c r="AM22" s="23">
        <v>0.67266666666666675</v>
      </c>
      <c r="AN22" s="23">
        <v>0.66563522749903237</v>
      </c>
      <c r="AO22" s="23">
        <v>11.798289209371021</v>
      </c>
      <c r="AP22" s="26">
        <v>0.7616666666666666</v>
      </c>
      <c r="AQ22" s="23">
        <v>0.776769449069449</v>
      </c>
      <c r="AR22" s="23">
        <v>0.7616666666666666</v>
      </c>
      <c r="AS22" s="23">
        <v>0.75921061780132237</v>
      </c>
      <c r="AT22" s="23">
        <v>0.51311996495557444</v>
      </c>
      <c r="AU22" s="26">
        <v>0.72866666666666657</v>
      </c>
      <c r="AV22" s="23">
        <v>0.74814814814814812</v>
      </c>
      <c r="AW22" s="23">
        <v>0.72866666666666657</v>
      </c>
      <c r="AX22" s="23">
        <v>0.72410984417880964</v>
      </c>
      <c r="AY22" s="23">
        <v>0.74854227677686569</v>
      </c>
      <c r="AZ22" s="26">
        <v>0.7533333333333333</v>
      </c>
      <c r="BA22" s="23">
        <v>0.76940338963868382</v>
      </c>
      <c r="BB22" s="23">
        <v>0.7533333333333333</v>
      </c>
      <c r="BC22" s="23">
        <v>0.75071421911421909</v>
      </c>
      <c r="BD22" s="23">
        <v>0.77358900193808311</v>
      </c>
      <c r="BE22" s="6"/>
      <c r="BF22" s="3" t="s">
        <v>52</v>
      </c>
      <c r="BG22" s="5">
        <f>CORREL($M$3:$M$130,AJ3:AJ130)</f>
        <v>0.95009516346292888</v>
      </c>
      <c r="BH22" s="5">
        <f>CORREL($N$3:$N$130,AJ3:AJ130)</f>
        <v>-0.81741537388377228</v>
      </c>
      <c r="BI22" s="5">
        <f>CORREL($O$3:$O$130,AJ3:AJ130)</f>
        <v>-0.95009516346292822</v>
      </c>
      <c r="BJ22" s="5">
        <f>CORREL($P$3:$P$130,AJ3:AJ130)</f>
        <v>-0.77131242251742327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0.43090316143333762</v>
      </c>
      <c r="N23" s="9">
        <v>1.3207070393116731</v>
      </c>
      <c r="O23" s="9">
        <v>0.5690968385666626</v>
      </c>
      <c r="P23" s="9">
        <v>23.992844547495391</v>
      </c>
      <c r="Q23" s="26">
        <v>0.90133333333333332</v>
      </c>
      <c r="R23" s="6">
        <v>0.9061827801827802</v>
      </c>
      <c r="S23" s="6">
        <v>0.90133333333333332</v>
      </c>
      <c r="T23" s="6">
        <v>0.90063753315927231</v>
      </c>
      <c r="U23" s="6">
        <v>0.28772571659715118</v>
      </c>
      <c r="V23" s="26">
        <v>0.86799999999999999</v>
      </c>
      <c r="W23" s="6">
        <v>0.88706824548001018</v>
      </c>
      <c r="X23" s="6">
        <v>0.86799999999999999</v>
      </c>
      <c r="Y23" s="6">
        <v>0.86522997775171684</v>
      </c>
      <c r="Z23" s="6">
        <v>0.33713218194429428</v>
      </c>
      <c r="AA23" s="26">
        <v>0.89300000000000002</v>
      </c>
      <c r="AB23" s="6">
        <v>0.89986863136863138</v>
      </c>
      <c r="AC23" s="6">
        <v>0.89300000000000002</v>
      </c>
      <c r="AD23" s="6">
        <v>0.89232436162870932</v>
      </c>
      <c r="AE23" s="6">
        <v>1.082313467248456</v>
      </c>
      <c r="AF23" s="26">
        <v>0.93399999999999994</v>
      </c>
      <c r="AG23" s="6">
        <v>0.94073650793650787</v>
      </c>
      <c r="AH23" s="6">
        <v>0.93399999999999994</v>
      </c>
      <c r="AI23" s="6">
        <v>0.93348951048951034</v>
      </c>
      <c r="AJ23" s="6">
        <v>0.2568267955892059</v>
      </c>
      <c r="AK23" s="26">
        <v>0.77933333333333343</v>
      </c>
      <c r="AL23" s="6">
        <v>0.78469597069597063</v>
      </c>
      <c r="AM23" s="6">
        <v>0.77933333333333343</v>
      </c>
      <c r="AN23" s="6">
        <v>0.77872727272727282</v>
      </c>
      <c r="AO23" s="6">
        <v>7.953632847865185</v>
      </c>
      <c r="AP23" s="26">
        <v>0.86033333333333317</v>
      </c>
      <c r="AQ23" s="6">
        <v>0.86623204573204582</v>
      </c>
      <c r="AR23" s="6">
        <v>0.86033333333333317</v>
      </c>
      <c r="AS23" s="6">
        <v>0.8594962042788129</v>
      </c>
      <c r="AT23" s="6">
        <v>0.34782907243648509</v>
      </c>
      <c r="AU23" s="26">
        <v>0.86966666666666659</v>
      </c>
      <c r="AV23" s="6">
        <v>0.87337062937062926</v>
      </c>
      <c r="AW23" s="6">
        <v>0.86966666666666659</v>
      </c>
      <c r="AX23" s="6">
        <v>0.86962318840579711</v>
      </c>
      <c r="AY23" s="6">
        <v>0.49575397510552532</v>
      </c>
      <c r="AZ23" s="26">
        <v>0.90999999999999992</v>
      </c>
      <c r="BA23" s="6">
        <v>0.9119508547008548</v>
      </c>
      <c r="BB23" s="6">
        <v>0.90999999999999992</v>
      </c>
      <c r="BC23" s="6">
        <v>0.91002898550724631</v>
      </c>
      <c r="BD23" s="6">
        <v>0.29482927922787772</v>
      </c>
      <c r="BE23" s="6"/>
      <c r="BF23" s="1" t="s">
        <v>4</v>
      </c>
      <c r="BG23" s="4">
        <f>CORREL($M$3:$M$130,AK3:AK130)</f>
        <v>-0.84852420590892075</v>
      </c>
      <c r="BH23" s="4">
        <f>CORREL($N$3:$N$130,AK3:AK130)</f>
        <v>0.68367097610894401</v>
      </c>
      <c r="BI23" s="4">
        <f>CORREL($O$3:$O$130,AK3:AK130)</f>
        <v>0.84852420590892053</v>
      </c>
      <c r="BJ23" s="4">
        <f>CORREL($P$3:$P$130,AK3:AK130)</f>
        <v>0.65565862333421354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58</v>
      </c>
      <c r="BQ23" s="22"/>
      <c r="BR23" s="1" t="s">
        <v>4</v>
      </c>
      <c r="BS23" s="12">
        <f>COUNTIFS(AK2:AK129,"&gt;0,9",AK3:AK130,"&lt;1")</f>
        <v>2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0.77358132354775755</v>
      </c>
      <c r="N24" s="9">
        <v>0.2926889126715948</v>
      </c>
      <c r="O24" s="9">
        <v>0.2264186764522455</v>
      </c>
      <c r="P24" s="9">
        <v>5.3171819135339717</v>
      </c>
      <c r="Q24" s="26">
        <v>0.69500000000000006</v>
      </c>
      <c r="R24" s="6">
        <v>0.714540056022409</v>
      </c>
      <c r="S24" s="6">
        <v>0.69500000000000006</v>
      </c>
      <c r="T24" s="6">
        <v>0.68773158541398105</v>
      </c>
      <c r="U24" s="6">
        <v>0.63469608027016045</v>
      </c>
      <c r="V24" s="26">
        <v>0.69466666666666677</v>
      </c>
      <c r="W24" s="6">
        <v>0.71605547393782687</v>
      </c>
      <c r="X24" s="6">
        <v>0.69466666666666677</v>
      </c>
      <c r="Y24" s="6">
        <v>0.68750093750117425</v>
      </c>
      <c r="Z24" s="6">
        <v>0.64432376290168059</v>
      </c>
      <c r="AA24" s="26">
        <v>0.78633333333333344</v>
      </c>
      <c r="AB24" s="6">
        <v>0.80437085137085129</v>
      </c>
      <c r="AC24" s="6">
        <v>0.78633333333333344</v>
      </c>
      <c r="AD24" s="6">
        <v>0.7836898013419753</v>
      </c>
      <c r="AE24" s="6">
        <v>1.8740913022569821</v>
      </c>
      <c r="AF24" s="26">
        <v>0.80199999999999994</v>
      </c>
      <c r="AG24" s="6">
        <v>0.81481730121730123</v>
      </c>
      <c r="AH24" s="6">
        <v>0.80199999999999994</v>
      </c>
      <c r="AI24" s="6">
        <v>0.80025763608372313</v>
      </c>
      <c r="AJ24" s="6">
        <v>0.48511798200568212</v>
      </c>
      <c r="AK24" s="26">
        <v>0.7453333333333334</v>
      </c>
      <c r="AL24" s="6">
        <v>0.7576169312169313</v>
      </c>
      <c r="AM24" s="6">
        <v>0.7453333333333334</v>
      </c>
      <c r="AN24" s="6">
        <v>0.74279557224384818</v>
      </c>
      <c r="AO24" s="6">
        <v>9.1791170630951679</v>
      </c>
      <c r="AP24" s="26">
        <v>0.72066666666666668</v>
      </c>
      <c r="AQ24" s="6">
        <v>0.73497983266733269</v>
      </c>
      <c r="AR24" s="6">
        <v>0.72066666666666668</v>
      </c>
      <c r="AS24" s="6">
        <v>0.71616468522315591</v>
      </c>
      <c r="AT24" s="6">
        <v>0.52564319488504918</v>
      </c>
      <c r="AU24" s="26">
        <v>0.71299999999999997</v>
      </c>
      <c r="AV24" s="6">
        <v>0.72016741776741777</v>
      </c>
      <c r="AW24" s="6">
        <v>0.71299999999999997</v>
      </c>
      <c r="AX24" s="6">
        <v>0.71146963181745793</v>
      </c>
      <c r="AY24" s="6">
        <v>0.65652398202182927</v>
      </c>
      <c r="AZ24" s="26">
        <v>0.68766666666666665</v>
      </c>
      <c r="BA24" s="6">
        <v>0.68894119769119766</v>
      </c>
      <c r="BB24" s="6">
        <v>0.68766666666666665</v>
      </c>
      <c r="BC24" s="6">
        <v>0.68703399659921405</v>
      </c>
      <c r="BD24" s="6">
        <v>0.69546633518572643</v>
      </c>
      <c r="BE24" s="6"/>
      <c r="BF24" s="22" t="s">
        <v>10</v>
      </c>
      <c r="BG24" s="23">
        <f>CORREL($M$3:$M$130,AL3:AL130)</f>
        <v>-0.84709212200218431</v>
      </c>
      <c r="BH24" s="23">
        <f>CORREL($N$3:$N$130,AL3:AL130)</f>
        <v>0.67735062454318518</v>
      </c>
      <c r="BI24" s="23">
        <f>CORREL($O$3:$O$130,AL3:AL130)</f>
        <v>0.84709212200218442</v>
      </c>
      <c r="BJ24" s="23">
        <f>CORREL($P$3:$P$130,AL3:AL130)</f>
        <v>0.65204887286057767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53</v>
      </c>
      <c r="BQ24" s="22"/>
      <c r="BR24" s="22" t="s">
        <v>10</v>
      </c>
      <c r="BS24" s="24">
        <f>COUNTIFS(AL2:AL129,"&gt;0,9",AL3:AL130,"&lt;1")</f>
        <v>2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0.25692023889450938</v>
      </c>
      <c r="N25" s="9">
        <v>2.892258563602681</v>
      </c>
      <c r="O25" s="9">
        <v>0.7430797611054909</v>
      </c>
      <c r="P25" s="9">
        <v>81.706304421775741</v>
      </c>
      <c r="Q25" s="26">
        <v>0.93399999999999994</v>
      </c>
      <c r="R25" s="6">
        <v>0.93533547008547002</v>
      </c>
      <c r="S25" s="6">
        <v>0.93399999999999994</v>
      </c>
      <c r="T25" s="6">
        <v>0.93402898550724633</v>
      </c>
      <c r="U25" s="6">
        <v>0.19134665818865251</v>
      </c>
      <c r="V25" s="26">
        <v>0.93399999999999994</v>
      </c>
      <c r="W25" s="6">
        <v>0.93652228327228326</v>
      </c>
      <c r="X25" s="6">
        <v>0.93399999999999994</v>
      </c>
      <c r="Y25" s="6">
        <v>0.93400322061191632</v>
      </c>
      <c r="Z25" s="6">
        <v>0.19907643338756631</v>
      </c>
      <c r="AA25" s="26">
        <v>0.93433333333333335</v>
      </c>
      <c r="AB25" s="6">
        <v>0.93901459096459094</v>
      </c>
      <c r="AC25" s="6">
        <v>0.93433333333333335</v>
      </c>
      <c r="AD25" s="6">
        <v>0.93416621703578229</v>
      </c>
      <c r="AE25" s="6">
        <v>0.73266156046616049</v>
      </c>
      <c r="AF25" s="26">
        <v>0.93399999999999994</v>
      </c>
      <c r="AG25" s="6">
        <v>0.93647832722832702</v>
      </c>
      <c r="AH25" s="6">
        <v>0.93399999999999994</v>
      </c>
      <c r="AI25" s="6">
        <v>0.93397745571658619</v>
      </c>
      <c r="AJ25" s="6">
        <v>0.1982330764429952</v>
      </c>
      <c r="AK25" s="26">
        <v>0.81099999999999994</v>
      </c>
      <c r="AL25" s="6">
        <v>0.82241989121989112</v>
      </c>
      <c r="AM25" s="6">
        <v>0.81099999999999994</v>
      </c>
      <c r="AN25" s="6">
        <v>0.8094221462917115</v>
      </c>
      <c r="AO25" s="6">
        <v>6.8122504905431409</v>
      </c>
      <c r="AP25" s="26">
        <v>0.91033333333333333</v>
      </c>
      <c r="AQ25" s="6">
        <v>0.91508171828171814</v>
      </c>
      <c r="AR25" s="6">
        <v>0.91033333333333333</v>
      </c>
      <c r="AS25" s="6">
        <v>0.91006043232130174</v>
      </c>
      <c r="AT25" s="6">
        <v>0.26519610040351899</v>
      </c>
      <c r="AU25" s="26">
        <v>0.87666666666666659</v>
      </c>
      <c r="AV25" s="6">
        <v>0.88259553779553779</v>
      </c>
      <c r="AW25" s="6">
        <v>0.87666666666666659</v>
      </c>
      <c r="AX25" s="6">
        <v>0.87634657130309301</v>
      </c>
      <c r="AY25" s="6">
        <v>0.387346162277456</v>
      </c>
      <c r="AZ25" s="26">
        <v>0.89366666666666672</v>
      </c>
      <c r="BA25" s="6">
        <v>0.89709704184704187</v>
      </c>
      <c r="BB25" s="6">
        <v>0.89366666666666672</v>
      </c>
      <c r="BC25" s="6">
        <v>0.89332245532245513</v>
      </c>
      <c r="BD25" s="6">
        <v>0.27284761128946672</v>
      </c>
      <c r="BE25" s="6"/>
      <c r="BF25" s="22" t="s">
        <v>16</v>
      </c>
      <c r="BG25" s="23">
        <f>CORREL($M$3:$M$130,AM3:AM130)</f>
        <v>-0.84852420590892075</v>
      </c>
      <c r="BH25" s="23">
        <f>CORREL($N$3:$N$130,AM3:AM130)</f>
        <v>0.68367097610894401</v>
      </c>
      <c r="BI25" s="23">
        <f>CORREL($O$3:$O$130,AM3:AM130)</f>
        <v>0.84852420590892053</v>
      </c>
      <c r="BJ25" s="23">
        <f>CORREL($P$3:$P$130,AM3:AM130)</f>
        <v>0.65565862333421354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58</v>
      </c>
      <c r="BQ25" s="22"/>
      <c r="BR25" s="22" t="s">
        <v>16</v>
      </c>
      <c r="BS25" s="24">
        <f>COUNTIFS(AM2:AM129,"&gt;0,9",AM3:AM130,"&lt;1")</f>
        <v>2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0.97487045991130061</v>
      </c>
      <c r="N26" s="30">
        <v>2.5777312086147031E-2</v>
      </c>
      <c r="O26" s="30">
        <v>2.512954008869929E-2</v>
      </c>
      <c r="P26" s="30">
        <v>0.98813029663563623</v>
      </c>
      <c r="Q26" s="26">
        <v>0.54966666666666675</v>
      </c>
      <c r="R26" s="23">
        <v>0.55133881858881861</v>
      </c>
      <c r="S26" s="23">
        <v>0.54966666666666675</v>
      </c>
      <c r="T26" s="23">
        <v>0.54111870099121895</v>
      </c>
      <c r="U26" s="23">
        <v>0.70484085441448596</v>
      </c>
      <c r="V26" s="26">
        <v>0.54166666666666674</v>
      </c>
      <c r="W26" s="23">
        <v>0.54263578828578829</v>
      </c>
      <c r="X26" s="23">
        <v>0.54166666666666674</v>
      </c>
      <c r="Y26" s="23">
        <v>0.53236273553960134</v>
      </c>
      <c r="Z26" s="23">
        <v>0.70588134556129345</v>
      </c>
      <c r="AA26" s="26">
        <v>0.624</v>
      </c>
      <c r="AB26" s="23">
        <v>0.62432007575757575</v>
      </c>
      <c r="AC26" s="23">
        <v>0.624</v>
      </c>
      <c r="AD26" s="23">
        <v>0.61569250422084609</v>
      </c>
      <c r="AE26" s="23">
        <v>0.90280045192888814</v>
      </c>
      <c r="AF26" s="26">
        <v>0.58366666666666667</v>
      </c>
      <c r="AG26" s="23">
        <v>0.58708033633033629</v>
      </c>
      <c r="AH26" s="23">
        <v>0.58366666666666667</v>
      </c>
      <c r="AI26" s="23">
        <v>0.57997547380156089</v>
      </c>
      <c r="AJ26" s="23">
        <v>0.69076760102256696</v>
      </c>
      <c r="AK26" s="26">
        <v>0.55033333333333334</v>
      </c>
      <c r="AL26" s="23">
        <v>0.55228908128908127</v>
      </c>
      <c r="AM26" s="23">
        <v>0.55033333333333334</v>
      </c>
      <c r="AN26" s="23">
        <v>0.5419303959797318</v>
      </c>
      <c r="AO26" s="23">
        <v>16.207629473973011</v>
      </c>
      <c r="AP26" s="26">
        <v>0.53500000000000003</v>
      </c>
      <c r="AQ26" s="23">
        <v>0.53549250749250743</v>
      </c>
      <c r="AR26" s="23">
        <v>0.53500000000000003</v>
      </c>
      <c r="AS26" s="23">
        <v>0.53395187099534924</v>
      </c>
      <c r="AT26" s="23">
        <v>0.73486719560132585</v>
      </c>
      <c r="AU26" s="26">
        <v>0.52566666666666673</v>
      </c>
      <c r="AV26" s="23">
        <v>0.52462056462056472</v>
      </c>
      <c r="AW26" s="23">
        <v>0.52566666666666673</v>
      </c>
      <c r="AX26" s="23">
        <v>0.52398182654704395</v>
      </c>
      <c r="AY26" s="23">
        <v>1.027391400161187</v>
      </c>
      <c r="AZ26" s="26">
        <v>0.45233333333333342</v>
      </c>
      <c r="BA26" s="23">
        <v>0.44997037037037041</v>
      </c>
      <c r="BB26" s="23">
        <v>0.45233333333333342</v>
      </c>
      <c r="BC26" s="23">
        <v>0.44763307063307067</v>
      </c>
      <c r="BD26" s="23">
        <v>1.358400517031344</v>
      </c>
      <c r="BE26" s="6"/>
      <c r="BF26" s="22" t="s">
        <v>22</v>
      </c>
      <c r="BG26" s="23">
        <f>CORREL($M$3:$M$130,AN3:AN130)</f>
        <v>-0.84692470506984197</v>
      </c>
      <c r="BH26" s="23">
        <f>CORREL($N$3:$N$130,AN3:AN130)</f>
        <v>0.68236791305408662</v>
      </c>
      <c r="BI26" s="23">
        <f>CORREL($O$3:$O$130,AN3:AN130)</f>
        <v>0.84692470506984152</v>
      </c>
      <c r="BJ26" s="23">
        <f>CORREL($P$3:$P$130,AN3:AN130)</f>
        <v>0.65430772125404346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59</v>
      </c>
      <c r="BQ26" s="22"/>
      <c r="BR26" s="3" t="s">
        <v>22</v>
      </c>
      <c r="BS26" s="18">
        <f>COUNTIFS(AN2:AN129,"&gt;0,9",AN3:AN130,"&lt;1")</f>
        <v>2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0.7571482454104792</v>
      </c>
      <c r="N27" s="9">
        <v>0.32074531779157889</v>
      </c>
      <c r="O27" s="9">
        <v>0.2428517545895206</v>
      </c>
      <c r="P27" s="9">
        <v>12.295237182010521</v>
      </c>
      <c r="Q27" s="26">
        <v>0.72966666666666657</v>
      </c>
      <c r="R27" s="6">
        <v>0.74156621000831513</v>
      </c>
      <c r="S27" s="6">
        <v>0.72966666666666657</v>
      </c>
      <c r="T27" s="6">
        <v>0.72374571805006582</v>
      </c>
      <c r="U27" s="6">
        <v>0.55457115414876046</v>
      </c>
      <c r="V27" s="26">
        <v>0.69666666666666655</v>
      </c>
      <c r="W27" s="6">
        <v>0.71867860828541941</v>
      </c>
      <c r="X27" s="6">
        <v>0.69666666666666655</v>
      </c>
      <c r="Y27" s="6">
        <v>0.6863033671309533</v>
      </c>
      <c r="Z27" s="6">
        <v>0.56560676028081058</v>
      </c>
      <c r="AA27" s="26">
        <v>0.80300000000000016</v>
      </c>
      <c r="AB27" s="6">
        <v>0.81445938375350146</v>
      </c>
      <c r="AC27" s="6">
        <v>0.80300000000000016</v>
      </c>
      <c r="AD27" s="6">
        <v>0.80035698469261685</v>
      </c>
      <c r="AE27" s="6">
        <v>2.6770519777965101</v>
      </c>
      <c r="AF27" s="26">
        <v>0.81133333333333335</v>
      </c>
      <c r="AG27" s="6">
        <v>0.82558232181761593</v>
      </c>
      <c r="AH27" s="6">
        <v>0.81133333333333335</v>
      </c>
      <c r="AI27" s="6">
        <v>0.80876919861747454</v>
      </c>
      <c r="AJ27" s="6">
        <v>0.51506506178510669</v>
      </c>
      <c r="AK27" s="26">
        <v>0.74566666666666659</v>
      </c>
      <c r="AL27" s="6">
        <v>0.76914892623716158</v>
      </c>
      <c r="AM27" s="6">
        <v>0.74566666666666659</v>
      </c>
      <c r="AN27" s="6">
        <v>0.73745211331877991</v>
      </c>
      <c r="AO27" s="6">
        <v>9.1671025119654637</v>
      </c>
      <c r="AP27" s="26">
        <v>0.77033333333333331</v>
      </c>
      <c r="AQ27" s="6">
        <v>0.78380245734657505</v>
      </c>
      <c r="AR27" s="6">
        <v>0.77033333333333331</v>
      </c>
      <c r="AS27" s="6">
        <v>0.76660582852466908</v>
      </c>
      <c r="AT27" s="6">
        <v>0.77556348816772336</v>
      </c>
      <c r="AU27" s="26">
        <v>0.77933333333333332</v>
      </c>
      <c r="AV27" s="6">
        <v>0.79316672347260586</v>
      </c>
      <c r="AW27" s="6">
        <v>0.77933333333333332</v>
      </c>
      <c r="AX27" s="6">
        <v>0.77672248071301175</v>
      </c>
      <c r="AY27" s="6">
        <v>0.71009926054310346</v>
      </c>
      <c r="AZ27" s="26">
        <v>0.7533333333333333</v>
      </c>
      <c r="BA27" s="6">
        <v>0.76942388493859082</v>
      </c>
      <c r="BB27" s="6">
        <v>0.7533333333333333</v>
      </c>
      <c r="BC27" s="6">
        <v>0.74842816187643768</v>
      </c>
      <c r="BD27" s="6">
        <v>0.70532187331060703</v>
      </c>
      <c r="BE27" s="6"/>
      <c r="BF27" s="3" t="s">
        <v>53</v>
      </c>
      <c r="BG27" s="5">
        <f>CORREL($M$3:$M$130,AO3:AO130)</f>
        <v>0.84852420590892075</v>
      </c>
      <c r="BH27" s="5">
        <f>CORREL($N$3:$N$130,AO3:AO130)</f>
        <v>-0.68367097610894401</v>
      </c>
      <c r="BI27" s="5">
        <f>CORREL($O$3:$O$130,AO3:AO130)</f>
        <v>-0.84852420590892019</v>
      </c>
      <c r="BJ27" s="5">
        <f>CORREL($P$3:$P$130,AO3:AO130)</f>
        <v>-0.65565862333421299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0.45706060375692881</v>
      </c>
      <c r="N28" s="9">
        <v>1.187893666135823</v>
      </c>
      <c r="O28" s="9">
        <v>0.54293939624307097</v>
      </c>
      <c r="P28" s="9">
        <v>33.557996068336998</v>
      </c>
      <c r="Q28" s="26">
        <v>0.89433333333333331</v>
      </c>
      <c r="R28" s="6">
        <v>0.90343939393939388</v>
      </c>
      <c r="S28" s="6">
        <v>0.89433333333333331</v>
      </c>
      <c r="T28" s="6">
        <v>0.89319066936358293</v>
      </c>
      <c r="U28" s="6">
        <v>0.31348065663177932</v>
      </c>
      <c r="V28" s="26">
        <v>0.86933333333333329</v>
      </c>
      <c r="W28" s="6">
        <v>0.88082034632034634</v>
      </c>
      <c r="X28" s="6">
        <v>0.86933333333333329</v>
      </c>
      <c r="Y28" s="6">
        <v>0.86782221066179077</v>
      </c>
      <c r="Z28" s="6">
        <v>0.34260107726346539</v>
      </c>
      <c r="AA28" s="26">
        <v>0.84533333333333327</v>
      </c>
      <c r="AB28" s="6">
        <v>0.85585213675213689</v>
      </c>
      <c r="AC28" s="6">
        <v>0.84533333333333327</v>
      </c>
      <c r="AD28" s="6">
        <v>0.84300423309268879</v>
      </c>
      <c r="AE28" s="6">
        <v>0.57664636327725405</v>
      </c>
      <c r="AF28" s="26">
        <v>0.86966666666666659</v>
      </c>
      <c r="AG28" s="6">
        <v>0.88022222222222213</v>
      </c>
      <c r="AH28" s="6">
        <v>0.86966666666666659</v>
      </c>
      <c r="AI28" s="6">
        <v>0.86824356869184438</v>
      </c>
      <c r="AJ28" s="6">
        <v>0.31544351844755908</v>
      </c>
      <c r="AK28" s="26">
        <v>0.81233333333333335</v>
      </c>
      <c r="AL28" s="6">
        <v>0.81528421578421584</v>
      </c>
      <c r="AM28" s="6">
        <v>0.81233333333333335</v>
      </c>
      <c r="AN28" s="6">
        <v>0.81105758231995106</v>
      </c>
      <c r="AO28" s="6">
        <v>6.7641922860243202</v>
      </c>
      <c r="AP28" s="26">
        <v>0.91899999999999993</v>
      </c>
      <c r="AQ28" s="6">
        <v>0.92403756243756252</v>
      </c>
      <c r="AR28" s="6">
        <v>0.91899999999999993</v>
      </c>
      <c r="AS28" s="6">
        <v>0.91847997413214788</v>
      </c>
      <c r="AT28" s="6">
        <v>0.27923446278859049</v>
      </c>
      <c r="AU28" s="26">
        <v>0.84466666666666668</v>
      </c>
      <c r="AV28" s="6">
        <v>0.85485488400488396</v>
      </c>
      <c r="AW28" s="6">
        <v>0.84466666666666668</v>
      </c>
      <c r="AX28" s="6">
        <v>0.84391406660971879</v>
      </c>
      <c r="AY28" s="6">
        <v>0.37507811097232319</v>
      </c>
      <c r="AZ28" s="26">
        <v>0.8773333333333333</v>
      </c>
      <c r="BA28" s="6">
        <v>0.883992303992304</v>
      </c>
      <c r="BB28" s="6">
        <v>0.8773333333333333</v>
      </c>
      <c r="BC28" s="6">
        <v>0.87654674793805243</v>
      </c>
      <c r="BD28" s="6">
        <v>0.27518100551665758</v>
      </c>
      <c r="BE28" s="6"/>
      <c r="BF28" s="1" t="s">
        <v>3</v>
      </c>
      <c r="BG28" s="4">
        <f>CORREL($M$3:$M$130,AP3:AP130)</f>
        <v>-0.89928087090068032</v>
      </c>
      <c r="BH28" s="4">
        <f>CORREL($N$3:$N$130,AP3:AP130)</f>
        <v>0.72912267664811814</v>
      </c>
      <c r="BI28" s="4">
        <f>CORREL($O$3:$O$130,AP3:AP130)</f>
        <v>0.89928087090068021</v>
      </c>
      <c r="BJ28" s="4">
        <f>CORREL($P$3:$P$130,AP3:AP130)</f>
        <v>0.7051760643920334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37</v>
      </c>
      <c r="BQ28" s="22"/>
      <c r="BR28" s="1" t="s">
        <v>3</v>
      </c>
      <c r="BS28" s="12">
        <f>COUNTIFS(AP2:AP129,"&gt;0,9",AP3:AP130,"&lt;1")</f>
        <v>16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0.42433453204521071</v>
      </c>
      <c r="N29" s="9">
        <v>1.3566312059972929</v>
      </c>
      <c r="O29" s="9">
        <v>0.57566546795479001</v>
      </c>
      <c r="P29" s="9">
        <v>20.737077005958621</v>
      </c>
      <c r="Q29" s="26">
        <v>0.87666666666666659</v>
      </c>
      <c r="R29" s="6">
        <v>0.88784018759018757</v>
      </c>
      <c r="S29" s="6">
        <v>0.87666666666666659</v>
      </c>
      <c r="T29" s="6">
        <v>0.87487142326272749</v>
      </c>
      <c r="U29" s="6">
        <v>0.28743352961010321</v>
      </c>
      <c r="V29" s="26">
        <v>0.85166666666666657</v>
      </c>
      <c r="W29" s="6">
        <v>0.86322213203463216</v>
      </c>
      <c r="X29" s="6">
        <v>0.85166666666666657</v>
      </c>
      <c r="Y29" s="6">
        <v>0.84895274726238179</v>
      </c>
      <c r="Z29" s="6">
        <v>0.33681893615844921</v>
      </c>
      <c r="AA29" s="26">
        <v>0.84433333333333338</v>
      </c>
      <c r="AB29" s="6">
        <v>0.85627262367262369</v>
      </c>
      <c r="AC29" s="6">
        <v>0.84433333333333338</v>
      </c>
      <c r="AD29" s="6">
        <v>0.84254959533220397</v>
      </c>
      <c r="AE29" s="6">
        <v>0.29648391213611652</v>
      </c>
      <c r="AF29" s="26">
        <v>0.88500000000000001</v>
      </c>
      <c r="AG29" s="6">
        <v>0.89843641774891769</v>
      </c>
      <c r="AH29" s="6">
        <v>0.88500000000000001</v>
      </c>
      <c r="AI29" s="6">
        <v>0.88328974359937829</v>
      </c>
      <c r="AJ29" s="6">
        <v>0.26435433706395139</v>
      </c>
      <c r="AK29" s="26">
        <v>0.81233333333333335</v>
      </c>
      <c r="AL29" s="6">
        <v>0.81493453768453761</v>
      </c>
      <c r="AM29" s="6">
        <v>0.81233333333333335</v>
      </c>
      <c r="AN29" s="6">
        <v>0.81226086956521737</v>
      </c>
      <c r="AO29" s="6">
        <v>6.7641922860243184</v>
      </c>
      <c r="AP29" s="26">
        <v>0.90133333333333321</v>
      </c>
      <c r="AQ29" s="6">
        <v>0.90324592074592081</v>
      </c>
      <c r="AR29" s="6">
        <v>0.90133333333333321</v>
      </c>
      <c r="AS29" s="6">
        <v>0.90108028525419814</v>
      </c>
      <c r="AT29" s="6">
        <v>0.2826397574419911</v>
      </c>
      <c r="AU29" s="26">
        <v>0.90133333333333332</v>
      </c>
      <c r="AV29" s="6">
        <v>0.9055238095238094</v>
      </c>
      <c r="AW29" s="6">
        <v>0.90133333333333332</v>
      </c>
      <c r="AX29" s="6">
        <v>0.901048951048951</v>
      </c>
      <c r="AY29" s="6">
        <v>0.27173281605720939</v>
      </c>
      <c r="AZ29" s="26">
        <v>0.88500000000000001</v>
      </c>
      <c r="BA29" s="6">
        <v>0.89234125874125869</v>
      </c>
      <c r="BB29" s="6">
        <v>0.88500000000000001</v>
      </c>
      <c r="BC29" s="6">
        <v>0.88453980801806886</v>
      </c>
      <c r="BD29" s="6">
        <v>0.28212904621894952</v>
      </c>
      <c r="BE29" s="6"/>
      <c r="BF29" s="22" t="s">
        <v>9</v>
      </c>
      <c r="BG29" s="23">
        <f>CORREL($M$3:$M$130,AQ3:AQ130)</f>
        <v>-0.89373278887401197</v>
      </c>
      <c r="BH29" s="23">
        <f>CORREL($N$3:$N$130,AQ3:AQ130)</f>
        <v>0.7186221638699184</v>
      </c>
      <c r="BI29" s="23">
        <f>CORREL($O$3:$O$130,AQ3:AQ130)</f>
        <v>0.89373278887401175</v>
      </c>
      <c r="BJ29" s="23">
        <f>CORREL($P$3:$P$130,AQ3:AQ130)</f>
        <v>0.69902475283134391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36</v>
      </c>
      <c r="BQ29" s="22"/>
      <c r="BR29" s="22" t="s">
        <v>9</v>
      </c>
      <c r="BS29" s="24">
        <f>COUNTIFS(AQ2:AQ129,"&gt;0,9",AQ3:AQ130,"&lt;1")</f>
        <v>19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0.40313622849571279</v>
      </c>
      <c r="N30" s="9">
        <v>1.4805510626803919</v>
      </c>
      <c r="O30" s="9">
        <v>0.59686377150428949</v>
      </c>
      <c r="P30" s="9">
        <v>19.432232697680149</v>
      </c>
      <c r="Q30" s="26">
        <v>0.94333333333333336</v>
      </c>
      <c r="R30" s="6">
        <v>0.952347619047619</v>
      </c>
      <c r="S30" s="6">
        <v>0.94333333333333336</v>
      </c>
      <c r="T30" s="6">
        <v>0.94258803265699809</v>
      </c>
      <c r="U30" s="6">
        <v>0.22895992887829961</v>
      </c>
      <c r="V30" s="26">
        <v>0.8856666666666666</v>
      </c>
      <c r="W30" s="6">
        <v>0.90079444444444445</v>
      </c>
      <c r="X30" s="6">
        <v>0.8856666666666666</v>
      </c>
      <c r="Y30" s="6">
        <v>0.88397316925952596</v>
      </c>
      <c r="Z30" s="6">
        <v>0.30756083924759242</v>
      </c>
      <c r="AA30" s="26">
        <v>0.84433333333333338</v>
      </c>
      <c r="AB30" s="6">
        <v>0.85286216561216577</v>
      </c>
      <c r="AC30" s="6">
        <v>0.84433333333333338</v>
      </c>
      <c r="AD30" s="6">
        <v>0.8429726247987116</v>
      </c>
      <c r="AE30" s="6">
        <v>0.83606144758780654</v>
      </c>
      <c r="AF30" s="26">
        <v>0.90233333333333332</v>
      </c>
      <c r="AG30" s="6">
        <v>0.91672857142857145</v>
      </c>
      <c r="AH30" s="6">
        <v>0.90233333333333332</v>
      </c>
      <c r="AI30" s="6">
        <v>0.90039283917444846</v>
      </c>
      <c r="AJ30" s="6">
        <v>0.23552848990802189</v>
      </c>
      <c r="AK30" s="26">
        <v>0.85299999999999998</v>
      </c>
      <c r="AL30" s="6">
        <v>0.87118424908424907</v>
      </c>
      <c r="AM30" s="6">
        <v>0.85299999999999998</v>
      </c>
      <c r="AN30" s="6">
        <v>0.85148894583677193</v>
      </c>
      <c r="AO30" s="6">
        <v>5.2984170482002222</v>
      </c>
      <c r="AP30" s="26">
        <v>0.90199999999999991</v>
      </c>
      <c r="AQ30" s="6">
        <v>0.91261002886002895</v>
      </c>
      <c r="AR30" s="6">
        <v>0.90199999999999991</v>
      </c>
      <c r="AS30" s="6">
        <v>0.90109645177411291</v>
      </c>
      <c r="AT30" s="6">
        <v>0.32992670954018122</v>
      </c>
      <c r="AU30" s="26">
        <v>0.89399999999999991</v>
      </c>
      <c r="AV30" s="6">
        <v>0.9047727272727274</v>
      </c>
      <c r="AW30" s="6">
        <v>0.89399999999999991</v>
      </c>
      <c r="AX30" s="6">
        <v>0.89339544513457558</v>
      </c>
      <c r="AY30" s="6">
        <v>0.39796133679093171</v>
      </c>
      <c r="AZ30" s="26">
        <v>0.87800000000000011</v>
      </c>
      <c r="BA30" s="6">
        <v>0.88421645021645023</v>
      </c>
      <c r="BB30" s="6">
        <v>0.87800000000000011</v>
      </c>
      <c r="BC30" s="6">
        <v>0.87783946488294318</v>
      </c>
      <c r="BD30" s="6">
        <v>0.28035357356885188</v>
      </c>
      <c r="BE30" s="6"/>
      <c r="BF30" s="22" t="s">
        <v>15</v>
      </c>
      <c r="BG30" s="23">
        <f>CORREL($M$3:$M$130,AR3:AR130)</f>
        <v>-0.89928087090068032</v>
      </c>
      <c r="BH30" s="23">
        <f>CORREL($N$3:$N$130,AR3:AR130)</f>
        <v>0.72912267664811814</v>
      </c>
      <c r="BI30" s="23">
        <f>CORREL($O$3:$O$130,AR3:AR130)</f>
        <v>0.89928087090068021</v>
      </c>
      <c r="BJ30" s="23">
        <f>CORREL($P$3:$P$130,AR3:AR130)</f>
        <v>0.7051760643920334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37</v>
      </c>
      <c r="BQ30" s="22"/>
      <c r="BR30" s="22" t="s">
        <v>15</v>
      </c>
      <c r="BS30" s="24">
        <f>COUNTIFS(AR2:AR129,"&gt;0,9",AR3:AR130,"&lt;1")</f>
        <v>16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0.64483939625237519</v>
      </c>
      <c r="N31" s="30">
        <v>0.55077373654853712</v>
      </c>
      <c r="O31" s="30">
        <v>0.35516060374762393</v>
      </c>
      <c r="P31" s="30">
        <v>10.00572288063176</v>
      </c>
      <c r="Q31" s="26">
        <v>0.86899999999999999</v>
      </c>
      <c r="R31" s="23">
        <v>0.87744415584415592</v>
      </c>
      <c r="S31" s="23">
        <v>0.86899999999999999</v>
      </c>
      <c r="T31" s="23">
        <v>0.86786454125584545</v>
      </c>
      <c r="U31" s="23">
        <v>0.52074275369810141</v>
      </c>
      <c r="V31" s="26">
        <v>0.84433333333333338</v>
      </c>
      <c r="W31" s="23">
        <v>0.85590634920634923</v>
      </c>
      <c r="X31" s="23">
        <v>0.84433333333333338</v>
      </c>
      <c r="Y31" s="23">
        <v>0.84234311367644688</v>
      </c>
      <c r="Z31" s="23">
        <v>0.51357806778573811</v>
      </c>
      <c r="AA31" s="26">
        <v>0.81966666666666677</v>
      </c>
      <c r="AB31" s="23">
        <v>0.83670605211781679</v>
      </c>
      <c r="AC31" s="23">
        <v>0.81966666666666677</v>
      </c>
      <c r="AD31" s="23">
        <v>0.81663306808134395</v>
      </c>
      <c r="AE31" s="23">
        <v>0.62883934784537776</v>
      </c>
      <c r="AF31" s="26">
        <v>0.81933333333333347</v>
      </c>
      <c r="AG31" s="23">
        <v>0.8645972709551657</v>
      </c>
      <c r="AH31" s="23">
        <v>0.81933333333333347</v>
      </c>
      <c r="AI31" s="23">
        <v>0.80938069088828102</v>
      </c>
      <c r="AJ31" s="23">
        <v>0.36123086032802709</v>
      </c>
      <c r="AK31" s="26">
        <v>0.78733333333333344</v>
      </c>
      <c r="AL31" s="23">
        <v>0.79103030303030308</v>
      </c>
      <c r="AM31" s="23">
        <v>0.78733333333333344</v>
      </c>
      <c r="AN31" s="23">
        <v>0.78644140400662144</v>
      </c>
      <c r="AO31" s="23">
        <v>7.6652836207522483</v>
      </c>
      <c r="AP31" s="26">
        <v>0.8686666666666667</v>
      </c>
      <c r="AQ31" s="23">
        <v>0.88023417366946766</v>
      </c>
      <c r="AR31" s="23">
        <v>0.8686666666666667</v>
      </c>
      <c r="AS31" s="23">
        <v>0.86721105561105571</v>
      </c>
      <c r="AT31" s="23">
        <v>0.3707427662443602</v>
      </c>
      <c r="AU31" s="26">
        <v>0.84499999999999997</v>
      </c>
      <c r="AV31" s="23">
        <v>0.85016233766233762</v>
      </c>
      <c r="AW31" s="23">
        <v>0.84499999999999997</v>
      </c>
      <c r="AX31" s="23">
        <v>0.84426042556477332</v>
      </c>
      <c r="AY31" s="23">
        <v>0.47335305075525957</v>
      </c>
      <c r="AZ31" s="26">
        <v>0.83700000000000008</v>
      </c>
      <c r="BA31" s="23">
        <v>0.84223734109028214</v>
      </c>
      <c r="BB31" s="23">
        <v>0.83700000000000008</v>
      </c>
      <c r="BC31" s="23">
        <v>0.83462933824093244</v>
      </c>
      <c r="BD31" s="23">
        <v>0.31047092338319271</v>
      </c>
      <c r="BE31" s="6"/>
      <c r="BF31" s="22" t="s">
        <v>21</v>
      </c>
      <c r="BG31" s="23">
        <f>CORREL($M$3:$M$130,AS3:AS130)</f>
        <v>-0.89937032141591544</v>
      </c>
      <c r="BH31" s="23">
        <f>CORREL($N$3:$N$130,AS3:AS130)</f>
        <v>0.72987934620119976</v>
      </c>
      <c r="BI31" s="23">
        <f>CORREL($O$3:$O$130,AS3:AS130)</f>
        <v>0.89937032141591533</v>
      </c>
      <c r="BJ31" s="23">
        <f>CORREL($P$3:$P$130,AS3:AS130)</f>
        <v>0.7050711939572103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37</v>
      </c>
      <c r="BQ31" s="22"/>
      <c r="BR31" s="3" t="s">
        <v>21</v>
      </c>
      <c r="BS31" s="18">
        <f>COUNTIFS(AS2:AS129,"&gt;0,9",AS3:AS130,"&lt;1")</f>
        <v>15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0.43039543798332952</v>
      </c>
      <c r="N32" s="9">
        <v>1.3234447016576609</v>
      </c>
      <c r="O32" s="9">
        <v>0.56960456201666854</v>
      </c>
      <c r="P32" s="9">
        <v>20.229797582481389</v>
      </c>
      <c r="Q32" s="26">
        <v>0.91766666666666663</v>
      </c>
      <c r="R32" s="6">
        <v>0.92537142857142851</v>
      </c>
      <c r="S32" s="6">
        <v>0.91766666666666663</v>
      </c>
      <c r="T32" s="6">
        <v>0.91708823221866709</v>
      </c>
      <c r="U32" s="6">
        <v>0.2471209866888435</v>
      </c>
      <c r="V32" s="26">
        <v>0.86033333333333339</v>
      </c>
      <c r="W32" s="6">
        <v>0.87496401746401742</v>
      </c>
      <c r="X32" s="6">
        <v>0.86033333333333339</v>
      </c>
      <c r="Y32" s="6">
        <v>0.85810197282311229</v>
      </c>
      <c r="Z32" s="6">
        <v>0.31718466605568463</v>
      </c>
      <c r="AA32" s="26">
        <v>0.85199999999999998</v>
      </c>
      <c r="AB32" s="6">
        <v>0.87704728254201925</v>
      </c>
      <c r="AC32" s="6">
        <v>0.85199999999999998</v>
      </c>
      <c r="AD32" s="6">
        <v>0.84640466387477242</v>
      </c>
      <c r="AE32" s="6">
        <v>0.56962983868841444</v>
      </c>
      <c r="AF32" s="26">
        <v>0.89333333333333331</v>
      </c>
      <c r="AG32" s="6">
        <v>0.90708917378917364</v>
      </c>
      <c r="AH32" s="6">
        <v>0.89333333333333331</v>
      </c>
      <c r="AI32" s="6">
        <v>0.89181707414690925</v>
      </c>
      <c r="AJ32" s="6">
        <v>0.2108037655911095</v>
      </c>
      <c r="AK32" s="26">
        <v>0.83566666666666656</v>
      </c>
      <c r="AL32" s="6">
        <v>0.84967000646412405</v>
      </c>
      <c r="AM32" s="6">
        <v>0.83566666666666656</v>
      </c>
      <c r="AN32" s="6">
        <v>0.83344226208574024</v>
      </c>
      <c r="AO32" s="6">
        <v>5.9231737069449197</v>
      </c>
      <c r="AP32" s="26">
        <v>0.88433333333333342</v>
      </c>
      <c r="AQ32" s="6">
        <v>0.89447435897435901</v>
      </c>
      <c r="AR32" s="6">
        <v>0.88433333333333342</v>
      </c>
      <c r="AS32" s="6">
        <v>0.88359190246146768</v>
      </c>
      <c r="AT32" s="6">
        <v>0.33846374007601499</v>
      </c>
      <c r="AU32" s="26">
        <v>0.89266666666666661</v>
      </c>
      <c r="AV32" s="6">
        <v>0.89897649572649563</v>
      </c>
      <c r="AW32" s="6">
        <v>0.89266666666666661</v>
      </c>
      <c r="AX32" s="6">
        <v>0.89237129054520348</v>
      </c>
      <c r="AY32" s="6">
        <v>0.44419622852062651</v>
      </c>
      <c r="AZ32" s="26">
        <v>0.88400000000000001</v>
      </c>
      <c r="BA32" s="6">
        <v>0.89899382969971209</v>
      </c>
      <c r="BB32" s="6">
        <v>0.88400000000000001</v>
      </c>
      <c r="BC32" s="6">
        <v>0.88209500512901451</v>
      </c>
      <c r="BD32" s="6">
        <v>0.27145640216332623</v>
      </c>
      <c r="BE32" s="6"/>
      <c r="BF32" s="3" t="s">
        <v>54</v>
      </c>
      <c r="BG32" s="5">
        <f>CORREL($M$3:$M$130,AT3:AT130)</f>
        <v>0.60514349306563853</v>
      </c>
      <c r="BH32" s="5">
        <f>CORREL($N$3:$N$130,AT3:AT130)</f>
        <v>-0.47352356893557285</v>
      </c>
      <c r="BI32" s="5">
        <f>CORREL($O$3:$O$130,AT3:AT130)</f>
        <v>-0.6051434930656393</v>
      </c>
      <c r="BJ32" s="5">
        <f>CORREL($P$3:$P$130,AT3:AT130)</f>
        <v>-0.45636653552883011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0.42497558071540859</v>
      </c>
      <c r="N33" s="9">
        <v>1.3530763775099439</v>
      </c>
      <c r="O33" s="9">
        <v>0.57502441928459092</v>
      </c>
      <c r="P33" s="9">
        <v>30.038295580720771</v>
      </c>
      <c r="Q33" s="26">
        <v>0.91799999999999993</v>
      </c>
      <c r="R33" s="6">
        <v>0.92810952380952383</v>
      </c>
      <c r="S33" s="6">
        <v>0.91799999999999993</v>
      </c>
      <c r="T33" s="6">
        <v>0.91728668862002194</v>
      </c>
      <c r="U33" s="6">
        <v>0.24085858397913559</v>
      </c>
      <c r="V33" s="26">
        <v>0.89300000000000002</v>
      </c>
      <c r="W33" s="6">
        <v>0.90612910052910056</v>
      </c>
      <c r="X33" s="6">
        <v>0.89300000000000002</v>
      </c>
      <c r="Y33" s="6">
        <v>0.89169874569874563</v>
      </c>
      <c r="Z33" s="6">
        <v>0.28521383572488812</v>
      </c>
      <c r="AA33" s="26">
        <v>0.91799999999999993</v>
      </c>
      <c r="AB33" s="6">
        <v>0.93183626373626383</v>
      </c>
      <c r="AC33" s="6">
        <v>0.91799999999999993</v>
      </c>
      <c r="AD33" s="6">
        <v>0.91667734627154918</v>
      </c>
      <c r="AE33" s="6">
        <v>0.19352009420052521</v>
      </c>
      <c r="AF33" s="26">
        <v>0.91799999999999993</v>
      </c>
      <c r="AG33" s="6">
        <v>0.92597113997113989</v>
      </c>
      <c r="AH33" s="6">
        <v>0.91799999999999993</v>
      </c>
      <c r="AI33" s="6">
        <v>0.91742574494748408</v>
      </c>
      <c r="AJ33" s="6">
        <v>0.1957581183832599</v>
      </c>
      <c r="AK33" s="26">
        <v>0.88533333333333331</v>
      </c>
      <c r="AL33" s="6">
        <v>0.89054891774891787</v>
      </c>
      <c r="AM33" s="6">
        <v>0.88533333333333331</v>
      </c>
      <c r="AN33" s="6">
        <v>0.885024154589372</v>
      </c>
      <c r="AO33" s="6">
        <v>4.1330055886187669</v>
      </c>
      <c r="AP33" s="26">
        <v>0.91899999999999993</v>
      </c>
      <c r="AQ33" s="6">
        <v>0.92154059829059831</v>
      </c>
      <c r="AR33" s="6">
        <v>0.91899999999999993</v>
      </c>
      <c r="AS33" s="6">
        <v>0.91898550724637684</v>
      </c>
      <c r="AT33" s="6">
        <v>0.29302842232179283</v>
      </c>
      <c r="AU33" s="26">
        <v>0.90199999999999991</v>
      </c>
      <c r="AV33" s="6">
        <v>0.90685780885780876</v>
      </c>
      <c r="AW33" s="6">
        <v>0.90199999999999991</v>
      </c>
      <c r="AX33" s="6">
        <v>0.90194202898550735</v>
      </c>
      <c r="AY33" s="6">
        <v>0.3449409075305902</v>
      </c>
      <c r="AZ33" s="26">
        <v>0.8856666666666666</v>
      </c>
      <c r="BA33" s="6">
        <v>0.88794219669219676</v>
      </c>
      <c r="BB33" s="6">
        <v>0.8856666666666666</v>
      </c>
      <c r="BC33" s="6">
        <v>0.88557487922705325</v>
      </c>
      <c r="BD33" s="6">
        <v>0.28724444424432533</v>
      </c>
      <c r="BE33" s="6"/>
      <c r="BF33" s="1" t="s">
        <v>7</v>
      </c>
      <c r="BG33" s="4">
        <f>CORREL($M$3:$M$130,AU3:AU130)</f>
        <v>-0.89301272206332039</v>
      </c>
      <c r="BH33" s="4">
        <f>CORREL($N$3:$N$130,AU3:AU130)</f>
        <v>0.72943622966092192</v>
      </c>
      <c r="BI33" s="4">
        <f>CORREL($O$3:$O$130,AU3:AU130)</f>
        <v>0.89301272206332016</v>
      </c>
      <c r="BJ33" s="4">
        <f>CORREL($P$3:$P$130,AU3:AU130)</f>
        <v>0.69005553857661039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43</v>
      </c>
      <c r="BQ33" s="22"/>
      <c r="BR33" s="1" t="s">
        <v>7</v>
      </c>
      <c r="BS33" s="12">
        <f>COUNTIFS(AU2:AU129,"&gt;0,9",AU3:AU130,"&lt;1")</f>
        <v>9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0.78911023863803731</v>
      </c>
      <c r="N34" s="10">
        <v>0.26725006347142688</v>
      </c>
      <c r="O34" s="10">
        <v>0.21088976136196719</v>
      </c>
      <c r="P34" s="10">
        <v>4.8550428197309223</v>
      </c>
      <c r="Q34" s="27">
        <v>0.63866666666666672</v>
      </c>
      <c r="R34" s="5">
        <v>0.65255480630480633</v>
      </c>
      <c r="S34" s="5">
        <v>0.63866666666666672</v>
      </c>
      <c r="T34" s="5">
        <v>0.63578621378621381</v>
      </c>
      <c r="U34" s="5">
        <v>0.65577666995874184</v>
      </c>
      <c r="V34" s="27">
        <v>0.63833333333333342</v>
      </c>
      <c r="W34" s="5">
        <v>0.65527638888888895</v>
      </c>
      <c r="X34" s="5">
        <v>0.63833333333333342</v>
      </c>
      <c r="Y34" s="5">
        <v>0.63225098465678176</v>
      </c>
      <c r="Z34" s="5">
        <v>0.66966903369777575</v>
      </c>
      <c r="AA34" s="27">
        <v>0.7616666666666666</v>
      </c>
      <c r="AB34" s="5">
        <v>0.77780471380471372</v>
      </c>
      <c r="AC34" s="5">
        <v>0.7616666666666666</v>
      </c>
      <c r="AD34" s="5">
        <v>0.75935594196463763</v>
      </c>
      <c r="AE34" s="5">
        <v>1.605456991403077</v>
      </c>
      <c r="AF34" s="27">
        <v>0.7526666666666666</v>
      </c>
      <c r="AG34" s="5">
        <v>0.76339618714618718</v>
      </c>
      <c r="AH34" s="5">
        <v>0.7526666666666666</v>
      </c>
      <c r="AI34" s="5">
        <v>0.75061804861804859</v>
      </c>
      <c r="AJ34" s="5">
        <v>0.48590648726346702</v>
      </c>
      <c r="AK34" s="27">
        <v>0.57366666666666677</v>
      </c>
      <c r="AL34" s="5">
        <v>0.57679820049231822</v>
      </c>
      <c r="AM34" s="5">
        <v>0.57366666666666677</v>
      </c>
      <c r="AN34" s="5">
        <v>0.56588672679977026</v>
      </c>
      <c r="AO34" s="5">
        <v>15.36661089489361</v>
      </c>
      <c r="AP34" s="27">
        <v>0.67299999999999993</v>
      </c>
      <c r="AQ34" s="5">
        <v>0.68072561882561877</v>
      </c>
      <c r="AR34" s="5">
        <v>0.67299999999999993</v>
      </c>
      <c r="AS34" s="5">
        <v>0.66938704817865236</v>
      </c>
      <c r="AT34" s="5">
        <v>0.5607509682542815</v>
      </c>
      <c r="AU34" s="27">
        <v>0.68033333333333335</v>
      </c>
      <c r="AV34" s="5">
        <v>0.68803383544560015</v>
      </c>
      <c r="AW34" s="5">
        <v>0.68033333333333335</v>
      </c>
      <c r="AX34" s="5">
        <v>0.6761376304854565</v>
      </c>
      <c r="AY34" s="5">
        <v>0.72803959374513294</v>
      </c>
      <c r="AZ34" s="27">
        <v>0.67200000000000004</v>
      </c>
      <c r="BA34" s="5">
        <v>0.69521813371813379</v>
      </c>
      <c r="BB34" s="5">
        <v>0.67200000000000004</v>
      </c>
      <c r="BC34" s="5">
        <v>0.66550296781433838</v>
      </c>
      <c r="BD34" s="5">
        <v>0.76173211125901097</v>
      </c>
      <c r="BE34" s="23"/>
      <c r="BF34" s="22" t="s">
        <v>13</v>
      </c>
      <c r="BG34" s="23">
        <f>CORREL($M$3:$M$130,AV3:AV130)</f>
        <v>-0.88945630982882185</v>
      </c>
      <c r="BH34" s="23">
        <f>CORREL($N$3:$N$130,AV3:AV130)</f>
        <v>0.72006239582572529</v>
      </c>
      <c r="BI34" s="23">
        <f>CORREL($O$3:$O$130,AV3:AV130)</f>
        <v>0.88945630982882173</v>
      </c>
      <c r="BJ34" s="23">
        <f>CORREL($P$3:$P$130,AV3:AV130)</f>
        <v>0.68751425520938858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38</v>
      </c>
      <c r="BQ34" s="22"/>
      <c r="BR34" s="22" t="s">
        <v>13</v>
      </c>
      <c r="BS34" s="24">
        <f>COUNTIFS(AV2:AV129,"&gt;0,9",AV3:AV130,"&lt;1")</f>
        <v>13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0.65623383919712164</v>
      </c>
      <c r="N35" s="8">
        <v>0.52384705004463472</v>
      </c>
      <c r="O35" s="8">
        <v>0.34376616080287792</v>
      </c>
      <c r="P35" s="8">
        <v>11.62940451099089</v>
      </c>
      <c r="Q35" s="25">
        <v>0.79533333333333345</v>
      </c>
      <c r="R35" s="4">
        <v>0.8194713104877579</v>
      </c>
      <c r="S35" s="4">
        <v>0.79533333333333345</v>
      </c>
      <c r="T35" s="4">
        <v>0.78961538592482328</v>
      </c>
      <c r="U35" s="4">
        <v>0.51414398209716117</v>
      </c>
      <c r="V35" s="25">
        <v>0.79533333333333345</v>
      </c>
      <c r="W35" s="4">
        <v>0.8194713104877579</v>
      </c>
      <c r="X35" s="4">
        <v>0.79533333333333345</v>
      </c>
      <c r="Y35" s="4">
        <v>0.78961538592482328</v>
      </c>
      <c r="Z35" s="4">
        <v>0.52378666195833934</v>
      </c>
      <c r="AA35" s="25">
        <v>0.82099999999999995</v>
      </c>
      <c r="AB35" s="4">
        <v>0.8285162087912088</v>
      </c>
      <c r="AC35" s="4">
        <v>0.82099999999999995</v>
      </c>
      <c r="AD35" s="4">
        <v>0.81943746030134412</v>
      </c>
      <c r="AE35" s="4">
        <v>0.90331193154567535</v>
      </c>
      <c r="AF35" s="25">
        <v>0.84466666666666668</v>
      </c>
      <c r="AG35" s="4">
        <v>0.88473768886771997</v>
      </c>
      <c r="AH35" s="4">
        <v>0.84466666666666668</v>
      </c>
      <c r="AI35" s="4">
        <v>0.83646383040642736</v>
      </c>
      <c r="AJ35" s="4">
        <v>0.36342004628984331</v>
      </c>
      <c r="AK35" s="25">
        <v>0.78700000000000003</v>
      </c>
      <c r="AL35" s="4">
        <v>0.79095291375291366</v>
      </c>
      <c r="AM35" s="4">
        <v>0.78700000000000003</v>
      </c>
      <c r="AN35" s="4">
        <v>0.78633314511575381</v>
      </c>
      <c r="AO35" s="4">
        <v>7.6772981718819544</v>
      </c>
      <c r="AP35" s="25">
        <v>0.85300000000000009</v>
      </c>
      <c r="AQ35" s="4">
        <v>0.86316976356976338</v>
      </c>
      <c r="AR35" s="4">
        <v>0.85300000000000009</v>
      </c>
      <c r="AS35" s="4">
        <v>0.85174010597099059</v>
      </c>
      <c r="AT35" s="4">
        <v>0.37369883176394608</v>
      </c>
      <c r="AU35" s="25">
        <v>0.81233333333333335</v>
      </c>
      <c r="AV35" s="4">
        <v>0.82143414232825995</v>
      </c>
      <c r="AW35" s="4">
        <v>0.81233333333333335</v>
      </c>
      <c r="AX35" s="4">
        <v>0.81022232260493132</v>
      </c>
      <c r="AY35" s="4">
        <v>0.5581862001567216</v>
      </c>
      <c r="AZ35" s="25">
        <v>0.82800000000000007</v>
      </c>
      <c r="BA35" s="4">
        <v>0.83289417249417252</v>
      </c>
      <c r="BB35" s="4">
        <v>0.82800000000000007</v>
      </c>
      <c r="BC35" s="4">
        <v>0.82741652550348221</v>
      </c>
      <c r="BD35" s="4">
        <v>0.40761021729525598</v>
      </c>
      <c r="BE35" s="23"/>
      <c r="BF35" s="22" t="s">
        <v>19</v>
      </c>
      <c r="BG35" s="23">
        <f>CORREL($M$3:$M$130,AW3:AW130)</f>
        <v>-0.89301272206332039</v>
      </c>
      <c r="BH35" s="23">
        <f>CORREL($N$3:$N$130,AW3:AW130)</f>
        <v>0.72943622966092192</v>
      </c>
      <c r="BI35" s="23">
        <f>CORREL($O$3:$O$130,AW3:AW130)</f>
        <v>0.89301272206332016</v>
      </c>
      <c r="BJ35" s="23">
        <f>CORREL($P$3:$P$130,AW3:AW130)</f>
        <v>0.69005553857661039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43</v>
      </c>
      <c r="BQ35" s="22"/>
      <c r="BR35" s="22" t="s">
        <v>19</v>
      </c>
      <c r="BS35" s="24">
        <f>COUNTIFS(AW2:AW129,"&gt;0,9",AW3:AW130,"&lt;1")</f>
        <v>9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0.57189574770726836</v>
      </c>
      <c r="N36" s="9">
        <v>0.74857044139426687</v>
      </c>
      <c r="O36" s="9">
        <v>0.42810425229273308</v>
      </c>
      <c r="P36" s="9">
        <v>16.618263798952729</v>
      </c>
      <c r="Q36" s="26">
        <v>0.81133333333333335</v>
      </c>
      <c r="R36" s="6">
        <v>0.81936506826506827</v>
      </c>
      <c r="S36" s="6">
        <v>0.81133333333333335</v>
      </c>
      <c r="T36" s="6">
        <v>0.81010914903668529</v>
      </c>
      <c r="U36" s="6">
        <v>0.47868246439588302</v>
      </c>
      <c r="V36" s="26">
        <v>0.80299999999999994</v>
      </c>
      <c r="W36" s="6">
        <v>0.80900792540792543</v>
      </c>
      <c r="X36" s="6">
        <v>0.80299999999999994</v>
      </c>
      <c r="Y36" s="6">
        <v>0.80222937449024401</v>
      </c>
      <c r="Z36" s="6">
        <v>0.51666754118088032</v>
      </c>
      <c r="AA36" s="26">
        <v>0.80333333333333334</v>
      </c>
      <c r="AB36" s="6">
        <v>0.80814962814962821</v>
      </c>
      <c r="AC36" s="6">
        <v>0.80333333333333334</v>
      </c>
      <c r="AD36" s="6">
        <v>0.80234184495054062</v>
      </c>
      <c r="AE36" s="6">
        <v>1.235192501823263</v>
      </c>
      <c r="AF36" s="26">
        <v>0.81966666666666677</v>
      </c>
      <c r="AG36" s="6">
        <v>0.82925854700854695</v>
      </c>
      <c r="AH36" s="6">
        <v>0.81966666666666677</v>
      </c>
      <c r="AI36" s="6">
        <v>0.81878674948240171</v>
      </c>
      <c r="AJ36" s="6">
        <v>0.35824412216237239</v>
      </c>
      <c r="AK36" s="26">
        <v>0.72966666666666657</v>
      </c>
      <c r="AL36" s="6">
        <v>0.73752092352092347</v>
      </c>
      <c r="AM36" s="6">
        <v>0.72966666666666657</v>
      </c>
      <c r="AN36" s="6">
        <v>0.72818011618011613</v>
      </c>
      <c r="AO36" s="6">
        <v>9.7438009661913352</v>
      </c>
      <c r="AP36" s="26">
        <v>0.81133333333333335</v>
      </c>
      <c r="AQ36" s="6">
        <v>0.81754743589743595</v>
      </c>
      <c r="AR36" s="6">
        <v>0.81133333333333335</v>
      </c>
      <c r="AS36" s="6">
        <v>0.81024790346529474</v>
      </c>
      <c r="AT36" s="6">
        <v>0.43129702203969522</v>
      </c>
      <c r="AU36" s="26">
        <v>0.77866666666666673</v>
      </c>
      <c r="AV36" s="6">
        <v>0.78516190476190473</v>
      </c>
      <c r="AW36" s="6">
        <v>0.77866666666666673</v>
      </c>
      <c r="AX36" s="6">
        <v>0.77746301041953214</v>
      </c>
      <c r="AY36" s="6">
        <v>0.6319513334049851</v>
      </c>
      <c r="AZ36" s="26">
        <v>0.7629999999999999</v>
      </c>
      <c r="BA36" s="6">
        <v>0.77410042735042728</v>
      </c>
      <c r="BB36" s="6">
        <v>0.7629999999999999</v>
      </c>
      <c r="BC36" s="6">
        <v>0.76064626416950243</v>
      </c>
      <c r="BD36" s="6">
        <v>0.68497768369703049</v>
      </c>
      <c r="BE36" s="6"/>
      <c r="BF36" s="22" t="s">
        <v>25</v>
      </c>
      <c r="BG36" s="23">
        <f>CORREL($M$3:$M$130,AX3:AX130)</f>
        <v>-0.89200622304787458</v>
      </c>
      <c r="BH36" s="23">
        <f>CORREL($N$3:$N$130,AX3:AX130)</f>
        <v>0.72917217557799363</v>
      </c>
      <c r="BI36" s="23">
        <f>CORREL($O$3:$O$130,AX3:AX130)</f>
        <v>0.89200622304787447</v>
      </c>
      <c r="BJ36" s="23">
        <f>CORREL($P$3:$P$130,AX3:AX130)</f>
        <v>0.68848905892496282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43</v>
      </c>
      <c r="BQ36" s="22"/>
      <c r="BR36" s="3" t="s">
        <v>25</v>
      </c>
      <c r="BS36" s="18">
        <f>COUNTIFS(AX2:AX129,"&gt;0,9",AX3:AX130,"&lt;1")</f>
        <v>9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0.66531480903201889</v>
      </c>
      <c r="N37" s="9">
        <v>0.50304786008735181</v>
      </c>
      <c r="O37" s="9">
        <v>0.33468519096798172</v>
      </c>
      <c r="P37" s="9">
        <v>14.211102047467691</v>
      </c>
      <c r="Q37" s="26">
        <v>0.82000000000000006</v>
      </c>
      <c r="R37" s="6">
        <v>0.84701354201354184</v>
      </c>
      <c r="S37" s="6">
        <v>0.82000000000000006</v>
      </c>
      <c r="T37" s="6">
        <v>0.8159889900314935</v>
      </c>
      <c r="U37" s="6">
        <v>0.52358972035195461</v>
      </c>
      <c r="V37" s="26">
        <v>0.81200000000000006</v>
      </c>
      <c r="W37" s="6">
        <v>0.84306032563927291</v>
      </c>
      <c r="X37" s="6">
        <v>0.81200000000000006</v>
      </c>
      <c r="Y37" s="6">
        <v>0.80652634147461733</v>
      </c>
      <c r="Z37" s="6">
        <v>0.53141698983112295</v>
      </c>
      <c r="AA37" s="26">
        <v>0.77933333333333332</v>
      </c>
      <c r="AB37" s="6">
        <v>0.80577380952380973</v>
      </c>
      <c r="AC37" s="6">
        <v>0.77933333333333332</v>
      </c>
      <c r="AD37" s="6">
        <v>0.77317853637926226</v>
      </c>
      <c r="AE37" s="6">
        <v>0.38042189066247362</v>
      </c>
      <c r="AF37" s="26">
        <v>0.79533333333333345</v>
      </c>
      <c r="AG37" s="6">
        <v>0.82643954248366014</v>
      </c>
      <c r="AH37" s="6">
        <v>0.79533333333333345</v>
      </c>
      <c r="AI37" s="6">
        <v>0.78931502950925703</v>
      </c>
      <c r="AJ37" s="6">
        <v>0.41171239085574501</v>
      </c>
      <c r="AK37" s="26">
        <v>0.7533333333333333</v>
      </c>
      <c r="AL37" s="6">
        <v>0.77007184482184476</v>
      </c>
      <c r="AM37" s="6">
        <v>0.7533333333333333</v>
      </c>
      <c r="AN37" s="6">
        <v>0.75077855281853279</v>
      </c>
      <c r="AO37" s="6">
        <v>8.8907678359822313</v>
      </c>
      <c r="AP37" s="26">
        <v>0.82766666666666677</v>
      </c>
      <c r="AQ37" s="6">
        <v>0.83792532467532477</v>
      </c>
      <c r="AR37" s="6">
        <v>0.82766666666666677</v>
      </c>
      <c r="AS37" s="6">
        <v>0.82647481021394054</v>
      </c>
      <c r="AT37" s="6">
        <v>0.38316227037569778</v>
      </c>
      <c r="AU37" s="26">
        <v>0.80300000000000016</v>
      </c>
      <c r="AV37" s="6">
        <v>0.82323211102622873</v>
      </c>
      <c r="AW37" s="6">
        <v>0.80300000000000016</v>
      </c>
      <c r="AX37" s="6">
        <v>0.79980328270763057</v>
      </c>
      <c r="AY37" s="6">
        <v>0.5384859856225277</v>
      </c>
      <c r="AZ37" s="26">
        <v>0.79533333333333345</v>
      </c>
      <c r="BA37" s="6">
        <v>0.81857934712346481</v>
      </c>
      <c r="BB37" s="6">
        <v>0.79533333333333345</v>
      </c>
      <c r="BC37" s="6">
        <v>0.79156019782686449</v>
      </c>
      <c r="BD37" s="6">
        <v>0.42470312100739971</v>
      </c>
      <c r="BE37" s="6"/>
      <c r="BF37" s="3" t="s">
        <v>55</v>
      </c>
      <c r="BG37" s="5">
        <f>CORREL($M$3:$M$130,AY3:AY130)</f>
        <v>0.86601114948239566</v>
      </c>
      <c r="BH37" s="5">
        <f>CORREL($N$3:$N$130,AY3:AY130)</f>
        <v>-0.74374181907379522</v>
      </c>
      <c r="BI37" s="5">
        <f>CORREL($O$3:$O$130,AY3:AY130)</f>
        <v>-0.86601114948239566</v>
      </c>
      <c r="BJ37" s="5">
        <f>CORREL($P$3:$P$130,AY3:AY130)</f>
        <v>-0.70605720872455879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0.64978589418981303</v>
      </c>
      <c r="N38" s="9">
        <v>0.53896846475384508</v>
      </c>
      <c r="O38" s="9">
        <v>0.35021410581018753</v>
      </c>
      <c r="P38" s="9">
        <v>15.22585912929612</v>
      </c>
      <c r="Q38" s="26">
        <v>0.77833333333333332</v>
      </c>
      <c r="R38" s="6">
        <v>0.78835497835497825</v>
      </c>
      <c r="S38" s="6">
        <v>0.77833333333333332</v>
      </c>
      <c r="T38" s="6">
        <v>0.77666985577030556</v>
      </c>
      <c r="U38" s="6">
        <v>0.5028782535169245</v>
      </c>
      <c r="V38" s="26">
        <v>0.79500000000000004</v>
      </c>
      <c r="W38" s="6">
        <v>0.8081764069264068</v>
      </c>
      <c r="X38" s="6">
        <v>0.79500000000000004</v>
      </c>
      <c r="Y38" s="6">
        <v>0.79312624640060914</v>
      </c>
      <c r="Z38" s="6">
        <v>0.50442397345465306</v>
      </c>
      <c r="AA38" s="26">
        <v>0.80333333333333334</v>
      </c>
      <c r="AB38" s="6">
        <v>0.80743030303030294</v>
      </c>
      <c r="AC38" s="6">
        <v>0.80333333333333334</v>
      </c>
      <c r="AD38" s="6">
        <v>0.80274985883681538</v>
      </c>
      <c r="AE38" s="6">
        <v>1.7926674375781291</v>
      </c>
      <c r="AF38" s="26">
        <v>0.82800000000000007</v>
      </c>
      <c r="AG38" s="6">
        <v>0.83949583333333333</v>
      </c>
      <c r="AH38" s="6">
        <v>0.82800000000000007</v>
      </c>
      <c r="AI38" s="6">
        <v>0.82491528717300044</v>
      </c>
      <c r="AJ38" s="6">
        <v>0.42306008051986621</v>
      </c>
      <c r="AK38" s="26">
        <v>0.73</v>
      </c>
      <c r="AL38" s="6">
        <v>0.7388090428090428</v>
      </c>
      <c r="AM38" s="6">
        <v>0.73</v>
      </c>
      <c r="AN38" s="6">
        <v>0.72833246624550974</v>
      </c>
      <c r="AO38" s="6">
        <v>9.7317864150616309</v>
      </c>
      <c r="AP38" s="26">
        <v>0.81099999999999994</v>
      </c>
      <c r="AQ38" s="6">
        <v>0.81582684537684536</v>
      </c>
      <c r="AR38" s="6">
        <v>0.81099999999999994</v>
      </c>
      <c r="AS38" s="6">
        <v>0.81036213062300022</v>
      </c>
      <c r="AT38" s="6">
        <v>0.39401475015184168</v>
      </c>
      <c r="AU38" s="26">
        <v>0.81166666666666676</v>
      </c>
      <c r="AV38" s="6">
        <v>0.8192505827505826</v>
      </c>
      <c r="AW38" s="6">
        <v>0.81166666666666676</v>
      </c>
      <c r="AX38" s="6">
        <v>0.81115028200185635</v>
      </c>
      <c r="AY38" s="6">
        <v>0.56125721686754204</v>
      </c>
      <c r="AZ38" s="26">
        <v>0.77866666666666673</v>
      </c>
      <c r="BA38" s="6">
        <v>0.77912820512820513</v>
      </c>
      <c r="BB38" s="6">
        <v>0.77866666666666673</v>
      </c>
      <c r="BC38" s="6">
        <v>0.77866666666666673</v>
      </c>
      <c r="BD38" s="6">
        <v>0.53736841238193411</v>
      </c>
      <c r="BE38" s="6"/>
      <c r="BF38" s="1" t="s">
        <v>56</v>
      </c>
      <c r="BG38" s="4">
        <f>CORREL($M$3:$M$130,AZ3:AZ130)</f>
        <v>-0.85678866816589183</v>
      </c>
      <c r="BH38" s="4">
        <f>CORREL($N$3:$N$130,AZ3:AZ130)</f>
        <v>0.69199885748190204</v>
      </c>
      <c r="BI38" s="4">
        <f>CORREL($O$3:$O$130,AZ3:AZ130)</f>
        <v>0.8567886681658925</v>
      </c>
      <c r="BJ38" s="4">
        <f>CORREL($P$3:$P$130,AZ3:AZ130)</f>
        <v>0.67461820886022517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38</v>
      </c>
      <c r="BQ38" s="22"/>
      <c r="BR38" s="1" t="s">
        <v>56</v>
      </c>
      <c r="BS38" s="12">
        <f>COUNTIFS(AZ2:AZ129,"&gt;0,9",AZ3:AZ130,"&lt;1")</f>
        <v>6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0.49725946706665658</v>
      </c>
      <c r="N39" s="9">
        <v>1.0110225470397189</v>
      </c>
      <c r="O39" s="9">
        <v>0.50274053293334386</v>
      </c>
      <c r="P39" s="9">
        <v>38.755864303189242</v>
      </c>
      <c r="Q39" s="26">
        <v>0.85366666666666668</v>
      </c>
      <c r="R39" s="6">
        <v>0.85683183483183478</v>
      </c>
      <c r="S39" s="6">
        <v>0.85366666666666668</v>
      </c>
      <c r="T39" s="6">
        <v>0.85337781381259636</v>
      </c>
      <c r="U39" s="6">
        <v>0.40499745248218771</v>
      </c>
      <c r="V39" s="26">
        <v>0.85366666666666668</v>
      </c>
      <c r="W39" s="6">
        <v>0.85683183483183478</v>
      </c>
      <c r="X39" s="6">
        <v>0.85366666666666668</v>
      </c>
      <c r="Y39" s="6">
        <v>0.85337781381259636</v>
      </c>
      <c r="Z39" s="6">
        <v>0.4193313198152917</v>
      </c>
      <c r="AA39" s="26">
        <v>0.87799999999999989</v>
      </c>
      <c r="AB39" s="6">
        <v>0.88462164502164486</v>
      </c>
      <c r="AC39" s="6">
        <v>0.87799999999999989</v>
      </c>
      <c r="AD39" s="6">
        <v>0.87732638697856091</v>
      </c>
      <c r="AE39" s="6">
        <v>1.135864067423086</v>
      </c>
      <c r="AF39" s="26">
        <v>0.8859999999999999</v>
      </c>
      <c r="AG39" s="6">
        <v>0.89396190476190474</v>
      </c>
      <c r="AH39" s="6">
        <v>0.8859999999999999</v>
      </c>
      <c r="AI39" s="6">
        <v>0.88514352314352307</v>
      </c>
      <c r="AJ39" s="6">
        <v>0.32153649506575122</v>
      </c>
      <c r="AK39" s="26">
        <v>0.76133333333333342</v>
      </c>
      <c r="AL39" s="6">
        <v>0.76439027639027635</v>
      </c>
      <c r="AM39" s="6">
        <v>0.76133333333333342</v>
      </c>
      <c r="AN39" s="6">
        <v>0.76097262479871175</v>
      </c>
      <c r="AO39" s="6">
        <v>8.6024186088692947</v>
      </c>
      <c r="AP39" s="26">
        <v>0.85266666666666657</v>
      </c>
      <c r="AQ39" s="6">
        <v>0.85696903651903644</v>
      </c>
      <c r="AR39" s="6">
        <v>0.85266666666666657</v>
      </c>
      <c r="AS39" s="6">
        <v>0.85201430453604365</v>
      </c>
      <c r="AT39" s="6">
        <v>0.3937099026606139</v>
      </c>
      <c r="AU39" s="26">
        <v>0.85266666666666668</v>
      </c>
      <c r="AV39" s="6">
        <v>0.86055008880008876</v>
      </c>
      <c r="AW39" s="6">
        <v>0.85266666666666668</v>
      </c>
      <c r="AX39" s="6">
        <v>0.85183183555297481</v>
      </c>
      <c r="AY39" s="6">
        <v>0.4447789787884352</v>
      </c>
      <c r="AZ39" s="26">
        <v>0.79500000000000015</v>
      </c>
      <c r="BA39" s="6">
        <v>0.79606393606393611</v>
      </c>
      <c r="BB39" s="6">
        <v>0.79500000000000015</v>
      </c>
      <c r="BC39" s="6">
        <v>0.79476972624798725</v>
      </c>
      <c r="BD39" s="6">
        <v>0.46476978615635423</v>
      </c>
      <c r="BE39" s="6"/>
      <c r="BF39" s="22" t="s">
        <v>57</v>
      </c>
      <c r="BG39" s="23">
        <f>CORREL($M$3:$M$130,BA3:BA130)</f>
        <v>-0.85134041367207214</v>
      </c>
      <c r="BH39" s="23">
        <f>CORREL($N$3:$N$130,BA3:BA130)</f>
        <v>0.68168287443622111</v>
      </c>
      <c r="BI39" s="23">
        <f>CORREL($O$3:$O$130,BA3:BA130)</f>
        <v>0.85134041367207192</v>
      </c>
      <c r="BJ39" s="23">
        <f>CORREL($P$3:$P$130,BA3:BA130)</f>
        <v>0.66709180086202957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35</v>
      </c>
      <c r="BQ39" s="22"/>
      <c r="BR39" s="22" t="s">
        <v>57</v>
      </c>
      <c r="BS39" s="24">
        <f>COUNTIFS(BA2:BA129,"&gt;0,9",BA3:BA130,"&lt;1")</f>
        <v>8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0.52705234204959894</v>
      </c>
      <c r="N40" s="9">
        <v>0.89734476107478056</v>
      </c>
      <c r="O40" s="9">
        <v>0.47294765795040089</v>
      </c>
      <c r="P40" s="9">
        <v>11.777649989106489</v>
      </c>
      <c r="Q40" s="26">
        <v>0.84433333333333338</v>
      </c>
      <c r="R40" s="6">
        <v>0.86039449439449434</v>
      </c>
      <c r="S40" s="6">
        <v>0.84433333333333338</v>
      </c>
      <c r="T40" s="6">
        <v>0.84295016095016106</v>
      </c>
      <c r="U40" s="6">
        <v>0.42413351981856579</v>
      </c>
      <c r="V40" s="26">
        <v>0.84466666666666668</v>
      </c>
      <c r="W40" s="6">
        <v>0.86392550586668226</v>
      </c>
      <c r="X40" s="6">
        <v>0.84466666666666668</v>
      </c>
      <c r="Y40" s="6">
        <v>0.84233600049791968</v>
      </c>
      <c r="Z40" s="6">
        <v>0.47877734672248468</v>
      </c>
      <c r="AA40" s="26">
        <v>0.84466666666666668</v>
      </c>
      <c r="AB40" s="6">
        <v>0.86311735323500027</v>
      </c>
      <c r="AC40" s="6">
        <v>0.84466666666666668</v>
      </c>
      <c r="AD40" s="6">
        <v>0.84313392354771666</v>
      </c>
      <c r="AE40" s="6">
        <v>0.88034465078176127</v>
      </c>
      <c r="AF40" s="26">
        <v>0.90966666666666662</v>
      </c>
      <c r="AG40" s="6">
        <v>0.91631568431568433</v>
      </c>
      <c r="AH40" s="6">
        <v>0.90966666666666662</v>
      </c>
      <c r="AI40" s="6">
        <v>0.90950663828924694</v>
      </c>
      <c r="AJ40" s="6">
        <v>0.2462848363060906</v>
      </c>
      <c r="AK40" s="26">
        <v>0.82733333333333337</v>
      </c>
      <c r="AL40" s="6">
        <v>0.83886747557997554</v>
      </c>
      <c r="AM40" s="6">
        <v>0.82733333333333337</v>
      </c>
      <c r="AN40" s="6">
        <v>0.82518203810036828</v>
      </c>
      <c r="AO40" s="6">
        <v>6.2235374851875616</v>
      </c>
      <c r="AP40" s="26">
        <v>0.83533333333333337</v>
      </c>
      <c r="AQ40" s="6">
        <v>0.83814602064602073</v>
      </c>
      <c r="AR40" s="6">
        <v>0.83533333333333337</v>
      </c>
      <c r="AS40" s="6">
        <v>0.83498912896014355</v>
      </c>
      <c r="AT40" s="6">
        <v>0.40034827539513052</v>
      </c>
      <c r="AU40" s="26">
        <v>0.84299999999999997</v>
      </c>
      <c r="AV40" s="6">
        <v>0.84873809523809529</v>
      </c>
      <c r="AW40" s="6">
        <v>0.84299999999999997</v>
      </c>
      <c r="AX40" s="6">
        <v>0.84214550881217554</v>
      </c>
      <c r="AY40" s="6">
        <v>0.56989510475743033</v>
      </c>
      <c r="AZ40" s="26">
        <v>0.86099999999999999</v>
      </c>
      <c r="BA40" s="6">
        <v>0.87080537240537237</v>
      </c>
      <c r="BB40" s="6">
        <v>0.86099999999999999</v>
      </c>
      <c r="BC40" s="6">
        <v>0.85981980981980966</v>
      </c>
      <c r="BD40" s="6">
        <v>0.38647145347402628</v>
      </c>
      <c r="BE40" s="6"/>
      <c r="BF40" s="22" t="s">
        <v>58</v>
      </c>
      <c r="BG40" s="23">
        <f>CORREL($M$3:$M$130,BB3:BB130)</f>
        <v>-0.85678866816589183</v>
      </c>
      <c r="BH40" s="23">
        <f>CORREL($N$3:$N$130,BB3:BB130)</f>
        <v>0.69199885748190204</v>
      </c>
      <c r="BI40" s="23">
        <f>CORREL($O$3:$O$130,BB3:BB130)</f>
        <v>0.8567886681658925</v>
      </c>
      <c r="BJ40" s="23">
        <f>CORREL($P$3:$P$130,BB3:BB130)</f>
        <v>0.67461820886022517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38</v>
      </c>
      <c r="BQ40" s="22"/>
      <c r="BR40" s="22" t="s">
        <v>58</v>
      </c>
      <c r="BS40" s="24">
        <f>COUNTIFS(BB2:BB129,"&gt;0,9",BB3:BB130,"&lt;1")</f>
        <v>6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0.26336818385572303</v>
      </c>
      <c r="N41" s="9">
        <v>2.7969658497087568</v>
      </c>
      <c r="O41" s="9">
        <v>0.73663181614427631</v>
      </c>
      <c r="P41" s="9">
        <v>62.092641863534404</v>
      </c>
      <c r="Q41" s="26">
        <v>0.95866666666666656</v>
      </c>
      <c r="R41" s="6">
        <v>0.96161904761904748</v>
      </c>
      <c r="S41" s="6">
        <v>0.95866666666666656</v>
      </c>
      <c r="T41" s="6">
        <v>0.95852435165478644</v>
      </c>
      <c r="U41" s="6">
        <v>0.1834961457843868</v>
      </c>
      <c r="V41" s="26">
        <v>0.95033333333333336</v>
      </c>
      <c r="W41" s="6">
        <v>0.95142923742923746</v>
      </c>
      <c r="X41" s="6">
        <v>0.95033333333333336</v>
      </c>
      <c r="Y41" s="6">
        <v>0.95026409017713365</v>
      </c>
      <c r="Z41" s="6">
        <v>0.20765700982147711</v>
      </c>
      <c r="AA41" s="26">
        <v>0.90100000000000002</v>
      </c>
      <c r="AB41" s="6">
        <v>0.90560053835053833</v>
      </c>
      <c r="AC41" s="6">
        <v>0.90100000000000002</v>
      </c>
      <c r="AD41" s="6">
        <v>0.90087947479251829</v>
      </c>
      <c r="AE41" s="6">
        <v>0.49010891449868321</v>
      </c>
      <c r="AF41" s="26">
        <v>0.93366666666666664</v>
      </c>
      <c r="AG41" s="6">
        <v>0.9405735653235654</v>
      </c>
      <c r="AH41" s="6">
        <v>0.93366666666666664</v>
      </c>
      <c r="AI41" s="6">
        <v>0.93327306188175752</v>
      </c>
      <c r="AJ41" s="6">
        <v>0.20151937299327499</v>
      </c>
      <c r="AK41" s="26">
        <v>0.81933333333333336</v>
      </c>
      <c r="AL41" s="6">
        <v>0.82798251748251739</v>
      </c>
      <c r="AM41" s="6">
        <v>0.81933333333333336</v>
      </c>
      <c r="AN41" s="6">
        <v>0.81792732205325913</v>
      </c>
      <c r="AO41" s="6">
        <v>6.5118867123004991</v>
      </c>
      <c r="AP41" s="26">
        <v>0.88433333333333342</v>
      </c>
      <c r="AQ41" s="6">
        <v>0.89409523809523817</v>
      </c>
      <c r="AR41" s="6">
        <v>0.88433333333333342</v>
      </c>
      <c r="AS41" s="6">
        <v>0.88362636075679557</v>
      </c>
      <c r="AT41" s="6">
        <v>0.27684570772490841</v>
      </c>
      <c r="AU41" s="26">
        <v>0.89266666666666661</v>
      </c>
      <c r="AV41" s="6">
        <v>0.8954153846153845</v>
      </c>
      <c r="AW41" s="6">
        <v>0.89266666666666661</v>
      </c>
      <c r="AX41" s="6">
        <v>0.89251082251082248</v>
      </c>
      <c r="AY41" s="6">
        <v>0.30958030917619861</v>
      </c>
      <c r="AZ41" s="26">
        <v>0.86766666666666659</v>
      </c>
      <c r="BA41" s="6">
        <v>0.87264682539682537</v>
      </c>
      <c r="BB41" s="6">
        <v>0.86766666666666659</v>
      </c>
      <c r="BC41" s="6">
        <v>0.86728344763127363</v>
      </c>
      <c r="BD41" s="6">
        <v>0.29367587115846749</v>
      </c>
      <c r="BE41" s="6"/>
      <c r="BF41" s="22" t="s">
        <v>59</v>
      </c>
      <c r="BG41" s="23">
        <f>CORREL($M$3:$M$130,BC3:BC130)</f>
        <v>-0.85575578200705216</v>
      </c>
      <c r="BH41" s="23">
        <f>CORREL($N$3:$N$130,BC3:BC130)</f>
        <v>0.69156551594623039</v>
      </c>
      <c r="BI41" s="23">
        <f>CORREL($O$3:$O$130,BC3:BC130)</f>
        <v>0.85575578200705193</v>
      </c>
      <c r="BJ41" s="23">
        <f>CORREL($P$3:$P$130,BC3:BC130)</f>
        <v>0.67327915104744473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41</v>
      </c>
      <c r="BQ41" s="22"/>
      <c r="BR41" s="3" t="s">
        <v>59</v>
      </c>
      <c r="BS41" s="18">
        <f>COUNTIFS(BC2:BC129,"&gt;0,9",BC3:BC130,"&lt;1")</f>
        <v>6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0.43670587536775451</v>
      </c>
      <c r="N42" s="9">
        <v>1.289870726282055</v>
      </c>
      <c r="O42" s="9">
        <v>0.5632941246322456</v>
      </c>
      <c r="P42" s="9">
        <v>36.43884801746804</v>
      </c>
      <c r="Q42" s="26">
        <v>0.8783333333333333</v>
      </c>
      <c r="R42" s="6">
        <v>0.90570536130536128</v>
      </c>
      <c r="S42" s="6">
        <v>0.8783333333333333</v>
      </c>
      <c r="T42" s="6">
        <v>0.87249693869642719</v>
      </c>
      <c r="U42" s="6">
        <v>0.32627725240628552</v>
      </c>
      <c r="V42" s="26">
        <v>0.86999999999999988</v>
      </c>
      <c r="W42" s="6">
        <v>0.89388052503052484</v>
      </c>
      <c r="X42" s="6">
        <v>0.86999999999999988</v>
      </c>
      <c r="Y42" s="6">
        <v>0.8643224175653843</v>
      </c>
      <c r="Z42" s="6">
        <v>0.35319844284994678</v>
      </c>
      <c r="AA42" s="26">
        <v>0.85366666666666668</v>
      </c>
      <c r="AB42" s="6">
        <v>0.88661964701964702</v>
      </c>
      <c r="AC42" s="6">
        <v>0.85366666666666668</v>
      </c>
      <c r="AD42" s="6">
        <v>0.84732222934780466</v>
      </c>
      <c r="AE42" s="6">
        <v>1.0926750892716459</v>
      </c>
      <c r="AF42" s="26">
        <v>0.89466666666666672</v>
      </c>
      <c r="AG42" s="6">
        <v>0.91783443223443228</v>
      </c>
      <c r="AH42" s="6">
        <v>0.89466666666666672</v>
      </c>
      <c r="AI42" s="6">
        <v>0.88899638128282632</v>
      </c>
      <c r="AJ42" s="6">
        <v>0.32513129747442132</v>
      </c>
      <c r="AK42" s="26">
        <v>0.80366666666666675</v>
      </c>
      <c r="AL42" s="6">
        <v>0.83318847363506809</v>
      </c>
      <c r="AM42" s="6">
        <v>0.80366666666666675</v>
      </c>
      <c r="AN42" s="6">
        <v>0.79872138680909288</v>
      </c>
      <c r="AO42" s="6">
        <v>7.0765706153966672</v>
      </c>
      <c r="AP42" s="26">
        <v>0.87766666666666671</v>
      </c>
      <c r="AQ42" s="6">
        <v>0.90103518411413153</v>
      </c>
      <c r="AR42" s="6">
        <v>0.87766666666666671</v>
      </c>
      <c r="AS42" s="6">
        <v>0.87386900780379051</v>
      </c>
      <c r="AT42" s="6">
        <v>0.33081023252762187</v>
      </c>
      <c r="AU42" s="26">
        <v>0.83633333333333337</v>
      </c>
      <c r="AV42" s="6">
        <v>0.85681570359465087</v>
      </c>
      <c r="AW42" s="6">
        <v>0.83633333333333337</v>
      </c>
      <c r="AX42" s="6">
        <v>0.83255797101449269</v>
      </c>
      <c r="AY42" s="6">
        <v>0.55078977726750722</v>
      </c>
      <c r="AZ42" s="26">
        <v>0.86166666666666669</v>
      </c>
      <c r="BA42" s="6">
        <v>0.89074946982841718</v>
      </c>
      <c r="BB42" s="6">
        <v>0.86166666666666669</v>
      </c>
      <c r="BC42" s="6">
        <v>0.85729691323169577</v>
      </c>
      <c r="BD42" s="6">
        <v>0.40732204459527022</v>
      </c>
      <c r="BE42" s="6"/>
      <c r="BF42" s="3" t="s">
        <v>60</v>
      </c>
      <c r="BG42" s="5">
        <f>CORREL($M$3:$M$130,BD3:BD130)</f>
        <v>0.85767416348767767</v>
      </c>
      <c r="BH42" s="5">
        <f>CORREL($N$3:$N$130,BD3:BD130)</f>
        <v>-0.70630291087525865</v>
      </c>
      <c r="BI42" s="5">
        <f>CORREL($O$3:$O$130,BD3:BD130)</f>
        <v>-0.85767416348767767</v>
      </c>
      <c r="BJ42" s="5">
        <f>CORREL($P$3:$P$130,BD3:BD130)</f>
        <v>-0.67448819821723094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0.23508088651386769</v>
      </c>
      <c r="N43" s="9">
        <v>3.2538549808514992</v>
      </c>
      <c r="O43" s="9">
        <v>0.76491911348613284</v>
      </c>
      <c r="P43" s="9">
        <v>49.73749756444434</v>
      </c>
      <c r="Q43" s="26">
        <v>0.91766666666666663</v>
      </c>
      <c r="R43" s="6">
        <v>0.92093772893772896</v>
      </c>
      <c r="S43" s="6">
        <v>0.91766666666666663</v>
      </c>
      <c r="T43" s="6">
        <v>0.91754589371980677</v>
      </c>
      <c r="U43" s="6">
        <v>0.22065900714219769</v>
      </c>
      <c r="V43" s="26">
        <v>0.92599999999999993</v>
      </c>
      <c r="W43" s="6">
        <v>0.92874658674658672</v>
      </c>
      <c r="X43" s="6">
        <v>0.92599999999999993</v>
      </c>
      <c r="Y43" s="6">
        <v>0.92592270531400955</v>
      </c>
      <c r="Z43" s="6">
        <v>0.28977498708736621</v>
      </c>
      <c r="AA43" s="26">
        <v>0.88533333333333331</v>
      </c>
      <c r="AB43" s="6">
        <v>0.89583280053280068</v>
      </c>
      <c r="AC43" s="6">
        <v>0.88533333333333331</v>
      </c>
      <c r="AD43" s="6">
        <v>0.88479227053140086</v>
      </c>
      <c r="AE43" s="6">
        <v>1.0733726576475751</v>
      </c>
      <c r="AF43" s="26">
        <v>0.90133333333333332</v>
      </c>
      <c r="AG43" s="6">
        <v>0.90909650349650339</v>
      </c>
      <c r="AH43" s="6">
        <v>0.90133333333333332</v>
      </c>
      <c r="AI43" s="6">
        <v>0.90096367400715227</v>
      </c>
      <c r="AJ43" s="6">
        <v>0.25617456102880393</v>
      </c>
      <c r="AK43" s="26">
        <v>0.77833333333333332</v>
      </c>
      <c r="AL43" s="6">
        <v>0.80045518207282917</v>
      </c>
      <c r="AM43" s="6">
        <v>0.77833333333333332</v>
      </c>
      <c r="AN43" s="6">
        <v>0.77537402227956953</v>
      </c>
      <c r="AO43" s="6">
        <v>7.9896765012543014</v>
      </c>
      <c r="AP43" s="26">
        <v>0.88400000000000001</v>
      </c>
      <c r="AQ43" s="6">
        <v>0.88867013542013551</v>
      </c>
      <c r="AR43" s="6">
        <v>0.88400000000000001</v>
      </c>
      <c r="AS43" s="6">
        <v>0.88385768498811978</v>
      </c>
      <c r="AT43" s="6">
        <v>0.31912345937240072</v>
      </c>
      <c r="AU43" s="26">
        <v>0.86799999999999999</v>
      </c>
      <c r="AV43" s="6">
        <v>0.87373320568320556</v>
      </c>
      <c r="AW43" s="6">
        <v>0.86799999999999999</v>
      </c>
      <c r="AX43" s="6">
        <v>0.86778557674209844</v>
      </c>
      <c r="AY43" s="6">
        <v>0.56138426544670295</v>
      </c>
      <c r="AZ43" s="26">
        <v>0.87633333333333341</v>
      </c>
      <c r="BA43" s="6">
        <v>0.87932881007881003</v>
      </c>
      <c r="BB43" s="6">
        <v>0.87633333333333341</v>
      </c>
      <c r="BC43" s="6">
        <v>0.87635104669887287</v>
      </c>
      <c r="BD43" s="6">
        <v>0.35676207499902868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39.65625</v>
      </c>
      <c r="BR43" s="31" t="s">
        <v>26</v>
      </c>
      <c r="BS43" s="12">
        <f>AVERAGE(BS3:BS42)</f>
        <v>14.1875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0.57150870871556769</v>
      </c>
      <c r="N44" s="9">
        <v>0.74975461397157406</v>
      </c>
      <c r="O44" s="9">
        <v>0.42849129128443292</v>
      </c>
      <c r="P44" s="9">
        <v>21.18056784469697</v>
      </c>
      <c r="Q44" s="26">
        <v>0.80233333333333334</v>
      </c>
      <c r="R44" s="6">
        <v>0.8107811447811446</v>
      </c>
      <c r="S44" s="6">
        <v>0.80233333333333334</v>
      </c>
      <c r="T44" s="6">
        <v>0.80042816281946716</v>
      </c>
      <c r="U44" s="6">
        <v>0.43522578196618789</v>
      </c>
      <c r="V44" s="26">
        <v>0.80199999999999994</v>
      </c>
      <c r="W44" s="6">
        <v>0.81239333814333814</v>
      </c>
      <c r="X44" s="6">
        <v>0.80199999999999994</v>
      </c>
      <c r="Y44" s="6">
        <v>0.79940492840492838</v>
      </c>
      <c r="Z44" s="6">
        <v>0.44048247937248658</v>
      </c>
      <c r="AA44" s="26">
        <v>0.78466666666666662</v>
      </c>
      <c r="AB44" s="6">
        <v>0.79200288600288604</v>
      </c>
      <c r="AC44" s="6">
        <v>0.78466666666666662</v>
      </c>
      <c r="AD44" s="6">
        <v>0.78355902390684995</v>
      </c>
      <c r="AE44" s="6">
        <v>0.94763273029838846</v>
      </c>
      <c r="AF44" s="26">
        <v>0.82633333333333336</v>
      </c>
      <c r="AG44" s="6">
        <v>0.83870238095238092</v>
      </c>
      <c r="AH44" s="6">
        <v>0.82633333333333336</v>
      </c>
      <c r="AI44" s="6">
        <v>0.82423208889875565</v>
      </c>
      <c r="AJ44" s="6">
        <v>0.37574572385699578</v>
      </c>
      <c r="AK44" s="26">
        <v>0.72700000000000009</v>
      </c>
      <c r="AL44" s="6">
        <v>0.72925101565101569</v>
      </c>
      <c r="AM44" s="6">
        <v>0.72700000000000009</v>
      </c>
      <c r="AN44" s="6">
        <v>0.72597512632295236</v>
      </c>
      <c r="AO44" s="6">
        <v>9.8399173752289819</v>
      </c>
      <c r="AP44" s="26">
        <v>0.76899999999999991</v>
      </c>
      <c r="AQ44" s="6">
        <v>0.77341341991341994</v>
      </c>
      <c r="AR44" s="6">
        <v>0.76899999999999991</v>
      </c>
      <c r="AS44" s="6">
        <v>0.76766728172525267</v>
      </c>
      <c r="AT44" s="6">
        <v>0.46969996260798458</v>
      </c>
      <c r="AU44" s="26">
        <v>0.72033333333333327</v>
      </c>
      <c r="AV44" s="6">
        <v>0.72375224775224767</v>
      </c>
      <c r="AW44" s="6">
        <v>0.72033333333333327</v>
      </c>
      <c r="AX44" s="6">
        <v>0.71961183743792445</v>
      </c>
      <c r="AY44" s="6">
        <v>0.82547915631798663</v>
      </c>
      <c r="AZ44" s="26">
        <v>0.753</v>
      </c>
      <c r="BA44" s="6">
        <v>0.75590796425796414</v>
      </c>
      <c r="BB44" s="6">
        <v>0.753</v>
      </c>
      <c r="BC44" s="6">
        <v>0.75243101825710512</v>
      </c>
      <c r="BD44" s="6">
        <v>0.74668333880995308</v>
      </c>
      <c r="BE44" s="6"/>
      <c r="BF44" s="20" t="s">
        <v>26</v>
      </c>
      <c r="BG44" s="29" cm="1">
        <f t="array" ref="BG44">AVERAGE(ABS(BG3:BG42))</f>
        <v>0.88048380371806212</v>
      </c>
      <c r="BH44" s="29" cm="1">
        <f t="array" ref="BH44">AVERAGE(ABS(BH3:BH42))</f>
        <v>0.71942970586211719</v>
      </c>
      <c r="BI44" s="29" cm="1">
        <f t="array" ref="BI44">AVERAGE(ABS(BI3:BI42))</f>
        <v>0.88048380371806212</v>
      </c>
      <c r="BJ44" s="29" cm="1">
        <f t="array" ref="BJ44">AVERAGE(ABS(BJ3:BJ42))</f>
        <v>0.70494524638622535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1269</v>
      </c>
      <c r="BR44" s="32" t="s">
        <v>34</v>
      </c>
      <c r="BS44" s="18">
        <f>SUM(BS3:BS42)</f>
        <v>454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0.56596816691710561</v>
      </c>
      <c r="N45" s="9">
        <v>0.76688382572312985</v>
      </c>
      <c r="O45" s="9">
        <v>0.43403183308289578</v>
      </c>
      <c r="P45" s="9">
        <v>21.664468076678421</v>
      </c>
      <c r="Q45" s="26">
        <v>0.77833333333333343</v>
      </c>
      <c r="R45" s="6">
        <v>0.79449772449772449</v>
      </c>
      <c r="S45" s="6">
        <v>0.77833333333333343</v>
      </c>
      <c r="T45" s="6">
        <v>0.77632379214987923</v>
      </c>
      <c r="U45" s="6">
        <v>0.44736154879113321</v>
      </c>
      <c r="V45" s="26">
        <v>0.78633333333333344</v>
      </c>
      <c r="W45" s="6">
        <v>0.80781798593563303</v>
      </c>
      <c r="X45" s="6">
        <v>0.78633333333333344</v>
      </c>
      <c r="Y45" s="6">
        <v>0.78394522818510826</v>
      </c>
      <c r="Z45" s="6">
        <v>0.46334256935545087</v>
      </c>
      <c r="AA45" s="26">
        <v>0.80399999999999994</v>
      </c>
      <c r="AB45" s="6">
        <v>0.81515972915972912</v>
      </c>
      <c r="AC45" s="6">
        <v>0.80399999999999994</v>
      </c>
      <c r="AD45" s="6">
        <v>0.80191684322119117</v>
      </c>
      <c r="AE45" s="6">
        <v>0.88892958401177347</v>
      </c>
      <c r="AF45" s="26">
        <v>0.85266666666666668</v>
      </c>
      <c r="AG45" s="6">
        <v>0.87183399933399941</v>
      </c>
      <c r="AH45" s="6">
        <v>0.85266666666666668</v>
      </c>
      <c r="AI45" s="6">
        <v>0.85003963122223991</v>
      </c>
      <c r="AJ45" s="6">
        <v>0.33137873607922791</v>
      </c>
      <c r="AK45" s="26">
        <v>0.83466666666666656</v>
      </c>
      <c r="AL45" s="6">
        <v>0.83786507936507937</v>
      </c>
      <c r="AM45" s="6">
        <v>0.83466666666666656</v>
      </c>
      <c r="AN45" s="6">
        <v>0.83302808302808307</v>
      </c>
      <c r="AO45" s="6">
        <v>5.9592173603340362</v>
      </c>
      <c r="AP45" s="26">
        <v>0.77833333333333332</v>
      </c>
      <c r="AQ45" s="6">
        <v>0.79276897285720815</v>
      </c>
      <c r="AR45" s="6">
        <v>0.77833333333333332</v>
      </c>
      <c r="AS45" s="6">
        <v>0.773688061584061</v>
      </c>
      <c r="AT45" s="6">
        <v>0.42070551442262721</v>
      </c>
      <c r="AU45" s="26">
        <v>0.77899999999999991</v>
      </c>
      <c r="AV45" s="6">
        <v>0.78999077393195039</v>
      </c>
      <c r="AW45" s="6">
        <v>0.77899999999999991</v>
      </c>
      <c r="AX45" s="6">
        <v>0.77662225530591344</v>
      </c>
      <c r="AY45" s="6">
        <v>0.53660479763537527</v>
      </c>
      <c r="AZ45" s="26">
        <v>0.7543333333333333</v>
      </c>
      <c r="BA45" s="6">
        <v>0.77108646908646905</v>
      </c>
      <c r="BB45" s="6">
        <v>0.7543333333333333</v>
      </c>
      <c r="BC45" s="6">
        <v>0.74919583797844669</v>
      </c>
      <c r="BD45" s="6">
        <v>0.65240209473441158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0.65925390307746246</v>
      </c>
      <c r="N46" s="9">
        <v>0.51686625643307238</v>
      </c>
      <c r="O46" s="9">
        <v>0.34074609692253882</v>
      </c>
      <c r="P46" s="9">
        <v>14.601471744234299</v>
      </c>
      <c r="Q46" s="26">
        <v>0.78800000000000003</v>
      </c>
      <c r="R46" s="6">
        <v>0.81830555555555551</v>
      </c>
      <c r="S46" s="6">
        <v>0.78800000000000003</v>
      </c>
      <c r="T46" s="6">
        <v>0.77893217893217892</v>
      </c>
      <c r="U46" s="6">
        <v>0.55124515048648448</v>
      </c>
      <c r="V46" s="26">
        <v>0.77933333333333332</v>
      </c>
      <c r="W46" s="6">
        <v>0.79842749063801688</v>
      </c>
      <c r="X46" s="6">
        <v>0.77933333333333332</v>
      </c>
      <c r="Y46" s="6">
        <v>0.77126745195223456</v>
      </c>
      <c r="Z46" s="6">
        <v>0.54602003138344768</v>
      </c>
      <c r="AA46" s="26">
        <v>0.78800000000000003</v>
      </c>
      <c r="AB46" s="6">
        <v>0.80802908981856358</v>
      </c>
      <c r="AC46" s="6">
        <v>0.78800000000000003</v>
      </c>
      <c r="AD46" s="6">
        <v>0.7814757202340431</v>
      </c>
      <c r="AE46" s="6">
        <v>1.822549893490252</v>
      </c>
      <c r="AF46" s="26">
        <v>0.78</v>
      </c>
      <c r="AG46" s="6">
        <v>0.817208068247542</v>
      </c>
      <c r="AH46" s="6">
        <v>0.78</v>
      </c>
      <c r="AI46" s="6">
        <v>0.76719403895236182</v>
      </c>
      <c r="AJ46" s="6">
        <v>0.47723714688186952</v>
      </c>
      <c r="AK46" s="26">
        <v>0.72266666666666668</v>
      </c>
      <c r="AL46" s="6">
        <v>0.7406706545088898</v>
      </c>
      <c r="AM46" s="6">
        <v>0.72266666666666668</v>
      </c>
      <c r="AN46" s="6">
        <v>0.71443050310030665</v>
      </c>
      <c r="AO46" s="6">
        <v>9.9961065399151572</v>
      </c>
      <c r="AP46" s="26">
        <v>0.78800000000000003</v>
      </c>
      <c r="AQ46" s="6">
        <v>0.82501007326007314</v>
      </c>
      <c r="AR46" s="6">
        <v>0.78800000000000003</v>
      </c>
      <c r="AS46" s="6">
        <v>0.77560888386975346</v>
      </c>
      <c r="AT46" s="6">
        <v>0.42458721759705398</v>
      </c>
      <c r="AU46" s="26">
        <v>0.77900000000000014</v>
      </c>
      <c r="AV46" s="6">
        <v>0.81246593765711417</v>
      </c>
      <c r="AW46" s="6">
        <v>0.77900000000000014</v>
      </c>
      <c r="AX46" s="6">
        <v>0.76879625843643828</v>
      </c>
      <c r="AY46" s="6">
        <v>0.67248286460718076</v>
      </c>
      <c r="AZ46" s="26">
        <v>0.80433333333333334</v>
      </c>
      <c r="BA46" s="6">
        <v>0.83391180061768289</v>
      </c>
      <c r="BB46" s="6">
        <v>0.80433333333333334</v>
      </c>
      <c r="BC46" s="6">
        <v>0.79837009201027187</v>
      </c>
      <c r="BD46" s="6">
        <v>0.54676895781182988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0.97384237221501191</v>
      </c>
      <c r="N47" s="9">
        <v>2.6860227621327282E-2</v>
      </c>
      <c r="O47" s="9">
        <v>2.6157627784988521E-2</v>
      </c>
      <c r="P47" s="9">
        <v>0.75880143030249569</v>
      </c>
      <c r="Q47" s="26">
        <v>0.50766666666666671</v>
      </c>
      <c r="R47" s="6">
        <v>0.50917837717837711</v>
      </c>
      <c r="S47" s="6">
        <v>0.50766666666666671</v>
      </c>
      <c r="T47" s="6">
        <v>0.4843163137894595</v>
      </c>
      <c r="U47" s="6">
        <v>0.71909162165608753</v>
      </c>
      <c r="V47" s="26">
        <v>0.50766666666666671</v>
      </c>
      <c r="W47" s="6">
        <v>0.50917837717837711</v>
      </c>
      <c r="X47" s="6">
        <v>0.50766666666666671</v>
      </c>
      <c r="Y47" s="6">
        <v>0.4843163137894595</v>
      </c>
      <c r="Z47" s="6">
        <v>0.72088593743717844</v>
      </c>
      <c r="AA47" s="26">
        <v>0.61533333333333329</v>
      </c>
      <c r="AB47" s="6">
        <v>0.62833361192184722</v>
      </c>
      <c r="AC47" s="6">
        <v>0.61533333333333329</v>
      </c>
      <c r="AD47" s="6">
        <v>0.60990217756034848</v>
      </c>
      <c r="AE47" s="6">
        <v>1.2286529680575939</v>
      </c>
      <c r="AF47" s="26">
        <v>0.64766666666666661</v>
      </c>
      <c r="AG47" s="6">
        <v>0.66943597113670639</v>
      </c>
      <c r="AH47" s="6">
        <v>0.64766666666666661</v>
      </c>
      <c r="AI47" s="6">
        <v>0.64178343103580482</v>
      </c>
      <c r="AJ47" s="6">
        <v>0.64359478476820131</v>
      </c>
      <c r="AK47" s="26">
        <v>0.56633333333333336</v>
      </c>
      <c r="AL47" s="6">
        <v>0.56994430863254397</v>
      </c>
      <c r="AM47" s="6">
        <v>0.56633333333333336</v>
      </c>
      <c r="AN47" s="6">
        <v>0.55059681693782914</v>
      </c>
      <c r="AO47" s="6">
        <v>15.630931019747131</v>
      </c>
      <c r="AP47" s="26">
        <v>0.59899999999999998</v>
      </c>
      <c r="AQ47" s="6">
        <v>0.60927530802530805</v>
      </c>
      <c r="AR47" s="6">
        <v>0.59899999999999998</v>
      </c>
      <c r="AS47" s="6">
        <v>0.59514953105457846</v>
      </c>
      <c r="AT47" s="6">
        <v>0.6623314970260552</v>
      </c>
      <c r="AU47" s="26">
        <v>0.60699999999999998</v>
      </c>
      <c r="AV47" s="6">
        <v>0.61549591149591154</v>
      </c>
      <c r="AW47" s="6">
        <v>0.60699999999999998</v>
      </c>
      <c r="AX47" s="6">
        <v>0.60122189565667816</v>
      </c>
      <c r="AY47" s="6">
        <v>0.91101283298591318</v>
      </c>
      <c r="AZ47" s="26">
        <v>0.60733333333333328</v>
      </c>
      <c r="BA47" s="6">
        <v>0.61691774891774886</v>
      </c>
      <c r="BB47" s="6">
        <v>0.60733333333333328</v>
      </c>
      <c r="BC47" s="6">
        <v>0.60339025225981746</v>
      </c>
      <c r="BD47" s="6">
        <v>1.0590663104739959</v>
      </c>
      <c r="BE47" s="6"/>
      <c r="BF47" s="2" t="s">
        <v>62</v>
      </c>
      <c r="BG47" s="6">
        <f t="shared" ref="BG47:BG51" si="0">AVERAGE(BG3,BG8,BG13,BG18,BG23,BG28,BG33,BG38)</f>
        <v>-0.89607062943611737</v>
      </c>
      <c r="BH47" s="6">
        <f t="shared" ref="BH47:BJ51" si="1">AVERAGE(BH3,BH8,BH13,BH18,BH23,BH28,BH33,BH38)</f>
        <v>0.7244461598880596</v>
      </c>
      <c r="BI47" s="6">
        <f t="shared" si="1"/>
        <v>0.89607062943611715</v>
      </c>
      <c r="BJ47" s="6">
        <f t="shared" si="1"/>
        <v>0.71302586451966077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0.67150456211539011</v>
      </c>
      <c r="N48" s="9">
        <v>0.48919315879221598</v>
      </c>
      <c r="O48" s="9">
        <v>0.328495437884611</v>
      </c>
      <c r="P48" s="9">
        <v>18.752404420368279</v>
      </c>
      <c r="Q48" s="26">
        <v>0.80366666666666675</v>
      </c>
      <c r="R48" s="6">
        <v>0.82451698717948718</v>
      </c>
      <c r="S48" s="6">
        <v>0.80366666666666675</v>
      </c>
      <c r="T48" s="6">
        <v>0.80013760105593135</v>
      </c>
      <c r="U48" s="6">
        <v>0.52063059815601931</v>
      </c>
      <c r="V48" s="26">
        <v>0.81200000000000006</v>
      </c>
      <c r="W48" s="6">
        <v>0.82951698717948719</v>
      </c>
      <c r="X48" s="6">
        <v>0.81200000000000006</v>
      </c>
      <c r="Y48" s="6">
        <v>0.80902648994482029</v>
      </c>
      <c r="Z48" s="6">
        <v>0.51833024089574231</v>
      </c>
      <c r="AA48" s="26">
        <v>0.81066666666666654</v>
      </c>
      <c r="AB48" s="6">
        <v>0.83335685425685424</v>
      </c>
      <c r="AC48" s="6">
        <v>0.81066666666666654</v>
      </c>
      <c r="AD48" s="6">
        <v>0.80606251612048718</v>
      </c>
      <c r="AE48" s="6">
        <v>1.8145201170982941</v>
      </c>
      <c r="AF48" s="26">
        <v>0.81966666666666677</v>
      </c>
      <c r="AG48" s="6">
        <v>0.85461271081859314</v>
      </c>
      <c r="AH48" s="6">
        <v>0.81966666666666677</v>
      </c>
      <c r="AI48" s="6">
        <v>0.81273546718704137</v>
      </c>
      <c r="AJ48" s="6">
        <v>0.44399419823234298</v>
      </c>
      <c r="AK48" s="26">
        <v>0.72033333333333327</v>
      </c>
      <c r="AL48" s="6">
        <v>0.73517825877825882</v>
      </c>
      <c r="AM48" s="6">
        <v>0.72033333333333327</v>
      </c>
      <c r="AN48" s="6">
        <v>0.71338777003994402</v>
      </c>
      <c r="AO48" s="6">
        <v>10.0802083978231</v>
      </c>
      <c r="AP48" s="26">
        <v>0.81933333333333336</v>
      </c>
      <c r="AQ48" s="6">
        <v>0.83197113997114003</v>
      </c>
      <c r="AR48" s="6">
        <v>0.81933333333333336</v>
      </c>
      <c r="AS48" s="6">
        <v>0.81740966024924033</v>
      </c>
      <c r="AT48" s="6">
        <v>0.42900008618308738</v>
      </c>
      <c r="AU48" s="26">
        <v>0.78666666666666663</v>
      </c>
      <c r="AV48" s="6">
        <v>0.79316984126984125</v>
      </c>
      <c r="AW48" s="6">
        <v>0.78666666666666663</v>
      </c>
      <c r="AX48" s="6">
        <v>0.78496764963431631</v>
      </c>
      <c r="AY48" s="6">
        <v>0.639912779600461</v>
      </c>
      <c r="AZ48" s="26">
        <v>0.81133333333333335</v>
      </c>
      <c r="BA48" s="6">
        <v>0.82603571428571421</v>
      </c>
      <c r="BB48" s="6">
        <v>0.81133333333333335</v>
      </c>
      <c r="BC48" s="6">
        <v>0.80849930061424313</v>
      </c>
      <c r="BD48" s="6">
        <v>0.53249290952281236</v>
      </c>
      <c r="BE48" s="6"/>
      <c r="BF48" s="2" t="s">
        <v>63</v>
      </c>
      <c r="BG48" s="6">
        <f t="shared" si="0"/>
        <v>-0.88727773663113318</v>
      </c>
      <c r="BH48" s="6">
        <f t="shared" si="1"/>
        <v>0.70892074406157168</v>
      </c>
      <c r="BI48" s="6">
        <f t="shared" si="1"/>
        <v>0.88727773663113296</v>
      </c>
      <c r="BJ48" s="6">
        <f t="shared" si="1"/>
        <v>0.70175105098885004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0.72506322236403675</v>
      </c>
      <c r="N49" s="9">
        <v>0.37919007495586898</v>
      </c>
      <c r="O49" s="9">
        <v>0.27493677763596308</v>
      </c>
      <c r="P49" s="9">
        <v>10.7121196175033</v>
      </c>
      <c r="Q49" s="26">
        <v>0.73766666666666669</v>
      </c>
      <c r="R49" s="6">
        <v>0.74623339209809791</v>
      </c>
      <c r="S49" s="6">
        <v>0.73766666666666669</v>
      </c>
      <c r="T49" s="6">
        <v>0.73377201442568762</v>
      </c>
      <c r="U49" s="6">
        <v>0.54238567453678399</v>
      </c>
      <c r="V49" s="26">
        <v>0.71299999999999986</v>
      </c>
      <c r="W49" s="6">
        <v>0.7308121693121693</v>
      </c>
      <c r="X49" s="6">
        <v>0.71299999999999986</v>
      </c>
      <c r="Y49" s="6">
        <v>0.7070934665892461</v>
      </c>
      <c r="Z49" s="6">
        <v>0.54781721469711342</v>
      </c>
      <c r="AA49" s="26">
        <v>0.73733333333333329</v>
      </c>
      <c r="AB49" s="6">
        <v>0.74255677655677643</v>
      </c>
      <c r="AC49" s="6">
        <v>0.73733333333333329</v>
      </c>
      <c r="AD49" s="6">
        <v>0.73619550564378144</v>
      </c>
      <c r="AE49" s="6">
        <v>1.666970189995167</v>
      </c>
      <c r="AF49" s="26">
        <v>0.78633333333333344</v>
      </c>
      <c r="AG49" s="6">
        <v>0.79896893520422929</v>
      </c>
      <c r="AH49" s="6">
        <v>0.78633333333333344</v>
      </c>
      <c r="AI49" s="6">
        <v>0.78390084957521244</v>
      </c>
      <c r="AJ49" s="6">
        <v>0.50873406036352453</v>
      </c>
      <c r="AK49" s="26">
        <v>0.74466666666666659</v>
      </c>
      <c r="AL49" s="6">
        <v>0.75370207243736653</v>
      </c>
      <c r="AM49" s="6">
        <v>0.74466666666666659</v>
      </c>
      <c r="AN49" s="6">
        <v>0.74265408172074832</v>
      </c>
      <c r="AO49" s="6">
        <v>9.2031461653545801</v>
      </c>
      <c r="AP49" s="26">
        <v>0.7456666666666667</v>
      </c>
      <c r="AQ49" s="6">
        <v>0.75406258665082193</v>
      </c>
      <c r="AR49" s="6">
        <v>0.7456666666666667</v>
      </c>
      <c r="AS49" s="6">
        <v>0.74163372622537782</v>
      </c>
      <c r="AT49" s="6">
        <v>0.8019384724062405</v>
      </c>
      <c r="AU49" s="26">
        <v>0.70433333333333326</v>
      </c>
      <c r="AV49" s="6">
        <v>0.70916029068970243</v>
      </c>
      <c r="AW49" s="6">
        <v>0.70433333333333326</v>
      </c>
      <c r="AX49" s="6">
        <v>0.69955418205508946</v>
      </c>
      <c r="AY49" s="6">
        <v>0.79142805668158656</v>
      </c>
      <c r="AZ49" s="26">
        <v>0.68833333333333324</v>
      </c>
      <c r="BA49" s="6">
        <v>0.69297943450884625</v>
      </c>
      <c r="BB49" s="6">
        <v>0.68833333333333324</v>
      </c>
      <c r="BC49" s="6">
        <v>0.68323183773274521</v>
      </c>
      <c r="BD49" s="6">
        <v>0.8093806944929266</v>
      </c>
      <c r="BE49" s="6"/>
      <c r="BF49" s="2" t="s">
        <v>64</v>
      </c>
      <c r="BG49" s="6">
        <f t="shared" si="0"/>
        <v>-0.89607062943611737</v>
      </c>
      <c r="BH49" s="6">
        <f t="shared" si="1"/>
        <v>0.7244461598880596</v>
      </c>
      <c r="BI49" s="6">
        <f t="shared" si="1"/>
        <v>0.89607062943611715</v>
      </c>
      <c r="BJ49" s="6">
        <f t="shared" si="1"/>
        <v>0.71302586451966077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0.78369038123047263</v>
      </c>
      <c r="N50" s="9">
        <v>0.27601413000616498</v>
      </c>
      <c r="O50" s="9">
        <v>0.21630961876952831</v>
      </c>
      <c r="P50" s="9">
        <v>7.7973991726741607</v>
      </c>
      <c r="Q50" s="26">
        <v>0.66400000000000003</v>
      </c>
      <c r="R50" s="6">
        <v>0.67322708957708943</v>
      </c>
      <c r="S50" s="6">
        <v>0.66400000000000003</v>
      </c>
      <c r="T50" s="6">
        <v>0.66162037962037956</v>
      </c>
      <c r="U50" s="6">
        <v>0.58615720635662838</v>
      </c>
      <c r="V50" s="26">
        <v>0.66400000000000003</v>
      </c>
      <c r="W50" s="6">
        <v>0.67322708957708943</v>
      </c>
      <c r="X50" s="6">
        <v>0.66400000000000003</v>
      </c>
      <c r="Y50" s="6">
        <v>0.66162037962037956</v>
      </c>
      <c r="Z50" s="6">
        <v>0.59218820277308493</v>
      </c>
      <c r="AA50" s="26">
        <v>0.72166666666666657</v>
      </c>
      <c r="AB50" s="6">
        <v>0.73582857142857139</v>
      </c>
      <c r="AC50" s="6">
        <v>0.72166666666666657</v>
      </c>
      <c r="AD50" s="6">
        <v>0.7190249235466627</v>
      </c>
      <c r="AE50" s="6">
        <v>0.73946201287165014</v>
      </c>
      <c r="AF50" s="26">
        <v>0.77933333333333332</v>
      </c>
      <c r="AG50" s="6">
        <v>0.815245335561125</v>
      </c>
      <c r="AH50" s="6">
        <v>0.77933333333333332</v>
      </c>
      <c r="AI50" s="6">
        <v>0.77335610852079451</v>
      </c>
      <c r="AJ50" s="6">
        <v>0.44750271627888988</v>
      </c>
      <c r="AK50" s="26">
        <v>0.68066666666666653</v>
      </c>
      <c r="AL50" s="6">
        <v>0.69641102035219682</v>
      </c>
      <c r="AM50" s="6">
        <v>0.68066666666666653</v>
      </c>
      <c r="AN50" s="6">
        <v>0.6769194942988046</v>
      </c>
      <c r="AO50" s="6">
        <v>11.50993998225808</v>
      </c>
      <c r="AP50" s="26">
        <v>0.71433333333333338</v>
      </c>
      <c r="AQ50" s="6">
        <v>0.73759661391240339</v>
      </c>
      <c r="AR50" s="6">
        <v>0.71433333333333338</v>
      </c>
      <c r="AS50" s="6">
        <v>0.71026766073669445</v>
      </c>
      <c r="AT50" s="6">
        <v>0.54306532527674967</v>
      </c>
      <c r="AU50" s="26">
        <v>0.68866666666666665</v>
      </c>
      <c r="AV50" s="6">
        <v>0.71875551115551117</v>
      </c>
      <c r="AW50" s="6">
        <v>0.68866666666666665</v>
      </c>
      <c r="AX50" s="6">
        <v>0.68174514374514372</v>
      </c>
      <c r="AY50" s="6">
        <v>0.78600532540717261</v>
      </c>
      <c r="AZ50" s="26">
        <v>0.73033333333333328</v>
      </c>
      <c r="BA50" s="6">
        <v>0.75559768009768002</v>
      </c>
      <c r="BB50" s="6">
        <v>0.73033333333333328</v>
      </c>
      <c r="BC50" s="6">
        <v>0.72663873582134453</v>
      </c>
      <c r="BD50" s="6">
        <v>0.64618490115875926</v>
      </c>
      <c r="BE50" s="6"/>
      <c r="BF50" s="2" t="s">
        <v>65</v>
      </c>
      <c r="BG50" s="6">
        <f t="shared" si="0"/>
        <v>-0.89547413790993302</v>
      </c>
      <c r="BH50" s="6">
        <f t="shared" si="1"/>
        <v>0.72387421776524974</v>
      </c>
      <c r="BI50" s="6">
        <f t="shared" si="1"/>
        <v>0.8954741379099328</v>
      </c>
      <c r="BJ50" s="6">
        <f t="shared" si="1"/>
        <v>0.71186981373851588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0.48006230997539601</v>
      </c>
      <c r="N51" s="9">
        <v>1.0830629258340549</v>
      </c>
      <c r="O51" s="9">
        <v>0.51993769002460544</v>
      </c>
      <c r="P51" s="9">
        <v>19.67564315265199</v>
      </c>
      <c r="Q51" s="26">
        <v>0.82833333333333337</v>
      </c>
      <c r="R51" s="6">
        <v>0.83483035714285714</v>
      </c>
      <c r="S51" s="6">
        <v>0.82833333333333337</v>
      </c>
      <c r="T51" s="6">
        <v>0.827459515856107</v>
      </c>
      <c r="U51" s="6">
        <v>0.44253389076270733</v>
      </c>
      <c r="V51" s="26">
        <v>0.85299999999999998</v>
      </c>
      <c r="W51" s="6">
        <v>0.85616228216228207</v>
      </c>
      <c r="X51" s="6">
        <v>0.85299999999999998</v>
      </c>
      <c r="Y51" s="6">
        <v>0.85264113181504475</v>
      </c>
      <c r="Z51" s="6">
        <v>0.45424105197720571</v>
      </c>
      <c r="AA51" s="26">
        <v>0.87000000000000011</v>
      </c>
      <c r="AB51" s="6">
        <v>0.88120066600066593</v>
      </c>
      <c r="AC51" s="6">
        <v>0.87000000000000011</v>
      </c>
      <c r="AD51" s="6">
        <v>0.86878191070594879</v>
      </c>
      <c r="AE51" s="6">
        <v>0.26160477138846278</v>
      </c>
      <c r="AF51" s="26">
        <v>0.8773333333333333</v>
      </c>
      <c r="AG51" s="6">
        <v>0.88772618492618494</v>
      </c>
      <c r="AH51" s="6">
        <v>0.8773333333333333</v>
      </c>
      <c r="AI51" s="6">
        <v>0.87649909028169903</v>
      </c>
      <c r="AJ51" s="6">
        <v>0.27826642088363451</v>
      </c>
      <c r="AK51" s="26">
        <v>0.79433333333333322</v>
      </c>
      <c r="AL51" s="6">
        <v>0.80916101491101489</v>
      </c>
      <c r="AM51" s="6">
        <v>0.79433333333333322</v>
      </c>
      <c r="AN51" s="6">
        <v>0.79132397232397234</v>
      </c>
      <c r="AO51" s="6">
        <v>7.4129780470284272</v>
      </c>
      <c r="AP51" s="26">
        <v>0.86033333333333317</v>
      </c>
      <c r="AQ51" s="6">
        <v>0.86808656759906755</v>
      </c>
      <c r="AR51" s="6">
        <v>0.86033333333333317</v>
      </c>
      <c r="AS51" s="6">
        <v>0.85938096638625316</v>
      </c>
      <c r="AT51" s="6">
        <v>0.34396744752937269</v>
      </c>
      <c r="AU51" s="26">
        <v>0.81899999999999995</v>
      </c>
      <c r="AV51" s="6">
        <v>0.82952901727901729</v>
      </c>
      <c r="AW51" s="6">
        <v>0.81899999999999995</v>
      </c>
      <c r="AX51" s="6">
        <v>0.81684291553856769</v>
      </c>
      <c r="AY51" s="6">
        <v>0.50319528235348876</v>
      </c>
      <c r="AZ51" s="26">
        <v>0.8683333333333334</v>
      </c>
      <c r="BA51" s="6">
        <v>0.87329267399267396</v>
      </c>
      <c r="BB51" s="6">
        <v>0.8683333333333334</v>
      </c>
      <c r="BC51" s="6">
        <v>0.86781211381211387</v>
      </c>
      <c r="BD51" s="6">
        <v>0.34524793465568498</v>
      </c>
      <c r="BE51" s="6"/>
      <c r="BF51" s="3" t="s">
        <v>66</v>
      </c>
      <c r="BG51" s="5">
        <f t="shared" si="0"/>
        <v>0.82752588517701053</v>
      </c>
      <c r="BH51" s="5">
        <f t="shared" si="1"/>
        <v>-0.7154612477076463</v>
      </c>
      <c r="BI51" s="5">
        <f t="shared" si="1"/>
        <v>-0.8275258851770102</v>
      </c>
      <c r="BJ51" s="5">
        <f t="shared" si="1"/>
        <v>-0.68505363816443854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0.64534711961586255</v>
      </c>
      <c r="N52" s="9">
        <v>0.54955367368067487</v>
      </c>
      <c r="O52" s="9">
        <v>0.35465288038413861</v>
      </c>
      <c r="P52" s="9">
        <v>12.20009155571098</v>
      </c>
      <c r="Q52" s="26">
        <v>0.84366666666666679</v>
      </c>
      <c r="R52" s="6">
        <v>0.8555246531246532</v>
      </c>
      <c r="S52" s="6">
        <v>0.84366666666666679</v>
      </c>
      <c r="T52" s="6">
        <v>0.84230465830465828</v>
      </c>
      <c r="U52" s="6">
        <v>0.51396989491483658</v>
      </c>
      <c r="V52" s="26">
        <v>0.81100000000000017</v>
      </c>
      <c r="W52" s="6">
        <v>0.82277328227328217</v>
      </c>
      <c r="X52" s="6">
        <v>0.81100000000000017</v>
      </c>
      <c r="Y52" s="6">
        <v>0.8092392429603823</v>
      </c>
      <c r="Z52" s="6">
        <v>0.5206126696196085</v>
      </c>
      <c r="AA52" s="26">
        <v>0.80266666666666675</v>
      </c>
      <c r="AB52" s="6">
        <v>0.80867865467865452</v>
      </c>
      <c r="AC52" s="6">
        <v>0.80266666666666675</v>
      </c>
      <c r="AD52" s="6">
        <v>0.80183854149071543</v>
      </c>
      <c r="AE52" s="6">
        <v>1.180709859324879</v>
      </c>
      <c r="AF52" s="26">
        <v>0.83499999999999996</v>
      </c>
      <c r="AG52" s="6">
        <v>0.84865714285714289</v>
      </c>
      <c r="AH52" s="6">
        <v>0.83499999999999996</v>
      </c>
      <c r="AI52" s="6">
        <v>0.83265167272063823</v>
      </c>
      <c r="AJ52" s="6">
        <v>0.39783814590925959</v>
      </c>
      <c r="AK52" s="26">
        <v>0.72933333333333328</v>
      </c>
      <c r="AL52" s="6">
        <v>0.73543434343434344</v>
      </c>
      <c r="AM52" s="6">
        <v>0.72933333333333328</v>
      </c>
      <c r="AN52" s="6">
        <v>0.7274915551437291</v>
      </c>
      <c r="AO52" s="6">
        <v>9.755815517321043</v>
      </c>
      <c r="AP52" s="26">
        <v>0.85166666666666679</v>
      </c>
      <c r="AQ52" s="6">
        <v>0.85605208125208132</v>
      </c>
      <c r="AR52" s="6">
        <v>0.85166666666666679</v>
      </c>
      <c r="AS52" s="6">
        <v>0.8510114137070659</v>
      </c>
      <c r="AT52" s="6">
        <v>0.35892135223736232</v>
      </c>
      <c r="AU52" s="26">
        <v>0.79466666666666663</v>
      </c>
      <c r="AV52" s="6">
        <v>0.80476364974894388</v>
      </c>
      <c r="AW52" s="6">
        <v>0.79466666666666663</v>
      </c>
      <c r="AX52" s="6">
        <v>0.79310481402655308</v>
      </c>
      <c r="AY52" s="6">
        <v>0.55383359692957856</v>
      </c>
      <c r="AZ52" s="26">
        <v>0.86033333333333339</v>
      </c>
      <c r="BA52" s="6">
        <v>0.86680852480852477</v>
      </c>
      <c r="BB52" s="6">
        <v>0.86033333333333339</v>
      </c>
      <c r="BC52" s="6">
        <v>0.85967140768240213</v>
      </c>
      <c r="BD52" s="6">
        <v>0.37340976477855758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0.95883382163004838</v>
      </c>
      <c r="N53" s="9">
        <v>4.2933590202282219E-2</v>
      </c>
      <c r="O53" s="9">
        <v>4.1166178369952622E-2</v>
      </c>
      <c r="P53" s="9">
        <v>1.212873923214473</v>
      </c>
      <c r="Q53" s="26">
        <v>0.40166666666666673</v>
      </c>
      <c r="R53" s="6">
        <v>0.40031385281385279</v>
      </c>
      <c r="S53" s="6">
        <v>0.40166666666666673</v>
      </c>
      <c r="T53" s="6">
        <v>0.39884828000770028</v>
      </c>
      <c r="U53" s="6">
        <v>0.7481300168477486</v>
      </c>
      <c r="V53" s="26">
        <v>0.41799999999999998</v>
      </c>
      <c r="W53" s="6">
        <v>0.41687529137529139</v>
      </c>
      <c r="X53" s="6">
        <v>0.41799999999999998</v>
      </c>
      <c r="Y53" s="6">
        <v>0.41532170995939122</v>
      </c>
      <c r="Z53" s="6">
        <v>0.75180908691681647</v>
      </c>
      <c r="AA53" s="26">
        <v>0.56566666666666676</v>
      </c>
      <c r="AB53" s="6">
        <v>0.58273224814401281</v>
      </c>
      <c r="AC53" s="6">
        <v>0.56566666666666676</v>
      </c>
      <c r="AD53" s="6">
        <v>0.55332769329620901</v>
      </c>
      <c r="AE53" s="6">
        <v>2.3986280759115979</v>
      </c>
      <c r="AF53" s="26">
        <v>0.59899999999999998</v>
      </c>
      <c r="AG53" s="6">
        <v>0.61100047098870625</v>
      </c>
      <c r="AH53" s="6">
        <v>0.59899999999999998</v>
      </c>
      <c r="AI53" s="6">
        <v>0.59361418857670734</v>
      </c>
      <c r="AJ53" s="6">
        <v>0.66359081521819618</v>
      </c>
      <c r="AK53" s="26">
        <v>0.66600000000000004</v>
      </c>
      <c r="AL53" s="6">
        <v>0.6702067736185382</v>
      </c>
      <c r="AM53" s="6">
        <v>0.66600000000000004</v>
      </c>
      <c r="AN53" s="6">
        <v>0.6623526808024558</v>
      </c>
      <c r="AO53" s="6">
        <v>12.038580231965129</v>
      </c>
      <c r="AP53" s="26">
        <v>0.70566666666666666</v>
      </c>
      <c r="AQ53" s="6">
        <v>0.70881585081585075</v>
      </c>
      <c r="AR53" s="6">
        <v>0.70566666666666666</v>
      </c>
      <c r="AS53" s="6">
        <v>0.7055362318840579</v>
      </c>
      <c r="AT53" s="6">
        <v>0.64026434970771795</v>
      </c>
      <c r="AU53" s="26">
        <v>0.64066666666666672</v>
      </c>
      <c r="AV53" s="6">
        <v>0.64511355311355312</v>
      </c>
      <c r="AW53" s="6">
        <v>0.64066666666666672</v>
      </c>
      <c r="AX53" s="6">
        <v>0.63984169453734663</v>
      </c>
      <c r="AY53" s="6">
        <v>1.0682994433327979</v>
      </c>
      <c r="AZ53" s="26">
        <v>0.61599999999999999</v>
      </c>
      <c r="BA53" s="6">
        <v>0.61965034965034971</v>
      </c>
      <c r="BB53" s="6">
        <v>0.61599999999999999</v>
      </c>
      <c r="BC53" s="6">
        <v>0.61540245261984394</v>
      </c>
      <c r="BD53" s="6">
        <v>1.1154626395609619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0.26284781966197529</v>
      </c>
      <c r="N54" s="9">
        <v>2.804482766058356</v>
      </c>
      <c r="O54" s="9">
        <v>0.73715218033802465</v>
      </c>
      <c r="P54" s="9">
        <v>62.25951740649549</v>
      </c>
      <c r="Q54" s="26">
        <v>0.91866666666666652</v>
      </c>
      <c r="R54" s="6">
        <v>0.92937179487179478</v>
      </c>
      <c r="S54" s="6">
        <v>0.91866666666666652</v>
      </c>
      <c r="T54" s="6">
        <v>0.91778244211227711</v>
      </c>
      <c r="U54" s="6">
        <v>0.21400864298819419</v>
      </c>
      <c r="V54" s="26">
        <v>0.91866666666666674</v>
      </c>
      <c r="W54" s="6">
        <v>0.93206410256410255</v>
      </c>
      <c r="X54" s="6">
        <v>0.91866666666666674</v>
      </c>
      <c r="Y54" s="6">
        <v>0.91724137931034488</v>
      </c>
      <c r="Z54" s="6">
        <v>0.2744730203313494</v>
      </c>
      <c r="AA54" s="26">
        <v>0.90233333333333332</v>
      </c>
      <c r="AB54" s="6">
        <v>0.91200213675213671</v>
      </c>
      <c r="AC54" s="6">
        <v>0.90233333333333332</v>
      </c>
      <c r="AD54" s="6">
        <v>0.90114833059660648</v>
      </c>
      <c r="AE54" s="6">
        <v>0.74729983735486449</v>
      </c>
      <c r="AF54" s="26">
        <v>0.90233333333333332</v>
      </c>
      <c r="AG54" s="6">
        <v>0.91200213675213671</v>
      </c>
      <c r="AH54" s="6">
        <v>0.90233333333333332</v>
      </c>
      <c r="AI54" s="6">
        <v>0.90114833059660648</v>
      </c>
      <c r="AJ54" s="6">
        <v>0.26645734899227641</v>
      </c>
      <c r="AK54" s="26">
        <v>0.86066666666666669</v>
      </c>
      <c r="AL54" s="6">
        <v>0.8698288378288378</v>
      </c>
      <c r="AM54" s="6">
        <v>0.86066666666666669</v>
      </c>
      <c r="AN54" s="6">
        <v>0.86013690978908364</v>
      </c>
      <c r="AO54" s="6">
        <v>5.0220823722169898</v>
      </c>
      <c r="AP54" s="26">
        <v>0.87766666666666671</v>
      </c>
      <c r="AQ54" s="6">
        <v>0.88371486846486835</v>
      </c>
      <c r="AR54" s="6">
        <v>0.87766666666666671</v>
      </c>
      <c r="AS54" s="6">
        <v>0.87687646652864049</v>
      </c>
      <c r="AT54" s="6">
        <v>0.30319775278361327</v>
      </c>
      <c r="AU54" s="26">
        <v>0.84566666666666668</v>
      </c>
      <c r="AV54" s="6">
        <v>0.85348059783353902</v>
      </c>
      <c r="AW54" s="6">
        <v>0.84566666666666668</v>
      </c>
      <c r="AX54" s="6">
        <v>0.84318317624404582</v>
      </c>
      <c r="AY54" s="6">
        <v>0.48882311469013268</v>
      </c>
      <c r="AZ54" s="26">
        <v>0.86133333333333328</v>
      </c>
      <c r="BA54" s="6">
        <v>0.87054943259355022</v>
      </c>
      <c r="BB54" s="6">
        <v>0.86133333333333328</v>
      </c>
      <c r="BC54" s="6">
        <v>0.85952921860747955</v>
      </c>
      <c r="BD54" s="6">
        <v>0.40705087364474829</v>
      </c>
      <c r="BE54" s="6"/>
      <c r="BF54" s="1" t="s">
        <v>67</v>
      </c>
      <c r="BG54" s="4" cm="1">
        <f t="array" ref="BG54">AVERAGE(ABS(BG3:BG7))</f>
        <v>0.93051643491988645</v>
      </c>
      <c r="BH54" s="4" cm="1">
        <f t="array" ref="BH54">AVERAGE(ABS(BH3:BH7))</f>
        <v>0.76094041796507406</v>
      </c>
      <c r="BI54" s="4" cm="1">
        <f t="array" ref="BI54">AVERAGE(ABS(BI3:BI7))</f>
        <v>0.930516434919886</v>
      </c>
      <c r="BJ54" s="4" cm="1">
        <f t="array" ref="BJ54">AVERAGE(ABS(BJ3:BJ7))</f>
        <v>0.77468222676963017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0.53981072444157385</v>
      </c>
      <c r="N55" s="9">
        <v>0.85250117258135161</v>
      </c>
      <c r="O55" s="9">
        <v>0.46018927555842842</v>
      </c>
      <c r="P55" s="9">
        <v>15.48710463522789</v>
      </c>
      <c r="Q55" s="26">
        <v>0.79500000000000004</v>
      </c>
      <c r="R55" s="6">
        <v>0.80737512487512486</v>
      </c>
      <c r="S55" s="6">
        <v>0.79500000000000004</v>
      </c>
      <c r="T55" s="6">
        <v>0.79391198173806876</v>
      </c>
      <c r="U55" s="6">
        <v>0.44014095827830341</v>
      </c>
      <c r="V55" s="26">
        <v>0.78666666666666674</v>
      </c>
      <c r="W55" s="6">
        <v>0.80291582491582481</v>
      </c>
      <c r="X55" s="6">
        <v>0.78666666666666674</v>
      </c>
      <c r="Y55" s="6">
        <v>0.78446353646353661</v>
      </c>
      <c r="Z55" s="6">
        <v>0.47413789481307073</v>
      </c>
      <c r="AA55" s="26">
        <v>0.81200000000000006</v>
      </c>
      <c r="AB55" s="6">
        <v>0.85088518518518508</v>
      </c>
      <c r="AC55" s="6">
        <v>0.81200000000000006</v>
      </c>
      <c r="AD55" s="6">
        <v>0.80673335102783539</v>
      </c>
      <c r="AE55" s="6">
        <v>1.495342351948719</v>
      </c>
      <c r="AF55" s="26">
        <v>0.83599999999999997</v>
      </c>
      <c r="AG55" s="6">
        <v>0.85189142709142707</v>
      </c>
      <c r="AH55" s="6">
        <v>0.83599999999999997</v>
      </c>
      <c r="AI55" s="6">
        <v>0.8343912705651837</v>
      </c>
      <c r="AJ55" s="6">
        <v>0.3383235702282949</v>
      </c>
      <c r="AK55" s="26">
        <v>0.74533333333333329</v>
      </c>
      <c r="AL55" s="6">
        <v>0.75896348096348099</v>
      </c>
      <c r="AM55" s="6">
        <v>0.74533333333333329</v>
      </c>
      <c r="AN55" s="6">
        <v>0.7420610243218938</v>
      </c>
      <c r="AO55" s="6">
        <v>9.1791170630951679</v>
      </c>
      <c r="AP55" s="26">
        <v>0.78700000000000003</v>
      </c>
      <c r="AQ55" s="6">
        <v>0.79725089725089737</v>
      </c>
      <c r="AR55" s="6">
        <v>0.78700000000000003</v>
      </c>
      <c r="AS55" s="6">
        <v>0.78612567143001932</v>
      </c>
      <c r="AT55" s="6">
        <v>0.42451326230088932</v>
      </c>
      <c r="AU55" s="26">
        <v>0.78666666666666674</v>
      </c>
      <c r="AV55" s="6">
        <v>0.79303057498057494</v>
      </c>
      <c r="AW55" s="6">
        <v>0.78666666666666674</v>
      </c>
      <c r="AX55" s="6">
        <v>0.78646376811594199</v>
      </c>
      <c r="AY55" s="6">
        <v>0.67146652691687891</v>
      </c>
      <c r="AZ55" s="26">
        <v>0.77</v>
      </c>
      <c r="BA55" s="6">
        <v>0.78261390831390831</v>
      </c>
      <c r="BB55" s="6">
        <v>0.77</v>
      </c>
      <c r="BC55" s="6">
        <v>0.76836853002070382</v>
      </c>
      <c r="BD55" s="6">
        <v>0.62931501312766991</v>
      </c>
      <c r="BE55" s="6"/>
      <c r="BF55" s="22" t="s">
        <v>68</v>
      </c>
      <c r="BG55" s="23" cm="1">
        <f t="array" ref="BG55">AVERAGE(ABS(BG8:BG12))</f>
        <v>0.9336533380070714</v>
      </c>
      <c r="BH55" s="23" cm="1">
        <f t="array" ref="BH55">AVERAGE(ABS(BH8:BH12))</f>
        <v>0.7665962501321808</v>
      </c>
      <c r="BI55" s="23" cm="1">
        <f t="array" ref="BI55">AVERAGE(ABS(BI8:BI12))</f>
        <v>0.93365333800707084</v>
      </c>
      <c r="BJ55" s="23" cm="1">
        <f t="array" ref="BJ55">AVERAGE(ABS(BJ8:BJ12))</f>
        <v>0.78737456607238576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0.96830183033931039</v>
      </c>
      <c r="N56" s="9">
        <v>3.2735835735832039E-2</v>
      </c>
      <c r="O56" s="9">
        <v>3.1698169660693047E-2</v>
      </c>
      <c r="P56" s="9">
        <v>0.9247873595372551</v>
      </c>
      <c r="Q56" s="26">
        <v>0.45833333333333331</v>
      </c>
      <c r="R56" s="6">
        <v>0.45378688141923429</v>
      </c>
      <c r="S56" s="6">
        <v>0.45833333333333331</v>
      </c>
      <c r="T56" s="6">
        <v>0.44080960895213772</v>
      </c>
      <c r="U56" s="6">
        <v>0.75865857156554029</v>
      </c>
      <c r="V56" s="26">
        <v>0.46666666666666662</v>
      </c>
      <c r="W56" s="6">
        <v>0.46028703703703699</v>
      </c>
      <c r="X56" s="6">
        <v>0.46666666666666662</v>
      </c>
      <c r="Y56" s="6">
        <v>0.4506873662735732</v>
      </c>
      <c r="Z56" s="6">
        <v>0.76404500459707259</v>
      </c>
      <c r="AA56" s="26">
        <v>0.59733333333333338</v>
      </c>
      <c r="AB56" s="6">
        <v>0.60064909817850987</v>
      </c>
      <c r="AC56" s="6">
        <v>0.59733333333333338</v>
      </c>
      <c r="AD56" s="6">
        <v>0.59115766391944091</v>
      </c>
      <c r="AE56" s="6">
        <v>1.8367722789543</v>
      </c>
      <c r="AF56" s="26">
        <v>0.55633333333333335</v>
      </c>
      <c r="AG56" s="6">
        <v>0.57717035235146685</v>
      </c>
      <c r="AH56" s="6">
        <v>0.55633333333333335</v>
      </c>
      <c r="AI56" s="6">
        <v>0.5354198814550577</v>
      </c>
      <c r="AJ56" s="6">
        <v>0.69958497237266859</v>
      </c>
      <c r="AK56" s="26">
        <v>0.63</v>
      </c>
      <c r="AL56" s="6">
        <v>0.63490435490435493</v>
      </c>
      <c r="AM56" s="6">
        <v>0.63</v>
      </c>
      <c r="AN56" s="6">
        <v>0.62677322677322667</v>
      </c>
      <c r="AO56" s="6">
        <v>13.336151753973351</v>
      </c>
      <c r="AP56" s="26">
        <v>0.6216666666666667</v>
      </c>
      <c r="AQ56" s="6">
        <v>0.62373333333333336</v>
      </c>
      <c r="AR56" s="6">
        <v>0.6216666666666667</v>
      </c>
      <c r="AS56" s="6">
        <v>0.61647353668043325</v>
      </c>
      <c r="AT56" s="6">
        <v>0.64899521568080898</v>
      </c>
      <c r="AU56" s="26">
        <v>0.622</v>
      </c>
      <c r="AV56" s="6">
        <v>0.62129377180553647</v>
      </c>
      <c r="AW56" s="6">
        <v>0.622</v>
      </c>
      <c r="AX56" s="6">
        <v>0.61082424269751656</v>
      </c>
      <c r="AY56" s="6">
        <v>0.94998206199030943</v>
      </c>
      <c r="AZ56" s="26">
        <v>0.68833333333333324</v>
      </c>
      <c r="BA56" s="6">
        <v>0.69063270063270066</v>
      </c>
      <c r="BB56" s="6">
        <v>0.68833333333333324</v>
      </c>
      <c r="BC56" s="6">
        <v>0.68729485329485329</v>
      </c>
      <c r="BD56" s="6">
        <v>0.84893450548488525</v>
      </c>
      <c r="BE56" s="6"/>
      <c r="BF56" s="22" t="s">
        <v>69</v>
      </c>
      <c r="BG56" s="23" cm="1">
        <f t="array" ref="BG56">AVERAGE(ABS(BG13:BG17))</f>
        <v>0.83334940482882414</v>
      </c>
      <c r="BH56" s="23" cm="1">
        <f t="array" ref="BH56">AVERAGE(ABS(BH13:BH17))</f>
        <v>0.6929265329881078</v>
      </c>
      <c r="BI56" s="23" cm="1">
        <f t="array" ref="BI56">AVERAGE(ABS(BI13:BI17))</f>
        <v>0.83334940482882369</v>
      </c>
      <c r="BJ56" s="23" cm="1">
        <f t="array" ref="BJ56">AVERAGE(ABS(BJ12:BJ16))</f>
        <v>0.75447548712455248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0.94163666474120755</v>
      </c>
      <c r="N57" s="9">
        <v>6.1980737840998112E-2</v>
      </c>
      <c r="O57" s="9">
        <v>5.8363335258796369E-2</v>
      </c>
      <c r="P57" s="9">
        <v>0.94741984985525673</v>
      </c>
      <c r="Q57" s="26">
        <v>0.49133333333333329</v>
      </c>
      <c r="R57" s="6">
        <v>0.49379086885336881</v>
      </c>
      <c r="S57" s="6">
        <v>0.49133333333333329</v>
      </c>
      <c r="T57" s="6">
        <v>0.48267498421416882</v>
      </c>
      <c r="U57" s="6">
        <v>0.74704269288592939</v>
      </c>
      <c r="V57" s="26">
        <v>0.5076666666666666</v>
      </c>
      <c r="W57" s="6">
        <v>0.51239235535706118</v>
      </c>
      <c r="X57" s="6">
        <v>0.5076666666666666</v>
      </c>
      <c r="Y57" s="6">
        <v>0.49698844316530888</v>
      </c>
      <c r="Z57" s="6">
        <v>0.7521298371941294</v>
      </c>
      <c r="AA57" s="26">
        <v>0.73733333333333329</v>
      </c>
      <c r="AB57" s="6">
        <v>0.762640289449113</v>
      </c>
      <c r="AC57" s="6">
        <v>0.73733333333333329</v>
      </c>
      <c r="AD57" s="6">
        <v>0.7328609613497169</v>
      </c>
      <c r="AE57" s="6">
        <v>0.79712597476555591</v>
      </c>
      <c r="AF57" s="26">
        <v>0.75433333333333341</v>
      </c>
      <c r="AG57" s="6">
        <v>0.77037402597402593</v>
      </c>
      <c r="AH57" s="6">
        <v>0.75433333333333341</v>
      </c>
      <c r="AI57" s="6">
        <v>0.75214299066472978</v>
      </c>
      <c r="AJ57" s="6">
        <v>0.61764303323094205</v>
      </c>
      <c r="AK57" s="26">
        <v>0.623</v>
      </c>
      <c r="AL57" s="6">
        <v>0.63738702147525683</v>
      </c>
      <c r="AM57" s="6">
        <v>0.623</v>
      </c>
      <c r="AN57" s="6">
        <v>0.61308724906426049</v>
      </c>
      <c r="AO57" s="6">
        <v>13.588457327697171</v>
      </c>
      <c r="AP57" s="26">
        <v>0.73799999999999988</v>
      </c>
      <c r="AQ57" s="6">
        <v>0.74517965367965366</v>
      </c>
      <c r="AR57" s="6">
        <v>0.73799999999999988</v>
      </c>
      <c r="AS57" s="6">
        <v>0.73573626373626366</v>
      </c>
      <c r="AT57" s="6">
        <v>0.56861023650923825</v>
      </c>
      <c r="AU57" s="26">
        <v>0.70566666666666666</v>
      </c>
      <c r="AV57" s="6">
        <v>0.71837137045960575</v>
      </c>
      <c r="AW57" s="6">
        <v>0.70566666666666666</v>
      </c>
      <c r="AX57" s="6">
        <v>0.70047661546811968</v>
      </c>
      <c r="AY57" s="6">
        <v>0.76236758810937</v>
      </c>
      <c r="AZ57" s="26">
        <v>0.69700000000000006</v>
      </c>
      <c r="BA57" s="6">
        <v>0.70236678876678882</v>
      </c>
      <c r="BB57" s="6">
        <v>0.69700000000000006</v>
      </c>
      <c r="BC57" s="6">
        <v>0.69464108194542984</v>
      </c>
      <c r="BD57" s="6">
        <v>0.69374747098326184</v>
      </c>
      <c r="BE57" s="6"/>
      <c r="BF57" s="22" t="s">
        <v>70</v>
      </c>
      <c r="BG57" s="23" cm="1">
        <f t="array" ref="BG57">AVERAGE(ABS(BG18:BG22))</f>
        <v>0.91670232960070963</v>
      </c>
      <c r="BH57" s="23" cm="1">
        <f t="array" ref="BH57">AVERAGE(ABS(BH18:BH22))</f>
        <v>0.7536944929619952</v>
      </c>
      <c r="BI57" s="23" cm="1">
        <f t="array" ref="BI57">AVERAGE(ABS(BI18:BI22))</f>
        <v>0.9167023296007093</v>
      </c>
      <c r="BJ57" s="23" cm="1">
        <f t="array" ref="BJ57">AVERAGE(ABS(BJ18:BJ22))</f>
        <v>0.73593491787096188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0.21788372940832029</v>
      </c>
      <c r="N58" s="30">
        <v>3.5896038346488028</v>
      </c>
      <c r="O58" s="30">
        <v>0.78211627059168165</v>
      </c>
      <c r="P58" s="30">
        <v>36.254998729952909</v>
      </c>
      <c r="Q58" s="26">
        <v>0.95133333333333336</v>
      </c>
      <c r="R58" s="23">
        <v>0.96009900883430299</v>
      </c>
      <c r="S58" s="23">
        <v>0.95133333333333336</v>
      </c>
      <c r="T58" s="23">
        <v>0.95020808220228514</v>
      </c>
      <c r="U58" s="23">
        <v>0.19908512791376379</v>
      </c>
      <c r="V58" s="26">
        <v>0.91833333333333333</v>
      </c>
      <c r="W58" s="23">
        <v>0.92702380952380936</v>
      </c>
      <c r="X58" s="23">
        <v>0.91833333333333333</v>
      </c>
      <c r="Y58" s="23">
        <v>0.91726796404957334</v>
      </c>
      <c r="Z58" s="23">
        <v>0.38407547586580348</v>
      </c>
      <c r="AA58" s="26">
        <v>0.88566666666666671</v>
      </c>
      <c r="AB58" s="23">
        <v>0.90537703081232501</v>
      </c>
      <c r="AC58" s="23">
        <v>0.88566666666666671</v>
      </c>
      <c r="AD58" s="23">
        <v>0.88385474042865353</v>
      </c>
      <c r="AE58" s="23">
        <v>0.7896622392919348</v>
      </c>
      <c r="AF58" s="26">
        <v>0.92699999999999994</v>
      </c>
      <c r="AG58" s="23">
        <v>0.94174847374847359</v>
      </c>
      <c r="AH58" s="23">
        <v>0.92699999999999994</v>
      </c>
      <c r="AI58" s="23">
        <v>0.92483160568670275</v>
      </c>
      <c r="AJ58" s="23">
        <v>0.19694268153032429</v>
      </c>
      <c r="AK58" s="26">
        <v>0.84500000000000008</v>
      </c>
      <c r="AL58" s="23">
        <v>0.85753860028860029</v>
      </c>
      <c r="AM58" s="23">
        <v>0.84500000000000008</v>
      </c>
      <c r="AN58" s="23">
        <v>0.84161870558105889</v>
      </c>
      <c r="AO58" s="23">
        <v>5.5867662753131588</v>
      </c>
      <c r="AP58" s="26">
        <v>0.91066666666666674</v>
      </c>
      <c r="AQ58" s="23">
        <v>0.91959523809523813</v>
      </c>
      <c r="AR58" s="23">
        <v>0.91066666666666674</v>
      </c>
      <c r="AS58" s="23">
        <v>0.90943757221918131</v>
      </c>
      <c r="AT58" s="23">
        <v>0.30112376292938281</v>
      </c>
      <c r="AU58" s="26">
        <v>0.89433333333333331</v>
      </c>
      <c r="AV58" s="23">
        <v>0.90197113997113987</v>
      </c>
      <c r="AW58" s="23">
        <v>0.89433333333333331</v>
      </c>
      <c r="AX58" s="23">
        <v>0.89280648564606579</v>
      </c>
      <c r="AY58" s="23">
        <v>0.47773606702060473</v>
      </c>
      <c r="AZ58" s="26">
        <v>0.85233333333333339</v>
      </c>
      <c r="BA58" s="23">
        <v>0.86444499618029025</v>
      </c>
      <c r="BB58" s="23">
        <v>0.85233333333333339</v>
      </c>
      <c r="BC58" s="23">
        <v>0.85059089638220087</v>
      </c>
      <c r="BD58" s="23">
        <v>0.33254499736589088</v>
      </c>
      <c r="BE58" s="6"/>
      <c r="BF58" s="22" t="s">
        <v>71</v>
      </c>
      <c r="BG58" s="23" cm="1">
        <f t="array" ref="BG58">AVERAGE(ABS(BG23:BG27))</f>
        <v>0.84791788895975773</v>
      </c>
      <c r="BH58" s="23" cm="1">
        <f t="array" ref="BH58">AVERAGE(ABS(BH23:BH27))</f>
        <v>0.68214629318482078</v>
      </c>
      <c r="BI58" s="23" cm="1">
        <f t="array" ref="BI58">AVERAGE(ABS(BI23:BI27))</f>
        <v>0.8479178889597575</v>
      </c>
      <c r="BJ58" s="23" cm="1">
        <f t="array" ref="BJ58">AVERAGE(ABS(BJ23:BJ27))</f>
        <v>0.65466649282345224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0.47400140413857561</v>
      </c>
      <c r="N59" s="30">
        <v>1.1096983917533909</v>
      </c>
      <c r="O59" s="30">
        <v>0.52599859586142528</v>
      </c>
      <c r="P59" s="30">
        <v>20.159520783519941</v>
      </c>
      <c r="Q59" s="26">
        <v>0.85233333333333339</v>
      </c>
      <c r="R59" s="23">
        <v>0.85667599067599054</v>
      </c>
      <c r="S59" s="23">
        <v>0.85233333333333339</v>
      </c>
      <c r="T59" s="23">
        <v>0.85176034593425898</v>
      </c>
      <c r="U59" s="23">
        <v>0.41395259152981778</v>
      </c>
      <c r="V59" s="26">
        <v>0.85233333333333339</v>
      </c>
      <c r="W59" s="23">
        <v>0.85667599067599054</v>
      </c>
      <c r="X59" s="23">
        <v>0.85233333333333339</v>
      </c>
      <c r="Y59" s="23">
        <v>0.85176034593425898</v>
      </c>
      <c r="Z59" s="23">
        <v>0.42634509130013698</v>
      </c>
      <c r="AA59" s="26">
        <v>0.86899999999999999</v>
      </c>
      <c r="AB59" s="23">
        <v>0.8757571428571429</v>
      </c>
      <c r="AC59" s="23">
        <v>0.86899999999999999</v>
      </c>
      <c r="AD59" s="23">
        <v>0.86832415249806549</v>
      </c>
      <c r="AE59" s="23">
        <v>0.81711221317490479</v>
      </c>
      <c r="AF59" s="26">
        <v>0.86</v>
      </c>
      <c r="AG59" s="23">
        <v>0.86924352314352316</v>
      </c>
      <c r="AH59" s="23">
        <v>0.86</v>
      </c>
      <c r="AI59" s="23">
        <v>0.85908686804338985</v>
      </c>
      <c r="AJ59" s="23">
        <v>0.32168307960373749</v>
      </c>
      <c r="AK59" s="26">
        <v>0.7616666666666666</v>
      </c>
      <c r="AL59" s="23">
        <v>0.77257811632811624</v>
      </c>
      <c r="AM59" s="23">
        <v>0.7616666666666666</v>
      </c>
      <c r="AN59" s="23">
        <v>0.75849551414768812</v>
      </c>
      <c r="AO59" s="23">
        <v>8.5904040577395886</v>
      </c>
      <c r="AP59" s="26">
        <v>0.87633333333333319</v>
      </c>
      <c r="AQ59" s="23">
        <v>0.88298420329670324</v>
      </c>
      <c r="AR59" s="23">
        <v>0.87633333333333319</v>
      </c>
      <c r="AS59" s="23">
        <v>0.87545951585610704</v>
      </c>
      <c r="AT59" s="23">
        <v>0.34509079168347351</v>
      </c>
      <c r="AU59" s="26">
        <v>0.83499999999999996</v>
      </c>
      <c r="AV59" s="23">
        <v>0.84043636363636354</v>
      </c>
      <c r="AW59" s="23">
        <v>0.83499999999999996</v>
      </c>
      <c r="AX59" s="23">
        <v>0.83477169207603996</v>
      </c>
      <c r="AY59" s="23">
        <v>0.38462753683409728</v>
      </c>
      <c r="AZ59" s="26">
        <v>0.8683333333333334</v>
      </c>
      <c r="BA59" s="23">
        <v>0.87137906537906529</v>
      </c>
      <c r="BB59" s="23">
        <v>0.8683333333333334</v>
      </c>
      <c r="BC59" s="23">
        <v>0.86794547964113189</v>
      </c>
      <c r="BD59" s="23">
        <v>0.38060693357205128</v>
      </c>
      <c r="BE59" s="6"/>
      <c r="BF59" s="22" t="s">
        <v>72</v>
      </c>
      <c r="BG59" s="23" cm="1">
        <f t="array" ref="BG59">AVERAGE(ABS(BG28:BG32))</f>
        <v>0.8393616690313852</v>
      </c>
      <c r="BH59" s="23" cm="1">
        <f t="array" ref="BH59">AVERAGE(ABS(BH28:BH32))</f>
        <v>0.67605408646058551</v>
      </c>
      <c r="BI59" s="23" cm="1">
        <f t="array" ref="BI59">AVERAGE(ABS(BI28:BI32))</f>
        <v>0.83936166903138543</v>
      </c>
      <c r="BJ59" s="23" cm="1">
        <f t="array" ref="BJ59">AVERAGE(ABS(BJ28:BJ32))</f>
        <v>0.65416292222029016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0.47452176843212279</v>
      </c>
      <c r="N60" s="9">
        <v>1.10738487994791</v>
      </c>
      <c r="O60" s="9">
        <v>0.52547823156787687</v>
      </c>
      <c r="P60" s="9">
        <v>20.11749198572037</v>
      </c>
      <c r="Q60" s="26">
        <v>0.86066666666666669</v>
      </c>
      <c r="R60" s="6">
        <v>0.86726119713619698</v>
      </c>
      <c r="S60" s="6">
        <v>0.86066666666666669</v>
      </c>
      <c r="T60" s="6">
        <v>0.85937233701882954</v>
      </c>
      <c r="U60" s="6">
        <v>0.43007603384826509</v>
      </c>
      <c r="V60" s="26">
        <v>0.86066666666666669</v>
      </c>
      <c r="W60" s="6">
        <v>0.86726119713619698</v>
      </c>
      <c r="X60" s="6">
        <v>0.86066666666666669</v>
      </c>
      <c r="Y60" s="6">
        <v>0.85937233701882954</v>
      </c>
      <c r="Z60" s="6">
        <v>0.44114456025105159</v>
      </c>
      <c r="AA60" s="26">
        <v>0.85266666666666668</v>
      </c>
      <c r="AB60" s="6">
        <v>0.85924623524623522</v>
      </c>
      <c r="AC60" s="6">
        <v>0.85266666666666668</v>
      </c>
      <c r="AD60" s="6">
        <v>0.85171928071928082</v>
      </c>
      <c r="AE60" s="6">
        <v>1.417051590436383</v>
      </c>
      <c r="AF60" s="26">
        <v>0.85233333333333339</v>
      </c>
      <c r="AG60" s="6">
        <v>0.86190815018315026</v>
      </c>
      <c r="AH60" s="6">
        <v>0.85233333333333339</v>
      </c>
      <c r="AI60" s="6">
        <v>0.85053769340157714</v>
      </c>
      <c r="AJ60" s="6">
        <v>0.35228381639266593</v>
      </c>
      <c r="AK60" s="26">
        <v>0.77</v>
      </c>
      <c r="AL60" s="6">
        <v>0.77626108706108699</v>
      </c>
      <c r="AM60" s="6">
        <v>0.77</v>
      </c>
      <c r="AN60" s="6">
        <v>0.76843425656469122</v>
      </c>
      <c r="AO60" s="6">
        <v>8.2900402794969459</v>
      </c>
      <c r="AP60" s="26">
        <v>0.90066666666666662</v>
      </c>
      <c r="AQ60" s="6">
        <v>0.90783995171495169</v>
      </c>
      <c r="AR60" s="6">
        <v>0.90066666666666662</v>
      </c>
      <c r="AS60" s="6">
        <v>0.89932080722816943</v>
      </c>
      <c r="AT60" s="6">
        <v>0.35765705307164519</v>
      </c>
      <c r="AU60" s="26">
        <v>0.89300000000000002</v>
      </c>
      <c r="AV60" s="6">
        <v>0.89964148351648343</v>
      </c>
      <c r="AW60" s="6">
        <v>0.89300000000000002</v>
      </c>
      <c r="AX60" s="6">
        <v>0.89172338371770243</v>
      </c>
      <c r="AY60" s="6">
        <v>0.44976854126534582</v>
      </c>
      <c r="AZ60" s="26">
        <v>0.88500000000000001</v>
      </c>
      <c r="BA60" s="6">
        <v>0.90277300738477206</v>
      </c>
      <c r="BB60" s="6">
        <v>0.88500000000000001</v>
      </c>
      <c r="BC60" s="6">
        <v>0.88277200416330859</v>
      </c>
      <c r="BD60" s="6">
        <v>0.37545052271102652</v>
      </c>
      <c r="BE60" s="6"/>
      <c r="BF60" s="22" t="s">
        <v>73</v>
      </c>
      <c r="BG60" s="23" cm="1">
        <f t="array" ref="BG60">AVERAGE(ABS(BG33:BG37))</f>
        <v>0.88669982529714664</v>
      </c>
      <c r="BH60" s="23" cm="1">
        <f t="array" ref="BH60">AVERAGE(ABS(BH33:BH37))</f>
        <v>0.73036976995987168</v>
      </c>
      <c r="BI60" s="23" cm="1">
        <f t="array" ref="BI60">AVERAGE(ABS(BI33:BI37))</f>
        <v>0.88669982529714653</v>
      </c>
      <c r="BJ60" s="23" cm="1">
        <f t="array" ref="BJ60">AVERAGE(ABS(BJ33:BJ37))</f>
        <v>0.69243432000242622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0.54424949903635322</v>
      </c>
      <c r="N61" s="9">
        <v>0.83739259617252393</v>
      </c>
      <c r="O61" s="9">
        <v>0.45575050096364711</v>
      </c>
      <c r="P61" s="9">
        <v>18.590115635030031</v>
      </c>
      <c r="Q61" s="26">
        <v>0.81133333333333335</v>
      </c>
      <c r="R61" s="6">
        <v>0.81875041625041622</v>
      </c>
      <c r="S61" s="6">
        <v>0.81133333333333335</v>
      </c>
      <c r="T61" s="6">
        <v>0.81081037802776934</v>
      </c>
      <c r="U61" s="6">
        <v>0.41046768762118152</v>
      </c>
      <c r="V61" s="26">
        <v>0.81166666666666676</v>
      </c>
      <c r="W61" s="6">
        <v>0.81956493506493511</v>
      </c>
      <c r="X61" s="6">
        <v>0.81166666666666676</v>
      </c>
      <c r="Y61" s="6">
        <v>0.81101104692409043</v>
      </c>
      <c r="Z61" s="6">
        <v>0.40725628344125819</v>
      </c>
      <c r="AA61" s="26">
        <v>0.81066666666666654</v>
      </c>
      <c r="AB61" s="6">
        <v>0.81948332223332232</v>
      </c>
      <c r="AC61" s="6">
        <v>0.81066666666666654</v>
      </c>
      <c r="AD61" s="6">
        <v>0.80987926083578254</v>
      </c>
      <c r="AE61" s="6">
        <v>1.203147618845215</v>
      </c>
      <c r="AF61" s="26">
        <v>0.85166666666666657</v>
      </c>
      <c r="AG61" s="6">
        <v>0.86993600843600838</v>
      </c>
      <c r="AH61" s="6">
        <v>0.85166666666666657</v>
      </c>
      <c r="AI61" s="6">
        <v>0.85017901583118971</v>
      </c>
      <c r="AJ61" s="6">
        <v>0.35744105963787182</v>
      </c>
      <c r="AK61" s="26">
        <v>0.82000000000000006</v>
      </c>
      <c r="AL61" s="6">
        <v>0.8236751304251303</v>
      </c>
      <c r="AM61" s="6">
        <v>0.82000000000000006</v>
      </c>
      <c r="AN61" s="6">
        <v>0.81955755999234259</v>
      </c>
      <c r="AO61" s="6">
        <v>6.487857610041087</v>
      </c>
      <c r="AP61" s="26">
        <v>0.80333333333333334</v>
      </c>
      <c r="AQ61" s="6">
        <v>0.81144172494172495</v>
      </c>
      <c r="AR61" s="6">
        <v>0.80333333333333334</v>
      </c>
      <c r="AS61" s="6">
        <v>0.80271549939316045</v>
      </c>
      <c r="AT61" s="6">
        <v>0.41917129032765232</v>
      </c>
      <c r="AU61" s="26">
        <v>0.81133333333333335</v>
      </c>
      <c r="AV61" s="6">
        <v>0.82280580530580527</v>
      </c>
      <c r="AW61" s="6">
        <v>0.81133333333333335</v>
      </c>
      <c r="AX61" s="6">
        <v>0.81038767673550272</v>
      </c>
      <c r="AY61" s="6">
        <v>0.61999718811197702</v>
      </c>
      <c r="AZ61" s="26">
        <v>0.78666666666666674</v>
      </c>
      <c r="BA61" s="6">
        <v>0.80087793317793321</v>
      </c>
      <c r="BB61" s="6">
        <v>0.78666666666666674</v>
      </c>
      <c r="BC61" s="6">
        <v>0.78488987252405551</v>
      </c>
      <c r="BD61" s="6">
        <v>0.55496916923718698</v>
      </c>
      <c r="BE61" s="6"/>
      <c r="BF61" s="3" t="s">
        <v>74</v>
      </c>
      <c r="BG61" s="5" cm="1">
        <f t="array" ref="BG61">AVERAGE(ABS(BG38:BG42))</f>
        <v>0.85566953909971721</v>
      </c>
      <c r="BH61" s="5" cm="1">
        <f t="array" ref="BH61">AVERAGE(ABS(BH38:BH42))</f>
        <v>0.69270980324430287</v>
      </c>
      <c r="BI61" s="5" cm="1">
        <f t="array" ref="BI61">AVERAGE(ABS(BI38:BI42))</f>
        <v>0.85566953909971721</v>
      </c>
      <c r="BJ61" s="5" cm="1">
        <f t="array" ref="BJ61">AVERAGE(ABS(BJ38:BJ42))</f>
        <v>0.67281911356943103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0.42143515256765252</v>
      </c>
      <c r="N62" s="9">
        <v>1.372844300973376</v>
      </c>
      <c r="O62" s="9">
        <v>0.57856484743234715</v>
      </c>
      <c r="P62" s="9">
        <v>24.940004801016329</v>
      </c>
      <c r="Q62" s="26">
        <v>0.90100000000000002</v>
      </c>
      <c r="R62" s="6">
        <v>0.90511085581085582</v>
      </c>
      <c r="S62" s="6">
        <v>0.90100000000000002</v>
      </c>
      <c r="T62" s="6">
        <v>0.90059915929481149</v>
      </c>
      <c r="U62" s="6">
        <v>0.26818729318851109</v>
      </c>
      <c r="V62" s="26">
        <v>0.86</v>
      </c>
      <c r="W62" s="6">
        <v>0.87365507776537188</v>
      </c>
      <c r="X62" s="6">
        <v>0.86</v>
      </c>
      <c r="Y62" s="6">
        <v>0.85749668867361595</v>
      </c>
      <c r="Z62" s="6">
        <v>0.33086608899400721</v>
      </c>
      <c r="AA62" s="26">
        <v>0.91799999999999993</v>
      </c>
      <c r="AB62" s="6">
        <v>0.92576733266733269</v>
      </c>
      <c r="AC62" s="6">
        <v>0.91799999999999993</v>
      </c>
      <c r="AD62" s="6">
        <v>0.91748419160013361</v>
      </c>
      <c r="AE62" s="6">
        <v>0.23808411700403651</v>
      </c>
      <c r="AF62" s="26">
        <v>0.89366666666666672</v>
      </c>
      <c r="AG62" s="6">
        <v>0.90607610951140349</v>
      </c>
      <c r="AH62" s="6">
        <v>0.89366666666666672</v>
      </c>
      <c r="AI62" s="6">
        <v>0.89216258234519097</v>
      </c>
      <c r="AJ62" s="6">
        <v>0.20161599155472321</v>
      </c>
      <c r="AK62" s="26">
        <v>0.81199999999999994</v>
      </c>
      <c r="AL62" s="6">
        <v>0.82406153846153851</v>
      </c>
      <c r="AM62" s="6">
        <v>0.81199999999999994</v>
      </c>
      <c r="AN62" s="6">
        <v>0.81012746512746503</v>
      </c>
      <c r="AO62" s="6">
        <v>6.7762068371540254</v>
      </c>
      <c r="AP62" s="26">
        <v>0.84366666666666656</v>
      </c>
      <c r="AQ62" s="6">
        <v>0.84628354978354969</v>
      </c>
      <c r="AR62" s="6">
        <v>0.84366666666666656</v>
      </c>
      <c r="AS62" s="6">
        <v>0.84303015181276053</v>
      </c>
      <c r="AT62" s="6">
        <v>0.33438030340841107</v>
      </c>
      <c r="AU62" s="26">
        <v>0.86033333333333339</v>
      </c>
      <c r="AV62" s="6">
        <v>0.86393929033929029</v>
      </c>
      <c r="AW62" s="6">
        <v>0.86033333333333339</v>
      </c>
      <c r="AX62" s="6">
        <v>0.85950197628458491</v>
      </c>
      <c r="AY62" s="6">
        <v>0.4180572536451132</v>
      </c>
      <c r="AZ62" s="26">
        <v>0.85966666666666658</v>
      </c>
      <c r="BA62" s="6">
        <v>0.86662750212750217</v>
      </c>
      <c r="BB62" s="6">
        <v>0.85966666666666658</v>
      </c>
      <c r="BC62" s="6">
        <v>0.85861934112308924</v>
      </c>
      <c r="BD62" s="6">
        <v>0.35389976977949589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0.73995108858890379</v>
      </c>
      <c r="N63" s="9">
        <v>0.35144067685204738</v>
      </c>
      <c r="O63" s="9">
        <v>0.26004891141109432</v>
      </c>
      <c r="P63" s="9">
        <v>6.3845056294788618</v>
      </c>
      <c r="Q63" s="26">
        <v>0.69033333333333347</v>
      </c>
      <c r="R63" s="6">
        <v>0.70318527379053697</v>
      </c>
      <c r="S63" s="6">
        <v>0.69033333333333347</v>
      </c>
      <c r="T63" s="6">
        <v>0.68265636376505934</v>
      </c>
      <c r="U63" s="6">
        <v>0.72542811166128907</v>
      </c>
      <c r="V63" s="26">
        <v>0.68100000000000005</v>
      </c>
      <c r="W63" s="6">
        <v>0.70402104526020926</v>
      </c>
      <c r="X63" s="6">
        <v>0.68100000000000005</v>
      </c>
      <c r="Y63" s="6">
        <v>0.67315568949025906</v>
      </c>
      <c r="Z63" s="6">
        <v>0.81156480413896259</v>
      </c>
      <c r="AA63" s="26">
        <v>0.77766666666666662</v>
      </c>
      <c r="AB63" s="6">
        <v>0.78020792540792538</v>
      </c>
      <c r="AC63" s="6">
        <v>0.77766666666666662</v>
      </c>
      <c r="AD63" s="6">
        <v>0.7774383587427065</v>
      </c>
      <c r="AE63" s="6">
        <v>0.68912103926726043</v>
      </c>
      <c r="AF63" s="26">
        <v>0.80266666666666675</v>
      </c>
      <c r="AG63" s="6">
        <v>0.80826933066933082</v>
      </c>
      <c r="AH63" s="6">
        <v>0.80266666666666675</v>
      </c>
      <c r="AI63" s="6">
        <v>0.80212187812187818</v>
      </c>
      <c r="AJ63" s="6">
        <v>0.41322882656471521</v>
      </c>
      <c r="AK63" s="26">
        <v>0.72899999999999987</v>
      </c>
      <c r="AL63" s="6">
        <v>0.73652197802197794</v>
      </c>
      <c r="AM63" s="6">
        <v>0.72899999999999987</v>
      </c>
      <c r="AN63" s="6">
        <v>0.72785020776325116</v>
      </c>
      <c r="AO63" s="6">
        <v>9.7678300684507473</v>
      </c>
      <c r="AP63" s="26">
        <v>0.78700000000000003</v>
      </c>
      <c r="AQ63" s="6">
        <v>0.79768831168831178</v>
      </c>
      <c r="AR63" s="6">
        <v>0.78700000000000003</v>
      </c>
      <c r="AS63" s="6">
        <v>0.78534349608412568</v>
      </c>
      <c r="AT63" s="6">
        <v>0.45023652449067247</v>
      </c>
      <c r="AU63" s="26">
        <v>0.77866666666666673</v>
      </c>
      <c r="AV63" s="6">
        <v>0.78955832315832319</v>
      </c>
      <c r="AW63" s="6">
        <v>0.77866666666666673</v>
      </c>
      <c r="AX63" s="6">
        <v>0.77726673326673335</v>
      </c>
      <c r="AY63" s="6">
        <v>0.68410246708922084</v>
      </c>
      <c r="AZ63" s="26">
        <v>0.7456666666666667</v>
      </c>
      <c r="BA63" s="6">
        <v>0.75808813844107958</v>
      </c>
      <c r="BB63" s="6">
        <v>0.7456666666666667</v>
      </c>
      <c r="BC63" s="6">
        <v>0.74238293300902003</v>
      </c>
      <c r="BD63" s="6">
        <v>0.62063099742652261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0.47349368068958542</v>
      </c>
      <c r="N64" s="9">
        <v>1.11196060429702</v>
      </c>
      <c r="O64" s="9">
        <v>0.52650631931041292</v>
      </c>
      <c r="P64" s="9">
        <v>16.99711209425444</v>
      </c>
      <c r="Q64" s="26">
        <v>0.80266666666666675</v>
      </c>
      <c r="R64" s="6">
        <v>0.81923996265172738</v>
      </c>
      <c r="S64" s="6">
        <v>0.80266666666666675</v>
      </c>
      <c r="T64" s="6">
        <v>0.8001988381988383</v>
      </c>
      <c r="U64" s="6">
        <v>0.51969787527840317</v>
      </c>
      <c r="V64" s="26">
        <v>0.81900000000000017</v>
      </c>
      <c r="W64" s="6">
        <v>0.83568462909639385</v>
      </c>
      <c r="X64" s="6">
        <v>0.81900000000000017</v>
      </c>
      <c r="Y64" s="6">
        <v>0.81683377813812608</v>
      </c>
      <c r="Z64" s="6">
        <v>0.57895083388133295</v>
      </c>
      <c r="AA64" s="26">
        <v>0.86099999999999999</v>
      </c>
      <c r="AB64" s="6">
        <v>0.8702516025641025</v>
      </c>
      <c r="AC64" s="6">
        <v>0.86099999999999999</v>
      </c>
      <c r="AD64" s="6">
        <v>0.85993294580779778</v>
      </c>
      <c r="AE64" s="6">
        <v>0.84085009997084958</v>
      </c>
      <c r="AF64" s="26">
        <v>0.84433333333333338</v>
      </c>
      <c r="AG64" s="6">
        <v>0.86549407455289806</v>
      </c>
      <c r="AH64" s="6">
        <v>0.84433333333333338</v>
      </c>
      <c r="AI64" s="6">
        <v>0.83981867545759281</v>
      </c>
      <c r="AJ64" s="6">
        <v>0.33086734366625059</v>
      </c>
      <c r="AK64" s="26">
        <v>0.77766666666666662</v>
      </c>
      <c r="AL64" s="6">
        <v>0.79199183169771403</v>
      </c>
      <c r="AM64" s="6">
        <v>0.77766666666666662</v>
      </c>
      <c r="AN64" s="6">
        <v>0.77350811234059091</v>
      </c>
      <c r="AO64" s="6">
        <v>8.0137056035137135</v>
      </c>
      <c r="AP64" s="26">
        <v>0.8686666666666667</v>
      </c>
      <c r="AQ64" s="6">
        <v>0.88137339743589749</v>
      </c>
      <c r="AR64" s="6">
        <v>0.8686666666666667</v>
      </c>
      <c r="AS64" s="6">
        <v>0.86654302172222164</v>
      </c>
      <c r="AT64" s="6">
        <v>0.34190518380264379</v>
      </c>
      <c r="AU64" s="26">
        <v>0.81899999999999995</v>
      </c>
      <c r="AV64" s="6">
        <v>0.82879293854293867</v>
      </c>
      <c r="AW64" s="6">
        <v>0.81899999999999995</v>
      </c>
      <c r="AX64" s="6">
        <v>0.81665981844242719</v>
      </c>
      <c r="AY64" s="6">
        <v>0.55857618124843245</v>
      </c>
      <c r="AZ64" s="26">
        <v>0.85300000000000009</v>
      </c>
      <c r="BA64" s="6">
        <v>0.86444385475635477</v>
      </c>
      <c r="BB64" s="6">
        <v>0.85300000000000009</v>
      </c>
      <c r="BC64" s="6">
        <v>0.8514897046689045</v>
      </c>
      <c r="BD64" s="6">
        <v>0.38759016546126168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0.56016545308027876</v>
      </c>
      <c r="N65" s="9">
        <v>0.78518684881605139</v>
      </c>
      <c r="O65" s="9">
        <v>0.4398345469197204</v>
      </c>
      <c r="P65" s="9">
        <v>14.2642277534916</v>
      </c>
      <c r="Q65" s="26">
        <v>0.78766666666666674</v>
      </c>
      <c r="R65" s="23">
        <v>0.79876373626373631</v>
      </c>
      <c r="S65" s="23">
        <v>0.78766666666666674</v>
      </c>
      <c r="T65" s="23">
        <v>0.78693179284483628</v>
      </c>
      <c r="U65" s="23">
        <v>0.47621717684416232</v>
      </c>
      <c r="V65" s="26">
        <v>0.79466666666666663</v>
      </c>
      <c r="W65" s="23">
        <v>0.81185660265660275</v>
      </c>
      <c r="X65" s="23">
        <v>0.79466666666666663</v>
      </c>
      <c r="Y65" s="23">
        <v>0.79264118168466002</v>
      </c>
      <c r="Z65" s="23">
        <v>0.51850957356561322</v>
      </c>
      <c r="AA65" s="26">
        <v>0.81933333333333336</v>
      </c>
      <c r="AB65" s="23">
        <v>0.83447469197469193</v>
      </c>
      <c r="AC65" s="23">
        <v>0.81933333333333336</v>
      </c>
      <c r="AD65" s="23">
        <v>0.81834652304217526</v>
      </c>
      <c r="AE65" s="23">
        <v>0.64177828440666862</v>
      </c>
      <c r="AF65" s="26">
        <v>0.8683333333333334</v>
      </c>
      <c r="AG65" s="23">
        <v>0.88445145965145966</v>
      </c>
      <c r="AH65" s="23">
        <v>0.8683333333333334</v>
      </c>
      <c r="AI65" s="23">
        <v>0.86735867031519209</v>
      </c>
      <c r="AJ65" s="23">
        <v>0.33043003636273688</v>
      </c>
      <c r="AK65" s="26">
        <v>0.77833333333333332</v>
      </c>
      <c r="AL65" s="23">
        <v>0.78887402597402601</v>
      </c>
      <c r="AM65" s="23">
        <v>0.77833333333333332</v>
      </c>
      <c r="AN65" s="23">
        <v>0.77684654475958825</v>
      </c>
      <c r="AO65" s="23">
        <v>7.9896765012543032</v>
      </c>
      <c r="AP65" s="26">
        <v>0.83633333333333337</v>
      </c>
      <c r="AQ65" s="23">
        <v>0.8394878454878455</v>
      </c>
      <c r="AR65" s="23">
        <v>0.83633333333333337</v>
      </c>
      <c r="AS65" s="23">
        <v>0.83618357487922701</v>
      </c>
      <c r="AT65" s="23">
        <v>0.38670362309422063</v>
      </c>
      <c r="AU65" s="26">
        <v>0.85266666666666668</v>
      </c>
      <c r="AV65" s="23">
        <v>0.85764662004661996</v>
      </c>
      <c r="AW65" s="23">
        <v>0.85266666666666668</v>
      </c>
      <c r="AX65" s="23">
        <v>0.85226802183323913</v>
      </c>
      <c r="AY65" s="23">
        <v>0.42639907021143503</v>
      </c>
      <c r="AZ65" s="26">
        <v>0.82766666666666677</v>
      </c>
      <c r="BA65" s="23">
        <v>0.83157922632922632</v>
      </c>
      <c r="BB65" s="23">
        <v>0.82766666666666677</v>
      </c>
      <c r="BC65" s="23">
        <v>0.82757190635451505</v>
      </c>
      <c r="BD65" s="23">
        <v>0.42524358703993509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0.24164951587067321</v>
      </c>
      <c r="N66" s="10">
        <v>3.1382247193707662</v>
      </c>
      <c r="O66" s="10">
        <v>0.75835048412932626</v>
      </c>
      <c r="P66" s="10">
        <v>57.011082401902243</v>
      </c>
      <c r="Q66" s="27">
        <v>0.94299999999999995</v>
      </c>
      <c r="R66" s="5">
        <v>0.94689421689421693</v>
      </c>
      <c r="S66" s="5">
        <v>0.94299999999999995</v>
      </c>
      <c r="T66" s="5">
        <v>0.94267011732229133</v>
      </c>
      <c r="U66" s="5">
        <v>0.17102731196861759</v>
      </c>
      <c r="V66" s="27">
        <v>0.93466666666666676</v>
      </c>
      <c r="W66" s="5">
        <v>0.93681734931734939</v>
      </c>
      <c r="X66" s="5">
        <v>0.93466666666666676</v>
      </c>
      <c r="Y66" s="5">
        <v>0.93450180200904831</v>
      </c>
      <c r="Z66" s="5">
        <v>0.19191062602052689</v>
      </c>
      <c r="AA66" s="27">
        <v>0.93466666666666653</v>
      </c>
      <c r="AB66" s="5">
        <v>0.93931485181485175</v>
      </c>
      <c r="AC66" s="5">
        <v>0.93466666666666653</v>
      </c>
      <c r="AD66" s="5">
        <v>0.93441423739974461</v>
      </c>
      <c r="AE66" s="5">
        <v>0.73878116052245169</v>
      </c>
      <c r="AF66" s="27">
        <v>0.95899999999999996</v>
      </c>
      <c r="AG66" s="5">
        <v>0.96301062271062265</v>
      </c>
      <c r="AH66" s="5">
        <v>0.95899999999999996</v>
      </c>
      <c r="AI66" s="5">
        <v>0.95877107862615107</v>
      </c>
      <c r="AJ66" s="5">
        <v>0.16365300374584149</v>
      </c>
      <c r="AK66" s="27">
        <v>0.86066666666666669</v>
      </c>
      <c r="AL66" s="5">
        <v>0.86882347282347294</v>
      </c>
      <c r="AM66" s="5">
        <v>0.86066666666666669</v>
      </c>
      <c r="AN66" s="5">
        <v>0.85966096705227135</v>
      </c>
      <c r="AO66" s="5">
        <v>5.0220823722169898</v>
      </c>
      <c r="AP66" s="27">
        <v>0.91799999999999993</v>
      </c>
      <c r="AQ66" s="5">
        <v>0.92150066600066582</v>
      </c>
      <c r="AR66" s="5">
        <v>0.91799999999999993</v>
      </c>
      <c r="AS66" s="5">
        <v>0.91779587991182188</v>
      </c>
      <c r="AT66" s="5">
        <v>0.27087501539358411</v>
      </c>
      <c r="AU66" s="27">
        <v>0.90199999999999991</v>
      </c>
      <c r="AV66" s="5">
        <v>0.91080735930735934</v>
      </c>
      <c r="AW66" s="5">
        <v>0.90199999999999991</v>
      </c>
      <c r="AX66" s="5">
        <v>0.90128794340388541</v>
      </c>
      <c r="AY66" s="5">
        <v>0.31300699210069588</v>
      </c>
      <c r="AZ66" s="27">
        <v>0.8686666666666667</v>
      </c>
      <c r="BA66" s="5">
        <v>0.87647685647685647</v>
      </c>
      <c r="BB66" s="5">
        <v>0.8686666666666667</v>
      </c>
      <c r="BC66" s="5">
        <v>0.86817508095768969</v>
      </c>
      <c r="BD66" s="5">
        <v>0.28490197035927273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0.44315382034629619</v>
      </c>
      <c r="N67" s="8">
        <v>1.2565528132389041</v>
      </c>
      <c r="O67" s="8">
        <v>0.55684617965370498</v>
      </c>
      <c r="P67" s="8">
        <v>27.895472453903668</v>
      </c>
      <c r="Q67" s="25">
        <v>0.89433333333333331</v>
      </c>
      <c r="R67" s="4">
        <v>0.91307699938949938</v>
      </c>
      <c r="S67" s="4">
        <v>0.89433333333333331</v>
      </c>
      <c r="T67" s="4">
        <v>0.89149885101140891</v>
      </c>
      <c r="U67" s="4">
        <v>0.30298485782704893</v>
      </c>
      <c r="V67" s="25">
        <v>0.8696666666666667</v>
      </c>
      <c r="W67" s="4">
        <v>0.8936209150326796</v>
      </c>
      <c r="X67" s="4">
        <v>0.8696666666666667</v>
      </c>
      <c r="Y67" s="4">
        <v>0.86575100834523577</v>
      </c>
      <c r="Z67" s="4">
        <v>0.34049263385779749</v>
      </c>
      <c r="AA67" s="25">
        <v>0.85233333333333339</v>
      </c>
      <c r="AB67" s="4">
        <v>0.85980595700595686</v>
      </c>
      <c r="AC67" s="4">
        <v>0.85233333333333339</v>
      </c>
      <c r="AD67" s="4">
        <v>0.8508696431005276</v>
      </c>
      <c r="AE67" s="4">
        <v>0.56866399668447021</v>
      </c>
      <c r="AF67" s="25">
        <v>0.877</v>
      </c>
      <c r="AG67" s="4">
        <v>0.88518910256410255</v>
      </c>
      <c r="AH67" s="4">
        <v>0.877</v>
      </c>
      <c r="AI67" s="4">
        <v>0.8753927923256416</v>
      </c>
      <c r="AJ67" s="4">
        <v>0.31149307737341431</v>
      </c>
      <c r="AK67" s="25">
        <v>0.81233333333333335</v>
      </c>
      <c r="AL67" s="4">
        <v>0.83237211807800038</v>
      </c>
      <c r="AM67" s="4">
        <v>0.81233333333333335</v>
      </c>
      <c r="AN67" s="4">
        <v>0.80723626032471607</v>
      </c>
      <c r="AO67" s="4">
        <v>6.7641922860243184</v>
      </c>
      <c r="AP67" s="25">
        <v>0.83666666666666667</v>
      </c>
      <c r="AQ67" s="4">
        <v>0.84876846900376324</v>
      </c>
      <c r="AR67" s="4">
        <v>0.83666666666666667</v>
      </c>
      <c r="AS67" s="4">
        <v>0.83462031302031314</v>
      </c>
      <c r="AT67" s="4">
        <v>0.34713843707008629</v>
      </c>
      <c r="AU67" s="25">
        <v>0.81199999999999994</v>
      </c>
      <c r="AV67" s="4">
        <v>0.82786874563345147</v>
      </c>
      <c r="AW67" s="4">
        <v>0.81199999999999994</v>
      </c>
      <c r="AX67" s="4">
        <v>0.80796757898107219</v>
      </c>
      <c r="AY67" s="4">
        <v>0.7173816163137714</v>
      </c>
      <c r="AZ67" s="25">
        <v>0.81233333333333335</v>
      </c>
      <c r="BA67" s="4">
        <v>0.82548375371904792</v>
      </c>
      <c r="BB67" s="4">
        <v>0.81233333333333335</v>
      </c>
      <c r="BC67" s="4">
        <v>0.8103963341006819</v>
      </c>
      <c r="BD67" s="4">
        <v>0.43645936166010613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0.95439504701179201</v>
      </c>
      <c r="N68" s="30">
        <v>4.7784146754530757E-2</v>
      </c>
      <c r="O68" s="30">
        <v>4.5604952988208713E-2</v>
      </c>
      <c r="P68" s="30">
        <v>1.060808057950583</v>
      </c>
      <c r="Q68" s="26">
        <v>0.47533333333333327</v>
      </c>
      <c r="R68" s="23">
        <v>0.47907466422466422</v>
      </c>
      <c r="S68" s="23">
        <v>0.47533333333333327</v>
      </c>
      <c r="T68" s="23">
        <v>0.47269415608546039</v>
      </c>
      <c r="U68" s="23">
        <v>0.73244705157089918</v>
      </c>
      <c r="V68" s="26">
        <v>0.49199999999999999</v>
      </c>
      <c r="W68" s="23">
        <v>0.49816196581196592</v>
      </c>
      <c r="X68" s="23">
        <v>0.49199999999999999</v>
      </c>
      <c r="Y68" s="23">
        <v>0.48774281113411549</v>
      </c>
      <c r="Z68" s="23">
        <v>0.73540755157465509</v>
      </c>
      <c r="AA68" s="26">
        <v>0.64666666666666661</v>
      </c>
      <c r="AB68" s="23">
        <v>0.65196456876456876</v>
      </c>
      <c r="AC68" s="23">
        <v>0.64666666666666661</v>
      </c>
      <c r="AD68" s="23">
        <v>0.64583574879227057</v>
      </c>
      <c r="AE68" s="23">
        <v>1.490491959973157</v>
      </c>
      <c r="AF68" s="26">
        <v>0.67033333333333334</v>
      </c>
      <c r="AG68" s="23">
        <v>0.67932933732933731</v>
      </c>
      <c r="AH68" s="23">
        <v>0.67033333333333334</v>
      </c>
      <c r="AI68" s="23">
        <v>0.66801540488497013</v>
      </c>
      <c r="AJ68" s="23">
        <v>0.63500911222681355</v>
      </c>
      <c r="AK68" s="26">
        <v>0.64800000000000002</v>
      </c>
      <c r="AL68" s="23">
        <v>0.65006286630036625</v>
      </c>
      <c r="AM68" s="23">
        <v>0.64800000000000002</v>
      </c>
      <c r="AN68" s="23">
        <v>0.64537475296679891</v>
      </c>
      <c r="AO68" s="23">
        <v>12.687365992969241</v>
      </c>
      <c r="AP68" s="26">
        <v>0.67933333333333334</v>
      </c>
      <c r="AQ68" s="23">
        <v>0.68292979242979235</v>
      </c>
      <c r="AR68" s="23">
        <v>0.67933333333333334</v>
      </c>
      <c r="AS68" s="23">
        <v>0.67745619812286484</v>
      </c>
      <c r="AT68" s="23">
        <v>0.59619435638413798</v>
      </c>
      <c r="AU68" s="26">
        <v>0.68933333333333335</v>
      </c>
      <c r="AV68" s="23">
        <v>0.69861904761904758</v>
      </c>
      <c r="AW68" s="23">
        <v>0.68933333333333335</v>
      </c>
      <c r="AX68" s="23">
        <v>0.68696237096237101</v>
      </c>
      <c r="AY68" s="23">
        <v>0.77037004493054029</v>
      </c>
      <c r="AZ68" s="26">
        <v>0.73766666666666658</v>
      </c>
      <c r="BA68" s="23">
        <v>0.74332178932178927</v>
      </c>
      <c r="BB68" s="23">
        <v>0.73766666666666658</v>
      </c>
      <c r="BC68" s="23">
        <v>0.73571870963175312</v>
      </c>
      <c r="BD68" s="23">
        <v>0.72801920499064932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0.23064211196339129</v>
      </c>
      <c r="N69" s="9">
        <v>3.3357216576248021</v>
      </c>
      <c r="O69" s="9">
        <v>0.76935788803660876</v>
      </c>
      <c r="P69" s="9">
        <v>43.781346756325533</v>
      </c>
      <c r="Q69" s="26">
        <v>0.94199999999999995</v>
      </c>
      <c r="R69" s="6">
        <v>0.9507765567765567</v>
      </c>
      <c r="S69" s="6">
        <v>0.94199999999999995</v>
      </c>
      <c r="T69" s="6">
        <v>0.94156291695422145</v>
      </c>
      <c r="U69" s="6">
        <v>0.18928120980066521</v>
      </c>
      <c r="V69" s="26">
        <v>0.91799999999999993</v>
      </c>
      <c r="W69" s="6">
        <v>0.92475457875457878</v>
      </c>
      <c r="X69" s="6">
        <v>0.91799999999999993</v>
      </c>
      <c r="Y69" s="6">
        <v>0.91771561771561783</v>
      </c>
      <c r="Z69" s="6">
        <v>0.23846514654483861</v>
      </c>
      <c r="AA69" s="26">
        <v>0.89300000000000002</v>
      </c>
      <c r="AB69" s="6">
        <v>0.90347630147630154</v>
      </c>
      <c r="AC69" s="6">
        <v>0.89300000000000002</v>
      </c>
      <c r="AD69" s="6">
        <v>0.89246133576568343</v>
      </c>
      <c r="AE69" s="6">
        <v>0.49354290376917798</v>
      </c>
      <c r="AF69" s="26">
        <v>0.90900000000000003</v>
      </c>
      <c r="AG69" s="6">
        <v>0.92146046110751989</v>
      </c>
      <c r="AH69" s="6">
        <v>0.90900000000000003</v>
      </c>
      <c r="AI69" s="6">
        <v>0.90630176724503253</v>
      </c>
      <c r="AJ69" s="6">
        <v>0.23139078564680571</v>
      </c>
      <c r="AK69" s="26">
        <v>0.81900000000000017</v>
      </c>
      <c r="AL69" s="6">
        <v>0.82356080031080015</v>
      </c>
      <c r="AM69" s="6">
        <v>0.81900000000000017</v>
      </c>
      <c r="AN69" s="6">
        <v>0.81810305958132046</v>
      </c>
      <c r="AO69" s="6">
        <v>6.5239012634302043</v>
      </c>
      <c r="AP69" s="26">
        <v>0.89233333333333342</v>
      </c>
      <c r="AQ69" s="6">
        <v>0.90150000000000008</v>
      </c>
      <c r="AR69" s="6">
        <v>0.89233333333333342</v>
      </c>
      <c r="AS69" s="6">
        <v>0.89173669808452405</v>
      </c>
      <c r="AT69" s="6">
        <v>0.30423993005230282</v>
      </c>
      <c r="AU69" s="26">
        <v>0.86799999999999999</v>
      </c>
      <c r="AV69" s="6">
        <v>0.87999292374292382</v>
      </c>
      <c r="AW69" s="6">
        <v>0.86799999999999999</v>
      </c>
      <c r="AX69" s="6">
        <v>0.86637758376888807</v>
      </c>
      <c r="AY69" s="6">
        <v>0.52400463718966317</v>
      </c>
      <c r="AZ69" s="26">
        <v>0.86</v>
      </c>
      <c r="BA69" s="6">
        <v>0.87798870573870569</v>
      </c>
      <c r="BB69" s="6">
        <v>0.86</v>
      </c>
      <c r="BC69" s="6">
        <v>0.85805394605394603</v>
      </c>
      <c r="BD69" s="6">
        <v>0.28114364465337788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0.7746094112777685</v>
      </c>
      <c r="N70" s="9">
        <v>0.29097321235800561</v>
      </c>
      <c r="O70" s="9">
        <v>0.22539058872223469</v>
      </c>
      <c r="P70" s="9">
        <v>6.4596053143477228</v>
      </c>
      <c r="Q70" s="26">
        <v>0.63833333333333331</v>
      </c>
      <c r="R70" s="6">
        <v>0.64741333960157488</v>
      </c>
      <c r="S70" s="6">
        <v>0.63833333333333331</v>
      </c>
      <c r="T70" s="6">
        <v>0.63399669658834812</v>
      </c>
      <c r="U70" s="6">
        <v>0.63976432399990402</v>
      </c>
      <c r="V70" s="26">
        <v>0.6216666666666667</v>
      </c>
      <c r="W70" s="6">
        <v>0.63184807153630684</v>
      </c>
      <c r="X70" s="6">
        <v>0.6216666666666667</v>
      </c>
      <c r="Y70" s="6">
        <v>0.61604053680610149</v>
      </c>
      <c r="Z70" s="6">
        <v>0.64099729190774835</v>
      </c>
      <c r="AA70" s="26">
        <v>0.63800000000000001</v>
      </c>
      <c r="AB70" s="6">
        <v>0.66596265172735758</v>
      </c>
      <c r="AC70" s="6">
        <v>0.63800000000000001</v>
      </c>
      <c r="AD70" s="6">
        <v>0.62650527250527255</v>
      </c>
      <c r="AE70" s="6">
        <v>2.2960744894590022</v>
      </c>
      <c r="AF70" s="26">
        <v>0.71199999999999997</v>
      </c>
      <c r="AG70" s="6">
        <v>0.72454003512827048</v>
      </c>
      <c r="AH70" s="6">
        <v>0.71199999999999997</v>
      </c>
      <c r="AI70" s="6">
        <v>0.70725656715256657</v>
      </c>
      <c r="AJ70" s="6">
        <v>0.57194243178357407</v>
      </c>
      <c r="AK70" s="26">
        <v>0.69599999999999995</v>
      </c>
      <c r="AL70" s="6">
        <v>0.6988821733821734</v>
      </c>
      <c r="AM70" s="6">
        <v>0.69599999999999995</v>
      </c>
      <c r="AN70" s="6">
        <v>0.69467724867724867</v>
      </c>
      <c r="AO70" s="6">
        <v>10.95727063029161</v>
      </c>
      <c r="AP70" s="26">
        <v>0.68799999999999994</v>
      </c>
      <c r="AQ70" s="6">
        <v>0.6922562770562769</v>
      </c>
      <c r="AR70" s="6">
        <v>0.68799999999999994</v>
      </c>
      <c r="AS70" s="6">
        <v>0.68681238246455634</v>
      </c>
      <c r="AT70" s="6">
        <v>0.57782281351569331</v>
      </c>
      <c r="AU70" s="26">
        <v>0.70366666666666666</v>
      </c>
      <c r="AV70" s="6">
        <v>0.71135433194256714</v>
      </c>
      <c r="AW70" s="6">
        <v>0.70366666666666666</v>
      </c>
      <c r="AX70" s="6">
        <v>0.70016119875285032</v>
      </c>
      <c r="AY70" s="6">
        <v>0.82185263735638558</v>
      </c>
      <c r="AZ70" s="26">
        <v>0.67166666666666663</v>
      </c>
      <c r="BA70" s="6">
        <v>0.67743608352431883</v>
      </c>
      <c r="BB70" s="6">
        <v>0.67166666666666663</v>
      </c>
      <c r="BC70" s="6">
        <v>0.66782468609749701</v>
      </c>
      <c r="BD70" s="6">
        <v>0.88983504079980913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0.67807319142963429</v>
      </c>
      <c r="N71" s="9">
        <v>0.47476704969211958</v>
      </c>
      <c r="O71" s="9">
        <v>0.32192680857036682</v>
      </c>
      <c r="P71" s="9">
        <v>27.773872406989</v>
      </c>
      <c r="Q71" s="26">
        <v>0.83600000000000008</v>
      </c>
      <c r="R71" s="6">
        <v>0.85527654698242939</v>
      </c>
      <c r="S71" s="6">
        <v>0.83600000000000008</v>
      </c>
      <c r="T71" s="6">
        <v>0.83314239163667081</v>
      </c>
      <c r="U71" s="6">
        <v>0.52523943092647962</v>
      </c>
      <c r="V71" s="26">
        <v>0.81966666666666677</v>
      </c>
      <c r="W71" s="6">
        <v>0.84416190476190478</v>
      </c>
      <c r="X71" s="6">
        <v>0.81966666666666677</v>
      </c>
      <c r="Y71" s="6">
        <v>0.81502751909648463</v>
      </c>
      <c r="Z71" s="6">
        <v>0.52804396007763454</v>
      </c>
      <c r="AA71" s="26">
        <v>0.80399999999999994</v>
      </c>
      <c r="AB71" s="6">
        <v>0.81088267288267291</v>
      </c>
      <c r="AC71" s="6">
        <v>0.80399999999999994</v>
      </c>
      <c r="AD71" s="6">
        <v>0.8027188865884517</v>
      </c>
      <c r="AE71" s="6">
        <v>1.5538800036134079</v>
      </c>
      <c r="AF71" s="26">
        <v>0.79500000000000004</v>
      </c>
      <c r="AG71" s="6">
        <v>0.81744500523985819</v>
      </c>
      <c r="AH71" s="6">
        <v>0.79500000000000004</v>
      </c>
      <c r="AI71" s="6">
        <v>0.79006605337112712</v>
      </c>
      <c r="AJ71" s="6">
        <v>0.43205685085142082</v>
      </c>
      <c r="AK71" s="26">
        <v>0.72066666666666668</v>
      </c>
      <c r="AL71" s="6">
        <v>0.72782661782661784</v>
      </c>
      <c r="AM71" s="6">
        <v>0.72066666666666668</v>
      </c>
      <c r="AN71" s="6">
        <v>0.71945934741586914</v>
      </c>
      <c r="AO71" s="6">
        <v>10.06819384669339</v>
      </c>
      <c r="AP71" s="26">
        <v>0.78666666666666674</v>
      </c>
      <c r="AQ71" s="6">
        <v>0.7927306027306027</v>
      </c>
      <c r="AR71" s="6">
        <v>0.78666666666666674</v>
      </c>
      <c r="AS71" s="6">
        <v>0.78527237175063269</v>
      </c>
      <c r="AT71" s="6">
        <v>0.4712011402186107</v>
      </c>
      <c r="AU71" s="26">
        <v>0.7533333333333333</v>
      </c>
      <c r="AV71" s="6">
        <v>0.75933050283050285</v>
      </c>
      <c r="AW71" s="6">
        <v>0.7533333333333333</v>
      </c>
      <c r="AX71" s="6">
        <v>0.75221794952229726</v>
      </c>
      <c r="AY71" s="6">
        <v>0.69264869911545657</v>
      </c>
      <c r="AZ71" s="26">
        <v>0.81066666666666676</v>
      </c>
      <c r="BA71" s="6">
        <v>0.8133044733044732</v>
      </c>
      <c r="BB71" s="6">
        <v>0.81066666666666676</v>
      </c>
      <c r="BC71" s="6">
        <v>0.81035127674258101</v>
      </c>
      <c r="BD71" s="6">
        <v>0.48329124442543292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0.65874617973115601</v>
      </c>
      <c r="N72" s="30">
        <v>0.51803536896125391</v>
      </c>
      <c r="O72" s="30">
        <v>0.34125382026884521</v>
      </c>
      <c r="P72" s="30">
        <v>11.50038519093984</v>
      </c>
      <c r="Q72" s="26">
        <v>0.78600000000000003</v>
      </c>
      <c r="R72" s="23">
        <v>0.79876786176786174</v>
      </c>
      <c r="S72" s="23">
        <v>0.78600000000000003</v>
      </c>
      <c r="T72" s="23">
        <v>0.77976646688765583</v>
      </c>
      <c r="U72" s="23">
        <v>0.51587645677287886</v>
      </c>
      <c r="V72" s="26">
        <v>0.80266666666666675</v>
      </c>
      <c r="W72" s="23">
        <v>0.82400108371160985</v>
      </c>
      <c r="X72" s="23">
        <v>0.80266666666666675</v>
      </c>
      <c r="Y72" s="23">
        <v>0.79485243291052887</v>
      </c>
      <c r="Z72" s="23">
        <v>0.50773931173723474</v>
      </c>
      <c r="AA72" s="26">
        <v>0.78766666666666674</v>
      </c>
      <c r="AB72" s="23">
        <v>0.79441042291042285</v>
      </c>
      <c r="AC72" s="23">
        <v>0.78766666666666674</v>
      </c>
      <c r="AD72" s="23">
        <v>0.78694116189768371</v>
      </c>
      <c r="AE72" s="23">
        <v>1.2997690077079109</v>
      </c>
      <c r="AF72" s="26">
        <v>0.82766666666666655</v>
      </c>
      <c r="AG72" s="23">
        <v>0.85285480859010276</v>
      </c>
      <c r="AH72" s="23">
        <v>0.82766666666666655</v>
      </c>
      <c r="AI72" s="23">
        <v>0.82165693863378875</v>
      </c>
      <c r="AJ72" s="23">
        <v>0.41693841704176748</v>
      </c>
      <c r="AK72" s="26">
        <v>0.76233333333333331</v>
      </c>
      <c r="AL72" s="23">
        <v>0.77216212121212124</v>
      </c>
      <c r="AM72" s="23">
        <v>0.76233333333333331</v>
      </c>
      <c r="AN72" s="23">
        <v>0.76001441607238707</v>
      </c>
      <c r="AO72" s="23">
        <v>8.5663749554801765</v>
      </c>
      <c r="AP72" s="26">
        <v>0.79433333333333334</v>
      </c>
      <c r="AQ72" s="23">
        <v>0.80268258800023506</v>
      </c>
      <c r="AR72" s="23">
        <v>0.79433333333333334</v>
      </c>
      <c r="AS72" s="23">
        <v>0.79075511605946391</v>
      </c>
      <c r="AT72" s="23">
        <v>0.38619671454400378</v>
      </c>
      <c r="AU72" s="26">
        <v>0.79466666666666674</v>
      </c>
      <c r="AV72" s="23">
        <v>0.82070614035087708</v>
      </c>
      <c r="AW72" s="23">
        <v>0.79466666666666674</v>
      </c>
      <c r="AX72" s="23">
        <v>0.78816412180814355</v>
      </c>
      <c r="AY72" s="23">
        <v>0.60619167834942844</v>
      </c>
      <c r="AZ72" s="26">
        <v>0.78666666666666674</v>
      </c>
      <c r="BA72" s="23">
        <v>0.79320995670995675</v>
      </c>
      <c r="BB72" s="23">
        <v>0.78666666666666674</v>
      </c>
      <c r="BC72" s="23">
        <v>0.78580735314068639</v>
      </c>
      <c r="BD72" s="23">
        <v>0.49621463549830758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0.48625206323020692</v>
      </c>
      <c r="N73" s="9">
        <v>1.0565465436936841</v>
      </c>
      <c r="O73" s="9">
        <v>0.51374793676979535</v>
      </c>
      <c r="P73" s="9">
        <v>23.455333269999791</v>
      </c>
      <c r="Q73" s="26">
        <v>0.85366666666666668</v>
      </c>
      <c r="R73" s="6">
        <v>0.85905405705405702</v>
      </c>
      <c r="S73" s="6">
        <v>0.85366666666666668</v>
      </c>
      <c r="T73" s="6">
        <v>0.85313971857450122</v>
      </c>
      <c r="U73" s="6">
        <v>0.40704850713562768</v>
      </c>
      <c r="V73" s="26">
        <v>0.86199999999999988</v>
      </c>
      <c r="W73" s="6">
        <v>0.86564746364746359</v>
      </c>
      <c r="X73" s="6">
        <v>0.86199999999999988</v>
      </c>
      <c r="Y73" s="6">
        <v>0.86157510927076153</v>
      </c>
      <c r="Z73" s="6">
        <v>0.42447993645364468</v>
      </c>
      <c r="AA73" s="26">
        <v>0.81200000000000006</v>
      </c>
      <c r="AB73" s="6">
        <v>0.82809629390217621</v>
      </c>
      <c r="AC73" s="6">
        <v>0.81200000000000006</v>
      </c>
      <c r="AD73" s="6">
        <v>0.80927659004972985</v>
      </c>
      <c r="AE73" s="6">
        <v>2.004620734009976</v>
      </c>
      <c r="AF73" s="26">
        <v>0.83700000000000008</v>
      </c>
      <c r="AG73" s="6">
        <v>0.84770647130647137</v>
      </c>
      <c r="AH73" s="6">
        <v>0.83700000000000008</v>
      </c>
      <c r="AI73" s="6">
        <v>0.83566444666444661</v>
      </c>
      <c r="AJ73" s="6">
        <v>0.36747545147828842</v>
      </c>
      <c r="AK73" s="26">
        <v>0.7456666666666667</v>
      </c>
      <c r="AL73" s="6">
        <v>0.7538117647058824</v>
      </c>
      <c r="AM73" s="6">
        <v>0.7456666666666667</v>
      </c>
      <c r="AN73" s="6">
        <v>0.74240865800865807</v>
      </c>
      <c r="AO73" s="6">
        <v>9.1671025119654619</v>
      </c>
      <c r="AP73" s="26">
        <v>0.82800000000000007</v>
      </c>
      <c r="AQ73" s="6">
        <v>0.83986688311688318</v>
      </c>
      <c r="AR73" s="6">
        <v>0.82800000000000007</v>
      </c>
      <c r="AS73" s="6">
        <v>0.82591350356567739</v>
      </c>
      <c r="AT73" s="6">
        <v>0.3700905342284696</v>
      </c>
      <c r="AU73" s="26">
        <v>0.81966666666666677</v>
      </c>
      <c r="AV73" s="6">
        <v>0.82805106005105988</v>
      </c>
      <c r="AW73" s="6">
        <v>0.81966666666666677</v>
      </c>
      <c r="AX73" s="6">
        <v>0.81864336629554013</v>
      </c>
      <c r="AY73" s="6">
        <v>0.51615753894078886</v>
      </c>
      <c r="AZ73" s="26">
        <v>0.85300000000000009</v>
      </c>
      <c r="BA73" s="6">
        <v>0.86360923520923527</v>
      </c>
      <c r="BB73" s="6">
        <v>0.85300000000000009</v>
      </c>
      <c r="BC73" s="6">
        <v>0.85158715197845625</v>
      </c>
      <c r="BD73" s="6">
        <v>0.42138485593302261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0.45280310025543152</v>
      </c>
      <c r="N74" s="9">
        <v>1.208465444330848</v>
      </c>
      <c r="O74" s="9">
        <v>0.5471968997445672</v>
      </c>
      <c r="P74" s="9">
        <v>18.472257506200101</v>
      </c>
      <c r="Q74" s="26">
        <v>0.85166666666666657</v>
      </c>
      <c r="R74" s="6">
        <v>0.85719005994005992</v>
      </c>
      <c r="S74" s="6">
        <v>0.85166666666666657</v>
      </c>
      <c r="T74" s="6">
        <v>0.850956981826547</v>
      </c>
      <c r="U74" s="6">
        <v>0.41011050767399088</v>
      </c>
      <c r="V74" s="26">
        <v>0.85933333333333339</v>
      </c>
      <c r="W74" s="6">
        <v>0.86641602841602838</v>
      </c>
      <c r="X74" s="6">
        <v>0.85933333333333339</v>
      </c>
      <c r="Y74" s="6">
        <v>0.85860271451575798</v>
      </c>
      <c r="Z74" s="6">
        <v>0.44211823707334269</v>
      </c>
      <c r="AA74" s="26">
        <v>0.85133333333333339</v>
      </c>
      <c r="AB74" s="6">
        <v>0.86033649683649682</v>
      </c>
      <c r="AC74" s="6">
        <v>0.85133333333333339</v>
      </c>
      <c r="AD74" s="6">
        <v>0.85078868957129816</v>
      </c>
      <c r="AE74" s="6">
        <v>1.148266897723621</v>
      </c>
      <c r="AF74" s="26">
        <v>0.88400000000000001</v>
      </c>
      <c r="AG74" s="6">
        <v>0.90244171514759741</v>
      </c>
      <c r="AH74" s="6">
        <v>0.88400000000000001</v>
      </c>
      <c r="AI74" s="6">
        <v>0.88168690759048207</v>
      </c>
      <c r="AJ74" s="6">
        <v>0.33112624208487529</v>
      </c>
      <c r="AK74" s="26">
        <v>0.77100000000000002</v>
      </c>
      <c r="AL74" s="6">
        <v>0.77979725829725832</v>
      </c>
      <c r="AM74" s="6">
        <v>0.77100000000000002</v>
      </c>
      <c r="AN74" s="6">
        <v>0.76917890804847322</v>
      </c>
      <c r="AO74" s="6">
        <v>8.2539966261078295</v>
      </c>
      <c r="AP74" s="26">
        <v>0.85966666666666658</v>
      </c>
      <c r="AQ74" s="6">
        <v>0.8704294871794872</v>
      </c>
      <c r="AR74" s="6">
        <v>0.85966666666666658</v>
      </c>
      <c r="AS74" s="6">
        <v>0.85868092937658136</v>
      </c>
      <c r="AT74" s="6">
        <v>0.36258456323592708</v>
      </c>
      <c r="AU74" s="26">
        <v>0.85266666666666668</v>
      </c>
      <c r="AV74" s="6">
        <v>0.86086075036075038</v>
      </c>
      <c r="AW74" s="6">
        <v>0.85266666666666668</v>
      </c>
      <c r="AX74" s="6">
        <v>0.85166788766788781</v>
      </c>
      <c r="AY74" s="6">
        <v>0.4527615633423433</v>
      </c>
      <c r="AZ74" s="26">
        <v>0.86</v>
      </c>
      <c r="BA74" s="6">
        <v>0.86955369630369628</v>
      </c>
      <c r="BB74" s="6">
        <v>0.86</v>
      </c>
      <c r="BC74" s="6">
        <v>0.85919197388762603</v>
      </c>
      <c r="BD74" s="6">
        <v>0.40409976202048059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0.55320978457458381</v>
      </c>
      <c r="N75" s="9">
        <v>0.80763252546047881</v>
      </c>
      <c r="O75" s="9">
        <v>0.44679021542541753</v>
      </c>
      <c r="P75" s="9">
        <v>14.671990879198701</v>
      </c>
      <c r="Q75" s="26">
        <v>0.82699999999999996</v>
      </c>
      <c r="R75" s="6">
        <v>0.84265593230299118</v>
      </c>
      <c r="S75" s="6">
        <v>0.82699999999999996</v>
      </c>
      <c r="T75" s="6">
        <v>0.8239410587104109</v>
      </c>
      <c r="U75" s="6">
        <v>0.46643748001995372</v>
      </c>
      <c r="V75" s="26">
        <v>0.81100000000000017</v>
      </c>
      <c r="W75" s="6">
        <v>0.82588017472723363</v>
      </c>
      <c r="X75" s="6">
        <v>0.81100000000000017</v>
      </c>
      <c r="Y75" s="6">
        <v>0.80804360672600239</v>
      </c>
      <c r="Z75" s="6">
        <v>0.49701470820690402</v>
      </c>
      <c r="AA75" s="26">
        <v>0.90166666666666673</v>
      </c>
      <c r="AB75" s="6">
        <v>0.90960905760905764</v>
      </c>
      <c r="AC75" s="6">
        <v>0.90166666666666673</v>
      </c>
      <c r="AD75" s="6">
        <v>0.90143305969392917</v>
      </c>
      <c r="AE75" s="6">
        <v>1.406132903590652</v>
      </c>
      <c r="AF75" s="26">
        <v>0.876</v>
      </c>
      <c r="AG75" s="6">
        <v>0.88315995115995116</v>
      </c>
      <c r="AH75" s="6">
        <v>0.876</v>
      </c>
      <c r="AI75" s="6">
        <v>0.87521785139176433</v>
      </c>
      <c r="AJ75" s="6">
        <v>0.26115334806725071</v>
      </c>
      <c r="AK75" s="26">
        <v>0.79566666666666663</v>
      </c>
      <c r="AL75" s="6">
        <v>0.80981428375546005</v>
      </c>
      <c r="AM75" s="6">
        <v>0.79566666666666663</v>
      </c>
      <c r="AN75" s="6">
        <v>0.79353873335282632</v>
      </c>
      <c r="AO75" s="6">
        <v>7.3649198425096047</v>
      </c>
      <c r="AP75" s="26">
        <v>0.81233333333333335</v>
      </c>
      <c r="AQ75" s="6">
        <v>0.81961989121989109</v>
      </c>
      <c r="AR75" s="6">
        <v>0.81233333333333335</v>
      </c>
      <c r="AS75" s="6">
        <v>0.81120442520442515</v>
      </c>
      <c r="AT75" s="6">
        <v>0.38463105454603819</v>
      </c>
      <c r="AU75" s="26">
        <v>0.81199999999999994</v>
      </c>
      <c r="AV75" s="6">
        <v>0.81542430902430907</v>
      </c>
      <c r="AW75" s="6">
        <v>0.81199999999999994</v>
      </c>
      <c r="AX75" s="6">
        <v>0.81140364305581691</v>
      </c>
      <c r="AY75" s="6">
        <v>0.5404751855618124</v>
      </c>
      <c r="AZ75" s="26">
        <v>0.82766666666666677</v>
      </c>
      <c r="BA75" s="6">
        <v>0.83552474192474191</v>
      </c>
      <c r="BB75" s="6">
        <v>0.82766666666666677</v>
      </c>
      <c r="BC75" s="6">
        <v>0.82685928564189448</v>
      </c>
      <c r="BD75" s="6">
        <v>0.47603098842834168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0.4158946108944</v>
      </c>
      <c r="N76" s="9">
        <v>1.404455296618186</v>
      </c>
      <c r="O76" s="9">
        <v>0.58410538910559995</v>
      </c>
      <c r="P76" s="9">
        <v>25.514271221897051</v>
      </c>
      <c r="Q76" s="26">
        <v>0.91799999999999993</v>
      </c>
      <c r="R76" s="6">
        <v>0.92762380952380963</v>
      </c>
      <c r="S76" s="6">
        <v>0.91799999999999993</v>
      </c>
      <c r="T76" s="6">
        <v>0.91715921115921117</v>
      </c>
      <c r="U76" s="6">
        <v>0.25109507633427258</v>
      </c>
      <c r="V76" s="26">
        <v>0.90199999999999991</v>
      </c>
      <c r="W76" s="6">
        <v>0.91635714285714287</v>
      </c>
      <c r="X76" s="6">
        <v>0.90199999999999991</v>
      </c>
      <c r="Y76" s="6">
        <v>0.90052508666301778</v>
      </c>
      <c r="Z76" s="6">
        <v>0.29127869736725892</v>
      </c>
      <c r="AA76" s="26">
        <v>0.86899999999999999</v>
      </c>
      <c r="AB76" s="6">
        <v>0.87196137196137202</v>
      </c>
      <c r="AC76" s="6">
        <v>0.86899999999999999</v>
      </c>
      <c r="AD76" s="6">
        <v>0.86867511232728634</v>
      </c>
      <c r="AE76" s="6">
        <v>0.83769783363077754</v>
      </c>
      <c r="AF76" s="26">
        <v>0.91000000000000014</v>
      </c>
      <c r="AG76" s="6">
        <v>0.9207603174603175</v>
      </c>
      <c r="AH76" s="6">
        <v>0.91000000000000014</v>
      </c>
      <c r="AI76" s="6">
        <v>0.90890005396901929</v>
      </c>
      <c r="AJ76" s="6">
        <v>0.26691779530488441</v>
      </c>
      <c r="AK76" s="26">
        <v>0.78833333333333333</v>
      </c>
      <c r="AL76" s="6">
        <v>0.80702554700201756</v>
      </c>
      <c r="AM76" s="6">
        <v>0.78833333333333333</v>
      </c>
      <c r="AN76" s="6">
        <v>0.78531428153167282</v>
      </c>
      <c r="AO76" s="6">
        <v>7.629239967363131</v>
      </c>
      <c r="AP76" s="26">
        <v>0.87033333333333329</v>
      </c>
      <c r="AQ76" s="6">
        <v>0.87303589743589749</v>
      </c>
      <c r="AR76" s="6">
        <v>0.87033333333333329</v>
      </c>
      <c r="AS76" s="6">
        <v>0.87000715226802183</v>
      </c>
      <c r="AT76" s="6">
        <v>0.35053493954194631</v>
      </c>
      <c r="AU76" s="26">
        <v>0.82900000000000007</v>
      </c>
      <c r="AV76" s="6">
        <v>0.8338714285714286</v>
      </c>
      <c r="AW76" s="6">
        <v>0.82900000000000007</v>
      </c>
      <c r="AX76" s="6">
        <v>0.82781610981610976</v>
      </c>
      <c r="AY76" s="6">
        <v>0.5374655376731664</v>
      </c>
      <c r="AZ76" s="26">
        <v>0.81233333333333335</v>
      </c>
      <c r="BA76" s="6">
        <v>0.81672221112221111</v>
      </c>
      <c r="BB76" s="6">
        <v>0.81233333333333335</v>
      </c>
      <c r="BC76" s="6">
        <v>0.81183263113697901</v>
      </c>
      <c r="BD76" s="6">
        <v>0.47730552104941409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0.98067317375823659</v>
      </c>
      <c r="N77" s="30">
        <v>1.9707713802037799E-2</v>
      </c>
      <c r="O77" s="30">
        <v>1.932682624176342E-2</v>
      </c>
      <c r="P77" s="30">
        <v>2.345217942442499</v>
      </c>
      <c r="Q77" s="26">
        <v>0.38566666666666671</v>
      </c>
      <c r="R77" s="23">
        <v>0.37489213564213558</v>
      </c>
      <c r="S77" s="23">
        <v>0.38566666666666671</v>
      </c>
      <c r="T77" s="23">
        <v>0.3737991487992226</v>
      </c>
      <c r="U77" s="23">
        <v>0.68534889584948411</v>
      </c>
      <c r="V77" s="26">
        <v>0.36099999999999999</v>
      </c>
      <c r="W77" s="23">
        <v>0.34667052947052951</v>
      </c>
      <c r="X77" s="23">
        <v>0.36099999999999999</v>
      </c>
      <c r="Y77" s="23">
        <v>0.3454611936786588</v>
      </c>
      <c r="Z77" s="23">
        <v>0.68462958382126637</v>
      </c>
      <c r="AA77" s="26">
        <v>0.66433333333333333</v>
      </c>
      <c r="AB77" s="23">
        <v>0.69081625781625777</v>
      </c>
      <c r="AC77" s="23">
        <v>0.66433333333333333</v>
      </c>
      <c r="AD77" s="23">
        <v>0.65555128597959811</v>
      </c>
      <c r="AE77" s="23">
        <v>2.583249473864099</v>
      </c>
      <c r="AF77" s="26">
        <v>0.67999999999999994</v>
      </c>
      <c r="AG77" s="23">
        <v>0.74820728291316541</v>
      </c>
      <c r="AH77" s="23">
        <v>0.67999999999999994</v>
      </c>
      <c r="AI77" s="23">
        <v>0.65138286531041689</v>
      </c>
      <c r="AJ77" s="23">
        <v>0.57261052717613192</v>
      </c>
      <c r="AK77" s="26">
        <v>0.60666666666666669</v>
      </c>
      <c r="AL77" s="23">
        <v>0.61029387279387282</v>
      </c>
      <c r="AM77" s="23">
        <v>0.60666666666666669</v>
      </c>
      <c r="AN77" s="23">
        <v>0.60559177054829227</v>
      </c>
      <c r="AO77" s="23">
        <v>14.17717033305275</v>
      </c>
      <c r="AP77" s="26">
        <v>0.60666666666666669</v>
      </c>
      <c r="AQ77" s="23">
        <v>0.61029387279387282</v>
      </c>
      <c r="AR77" s="23">
        <v>0.60666666666666669</v>
      </c>
      <c r="AS77" s="23">
        <v>0.60559177054829227</v>
      </c>
      <c r="AT77" s="23">
        <v>2.7439567900062829</v>
      </c>
      <c r="AU77" s="26">
        <v>0.60666666666666669</v>
      </c>
      <c r="AV77" s="23">
        <v>0.61029387279387282</v>
      </c>
      <c r="AW77" s="23">
        <v>0.60666666666666669</v>
      </c>
      <c r="AX77" s="23">
        <v>0.60559177054829227</v>
      </c>
      <c r="AY77" s="23">
        <v>0.86446349437129499</v>
      </c>
      <c r="AZ77" s="26">
        <v>0.59866666666666668</v>
      </c>
      <c r="BA77" s="23">
        <v>0.60243356643356638</v>
      </c>
      <c r="BB77" s="23">
        <v>0.59866666666666668</v>
      </c>
      <c r="BC77" s="23">
        <v>0.59737474120082823</v>
      </c>
      <c r="BD77" s="23">
        <v>0.8504871518524727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0.77422237235710523</v>
      </c>
      <c r="N78" s="9">
        <v>0.29161857846540667</v>
      </c>
      <c r="O78" s="9">
        <v>0.225777627642894</v>
      </c>
      <c r="P78" s="9">
        <v>8.2382248416477388</v>
      </c>
      <c r="Q78" s="26">
        <v>0.69000000000000006</v>
      </c>
      <c r="R78" s="23">
        <v>0.71479379444085323</v>
      </c>
      <c r="S78" s="23">
        <v>0.69000000000000006</v>
      </c>
      <c r="T78" s="23">
        <v>0.68549160800009057</v>
      </c>
      <c r="U78" s="23">
        <v>0.61235397640351352</v>
      </c>
      <c r="V78" s="26">
        <v>0.69000000000000006</v>
      </c>
      <c r="W78" s="23">
        <v>0.72989652235019886</v>
      </c>
      <c r="X78" s="23">
        <v>0.69000000000000006</v>
      </c>
      <c r="Y78" s="23">
        <v>0.68261901324470042</v>
      </c>
      <c r="Z78" s="23">
        <v>0.60814583126742361</v>
      </c>
      <c r="AA78" s="26">
        <v>0.76266666666666671</v>
      </c>
      <c r="AB78" s="23">
        <v>0.80166322362278242</v>
      </c>
      <c r="AC78" s="23">
        <v>0.76266666666666671</v>
      </c>
      <c r="AD78" s="23">
        <v>0.75633206330431402</v>
      </c>
      <c r="AE78" s="23">
        <v>1.3165785476211329</v>
      </c>
      <c r="AF78" s="26">
        <v>0.73766666666666669</v>
      </c>
      <c r="AG78" s="23">
        <v>0.75661968586968587</v>
      </c>
      <c r="AH78" s="23">
        <v>0.73766666666666669</v>
      </c>
      <c r="AI78" s="23">
        <v>0.73453346546100162</v>
      </c>
      <c r="AJ78" s="23">
        <v>0.47403957828249688</v>
      </c>
      <c r="AK78" s="26">
        <v>0.6136666666666668</v>
      </c>
      <c r="AL78" s="23">
        <v>0.61469841269841274</v>
      </c>
      <c r="AM78" s="23">
        <v>0.6136666666666668</v>
      </c>
      <c r="AN78" s="23">
        <v>0.61049132349132351</v>
      </c>
      <c r="AO78" s="23">
        <v>13.92486475932893</v>
      </c>
      <c r="AP78" s="26">
        <v>0.70566666666666678</v>
      </c>
      <c r="AQ78" s="23">
        <v>0.70799555999555985</v>
      </c>
      <c r="AR78" s="23">
        <v>0.70566666666666678</v>
      </c>
      <c r="AS78" s="23">
        <v>0.70356626304452397</v>
      </c>
      <c r="AT78" s="23">
        <v>0.51292035248532097</v>
      </c>
      <c r="AU78" s="26">
        <v>0.68933333333333335</v>
      </c>
      <c r="AV78" s="23">
        <v>0.69139710289710288</v>
      </c>
      <c r="AW78" s="23">
        <v>0.68933333333333335</v>
      </c>
      <c r="AX78" s="23">
        <v>0.68839323746570125</v>
      </c>
      <c r="AY78" s="23">
        <v>0.66868131564906608</v>
      </c>
      <c r="AZ78" s="26">
        <v>0.64833333333333332</v>
      </c>
      <c r="BA78" s="23">
        <v>0.65535606060606066</v>
      </c>
      <c r="BB78" s="23">
        <v>0.64833333333333332</v>
      </c>
      <c r="BC78" s="23">
        <v>0.64565439498772836</v>
      </c>
      <c r="BD78" s="23">
        <v>0.79047681055992602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0.46556148284515758</v>
      </c>
      <c r="N79" s="9">
        <v>1.147944013514095</v>
      </c>
      <c r="O79" s="9">
        <v>0.53443851715484292</v>
      </c>
      <c r="P79" s="9">
        <v>25.4843571000129</v>
      </c>
      <c r="Q79" s="26">
        <v>0.86</v>
      </c>
      <c r="R79" s="6">
        <v>0.87356199356199349</v>
      </c>
      <c r="S79" s="6">
        <v>0.86</v>
      </c>
      <c r="T79" s="6">
        <v>0.85870012113490368</v>
      </c>
      <c r="U79" s="6">
        <v>0.40176252684855918</v>
      </c>
      <c r="V79" s="26">
        <v>0.85199999999999998</v>
      </c>
      <c r="W79" s="6">
        <v>0.86613342213342204</v>
      </c>
      <c r="X79" s="6">
        <v>0.85199999999999998</v>
      </c>
      <c r="Y79" s="6">
        <v>0.85067435623957377</v>
      </c>
      <c r="Z79" s="6">
        <v>0.4249644437022182</v>
      </c>
      <c r="AA79" s="26">
        <v>0.86033333333333339</v>
      </c>
      <c r="AB79" s="6">
        <v>0.8619601787101786</v>
      </c>
      <c r="AC79" s="6">
        <v>0.86033333333333339</v>
      </c>
      <c r="AD79" s="6">
        <v>0.86026086956521741</v>
      </c>
      <c r="AE79" s="6">
        <v>0.86693186157818225</v>
      </c>
      <c r="AF79" s="26">
        <v>0.8933333333333332</v>
      </c>
      <c r="AG79" s="6">
        <v>0.90878315018315026</v>
      </c>
      <c r="AH79" s="6">
        <v>0.8933333333333332</v>
      </c>
      <c r="AI79" s="6">
        <v>0.8919269490573839</v>
      </c>
      <c r="AJ79" s="6">
        <v>0.33517202311114269</v>
      </c>
      <c r="AK79" s="26">
        <v>0.73066666666666669</v>
      </c>
      <c r="AL79" s="6">
        <v>0.74822300031123556</v>
      </c>
      <c r="AM79" s="6">
        <v>0.73066666666666669</v>
      </c>
      <c r="AN79" s="6">
        <v>0.72410602041636518</v>
      </c>
      <c r="AO79" s="6">
        <v>9.7077573128022188</v>
      </c>
      <c r="AP79" s="26">
        <v>0.8773333333333333</v>
      </c>
      <c r="AQ79" s="6">
        <v>0.89118315018314997</v>
      </c>
      <c r="AR79" s="6">
        <v>0.8773333333333333</v>
      </c>
      <c r="AS79" s="6">
        <v>0.87623863736907226</v>
      </c>
      <c r="AT79" s="6">
        <v>0.36663423360274139</v>
      </c>
      <c r="AU79" s="26">
        <v>0.86866666666666659</v>
      </c>
      <c r="AV79" s="6">
        <v>0.88171195471195463</v>
      </c>
      <c r="AW79" s="6">
        <v>0.86866666666666659</v>
      </c>
      <c r="AX79" s="6">
        <v>0.86759773559773556</v>
      </c>
      <c r="AY79" s="6">
        <v>0.49511256992937469</v>
      </c>
      <c r="AZ79" s="26">
        <v>0.80400000000000005</v>
      </c>
      <c r="BA79" s="6">
        <v>0.82026635586635577</v>
      </c>
      <c r="BB79" s="6">
        <v>0.80400000000000005</v>
      </c>
      <c r="BC79" s="6">
        <v>0.80213329343764139</v>
      </c>
      <c r="BD79" s="6">
        <v>0.49375044202951718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0.73402350784828208</v>
      </c>
      <c r="N80" s="9">
        <v>0.36235418798970542</v>
      </c>
      <c r="O80" s="9">
        <v>0.26597649215171898</v>
      </c>
      <c r="P80" s="9">
        <v>8.0442629733714597</v>
      </c>
      <c r="Q80" s="26">
        <v>0.76033333333333331</v>
      </c>
      <c r="R80" s="6">
        <v>0.77294886159592047</v>
      </c>
      <c r="S80" s="6">
        <v>0.76033333333333331</v>
      </c>
      <c r="T80" s="6">
        <v>0.75469319726101858</v>
      </c>
      <c r="U80" s="6">
        <v>0.59755736482866084</v>
      </c>
      <c r="V80" s="26">
        <v>0.75266666666666671</v>
      </c>
      <c r="W80" s="6">
        <v>0.77308989050165511</v>
      </c>
      <c r="X80" s="6">
        <v>0.75266666666666671</v>
      </c>
      <c r="Y80" s="6">
        <v>0.74420417861244803</v>
      </c>
      <c r="Z80" s="6">
        <v>0.61687590590379593</v>
      </c>
      <c r="AA80" s="26">
        <v>0.79499999999999993</v>
      </c>
      <c r="AB80" s="6">
        <v>0.80229548229548231</v>
      </c>
      <c r="AC80" s="6">
        <v>0.79499999999999993</v>
      </c>
      <c r="AD80" s="6">
        <v>0.79422207422207425</v>
      </c>
      <c r="AE80" s="6">
        <v>0.66789639029693859</v>
      </c>
      <c r="AF80" s="26">
        <v>0.82699999999999996</v>
      </c>
      <c r="AG80" s="6">
        <v>0.83685409035409042</v>
      </c>
      <c r="AH80" s="6">
        <v>0.82699999999999996</v>
      </c>
      <c r="AI80" s="6">
        <v>0.82560739207116018</v>
      </c>
      <c r="AJ80" s="6">
        <v>0.39643373932249337</v>
      </c>
      <c r="AK80" s="26">
        <v>0.77866666666666662</v>
      </c>
      <c r="AL80" s="6">
        <v>0.78150915750915739</v>
      </c>
      <c r="AM80" s="6">
        <v>0.77866666666666662</v>
      </c>
      <c r="AN80" s="6">
        <v>0.77855011655011652</v>
      </c>
      <c r="AO80" s="6">
        <v>7.9776619501245962</v>
      </c>
      <c r="AP80" s="26">
        <v>0.7616666666666666</v>
      </c>
      <c r="AQ80" s="6">
        <v>0.77589559460147695</v>
      </c>
      <c r="AR80" s="6">
        <v>0.7616666666666666</v>
      </c>
      <c r="AS80" s="6">
        <v>0.75967360044674026</v>
      </c>
      <c r="AT80" s="6">
        <v>0.42446892055819918</v>
      </c>
      <c r="AU80" s="26">
        <v>0.77</v>
      </c>
      <c r="AV80" s="6">
        <v>0.7836007326007326</v>
      </c>
      <c r="AW80" s="6">
        <v>0.77</v>
      </c>
      <c r="AX80" s="6">
        <v>0.76859540459540465</v>
      </c>
      <c r="AY80" s="6">
        <v>0.64161305121520462</v>
      </c>
      <c r="AZ80" s="26">
        <v>0.81166666666666676</v>
      </c>
      <c r="BA80" s="6">
        <v>0.82291504791504799</v>
      </c>
      <c r="BB80" s="6">
        <v>0.81166666666666676</v>
      </c>
      <c r="BC80" s="6">
        <v>0.81016563146997933</v>
      </c>
      <c r="BD80" s="6">
        <v>0.48541600271290469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0.47098134009123199</v>
      </c>
      <c r="N81" s="9">
        <v>1.1232263677501499</v>
      </c>
      <c r="O81" s="9">
        <v>0.52901865990877028</v>
      </c>
      <c r="P81" s="9">
        <v>17.169317335609431</v>
      </c>
      <c r="Q81" s="26">
        <v>0.82766666666666655</v>
      </c>
      <c r="R81" s="6">
        <v>0.83162171162171172</v>
      </c>
      <c r="S81" s="6">
        <v>0.82766666666666655</v>
      </c>
      <c r="T81" s="6">
        <v>0.82628601572229754</v>
      </c>
      <c r="U81" s="6">
        <v>0.44671950899224627</v>
      </c>
      <c r="V81" s="26">
        <v>0.83599999999999997</v>
      </c>
      <c r="W81" s="6">
        <v>0.83954711954711958</v>
      </c>
      <c r="X81" s="6">
        <v>0.83599999999999997</v>
      </c>
      <c r="Y81" s="6">
        <v>0.83469181282374671</v>
      </c>
      <c r="Z81" s="6">
        <v>0.43368836981525571</v>
      </c>
      <c r="AA81" s="26">
        <v>0.85166666666666657</v>
      </c>
      <c r="AB81" s="6">
        <v>0.86370035193564598</v>
      </c>
      <c r="AC81" s="6">
        <v>0.85166666666666657</v>
      </c>
      <c r="AD81" s="6">
        <v>0.84993862433862444</v>
      </c>
      <c r="AE81" s="6">
        <v>0.85473956532867468</v>
      </c>
      <c r="AF81" s="26">
        <v>0.85199999999999998</v>
      </c>
      <c r="AG81" s="6">
        <v>0.86449156399156402</v>
      </c>
      <c r="AH81" s="6">
        <v>0.85199999999999998</v>
      </c>
      <c r="AI81" s="6">
        <v>0.8497579096564849</v>
      </c>
      <c r="AJ81" s="6">
        <v>0.32191340652654638</v>
      </c>
      <c r="AK81" s="26">
        <v>0.81166666666666676</v>
      </c>
      <c r="AL81" s="6">
        <v>0.8245186961186961</v>
      </c>
      <c r="AM81" s="6">
        <v>0.81166666666666676</v>
      </c>
      <c r="AN81" s="6">
        <v>0.80999513529948308</v>
      </c>
      <c r="AO81" s="6">
        <v>6.7882213882837306</v>
      </c>
      <c r="AP81" s="26">
        <v>0.88500000000000001</v>
      </c>
      <c r="AQ81" s="6">
        <v>0.89350193923723342</v>
      </c>
      <c r="AR81" s="6">
        <v>0.88500000000000001</v>
      </c>
      <c r="AS81" s="6">
        <v>0.88380105820105803</v>
      </c>
      <c r="AT81" s="6">
        <v>0.354922467289639</v>
      </c>
      <c r="AU81" s="26">
        <v>0.88500000000000001</v>
      </c>
      <c r="AV81" s="6">
        <v>0.89378582202111612</v>
      </c>
      <c r="AW81" s="6">
        <v>0.88500000000000001</v>
      </c>
      <c r="AX81" s="6">
        <v>0.88391884057971004</v>
      </c>
      <c r="AY81" s="6">
        <v>0.36467123153863429</v>
      </c>
      <c r="AZ81" s="26">
        <v>0.85199999999999998</v>
      </c>
      <c r="BA81" s="6">
        <v>0.85743019943019938</v>
      </c>
      <c r="BB81" s="6">
        <v>0.85199999999999998</v>
      </c>
      <c r="BC81" s="6">
        <v>0.85073563218390813</v>
      </c>
      <c r="BD81" s="6">
        <v>0.30150398502466558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0.27180810509444259</v>
      </c>
      <c r="N82" s="9">
        <v>2.6790661546039729</v>
      </c>
      <c r="O82" s="9">
        <v>0.72819189490555836</v>
      </c>
      <c r="P82" s="9">
        <v>48.669701808638848</v>
      </c>
      <c r="Q82" s="26">
        <v>0.91766666666666663</v>
      </c>
      <c r="R82" s="6">
        <v>0.92990134310134298</v>
      </c>
      <c r="S82" s="6">
        <v>0.91766666666666663</v>
      </c>
      <c r="T82" s="6">
        <v>0.9170043643956689</v>
      </c>
      <c r="U82" s="6">
        <v>0.20465851465340279</v>
      </c>
      <c r="V82" s="26">
        <v>0.90933333333333333</v>
      </c>
      <c r="W82" s="6">
        <v>0.92092698412698404</v>
      </c>
      <c r="X82" s="6">
        <v>0.90933333333333333</v>
      </c>
      <c r="Y82" s="6">
        <v>0.90868552381595857</v>
      </c>
      <c r="Z82" s="6">
        <v>0.2303981382904722</v>
      </c>
      <c r="AA82" s="26">
        <v>0.90966666666666673</v>
      </c>
      <c r="AB82" s="6">
        <v>0.91543253968253957</v>
      </c>
      <c r="AC82" s="6">
        <v>0.90966666666666673</v>
      </c>
      <c r="AD82" s="6">
        <v>0.90921147362826527</v>
      </c>
      <c r="AE82" s="6">
        <v>0.45820669780851492</v>
      </c>
      <c r="AF82" s="26">
        <v>0.90966666666666662</v>
      </c>
      <c r="AG82" s="6">
        <v>0.91612321012320996</v>
      </c>
      <c r="AH82" s="6">
        <v>0.90966666666666662</v>
      </c>
      <c r="AI82" s="6">
        <v>0.90940357870792654</v>
      </c>
      <c r="AJ82" s="6">
        <v>0.1897703230255991</v>
      </c>
      <c r="AK82" s="26">
        <v>0.86933333333333329</v>
      </c>
      <c r="AL82" s="6">
        <v>0.88814827264239027</v>
      </c>
      <c r="AM82" s="6">
        <v>0.86933333333333329</v>
      </c>
      <c r="AN82" s="6">
        <v>0.86699473859473852</v>
      </c>
      <c r="AO82" s="6">
        <v>4.7097040428446419</v>
      </c>
      <c r="AP82" s="26">
        <v>0.90900000000000003</v>
      </c>
      <c r="AQ82" s="6">
        <v>0.91982967032967033</v>
      </c>
      <c r="AR82" s="6">
        <v>0.90900000000000003</v>
      </c>
      <c r="AS82" s="6">
        <v>0.90849414997241085</v>
      </c>
      <c r="AT82" s="6">
        <v>0.25086091267458122</v>
      </c>
      <c r="AU82" s="26">
        <v>0.95866666666666678</v>
      </c>
      <c r="AV82" s="6">
        <v>0.96295451770451768</v>
      </c>
      <c r="AW82" s="6">
        <v>0.95866666666666678</v>
      </c>
      <c r="AX82" s="6">
        <v>0.95852435165478644</v>
      </c>
      <c r="AY82" s="6">
        <v>0.19439943190166689</v>
      </c>
      <c r="AZ82" s="26">
        <v>0.92599999999999993</v>
      </c>
      <c r="BA82" s="6">
        <v>0.92790689865689868</v>
      </c>
      <c r="BB82" s="6">
        <v>0.92599999999999993</v>
      </c>
      <c r="BC82" s="6">
        <v>0.92597423510466981</v>
      </c>
      <c r="BD82" s="6">
        <v>0.1843916796633655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0.98712111892065824</v>
      </c>
      <c r="N83" s="9">
        <v>1.3046910690578209E-2</v>
      </c>
      <c r="O83" s="9">
        <v>1.287888107934146E-2</v>
      </c>
      <c r="P83" s="9">
        <v>0.763244275398825</v>
      </c>
      <c r="Q83" s="26">
        <v>0.54100000000000004</v>
      </c>
      <c r="R83" s="6">
        <v>0.53782586367880492</v>
      </c>
      <c r="S83" s="6">
        <v>0.54100000000000004</v>
      </c>
      <c r="T83" s="6">
        <v>0.52882971007905932</v>
      </c>
      <c r="U83" s="6">
        <v>0.71979003207892056</v>
      </c>
      <c r="V83" s="26">
        <v>0.54100000000000004</v>
      </c>
      <c r="W83" s="6">
        <v>0.53782586367880492</v>
      </c>
      <c r="X83" s="6">
        <v>0.54100000000000004</v>
      </c>
      <c r="Y83" s="6">
        <v>0.52882971007905932</v>
      </c>
      <c r="Z83" s="6">
        <v>0.72306698354654753</v>
      </c>
      <c r="AA83" s="26">
        <v>0.51666666666666661</v>
      </c>
      <c r="AB83" s="6">
        <v>0.52067573537573542</v>
      </c>
      <c r="AC83" s="6">
        <v>0.51666666666666661</v>
      </c>
      <c r="AD83" s="6">
        <v>0.50415429474276441</v>
      </c>
      <c r="AE83" s="6">
        <v>1.3048165280994859</v>
      </c>
      <c r="AF83" s="26">
        <v>0.55833333333333335</v>
      </c>
      <c r="AG83" s="6">
        <v>0.55350421759612933</v>
      </c>
      <c r="AH83" s="6">
        <v>0.55833333333333335</v>
      </c>
      <c r="AI83" s="6">
        <v>0.5518211233564505</v>
      </c>
      <c r="AJ83" s="6">
        <v>0.68134484193603762</v>
      </c>
      <c r="AK83" s="26">
        <v>0.501</v>
      </c>
      <c r="AL83" s="6">
        <v>0.48695054945054939</v>
      </c>
      <c r="AM83" s="6">
        <v>0.501</v>
      </c>
      <c r="AN83" s="6">
        <v>0.48862456497750612</v>
      </c>
      <c r="AO83" s="6">
        <v>17.985783041169459</v>
      </c>
      <c r="AP83" s="26">
        <v>0.53300000000000003</v>
      </c>
      <c r="AQ83" s="6">
        <v>0.53266704863763681</v>
      </c>
      <c r="AR83" s="6">
        <v>0.53300000000000003</v>
      </c>
      <c r="AS83" s="6">
        <v>0.5277252475919143</v>
      </c>
      <c r="AT83" s="6">
        <v>0.82863859101252402</v>
      </c>
      <c r="AU83" s="26">
        <v>0.4916666666666667</v>
      </c>
      <c r="AV83" s="6">
        <v>0.49063403263403249</v>
      </c>
      <c r="AW83" s="6">
        <v>0.4916666666666667</v>
      </c>
      <c r="AX83" s="6">
        <v>0.4850576039938998</v>
      </c>
      <c r="AY83" s="6">
        <v>0.98440505442781245</v>
      </c>
      <c r="AZ83" s="26">
        <v>0.53333333333333333</v>
      </c>
      <c r="BA83" s="6">
        <v>0.53281765018607119</v>
      </c>
      <c r="BB83" s="6">
        <v>0.53333333333333333</v>
      </c>
      <c r="BC83" s="6">
        <v>0.52308833678398892</v>
      </c>
      <c r="BD83" s="6">
        <v>1.1345909658390541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0.7940567365428407</v>
      </c>
      <c r="N84" s="9">
        <v>0.25935585453728649</v>
      </c>
      <c r="O84" s="9">
        <v>0.20594326345715791</v>
      </c>
      <c r="P84" s="9">
        <v>7.3268028906783451</v>
      </c>
      <c r="Q84" s="26">
        <v>0.68899999999999995</v>
      </c>
      <c r="R84" s="6">
        <v>0.70176839826839832</v>
      </c>
      <c r="S84" s="6">
        <v>0.68899999999999995</v>
      </c>
      <c r="T84" s="6">
        <v>0.68468967103749701</v>
      </c>
      <c r="U84" s="6">
        <v>0.60545668324565194</v>
      </c>
      <c r="V84" s="26">
        <v>0.67233333333333334</v>
      </c>
      <c r="W84" s="6">
        <v>0.68593304843304848</v>
      </c>
      <c r="X84" s="6">
        <v>0.67233333333333334</v>
      </c>
      <c r="Y84" s="6">
        <v>0.6685387945387945</v>
      </c>
      <c r="Z84" s="6">
        <v>0.60711624841458245</v>
      </c>
      <c r="AA84" s="26">
        <v>0.7626666666666666</v>
      </c>
      <c r="AB84" s="6">
        <v>0.7822445887445888</v>
      </c>
      <c r="AC84" s="6">
        <v>0.7626666666666666</v>
      </c>
      <c r="AD84" s="6">
        <v>0.75893784690886146</v>
      </c>
      <c r="AE84" s="6">
        <v>1.36231627102458</v>
      </c>
      <c r="AF84" s="26">
        <v>0.73766666666666669</v>
      </c>
      <c r="AG84" s="6">
        <v>0.75425105939811821</v>
      </c>
      <c r="AH84" s="6">
        <v>0.73766666666666669</v>
      </c>
      <c r="AI84" s="6">
        <v>0.7338766464720855</v>
      </c>
      <c r="AJ84" s="6">
        <v>0.54138154336241118</v>
      </c>
      <c r="AK84" s="26">
        <v>0.68833333333333335</v>
      </c>
      <c r="AL84" s="6">
        <v>0.69129618529618519</v>
      </c>
      <c r="AM84" s="6">
        <v>0.68833333333333335</v>
      </c>
      <c r="AN84" s="6">
        <v>0.68654936528849564</v>
      </c>
      <c r="AO84" s="6">
        <v>11.233605306274841</v>
      </c>
      <c r="AP84" s="26">
        <v>0.73066666666666669</v>
      </c>
      <c r="AQ84" s="6">
        <v>0.73701090576090578</v>
      </c>
      <c r="AR84" s="6">
        <v>0.73066666666666669</v>
      </c>
      <c r="AS84" s="6">
        <v>0.72987262656827867</v>
      </c>
      <c r="AT84" s="6">
        <v>0.53467734150926094</v>
      </c>
      <c r="AU84" s="26">
        <v>0.68866666666666665</v>
      </c>
      <c r="AV84" s="6">
        <v>0.68994552669552667</v>
      </c>
      <c r="AW84" s="6">
        <v>0.68866666666666665</v>
      </c>
      <c r="AX84" s="6">
        <v>0.68840579710144922</v>
      </c>
      <c r="AY84" s="6">
        <v>0.7226022792361233</v>
      </c>
      <c r="AZ84" s="26">
        <v>0.64733333333333332</v>
      </c>
      <c r="BA84" s="6">
        <v>0.65343962703962699</v>
      </c>
      <c r="BB84" s="6">
        <v>0.64733333333333332</v>
      </c>
      <c r="BC84" s="6">
        <v>0.64531677018633538</v>
      </c>
      <c r="BD84" s="6">
        <v>0.8048430367587962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0.98660075443761175</v>
      </c>
      <c r="N85" s="9">
        <v>1.3581223713969619E-2</v>
      </c>
      <c r="O85" s="9">
        <v>1.3399245562388411E-2</v>
      </c>
      <c r="P85" s="9">
        <v>0.79450158726722286</v>
      </c>
      <c r="Q85" s="26">
        <v>0.46700000000000003</v>
      </c>
      <c r="R85" s="6">
        <v>0.46483104956046128</v>
      </c>
      <c r="S85" s="6">
        <v>0.46700000000000003</v>
      </c>
      <c r="T85" s="6">
        <v>0.44801149430279869</v>
      </c>
      <c r="U85" s="6">
        <v>0.71344805692706692</v>
      </c>
      <c r="V85" s="26">
        <v>0.46700000000000003</v>
      </c>
      <c r="W85" s="6">
        <v>0.46483104956046128</v>
      </c>
      <c r="X85" s="6">
        <v>0.46700000000000003</v>
      </c>
      <c r="Y85" s="6">
        <v>0.44801149430279869</v>
      </c>
      <c r="Z85" s="6">
        <v>0.71414287161493939</v>
      </c>
      <c r="AA85" s="26">
        <v>0.55800000000000005</v>
      </c>
      <c r="AB85" s="6">
        <v>0.56443170163170164</v>
      </c>
      <c r="AC85" s="6">
        <v>0.55800000000000005</v>
      </c>
      <c r="AD85" s="6">
        <v>0.55265711633027981</v>
      </c>
      <c r="AE85" s="6">
        <v>1.8544662533284411</v>
      </c>
      <c r="AF85" s="26">
        <v>0.5006666666666667</v>
      </c>
      <c r="AG85" s="6">
        <v>0.4936046176046176</v>
      </c>
      <c r="AH85" s="6">
        <v>0.5006666666666667</v>
      </c>
      <c r="AI85" s="6">
        <v>0.47810664183686502</v>
      </c>
      <c r="AJ85" s="6">
        <v>0.71847016387768037</v>
      </c>
      <c r="AK85" s="26">
        <v>0.55700000000000005</v>
      </c>
      <c r="AL85" s="6">
        <v>0.55781340228399046</v>
      </c>
      <c r="AM85" s="6">
        <v>0.55700000000000005</v>
      </c>
      <c r="AN85" s="6">
        <v>0.55337971014492748</v>
      </c>
      <c r="AO85" s="6">
        <v>15.9673384513789</v>
      </c>
      <c r="AP85" s="26">
        <v>0.59066666666666667</v>
      </c>
      <c r="AQ85" s="6">
        <v>0.59228754578754583</v>
      </c>
      <c r="AR85" s="6">
        <v>0.59066666666666667</v>
      </c>
      <c r="AS85" s="6">
        <v>0.58763064521685204</v>
      </c>
      <c r="AT85" s="6">
        <v>0.72385836987513807</v>
      </c>
      <c r="AU85" s="26">
        <v>0.59933333333333327</v>
      </c>
      <c r="AV85" s="6">
        <v>0.60236190476190477</v>
      </c>
      <c r="AW85" s="6">
        <v>0.59933333333333327</v>
      </c>
      <c r="AX85" s="6">
        <v>0.59743414073848855</v>
      </c>
      <c r="AY85" s="6">
        <v>0.91343603333622969</v>
      </c>
      <c r="AZ85" s="26">
        <v>0.59033333333333338</v>
      </c>
      <c r="BA85" s="6">
        <v>0.59099020979020978</v>
      </c>
      <c r="BB85" s="6">
        <v>0.59033333333333338</v>
      </c>
      <c r="BC85" s="6">
        <v>0.58750127533635788</v>
      </c>
      <c r="BD85" s="6">
        <v>1.028637331118132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0.9540080081924085</v>
      </c>
      <c r="N86" s="9">
        <v>4.8209230334168962E-2</v>
      </c>
      <c r="O86" s="9">
        <v>4.5991991807589651E-2</v>
      </c>
      <c r="P86" s="9">
        <v>1.3619107569402731</v>
      </c>
      <c r="Q86" s="26">
        <v>0.48366666666666658</v>
      </c>
      <c r="R86" s="6">
        <v>0.48145238095238091</v>
      </c>
      <c r="S86" s="6">
        <v>0.48366666666666658</v>
      </c>
      <c r="T86" s="6">
        <v>0.47331097308488612</v>
      </c>
      <c r="U86" s="6">
        <v>0.6884229980507206</v>
      </c>
      <c r="V86" s="26">
        <v>0.49199999999999999</v>
      </c>
      <c r="W86" s="6">
        <v>0.48939860139860142</v>
      </c>
      <c r="X86" s="6">
        <v>0.49199999999999999</v>
      </c>
      <c r="Y86" s="6">
        <v>0.48220952380952392</v>
      </c>
      <c r="Z86" s="6">
        <v>0.6887185471696442</v>
      </c>
      <c r="AA86" s="26">
        <v>0.6143333333333334</v>
      </c>
      <c r="AB86" s="6">
        <v>0.62873340548340551</v>
      </c>
      <c r="AC86" s="6">
        <v>0.6143333333333334</v>
      </c>
      <c r="AD86" s="6">
        <v>0.60300058275058277</v>
      </c>
      <c r="AE86" s="6">
        <v>1.2014304092480981</v>
      </c>
      <c r="AF86" s="26">
        <v>0.61499999999999999</v>
      </c>
      <c r="AG86" s="6">
        <v>0.62083080808080804</v>
      </c>
      <c r="AH86" s="6">
        <v>0.61499999999999999</v>
      </c>
      <c r="AI86" s="6">
        <v>0.61131109048650278</v>
      </c>
      <c r="AJ86" s="6">
        <v>0.62890427696620077</v>
      </c>
      <c r="AK86" s="26">
        <v>0.59800000000000009</v>
      </c>
      <c r="AL86" s="6">
        <v>0.59846153846153849</v>
      </c>
      <c r="AM86" s="6">
        <v>0.59800000000000009</v>
      </c>
      <c r="AN86" s="6">
        <v>0.59800000000000009</v>
      </c>
      <c r="AO86" s="6">
        <v>14.489548662425101</v>
      </c>
      <c r="AP86" s="26">
        <v>0.67233333333333334</v>
      </c>
      <c r="AQ86" s="6">
        <v>0.67415181485181486</v>
      </c>
      <c r="AR86" s="6">
        <v>0.67233333333333334</v>
      </c>
      <c r="AS86" s="6">
        <v>0.66979770095712121</v>
      </c>
      <c r="AT86" s="6">
        <v>0.6073206964023935</v>
      </c>
      <c r="AU86" s="26">
        <v>0.64833333333333332</v>
      </c>
      <c r="AV86" s="6">
        <v>0.65530704589528121</v>
      </c>
      <c r="AW86" s="6">
        <v>0.64833333333333332</v>
      </c>
      <c r="AX86" s="6">
        <v>0.64446422905588063</v>
      </c>
      <c r="AY86" s="6">
        <v>0.90847670626724086</v>
      </c>
      <c r="AZ86" s="26">
        <v>0.68066666666666664</v>
      </c>
      <c r="BA86" s="6">
        <v>0.68122027972027976</v>
      </c>
      <c r="BB86" s="6">
        <v>0.68066666666666664</v>
      </c>
      <c r="BC86" s="6">
        <v>0.68018694885361541</v>
      </c>
      <c r="BD86" s="6">
        <v>0.83070821391385297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0.96540245118801782</v>
      </c>
      <c r="N87" s="9">
        <v>3.5837436262364762E-2</v>
      </c>
      <c r="O87" s="9">
        <v>3.4597548811981321E-2</v>
      </c>
      <c r="P87" s="9">
        <v>1.3737683900573161</v>
      </c>
      <c r="Q87" s="26">
        <v>0.55733333333333346</v>
      </c>
      <c r="R87" s="6">
        <v>0.55745823065823075</v>
      </c>
      <c r="S87" s="6">
        <v>0.55733333333333346</v>
      </c>
      <c r="T87" s="6">
        <v>0.55429184663967279</v>
      </c>
      <c r="U87" s="6">
        <v>0.70135540917662031</v>
      </c>
      <c r="V87" s="26">
        <v>0.56533333333333347</v>
      </c>
      <c r="W87" s="6">
        <v>0.56681926961926965</v>
      </c>
      <c r="X87" s="6">
        <v>0.56533333333333347</v>
      </c>
      <c r="Y87" s="6">
        <v>0.56185260472216991</v>
      </c>
      <c r="Z87" s="6">
        <v>0.7020310637348528</v>
      </c>
      <c r="AA87" s="26">
        <v>0.59799999999999998</v>
      </c>
      <c r="AB87" s="6">
        <v>0.60410567210567212</v>
      </c>
      <c r="AC87" s="6">
        <v>0.59799999999999998</v>
      </c>
      <c r="AD87" s="6">
        <v>0.5948560972039233</v>
      </c>
      <c r="AE87" s="6">
        <v>1.4831270903916141</v>
      </c>
      <c r="AF87" s="26">
        <v>0.66300000000000003</v>
      </c>
      <c r="AG87" s="6">
        <v>0.66818220298220288</v>
      </c>
      <c r="AH87" s="6">
        <v>0.66300000000000003</v>
      </c>
      <c r="AI87" s="6">
        <v>0.65943143008360394</v>
      </c>
      <c r="AJ87" s="6">
        <v>0.60817127563284645</v>
      </c>
      <c r="AK87" s="26">
        <v>0.61466666666666669</v>
      </c>
      <c r="AL87" s="6">
        <v>0.62172727272727268</v>
      </c>
      <c r="AM87" s="6">
        <v>0.61466666666666669</v>
      </c>
      <c r="AN87" s="6">
        <v>0.60754124036882662</v>
      </c>
      <c r="AO87" s="6">
        <v>13.88882110593981</v>
      </c>
      <c r="AP87" s="26">
        <v>0.66266666666666674</v>
      </c>
      <c r="AQ87" s="6">
        <v>0.66549620662561826</v>
      </c>
      <c r="AR87" s="6">
        <v>0.66266666666666674</v>
      </c>
      <c r="AS87" s="6">
        <v>0.65674810407509854</v>
      </c>
      <c r="AT87" s="6">
        <v>0.64420988397727585</v>
      </c>
      <c r="AU87" s="26">
        <v>0.63766666666666671</v>
      </c>
      <c r="AV87" s="6">
        <v>0.64656529581529587</v>
      </c>
      <c r="AW87" s="6">
        <v>0.63766666666666671</v>
      </c>
      <c r="AX87" s="6">
        <v>0.63271966037183425</v>
      </c>
      <c r="AY87" s="6">
        <v>0.92243430705964169</v>
      </c>
      <c r="AZ87" s="26">
        <v>0.62166666666666659</v>
      </c>
      <c r="BA87" s="6">
        <v>0.62957002244831184</v>
      </c>
      <c r="BB87" s="6">
        <v>0.62166666666666659</v>
      </c>
      <c r="BC87" s="6">
        <v>0.60909057492105911</v>
      </c>
      <c r="BD87" s="6">
        <v>0.8971841637999074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0.23972308183366811</v>
      </c>
      <c r="N88" s="9">
        <v>3.1714798272693931</v>
      </c>
      <c r="O88" s="9">
        <v>0.76027691816633125</v>
      </c>
      <c r="P88" s="9">
        <v>48.478334502546431</v>
      </c>
      <c r="Q88" s="26">
        <v>0.94233333333333325</v>
      </c>
      <c r="R88" s="6">
        <v>0.94872039072039061</v>
      </c>
      <c r="S88" s="6">
        <v>0.94233333333333325</v>
      </c>
      <c r="T88" s="6">
        <v>0.94191266543440455</v>
      </c>
      <c r="U88" s="6">
        <v>0.16735716694606051</v>
      </c>
      <c r="V88" s="26">
        <v>0.94166666666666665</v>
      </c>
      <c r="W88" s="6">
        <v>0.94679431679431669</v>
      </c>
      <c r="X88" s="6">
        <v>0.94166666666666665</v>
      </c>
      <c r="Y88" s="6">
        <v>0.94126854305115182</v>
      </c>
      <c r="Z88" s="6">
        <v>0.1984336794836771</v>
      </c>
      <c r="AA88" s="26">
        <v>0.96666666666666656</v>
      </c>
      <c r="AB88" s="6">
        <v>0.97028388278388267</v>
      </c>
      <c r="AC88" s="6">
        <v>0.96666666666666656</v>
      </c>
      <c r="AD88" s="6">
        <v>0.96649153208573502</v>
      </c>
      <c r="AE88" s="6">
        <v>0.11690490314846411</v>
      </c>
      <c r="AF88" s="26">
        <v>0.95866666666666656</v>
      </c>
      <c r="AG88" s="6">
        <v>0.96384126984126972</v>
      </c>
      <c r="AH88" s="6">
        <v>0.95866666666666656</v>
      </c>
      <c r="AI88" s="6">
        <v>0.9582862564166913</v>
      </c>
      <c r="AJ88" s="6">
        <v>0.1075520305505604</v>
      </c>
      <c r="AK88" s="26">
        <v>0.84466666666666668</v>
      </c>
      <c r="AL88" s="6">
        <v>0.84847100122100128</v>
      </c>
      <c r="AM88" s="6">
        <v>0.84466666666666668</v>
      </c>
      <c r="AN88" s="6">
        <v>0.84449153744805927</v>
      </c>
      <c r="AO88" s="6">
        <v>5.598780826442864</v>
      </c>
      <c r="AP88" s="26">
        <v>0.94299999999999995</v>
      </c>
      <c r="AQ88" s="6">
        <v>0.94711172161172141</v>
      </c>
      <c r="AR88" s="6">
        <v>0.94299999999999995</v>
      </c>
      <c r="AS88" s="6">
        <v>0.94281359327736136</v>
      </c>
      <c r="AT88" s="6">
        <v>0.27233123926137748</v>
      </c>
      <c r="AU88" s="26">
        <v>0.92599999999999993</v>
      </c>
      <c r="AV88" s="6">
        <v>0.92847619047619045</v>
      </c>
      <c r="AW88" s="6">
        <v>0.92599999999999993</v>
      </c>
      <c r="AX88" s="6">
        <v>0.92574113487156962</v>
      </c>
      <c r="AY88" s="6">
        <v>0.25092405983508648</v>
      </c>
      <c r="AZ88" s="26">
        <v>0.89300000000000002</v>
      </c>
      <c r="BA88" s="6">
        <v>0.89952857142857146</v>
      </c>
      <c r="BB88" s="6">
        <v>0.89300000000000002</v>
      </c>
      <c r="BC88" s="6">
        <v>0.89232293632293624</v>
      </c>
      <c r="BD88" s="6">
        <v>0.21967730074752451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0.73048307990160877</v>
      </c>
      <c r="N89" s="9">
        <v>0.36895710183279168</v>
      </c>
      <c r="O89" s="9">
        <v>0.26951692009838968</v>
      </c>
      <c r="P89" s="9">
        <v>6.7027206832957154</v>
      </c>
      <c r="Q89" s="26">
        <v>0.69633333333333325</v>
      </c>
      <c r="R89" s="6">
        <v>0.71266450216450217</v>
      </c>
      <c r="S89" s="6">
        <v>0.69633333333333325</v>
      </c>
      <c r="T89" s="6">
        <v>0.68731798937310606</v>
      </c>
      <c r="U89" s="6">
        <v>0.65133524950720478</v>
      </c>
      <c r="V89" s="26">
        <v>0.69633333333333336</v>
      </c>
      <c r="W89" s="6">
        <v>0.70758513708513715</v>
      </c>
      <c r="X89" s="6">
        <v>0.69633333333333336</v>
      </c>
      <c r="Y89" s="6">
        <v>0.6863234283785451</v>
      </c>
      <c r="Z89" s="6">
        <v>0.6871800499720454</v>
      </c>
      <c r="AA89" s="26">
        <v>0.72899999999999998</v>
      </c>
      <c r="AB89" s="6">
        <v>0.73429942973692985</v>
      </c>
      <c r="AC89" s="6">
        <v>0.72899999999999998</v>
      </c>
      <c r="AD89" s="6">
        <v>0.72599519210897734</v>
      </c>
      <c r="AE89" s="6">
        <v>1.041601455864583</v>
      </c>
      <c r="AF89" s="26">
        <v>0.77866666666666673</v>
      </c>
      <c r="AG89" s="6">
        <v>0.79201871766577647</v>
      </c>
      <c r="AH89" s="6">
        <v>0.77866666666666673</v>
      </c>
      <c r="AI89" s="6">
        <v>0.77447402238730256</v>
      </c>
      <c r="AJ89" s="6">
        <v>0.47215613562537367</v>
      </c>
      <c r="AK89" s="26">
        <v>0.75366666666666671</v>
      </c>
      <c r="AL89" s="6">
        <v>0.7720635932694756</v>
      </c>
      <c r="AM89" s="6">
        <v>0.75366666666666671</v>
      </c>
      <c r="AN89" s="6">
        <v>0.75108769681735832</v>
      </c>
      <c r="AO89" s="6">
        <v>8.8787532848525252</v>
      </c>
      <c r="AP89" s="26">
        <v>0.76166666666666671</v>
      </c>
      <c r="AQ89" s="6">
        <v>0.77202016806722695</v>
      </c>
      <c r="AR89" s="6">
        <v>0.76166666666666671</v>
      </c>
      <c r="AS89" s="6">
        <v>0.75870827539067087</v>
      </c>
      <c r="AT89" s="6">
        <v>0.48436276937853701</v>
      </c>
      <c r="AU89" s="26">
        <v>0.74600000000000011</v>
      </c>
      <c r="AV89" s="6">
        <v>0.7578344537815126</v>
      </c>
      <c r="AW89" s="6">
        <v>0.74600000000000011</v>
      </c>
      <c r="AX89" s="6">
        <v>0.74250359225845164</v>
      </c>
      <c r="AY89" s="6">
        <v>0.79069909871125521</v>
      </c>
      <c r="AZ89" s="26">
        <v>0.71266666666666656</v>
      </c>
      <c r="BA89" s="6">
        <v>0.72750604950604958</v>
      </c>
      <c r="BB89" s="6">
        <v>0.71266666666666656</v>
      </c>
      <c r="BC89" s="6">
        <v>0.70801709401709401</v>
      </c>
      <c r="BD89" s="6">
        <v>0.79132832529116337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0.98609303122794079</v>
      </c>
      <c r="N90" s="9">
        <v>1.4103100145372671E-2</v>
      </c>
      <c r="O90" s="9">
        <v>1.390696877206171E-2</v>
      </c>
      <c r="P90" s="9">
        <v>0.54061883890595219</v>
      </c>
      <c r="Q90" s="26">
        <v>0.54</v>
      </c>
      <c r="R90" s="6">
        <v>0.54961790807231981</v>
      </c>
      <c r="S90" s="6">
        <v>0.54</v>
      </c>
      <c r="T90" s="6">
        <v>0.52256398955754224</v>
      </c>
      <c r="U90" s="6">
        <v>0.70816996974977087</v>
      </c>
      <c r="V90" s="26">
        <v>0.54</v>
      </c>
      <c r="W90" s="6">
        <v>0.54961790807231981</v>
      </c>
      <c r="X90" s="6">
        <v>0.54</v>
      </c>
      <c r="Y90" s="6">
        <v>0.52256398955754224</v>
      </c>
      <c r="Z90" s="6">
        <v>0.70889782379963528</v>
      </c>
      <c r="AA90" s="26">
        <v>0.67166666666666663</v>
      </c>
      <c r="AB90" s="6">
        <v>0.6802313797313797</v>
      </c>
      <c r="AC90" s="6">
        <v>0.67166666666666663</v>
      </c>
      <c r="AD90" s="6">
        <v>0.66773031906365232</v>
      </c>
      <c r="AE90" s="6">
        <v>2.0141092755457408</v>
      </c>
      <c r="AF90" s="26">
        <v>0.6226666666666667</v>
      </c>
      <c r="AG90" s="6">
        <v>0.62798521478521474</v>
      </c>
      <c r="AH90" s="6">
        <v>0.6226666666666667</v>
      </c>
      <c r="AI90" s="6">
        <v>0.61926667428116711</v>
      </c>
      <c r="AJ90" s="6">
        <v>0.64137433733545746</v>
      </c>
      <c r="AK90" s="26">
        <v>0.58100000000000007</v>
      </c>
      <c r="AL90" s="6">
        <v>0.58357037037037041</v>
      </c>
      <c r="AM90" s="6">
        <v>0.58100000000000007</v>
      </c>
      <c r="AN90" s="6">
        <v>0.57590812890812892</v>
      </c>
      <c r="AO90" s="6">
        <v>15.10229077004009</v>
      </c>
      <c r="AP90" s="26">
        <v>0.64766666666666661</v>
      </c>
      <c r="AQ90" s="6">
        <v>0.65359387279387271</v>
      </c>
      <c r="AR90" s="6">
        <v>0.64766666666666661</v>
      </c>
      <c r="AS90" s="6">
        <v>0.64472634611765034</v>
      </c>
      <c r="AT90" s="6">
        <v>0.63618854388771928</v>
      </c>
      <c r="AU90" s="26">
        <v>0.61499999999999999</v>
      </c>
      <c r="AV90" s="6">
        <v>0.61761111111111111</v>
      </c>
      <c r="AW90" s="6">
        <v>0.61499999999999999</v>
      </c>
      <c r="AX90" s="6">
        <v>0.61235502768836103</v>
      </c>
      <c r="AY90" s="6">
        <v>0.82789631915278983</v>
      </c>
      <c r="AZ90" s="26">
        <v>0.64799999999999991</v>
      </c>
      <c r="BA90" s="6">
        <v>0.65495001295001298</v>
      </c>
      <c r="BB90" s="6">
        <v>0.64799999999999991</v>
      </c>
      <c r="BC90" s="6">
        <v>0.64461547148503673</v>
      </c>
      <c r="BD90" s="6">
        <v>0.89774511062410911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0.41486652319354628</v>
      </c>
      <c r="N91" s="9">
        <v>1.410413817683404</v>
      </c>
      <c r="O91" s="9">
        <v>0.58513347680645222</v>
      </c>
      <c r="P91" s="9">
        <v>21.559182641732029</v>
      </c>
      <c r="Q91" s="26">
        <v>0.877</v>
      </c>
      <c r="R91" s="6">
        <v>0.88824285714285711</v>
      </c>
      <c r="S91" s="6">
        <v>0.877</v>
      </c>
      <c r="T91" s="6">
        <v>0.87620822655605257</v>
      </c>
      <c r="U91" s="6">
        <v>0.28166000338699387</v>
      </c>
      <c r="V91" s="26">
        <v>0.86066666666666658</v>
      </c>
      <c r="W91" s="6">
        <v>0.87635938734468133</v>
      </c>
      <c r="X91" s="6">
        <v>0.86066666666666658</v>
      </c>
      <c r="Y91" s="6">
        <v>0.85901355263094392</v>
      </c>
      <c r="Z91" s="6">
        <v>0.30109331354871499</v>
      </c>
      <c r="AA91" s="26">
        <v>0.88400000000000001</v>
      </c>
      <c r="AB91" s="6">
        <v>0.88803343878343866</v>
      </c>
      <c r="AC91" s="6">
        <v>0.88400000000000001</v>
      </c>
      <c r="AD91" s="6">
        <v>0.88362841345450049</v>
      </c>
      <c r="AE91" s="6">
        <v>0.57115787589022438</v>
      </c>
      <c r="AF91" s="26">
        <v>0.85166666666666657</v>
      </c>
      <c r="AG91" s="6">
        <v>0.87625817319934962</v>
      </c>
      <c r="AH91" s="6">
        <v>0.85166666666666657</v>
      </c>
      <c r="AI91" s="6">
        <v>0.84845063275420729</v>
      </c>
      <c r="AJ91" s="6">
        <v>0.27537495663924572</v>
      </c>
      <c r="AK91" s="26">
        <v>0.79500000000000004</v>
      </c>
      <c r="AL91" s="6">
        <v>0.80641356845768608</v>
      </c>
      <c r="AM91" s="6">
        <v>0.79500000000000004</v>
      </c>
      <c r="AN91" s="6">
        <v>0.79278714908280123</v>
      </c>
      <c r="AO91" s="6">
        <v>7.3889489447690151</v>
      </c>
      <c r="AP91" s="26">
        <v>0.8773333333333333</v>
      </c>
      <c r="AQ91" s="6">
        <v>0.89337091666503432</v>
      </c>
      <c r="AR91" s="6">
        <v>0.8773333333333333</v>
      </c>
      <c r="AS91" s="6">
        <v>0.87518339695731007</v>
      </c>
      <c r="AT91" s="6">
        <v>0.33204432653865878</v>
      </c>
      <c r="AU91" s="26">
        <v>0.82066666666666666</v>
      </c>
      <c r="AV91" s="6">
        <v>0.83258791208791205</v>
      </c>
      <c r="AW91" s="6">
        <v>0.82066666666666666</v>
      </c>
      <c r="AX91" s="6">
        <v>0.81872068727540981</v>
      </c>
      <c r="AY91" s="6">
        <v>0.49587878328248641</v>
      </c>
      <c r="AZ91" s="26">
        <v>0.8610000000000001</v>
      </c>
      <c r="BA91" s="6">
        <v>0.8735013431013432</v>
      </c>
      <c r="BB91" s="6">
        <v>0.8610000000000001</v>
      </c>
      <c r="BC91" s="6">
        <v>0.85981867407954371</v>
      </c>
      <c r="BD91" s="6">
        <v>0.33740414191977242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0.68651311257337577</v>
      </c>
      <c r="N92" s="9">
        <v>0.45663641623905638</v>
      </c>
      <c r="O92" s="9">
        <v>0.31348688742662562</v>
      </c>
      <c r="P92" s="9">
        <v>17.5043959558305</v>
      </c>
      <c r="Q92" s="26">
        <v>0.81233333333333335</v>
      </c>
      <c r="R92" s="6">
        <v>0.82143124522536293</v>
      </c>
      <c r="S92" s="6">
        <v>0.81233333333333335</v>
      </c>
      <c r="T92" s="6">
        <v>0.81012592839259501</v>
      </c>
      <c r="U92" s="6">
        <v>0.52883945282992628</v>
      </c>
      <c r="V92" s="26">
        <v>0.82066666666666666</v>
      </c>
      <c r="W92" s="6">
        <v>0.83112701242113007</v>
      </c>
      <c r="X92" s="6">
        <v>0.82066666666666666</v>
      </c>
      <c r="Y92" s="6">
        <v>0.81820352980352984</v>
      </c>
      <c r="Z92" s="6">
        <v>0.5297602100949439</v>
      </c>
      <c r="AA92" s="26">
        <v>0.7543333333333333</v>
      </c>
      <c r="AB92" s="6">
        <v>0.77662791783380025</v>
      </c>
      <c r="AC92" s="6">
        <v>0.7543333333333333</v>
      </c>
      <c r="AD92" s="6">
        <v>0.75005466765539364</v>
      </c>
      <c r="AE92" s="6">
        <v>1.5392709198814409</v>
      </c>
      <c r="AF92" s="26">
        <v>0.80333333333333334</v>
      </c>
      <c r="AG92" s="6">
        <v>0.82486343286343278</v>
      </c>
      <c r="AH92" s="6">
        <v>0.80333333333333334</v>
      </c>
      <c r="AI92" s="6">
        <v>0.79919161286910045</v>
      </c>
      <c r="AJ92" s="6">
        <v>0.44059809709019981</v>
      </c>
      <c r="AK92" s="26">
        <v>0.76300000000000001</v>
      </c>
      <c r="AL92" s="6">
        <v>0.78074576403988172</v>
      </c>
      <c r="AM92" s="6">
        <v>0.76300000000000001</v>
      </c>
      <c r="AN92" s="6">
        <v>0.7581565217391304</v>
      </c>
      <c r="AO92" s="6">
        <v>8.5423458532207661</v>
      </c>
      <c r="AP92" s="26">
        <v>0.77900000000000003</v>
      </c>
      <c r="AQ92" s="6">
        <v>0.79488398692810469</v>
      </c>
      <c r="AR92" s="6">
        <v>0.77900000000000003</v>
      </c>
      <c r="AS92" s="6">
        <v>0.77595464825030036</v>
      </c>
      <c r="AT92" s="6">
        <v>0.50349719138354376</v>
      </c>
      <c r="AU92" s="26">
        <v>0.74633333333333329</v>
      </c>
      <c r="AV92" s="6">
        <v>0.76503147832559593</v>
      </c>
      <c r="AW92" s="6">
        <v>0.74633333333333329</v>
      </c>
      <c r="AX92" s="6">
        <v>0.74102365460626329</v>
      </c>
      <c r="AY92" s="6">
        <v>0.79962106831750579</v>
      </c>
      <c r="AZ92" s="26">
        <v>0.80433333333333334</v>
      </c>
      <c r="BA92" s="6">
        <v>0.8195571895424838</v>
      </c>
      <c r="BB92" s="6">
        <v>0.80433333333333334</v>
      </c>
      <c r="BC92" s="6">
        <v>0.80096671664167918</v>
      </c>
      <c r="BD92" s="6">
        <v>0.56017524350606185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0.25008943715489051</v>
      </c>
      <c r="N93" s="9">
        <v>2.9985695172749778</v>
      </c>
      <c r="O93" s="9">
        <v>0.74991056284510993</v>
      </c>
      <c r="P93" s="9">
        <v>45.835276906917507</v>
      </c>
      <c r="Q93" s="26">
        <v>0.89300000000000002</v>
      </c>
      <c r="R93" s="6">
        <v>0.89482051282051278</v>
      </c>
      <c r="S93" s="6">
        <v>0.89300000000000002</v>
      </c>
      <c r="T93" s="6">
        <v>0.89298550724637682</v>
      </c>
      <c r="U93" s="6">
        <v>0.20676055043995051</v>
      </c>
      <c r="V93" s="26">
        <v>0.91799999999999993</v>
      </c>
      <c r="W93" s="6">
        <v>0.92289590964590962</v>
      </c>
      <c r="X93" s="6">
        <v>0.91799999999999993</v>
      </c>
      <c r="Y93" s="6">
        <v>0.91791243539069622</v>
      </c>
      <c r="Z93" s="6">
        <v>0.2530530025137841</v>
      </c>
      <c r="AA93" s="26">
        <v>0.93366666666666676</v>
      </c>
      <c r="AB93" s="6">
        <v>0.9396350316350317</v>
      </c>
      <c r="AC93" s="6">
        <v>0.93366666666666676</v>
      </c>
      <c r="AD93" s="6">
        <v>0.93353562379649335</v>
      </c>
      <c r="AE93" s="6">
        <v>0.44209295618951128</v>
      </c>
      <c r="AF93" s="26">
        <v>0.92599999999999993</v>
      </c>
      <c r="AG93" s="6">
        <v>0.93459554334554329</v>
      </c>
      <c r="AH93" s="6">
        <v>0.92599999999999993</v>
      </c>
      <c r="AI93" s="6">
        <v>0.925595370812762</v>
      </c>
      <c r="AJ93" s="6">
        <v>0.1746518296852391</v>
      </c>
      <c r="AK93" s="26">
        <v>0.86933333333333329</v>
      </c>
      <c r="AL93" s="6">
        <v>0.8742102897102898</v>
      </c>
      <c r="AM93" s="6">
        <v>0.86933333333333329</v>
      </c>
      <c r="AN93" s="6">
        <v>0.86885090111177077</v>
      </c>
      <c r="AO93" s="6">
        <v>4.7097040428446411</v>
      </c>
      <c r="AP93" s="26">
        <v>0.92633333333333334</v>
      </c>
      <c r="AQ93" s="6">
        <v>0.92922424797424807</v>
      </c>
      <c r="AR93" s="6">
        <v>0.92633333333333334</v>
      </c>
      <c r="AS93" s="6">
        <v>0.92621256038647337</v>
      </c>
      <c r="AT93" s="6">
        <v>0.26815683504925469</v>
      </c>
      <c r="AU93" s="26">
        <v>0.90966666666666673</v>
      </c>
      <c r="AV93" s="6">
        <v>0.91347502497502509</v>
      </c>
      <c r="AW93" s="6">
        <v>0.90966666666666673</v>
      </c>
      <c r="AX93" s="6">
        <v>0.90942513846861672</v>
      </c>
      <c r="AY93" s="6">
        <v>0.27672947887793098</v>
      </c>
      <c r="AZ93" s="26">
        <v>0.90199999999999991</v>
      </c>
      <c r="BA93" s="6">
        <v>0.90434712509712489</v>
      </c>
      <c r="BB93" s="6">
        <v>0.90199999999999991</v>
      </c>
      <c r="BC93" s="6">
        <v>0.90197101449275363</v>
      </c>
      <c r="BD93" s="6">
        <v>0.25791822384166568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0.67743214277206321</v>
      </c>
      <c r="N94" s="9">
        <v>0.47616261004088539</v>
      </c>
      <c r="O94" s="9">
        <v>0.32256785722793591</v>
      </c>
      <c r="P94" s="9">
        <v>13.45159373365501</v>
      </c>
      <c r="Q94" s="26">
        <v>0.78599999999999992</v>
      </c>
      <c r="R94" s="6">
        <v>0.80382042540792542</v>
      </c>
      <c r="S94" s="6">
        <v>0.78599999999999992</v>
      </c>
      <c r="T94" s="6">
        <v>0.78197587808966318</v>
      </c>
      <c r="U94" s="6">
        <v>0.54815027774781933</v>
      </c>
      <c r="V94" s="26">
        <v>0.81066666666666654</v>
      </c>
      <c r="W94" s="6">
        <v>0.83189475108225108</v>
      </c>
      <c r="X94" s="6">
        <v>0.81066666666666654</v>
      </c>
      <c r="Y94" s="6">
        <v>0.80655257675331848</v>
      </c>
      <c r="Z94" s="6">
        <v>0.5535833285886691</v>
      </c>
      <c r="AA94" s="26">
        <v>0.79433333333333334</v>
      </c>
      <c r="AB94" s="6">
        <v>0.8144597608274079</v>
      </c>
      <c r="AC94" s="6">
        <v>0.79433333333333334</v>
      </c>
      <c r="AD94" s="6">
        <v>0.79102102410148389</v>
      </c>
      <c r="AE94" s="6">
        <v>1.2799769635537781</v>
      </c>
      <c r="AF94" s="26">
        <v>0.77800000000000002</v>
      </c>
      <c r="AG94" s="6">
        <v>0.79362857142857135</v>
      </c>
      <c r="AH94" s="6">
        <v>0.77800000000000002</v>
      </c>
      <c r="AI94" s="6">
        <v>0.77504617122008423</v>
      </c>
      <c r="AJ94" s="6">
        <v>0.46225073060812411</v>
      </c>
      <c r="AK94" s="26">
        <v>0.78633333333333333</v>
      </c>
      <c r="AL94" s="6">
        <v>0.78979437229437222</v>
      </c>
      <c r="AM94" s="6">
        <v>0.78633333333333333</v>
      </c>
      <c r="AN94" s="6">
        <v>0.7854150379947481</v>
      </c>
      <c r="AO94" s="6">
        <v>7.7013272741413648</v>
      </c>
      <c r="AP94" s="26">
        <v>0.78500000000000003</v>
      </c>
      <c r="AQ94" s="6">
        <v>0.79195695970695967</v>
      </c>
      <c r="AR94" s="6">
        <v>0.78500000000000003</v>
      </c>
      <c r="AS94" s="6">
        <v>0.78339268461007594</v>
      </c>
      <c r="AT94" s="6">
        <v>0.43773135175123429</v>
      </c>
      <c r="AU94" s="26">
        <v>0.75299999999999989</v>
      </c>
      <c r="AV94" s="6">
        <v>0.76303940503940493</v>
      </c>
      <c r="AW94" s="6">
        <v>0.75299999999999989</v>
      </c>
      <c r="AX94" s="6">
        <v>0.75108424653252226</v>
      </c>
      <c r="AY94" s="6">
        <v>0.66912112989134498</v>
      </c>
      <c r="AZ94" s="26">
        <v>0.79366666666666663</v>
      </c>
      <c r="BA94" s="6">
        <v>0.7983787878787878</v>
      </c>
      <c r="BB94" s="6">
        <v>0.79366666666666663</v>
      </c>
      <c r="BC94" s="6">
        <v>0.79255615988949324</v>
      </c>
      <c r="BD94" s="6">
        <v>0.53636889007090749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0.7123048401284493</v>
      </c>
      <c r="N95" s="9">
        <v>0.40389331036929821</v>
      </c>
      <c r="O95" s="9">
        <v>0.28769515987155242</v>
      </c>
      <c r="P95" s="9">
        <v>7.3373951383755838</v>
      </c>
      <c r="Q95" s="26">
        <v>0.755</v>
      </c>
      <c r="R95" s="6">
        <v>0.77233274948735464</v>
      </c>
      <c r="S95" s="6">
        <v>0.755</v>
      </c>
      <c r="T95" s="6">
        <v>0.7487730976044713</v>
      </c>
      <c r="U95" s="6">
        <v>0.55784985785564001</v>
      </c>
      <c r="V95" s="26">
        <v>0.70600000000000007</v>
      </c>
      <c r="W95" s="6">
        <v>0.71956361832611826</v>
      </c>
      <c r="X95" s="6">
        <v>0.70600000000000007</v>
      </c>
      <c r="Y95" s="6">
        <v>0.69331242320262054</v>
      </c>
      <c r="Z95" s="6">
        <v>0.56180752819876578</v>
      </c>
      <c r="AA95" s="26">
        <v>0.78733333333333333</v>
      </c>
      <c r="AB95" s="6">
        <v>0.80061789321789312</v>
      </c>
      <c r="AC95" s="6">
        <v>0.78733333333333333</v>
      </c>
      <c r="AD95" s="6">
        <v>0.78552147852147858</v>
      </c>
      <c r="AE95" s="6">
        <v>1.0106706944058541</v>
      </c>
      <c r="AF95" s="26">
        <v>0.82800000000000007</v>
      </c>
      <c r="AG95" s="6">
        <v>0.83703527844704306</v>
      </c>
      <c r="AH95" s="6">
        <v>0.82800000000000007</v>
      </c>
      <c r="AI95" s="6">
        <v>0.82627375201288245</v>
      </c>
      <c r="AJ95" s="6">
        <v>0.41449879473322021</v>
      </c>
      <c r="AK95" s="26">
        <v>0.71199999999999997</v>
      </c>
      <c r="AL95" s="6">
        <v>0.71673423243423229</v>
      </c>
      <c r="AM95" s="6">
        <v>0.71199999999999997</v>
      </c>
      <c r="AN95" s="6">
        <v>0.7106489742141916</v>
      </c>
      <c r="AO95" s="6">
        <v>10.380572176065741</v>
      </c>
      <c r="AP95" s="26">
        <v>0.83666666666666667</v>
      </c>
      <c r="AQ95" s="6">
        <v>0.83996965996966</v>
      </c>
      <c r="AR95" s="6">
        <v>0.83666666666666667</v>
      </c>
      <c r="AS95" s="6">
        <v>0.83597469519208656</v>
      </c>
      <c r="AT95" s="6">
        <v>0.45076349533481641</v>
      </c>
      <c r="AU95" s="26">
        <v>0.85266666666666668</v>
      </c>
      <c r="AV95" s="6">
        <v>0.86009908841158844</v>
      </c>
      <c r="AW95" s="6">
        <v>0.85266666666666668</v>
      </c>
      <c r="AX95" s="6">
        <v>0.85141582363850188</v>
      </c>
      <c r="AY95" s="6">
        <v>0.52180278922715129</v>
      </c>
      <c r="AZ95" s="26">
        <v>0.83599999999999997</v>
      </c>
      <c r="BA95" s="6">
        <v>0.84165419996669988</v>
      </c>
      <c r="BB95" s="6">
        <v>0.83599999999999997</v>
      </c>
      <c r="BC95" s="6">
        <v>0.83501185079974627</v>
      </c>
      <c r="BD95" s="6">
        <v>0.49270180016845372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0.46505375938036547</v>
      </c>
      <c r="N96" s="9">
        <v>1.150289036115723</v>
      </c>
      <c r="O96" s="9">
        <v>0.53494624061963425</v>
      </c>
      <c r="P96" s="9">
        <v>20.896917489435641</v>
      </c>
      <c r="Q96" s="26">
        <v>0.82800000000000007</v>
      </c>
      <c r="R96" s="6">
        <v>0.83288125763125753</v>
      </c>
      <c r="S96" s="6">
        <v>0.82800000000000007</v>
      </c>
      <c r="T96" s="6">
        <v>0.827418961071135</v>
      </c>
      <c r="U96" s="6">
        <v>0.41063162151183469</v>
      </c>
      <c r="V96" s="26">
        <v>0.83633333333333337</v>
      </c>
      <c r="W96" s="6">
        <v>0.8405201465201465</v>
      </c>
      <c r="X96" s="6">
        <v>0.83633333333333337</v>
      </c>
      <c r="Y96" s="6">
        <v>0.83570881614359893</v>
      </c>
      <c r="Z96" s="6">
        <v>0.43009729872636632</v>
      </c>
      <c r="AA96" s="26">
        <v>0.84433333333333338</v>
      </c>
      <c r="AB96" s="6">
        <v>0.84863852813852814</v>
      </c>
      <c r="AC96" s="6">
        <v>0.84433333333333338</v>
      </c>
      <c r="AD96" s="6">
        <v>0.84399592999592998</v>
      </c>
      <c r="AE96" s="6">
        <v>0.86857657064111538</v>
      </c>
      <c r="AF96" s="26">
        <v>0.86033333333333339</v>
      </c>
      <c r="AG96" s="6">
        <v>0.86802758352758358</v>
      </c>
      <c r="AH96" s="6">
        <v>0.86033333333333339</v>
      </c>
      <c r="AI96" s="6">
        <v>0.85954986792318133</v>
      </c>
      <c r="AJ96" s="6">
        <v>0.31893196272362351</v>
      </c>
      <c r="AK96" s="26">
        <v>0.80366666666666675</v>
      </c>
      <c r="AL96" s="6">
        <v>0.80530119880119888</v>
      </c>
      <c r="AM96" s="6">
        <v>0.80366666666666675</v>
      </c>
      <c r="AN96" s="6">
        <v>0.80338946399815969</v>
      </c>
      <c r="AO96" s="6">
        <v>7.0765706153966672</v>
      </c>
      <c r="AP96" s="26">
        <v>0.90066666666666662</v>
      </c>
      <c r="AQ96" s="6">
        <v>0.90593650793650793</v>
      </c>
      <c r="AR96" s="6">
        <v>0.90066666666666662</v>
      </c>
      <c r="AS96" s="6">
        <v>0.90014394140481091</v>
      </c>
      <c r="AT96" s="6">
        <v>0.34278537644631768</v>
      </c>
      <c r="AU96" s="26">
        <v>0.876</v>
      </c>
      <c r="AV96" s="6">
        <v>0.8821269841269842</v>
      </c>
      <c r="AW96" s="6">
        <v>0.876</v>
      </c>
      <c r="AX96" s="6">
        <v>0.87515338928382413</v>
      </c>
      <c r="AY96" s="6">
        <v>0.43520457324439982</v>
      </c>
      <c r="AZ96" s="26">
        <v>0.81866666666666654</v>
      </c>
      <c r="BA96" s="6">
        <v>0.82283205683205696</v>
      </c>
      <c r="BB96" s="6">
        <v>0.81866666666666654</v>
      </c>
      <c r="BC96" s="6">
        <v>0.81759098228663452</v>
      </c>
      <c r="BD96" s="6">
        <v>0.39687626594953901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0.66570184809879585</v>
      </c>
      <c r="N97" s="9">
        <v>0.50217398803374114</v>
      </c>
      <c r="O97" s="9">
        <v>0.33429815190120421</v>
      </c>
      <c r="P97" s="9">
        <v>11.148262534349049</v>
      </c>
      <c r="Q97" s="26">
        <v>0.82733333333333337</v>
      </c>
      <c r="R97" s="6">
        <v>0.83607883597883603</v>
      </c>
      <c r="S97" s="6">
        <v>0.82733333333333337</v>
      </c>
      <c r="T97" s="6">
        <v>0.8256013526703182</v>
      </c>
      <c r="U97" s="6">
        <v>0.51651630055698683</v>
      </c>
      <c r="V97" s="26">
        <v>0.80300000000000016</v>
      </c>
      <c r="W97" s="6">
        <v>0.81917837301587304</v>
      </c>
      <c r="X97" s="6">
        <v>0.80300000000000016</v>
      </c>
      <c r="Y97" s="6">
        <v>0.79882983823350306</v>
      </c>
      <c r="Z97" s="6">
        <v>0.52267391031908406</v>
      </c>
      <c r="AA97" s="26">
        <v>0.78666666666666674</v>
      </c>
      <c r="AB97" s="6">
        <v>0.80683303624480085</v>
      </c>
      <c r="AC97" s="6">
        <v>0.78666666666666674</v>
      </c>
      <c r="AD97" s="6">
        <v>0.78255280879921019</v>
      </c>
      <c r="AE97" s="6">
        <v>1.260617457405236</v>
      </c>
      <c r="AF97" s="26">
        <v>0.7616666666666666</v>
      </c>
      <c r="AG97" s="6">
        <v>0.77943984120454712</v>
      </c>
      <c r="AH97" s="6">
        <v>0.7616666666666666</v>
      </c>
      <c r="AI97" s="6">
        <v>0.75673960429035347</v>
      </c>
      <c r="AJ97" s="6">
        <v>0.43073968027631993</v>
      </c>
      <c r="AK97" s="26">
        <v>0.76966666666666672</v>
      </c>
      <c r="AL97" s="6">
        <v>0.78394936387142267</v>
      </c>
      <c r="AM97" s="6">
        <v>0.76966666666666672</v>
      </c>
      <c r="AN97" s="6">
        <v>0.76547252484489126</v>
      </c>
      <c r="AO97" s="6">
        <v>8.3020548306266502</v>
      </c>
      <c r="AP97" s="26">
        <v>0.84366666666666656</v>
      </c>
      <c r="AQ97" s="6">
        <v>0.85175222925222926</v>
      </c>
      <c r="AR97" s="6">
        <v>0.84366666666666656</v>
      </c>
      <c r="AS97" s="6">
        <v>0.84212560136847991</v>
      </c>
      <c r="AT97" s="6">
        <v>0.41007864399850519</v>
      </c>
      <c r="AU97" s="26">
        <v>0.78633333333333333</v>
      </c>
      <c r="AV97" s="6">
        <v>0.79584481999482004</v>
      </c>
      <c r="AW97" s="6">
        <v>0.78633333333333333</v>
      </c>
      <c r="AX97" s="6">
        <v>0.78380632411067186</v>
      </c>
      <c r="AY97" s="6">
        <v>0.63708292826172275</v>
      </c>
      <c r="AZ97" s="26">
        <v>0.78600000000000003</v>
      </c>
      <c r="BA97" s="6">
        <v>0.79786968954248372</v>
      </c>
      <c r="BB97" s="6">
        <v>0.78600000000000003</v>
      </c>
      <c r="BC97" s="6">
        <v>0.78241938562882296</v>
      </c>
      <c r="BD97" s="6">
        <v>0.50126506900550072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0.67704510372077154</v>
      </c>
      <c r="N98" s="10">
        <v>0.47700647195348939</v>
      </c>
      <c r="O98" s="10">
        <v>0.3229548962792293</v>
      </c>
      <c r="P98" s="10">
        <v>18.285248091550429</v>
      </c>
      <c r="Q98" s="27">
        <v>0.81933333333333336</v>
      </c>
      <c r="R98" s="5">
        <v>0.82890730010730018</v>
      </c>
      <c r="S98" s="5">
        <v>0.81933333333333336</v>
      </c>
      <c r="T98" s="5">
        <v>0.81781361311796097</v>
      </c>
      <c r="U98" s="5">
        <v>0.51336237687659703</v>
      </c>
      <c r="V98" s="27">
        <v>0.81099999999999994</v>
      </c>
      <c r="W98" s="5">
        <v>0.82127274022274011</v>
      </c>
      <c r="X98" s="5">
        <v>0.81099999999999994</v>
      </c>
      <c r="Y98" s="5">
        <v>0.80886693017127809</v>
      </c>
      <c r="Z98" s="5">
        <v>0.51680154729501226</v>
      </c>
      <c r="AA98" s="27">
        <v>0.77066666666666672</v>
      </c>
      <c r="AB98" s="5">
        <v>0.78203085367791247</v>
      </c>
      <c r="AC98" s="5">
        <v>0.77066666666666672</v>
      </c>
      <c r="AD98" s="5">
        <v>0.76734248498140234</v>
      </c>
      <c r="AE98" s="5">
        <v>0.68844720936660608</v>
      </c>
      <c r="AF98" s="27">
        <v>0.82766666666666677</v>
      </c>
      <c r="AG98" s="5">
        <v>0.85952785810680543</v>
      </c>
      <c r="AH98" s="5">
        <v>0.82766666666666677</v>
      </c>
      <c r="AI98" s="5">
        <v>0.821240877317433</v>
      </c>
      <c r="AJ98" s="5">
        <v>0.40302951957654531</v>
      </c>
      <c r="AK98" s="27">
        <v>0.70500000000000007</v>
      </c>
      <c r="AL98" s="5">
        <v>0.71612142976848858</v>
      </c>
      <c r="AM98" s="5">
        <v>0.70500000000000007</v>
      </c>
      <c r="AN98" s="5">
        <v>0.7012943559767516</v>
      </c>
      <c r="AO98" s="5">
        <v>10.632877749789561</v>
      </c>
      <c r="AP98" s="27">
        <v>0.77033333333333331</v>
      </c>
      <c r="AQ98" s="5">
        <v>0.77859249084249083</v>
      </c>
      <c r="AR98" s="5">
        <v>0.77033333333333331</v>
      </c>
      <c r="AS98" s="5">
        <v>0.76833465300131976</v>
      </c>
      <c r="AT98" s="5">
        <v>0.4500007445621047</v>
      </c>
      <c r="AU98" s="27">
        <v>0.76933333333333342</v>
      </c>
      <c r="AV98" s="5">
        <v>0.78861608805138217</v>
      </c>
      <c r="AW98" s="5">
        <v>0.76933333333333342</v>
      </c>
      <c r="AX98" s="5">
        <v>0.76249784577189295</v>
      </c>
      <c r="AY98" s="5">
        <v>0.67091377189837065</v>
      </c>
      <c r="AZ98" s="27">
        <v>0.77866666666666673</v>
      </c>
      <c r="BA98" s="5">
        <v>0.78954523809523813</v>
      </c>
      <c r="BB98" s="5">
        <v>0.77866666666666673</v>
      </c>
      <c r="BC98" s="5">
        <v>0.77634738208651255</v>
      </c>
      <c r="BD98" s="5">
        <v>0.51699755003887438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0.49282069252939442</v>
      </c>
      <c r="N99" s="8">
        <v>1.0291355764051211</v>
      </c>
      <c r="O99" s="8">
        <v>0.50717930747060735</v>
      </c>
      <c r="P99" s="8">
        <v>29.073080033444661</v>
      </c>
      <c r="Q99" s="25">
        <v>0.84433333333333338</v>
      </c>
      <c r="R99" s="4">
        <v>0.85877287581699346</v>
      </c>
      <c r="S99" s="4">
        <v>0.84433333333333338</v>
      </c>
      <c r="T99" s="4">
        <v>0.84179544513457549</v>
      </c>
      <c r="U99" s="4">
        <v>0.43532501130573459</v>
      </c>
      <c r="V99" s="25">
        <v>0.83600000000000008</v>
      </c>
      <c r="W99" s="4">
        <v>0.8507309177750354</v>
      </c>
      <c r="X99" s="4">
        <v>0.83600000000000008</v>
      </c>
      <c r="Y99" s="4">
        <v>0.83336066252587992</v>
      </c>
      <c r="Z99" s="4">
        <v>0.45774418082133789</v>
      </c>
      <c r="AA99" s="25">
        <v>0.82766666666666677</v>
      </c>
      <c r="AB99" s="4">
        <v>0.84278189816719229</v>
      </c>
      <c r="AC99" s="4">
        <v>0.82766666666666677</v>
      </c>
      <c r="AD99" s="4">
        <v>0.82583351527699345</v>
      </c>
      <c r="AE99" s="4">
        <v>0.86261141743615466</v>
      </c>
      <c r="AF99" s="25">
        <v>0.83699999999999997</v>
      </c>
      <c r="AG99" s="4">
        <v>0.85448635678047435</v>
      </c>
      <c r="AH99" s="4">
        <v>0.83699999999999997</v>
      </c>
      <c r="AI99" s="4">
        <v>0.83358697793960146</v>
      </c>
      <c r="AJ99" s="4">
        <v>0.33332774616387811</v>
      </c>
      <c r="AK99" s="25">
        <v>0.85300000000000009</v>
      </c>
      <c r="AL99" s="4">
        <v>0.87338391836921248</v>
      </c>
      <c r="AM99" s="4">
        <v>0.85300000000000009</v>
      </c>
      <c r="AN99" s="4">
        <v>0.84985250362933973</v>
      </c>
      <c r="AO99" s="4">
        <v>5.2984170482002213</v>
      </c>
      <c r="AP99" s="25">
        <v>0.8533333333333335</v>
      </c>
      <c r="AQ99" s="4">
        <v>0.86899669774669763</v>
      </c>
      <c r="AR99" s="4">
        <v>0.8533333333333335</v>
      </c>
      <c r="AS99" s="4">
        <v>0.85047881904306144</v>
      </c>
      <c r="AT99" s="4">
        <v>0.33209486529166871</v>
      </c>
      <c r="AU99" s="25">
        <v>0.82866666666666666</v>
      </c>
      <c r="AV99" s="4">
        <v>0.83710221314633082</v>
      </c>
      <c r="AW99" s="4">
        <v>0.82866666666666666</v>
      </c>
      <c r="AX99" s="4">
        <v>0.8266171773476122</v>
      </c>
      <c r="AY99" s="4">
        <v>0.53951610006670259</v>
      </c>
      <c r="AZ99" s="25">
        <v>0.82033333333333336</v>
      </c>
      <c r="BA99" s="4">
        <v>0.83106267621267604</v>
      </c>
      <c r="BB99" s="4">
        <v>0.82033333333333336</v>
      </c>
      <c r="BC99" s="4">
        <v>0.81703891821866281</v>
      </c>
      <c r="BD99" s="4">
        <v>0.41363652747721807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0.42394749301817442</v>
      </c>
      <c r="N100" s="9">
        <v>1.358782671129348</v>
      </c>
      <c r="O100" s="9">
        <v>0.57605250698182564</v>
      </c>
      <c r="P100" s="9">
        <v>24.684551858849829</v>
      </c>
      <c r="Q100" s="26">
        <v>0.86</v>
      </c>
      <c r="R100" s="6">
        <v>0.8664047619047619</v>
      </c>
      <c r="S100" s="6">
        <v>0.86</v>
      </c>
      <c r="T100" s="6">
        <v>0.85929399336295886</v>
      </c>
      <c r="U100" s="6">
        <v>0.28287112324304559</v>
      </c>
      <c r="V100" s="26">
        <v>0.87633333333333319</v>
      </c>
      <c r="W100" s="6">
        <v>0.88342857142857123</v>
      </c>
      <c r="X100" s="6">
        <v>0.87633333333333319</v>
      </c>
      <c r="Y100" s="6">
        <v>0.87538110324717022</v>
      </c>
      <c r="Z100" s="6">
        <v>0.32422146013872261</v>
      </c>
      <c r="AA100" s="26">
        <v>0.88433333333333319</v>
      </c>
      <c r="AB100" s="6">
        <v>0.89190873015873007</v>
      </c>
      <c r="AC100" s="6">
        <v>0.88433333333333319</v>
      </c>
      <c r="AD100" s="6">
        <v>0.88381634058095826</v>
      </c>
      <c r="AE100" s="6">
        <v>0.27944444338019259</v>
      </c>
      <c r="AF100" s="26">
        <v>0.89333333333333331</v>
      </c>
      <c r="AG100" s="6">
        <v>0.90467440565969981</v>
      </c>
      <c r="AH100" s="6">
        <v>0.89333333333333331</v>
      </c>
      <c r="AI100" s="6">
        <v>0.89203678704548273</v>
      </c>
      <c r="AJ100" s="6">
        <v>0.26693459947225329</v>
      </c>
      <c r="AK100" s="26">
        <v>0.80333333333333345</v>
      </c>
      <c r="AL100" s="6">
        <v>0.81842299367299365</v>
      </c>
      <c r="AM100" s="6">
        <v>0.80333333333333345</v>
      </c>
      <c r="AN100" s="6">
        <v>0.80101840100041</v>
      </c>
      <c r="AO100" s="6">
        <v>7.0885851665263742</v>
      </c>
      <c r="AP100" s="26">
        <v>0.87766666666666671</v>
      </c>
      <c r="AQ100" s="6">
        <v>0.87903643578643575</v>
      </c>
      <c r="AR100" s="6">
        <v>0.87766666666666671</v>
      </c>
      <c r="AS100" s="6">
        <v>0.87750402576489539</v>
      </c>
      <c r="AT100" s="6">
        <v>0.33165913919600543</v>
      </c>
      <c r="AU100" s="26">
        <v>0.81899999999999995</v>
      </c>
      <c r="AV100" s="6">
        <v>0.83508493663199546</v>
      </c>
      <c r="AW100" s="6">
        <v>0.81899999999999995</v>
      </c>
      <c r="AX100" s="6">
        <v>0.81578073915878702</v>
      </c>
      <c r="AY100" s="6">
        <v>0.54908996500064833</v>
      </c>
      <c r="AZ100" s="26">
        <v>0.82799999999999996</v>
      </c>
      <c r="BA100" s="6">
        <v>0.83273859473859468</v>
      </c>
      <c r="BB100" s="6">
        <v>0.82799999999999996</v>
      </c>
      <c r="BC100" s="6">
        <v>0.82775462540679945</v>
      </c>
      <c r="BD100" s="6">
        <v>0.38614852236487629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0.44759259494055909</v>
      </c>
      <c r="N101" s="30">
        <v>1.2341745848874051</v>
      </c>
      <c r="O101" s="30">
        <v>0.55240740505944086</v>
      </c>
      <c r="P101" s="30">
        <v>34.865432023069189</v>
      </c>
      <c r="Q101" s="26">
        <v>0.8773333333333333</v>
      </c>
      <c r="R101" s="23">
        <v>0.88235209235209222</v>
      </c>
      <c r="S101" s="23">
        <v>0.8773333333333333</v>
      </c>
      <c r="T101" s="23">
        <v>0.87690139329269756</v>
      </c>
      <c r="U101" s="23">
        <v>0.28529177564611202</v>
      </c>
      <c r="V101" s="26">
        <v>0.87766666666666671</v>
      </c>
      <c r="W101" s="23">
        <v>0.88599431679431684</v>
      </c>
      <c r="X101" s="23">
        <v>0.87766666666666671</v>
      </c>
      <c r="Y101" s="23">
        <v>0.87664516642777512</v>
      </c>
      <c r="Z101" s="23">
        <v>0.30190822581564469</v>
      </c>
      <c r="AA101" s="26">
        <v>0.87800000000000011</v>
      </c>
      <c r="AB101" s="23">
        <v>0.89142991452991449</v>
      </c>
      <c r="AC101" s="23">
        <v>0.87800000000000011</v>
      </c>
      <c r="AD101" s="23">
        <v>0.87641014773998283</v>
      </c>
      <c r="AE101" s="23">
        <v>0.55092867942154411</v>
      </c>
      <c r="AF101" s="26">
        <v>0.86133333333333328</v>
      </c>
      <c r="AG101" s="23">
        <v>0.87366152597402602</v>
      </c>
      <c r="AH101" s="23">
        <v>0.86133333333333328</v>
      </c>
      <c r="AI101" s="23">
        <v>0.86001055258105674</v>
      </c>
      <c r="AJ101" s="23">
        <v>0.27357051320630432</v>
      </c>
      <c r="AK101" s="26">
        <v>0.79433333333333345</v>
      </c>
      <c r="AL101" s="23">
        <v>0.80613558990029577</v>
      </c>
      <c r="AM101" s="23">
        <v>0.79433333333333345</v>
      </c>
      <c r="AN101" s="23">
        <v>0.79139008817269685</v>
      </c>
      <c r="AO101" s="23">
        <v>7.412978047028429</v>
      </c>
      <c r="AP101" s="26">
        <v>0.86099999999999999</v>
      </c>
      <c r="AQ101" s="23">
        <v>0.86240609390609391</v>
      </c>
      <c r="AR101" s="23">
        <v>0.86099999999999999</v>
      </c>
      <c r="AS101" s="23">
        <v>0.86078076834598571</v>
      </c>
      <c r="AT101" s="23">
        <v>0.31425427813831652</v>
      </c>
      <c r="AU101" s="26">
        <v>0.86</v>
      </c>
      <c r="AV101" s="23">
        <v>0.86511518111518115</v>
      </c>
      <c r="AW101" s="23">
        <v>0.86</v>
      </c>
      <c r="AX101" s="23">
        <v>0.85927929075755161</v>
      </c>
      <c r="AY101" s="23">
        <v>0.42984238362548022</v>
      </c>
      <c r="AZ101" s="26">
        <v>0.8696666666666667</v>
      </c>
      <c r="BA101" s="23">
        <v>0.87592457542457558</v>
      </c>
      <c r="BB101" s="23">
        <v>0.8696666666666667</v>
      </c>
      <c r="BC101" s="23">
        <v>0.86899424890729227</v>
      </c>
      <c r="BD101" s="23">
        <v>0.41370544932558262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0.76622921515941111</v>
      </c>
      <c r="N102" s="9">
        <v>0.3050924974088256</v>
      </c>
      <c r="O102" s="9">
        <v>0.23377078484058911</v>
      </c>
      <c r="P102" s="9">
        <v>17.847911098416301</v>
      </c>
      <c r="Q102" s="26">
        <v>0.72166666666666657</v>
      </c>
      <c r="R102" s="6">
        <v>0.77034140565317044</v>
      </c>
      <c r="S102" s="6">
        <v>0.72166666666666657</v>
      </c>
      <c r="T102" s="6">
        <v>0.7116992120536757</v>
      </c>
      <c r="U102" s="6">
        <v>0.58638941710804937</v>
      </c>
      <c r="V102" s="26">
        <v>0.68900000000000006</v>
      </c>
      <c r="W102" s="6">
        <v>0.75289511992994973</v>
      </c>
      <c r="X102" s="6">
        <v>0.68900000000000006</v>
      </c>
      <c r="Y102" s="6">
        <v>0.66947329310619696</v>
      </c>
      <c r="Z102" s="6">
        <v>0.58250709885544771</v>
      </c>
      <c r="AA102" s="26">
        <v>0.74533333333333329</v>
      </c>
      <c r="AB102" s="6">
        <v>0.75227439227439219</v>
      </c>
      <c r="AC102" s="6">
        <v>0.74533333333333329</v>
      </c>
      <c r="AD102" s="6">
        <v>0.74452365026278067</v>
      </c>
      <c r="AE102" s="6">
        <v>1.5754382692803841</v>
      </c>
      <c r="AF102" s="26">
        <v>0.74633333333333329</v>
      </c>
      <c r="AG102" s="6">
        <v>0.77579847494553378</v>
      </c>
      <c r="AH102" s="6">
        <v>0.74633333333333329</v>
      </c>
      <c r="AI102" s="6">
        <v>0.74056790154793783</v>
      </c>
      <c r="AJ102" s="6">
        <v>0.53061849795664451</v>
      </c>
      <c r="AK102" s="26">
        <v>0.65533333333333332</v>
      </c>
      <c r="AL102" s="6">
        <v>0.66376852776852768</v>
      </c>
      <c r="AM102" s="6">
        <v>0.65533333333333332</v>
      </c>
      <c r="AN102" s="6">
        <v>0.65191138973747687</v>
      </c>
      <c r="AO102" s="6">
        <v>12.423045868115709</v>
      </c>
      <c r="AP102" s="26">
        <v>0.71366666666666667</v>
      </c>
      <c r="AQ102" s="6">
        <v>0.72979894179894178</v>
      </c>
      <c r="AR102" s="6">
        <v>0.71366666666666667</v>
      </c>
      <c r="AS102" s="6">
        <v>0.71047648647648642</v>
      </c>
      <c r="AT102" s="6">
        <v>0.59553895341230001</v>
      </c>
      <c r="AU102" s="26">
        <v>0.68099999999999994</v>
      </c>
      <c r="AV102" s="6">
        <v>0.70364016392963757</v>
      </c>
      <c r="AW102" s="6">
        <v>0.68099999999999994</v>
      </c>
      <c r="AX102" s="6">
        <v>0.67329302586694095</v>
      </c>
      <c r="AY102" s="6">
        <v>0.75857442961863497</v>
      </c>
      <c r="AZ102" s="26">
        <v>0.74533333333333329</v>
      </c>
      <c r="BA102" s="6">
        <v>0.76064682539682527</v>
      </c>
      <c r="BB102" s="6">
        <v>0.74533333333333329</v>
      </c>
      <c r="BC102" s="6">
        <v>0.74258396420615302</v>
      </c>
      <c r="BD102" s="6">
        <v>0.68690419541737413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0.66467376038636417</v>
      </c>
      <c r="N103" s="9">
        <v>0.5044974837260261</v>
      </c>
      <c r="O103" s="9">
        <v>0.33532623961363628</v>
      </c>
      <c r="P103" s="9">
        <v>9.1650376210228064</v>
      </c>
      <c r="Q103" s="26">
        <v>0.81133333333333335</v>
      </c>
      <c r="R103" s="6">
        <v>0.81637877677877668</v>
      </c>
      <c r="S103" s="6">
        <v>0.81133333333333335</v>
      </c>
      <c r="T103" s="6">
        <v>0.80989443085095247</v>
      </c>
      <c r="U103" s="6">
        <v>0.53839163410785273</v>
      </c>
      <c r="V103" s="26">
        <v>0.80333333333333334</v>
      </c>
      <c r="W103" s="6">
        <v>0.80918570318570315</v>
      </c>
      <c r="X103" s="6">
        <v>0.80333333333333334</v>
      </c>
      <c r="Y103" s="6">
        <v>0.80155572286007071</v>
      </c>
      <c r="Z103" s="6">
        <v>0.53561342262508116</v>
      </c>
      <c r="AA103" s="26">
        <v>0.79500000000000015</v>
      </c>
      <c r="AB103" s="6">
        <v>0.80059380619380627</v>
      </c>
      <c r="AC103" s="6">
        <v>0.79500000000000015</v>
      </c>
      <c r="AD103" s="6">
        <v>0.79419791802400508</v>
      </c>
      <c r="AE103" s="6">
        <v>0.7224671307791195</v>
      </c>
      <c r="AF103" s="26">
        <v>0.81966666666666677</v>
      </c>
      <c r="AG103" s="6">
        <v>0.83198275613275607</v>
      </c>
      <c r="AH103" s="6">
        <v>0.81966666666666677</v>
      </c>
      <c r="AI103" s="6">
        <v>0.81796760083716613</v>
      </c>
      <c r="AJ103" s="6">
        <v>0.3930182733810027</v>
      </c>
      <c r="AK103" s="26">
        <v>0.72966666666666657</v>
      </c>
      <c r="AL103" s="6">
        <v>0.73932943722943723</v>
      </c>
      <c r="AM103" s="6">
        <v>0.72966666666666657</v>
      </c>
      <c r="AN103" s="6">
        <v>0.72806532597836937</v>
      </c>
      <c r="AO103" s="6">
        <v>9.743800966191337</v>
      </c>
      <c r="AP103" s="26">
        <v>0.82733333333333337</v>
      </c>
      <c r="AQ103" s="6">
        <v>0.84838953399541628</v>
      </c>
      <c r="AR103" s="6">
        <v>0.82733333333333337</v>
      </c>
      <c r="AS103" s="6">
        <v>0.82457376308603325</v>
      </c>
      <c r="AT103" s="6">
        <v>0.41044114650846591</v>
      </c>
      <c r="AU103" s="26">
        <v>0.76933333333333331</v>
      </c>
      <c r="AV103" s="6">
        <v>0.80033407499363385</v>
      </c>
      <c r="AW103" s="6">
        <v>0.76933333333333331</v>
      </c>
      <c r="AX103" s="6">
        <v>0.76331886716068298</v>
      </c>
      <c r="AY103" s="6">
        <v>0.63129399136103814</v>
      </c>
      <c r="AZ103" s="26">
        <v>0.81199999999999994</v>
      </c>
      <c r="BA103" s="6">
        <v>0.82928846839435089</v>
      </c>
      <c r="BB103" s="6">
        <v>0.81199999999999994</v>
      </c>
      <c r="BC103" s="6">
        <v>0.8097253458028334</v>
      </c>
      <c r="BD103" s="6">
        <v>0.43683346725927419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0.99556103990215294</v>
      </c>
      <c r="N104" s="9">
        <v>4.4587523214883696E-3</v>
      </c>
      <c r="O104" s="9">
        <v>4.4389600978470998E-3</v>
      </c>
      <c r="P104" s="9">
        <v>0.17091883899038751</v>
      </c>
      <c r="Q104" s="26">
        <v>0.51700000000000002</v>
      </c>
      <c r="R104" s="6">
        <v>0.50563816895179126</v>
      </c>
      <c r="S104" s="6">
        <v>0.51700000000000002</v>
      </c>
      <c r="T104" s="6">
        <v>0.48669275574434728</v>
      </c>
      <c r="U104" s="6">
        <v>0.72993262359853373</v>
      </c>
      <c r="V104" s="26">
        <v>0.51700000000000002</v>
      </c>
      <c r="W104" s="6">
        <v>0.50563816895179126</v>
      </c>
      <c r="X104" s="6">
        <v>0.51700000000000002</v>
      </c>
      <c r="Y104" s="6">
        <v>0.48669275574434728</v>
      </c>
      <c r="Z104" s="6">
        <v>0.73269403914910025</v>
      </c>
      <c r="AA104" s="26">
        <v>0.63933333333333331</v>
      </c>
      <c r="AB104" s="6">
        <v>0.6416732757438639</v>
      </c>
      <c r="AC104" s="6">
        <v>0.63933333333333331</v>
      </c>
      <c r="AD104" s="6">
        <v>0.6354049313005834</v>
      </c>
      <c r="AE104" s="6">
        <v>2.3451809120166098</v>
      </c>
      <c r="AF104" s="26">
        <v>0.64733333333333332</v>
      </c>
      <c r="AG104" s="6">
        <v>0.66347325481536013</v>
      </c>
      <c r="AH104" s="6">
        <v>0.64733333333333332</v>
      </c>
      <c r="AI104" s="6">
        <v>0.63994727012118313</v>
      </c>
      <c r="AJ104" s="6">
        <v>0.65222934520122999</v>
      </c>
      <c r="AK104" s="26">
        <v>0.59833333333333338</v>
      </c>
      <c r="AL104" s="6">
        <v>0.60189584761643578</v>
      </c>
      <c r="AM104" s="6">
        <v>0.59833333333333338</v>
      </c>
      <c r="AN104" s="6">
        <v>0.59129735449735454</v>
      </c>
      <c r="AO104" s="6">
        <v>14.477534111295389</v>
      </c>
      <c r="AP104" s="26">
        <v>0.66300000000000003</v>
      </c>
      <c r="AQ104" s="6">
        <v>0.67653520303226189</v>
      </c>
      <c r="AR104" s="6">
        <v>0.66300000000000003</v>
      </c>
      <c r="AS104" s="6">
        <v>0.6575048121872078</v>
      </c>
      <c r="AT104" s="6">
        <v>0.6515865109043032</v>
      </c>
      <c r="AU104" s="26">
        <v>0.63700000000000001</v>
      </c>
      <c r="AV104" s="6">
        <v>0.64235418470418471</v>
      </c>
      <c r="AW104" s="6">
        <v>0.63700000000000001</v>
      </c>
      <c r="AX104" s="6">
        <v>0.63071433236650631</v>
      </c>
      <c r="AY104" s="6">
        <v>0.85837262533566216</v>
      </c>
      <c r="AZ104" s="26">
        <v>0.65533333333333332</v>
      </c>
      <c r="BA104" s="6">
        <v>0.65932017982017976</v>
      </c>
      <c r="BB104" s="6">
        <v>0.65533333333333332</v>
      </c>
      <c r="BC104" s="6">
        <v>0.65409034443817049</v>
      </c>
      <c r="BD104" s="6">
        <v>0.89807078796025119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0.65430740515246111</v>
      </c>
      <c r="N105" s="9">
        <v>0.52833361219103425</v>
      </c>
      <c r="O105" s="9">
        <v>0.34569259484754111</v>
      </c>
      <c r="P105" s="9">
        <v>9.5980606214704558</v>
      </c>
      <c r="Q105" s="26">
        <v>0.85300000000000009</v>
      </c>
      <c r="R105" s="6">
        <v>0.8636273269214445</v>
      </c>
      <c r="S105" s="6">
        <v>0.85300000000000009</v>
      </c>
      <c r="T105" s="6">
        <v>0.85088532626793489</v>
      </c>
      <c r="U105" s="6">
        <v>0.53644242432867462</v>
      </c>
      <c r="V105" s="26">
        <v>0.82833333333333348</v>
      </c>
      <c r="W105" s="6">
        <v>0.84490272690272694</v>
      </c>
      <c r="X105" s="6">
        <v>0.82833333333333348</v>
      </c>
      <c r="Y105" s="6">
        <v>0.82437492520684363</v>
      </c>
      <c r="Z105" s="6">
        <v>0.54376900102741166</v>
      </c>
      <c r="AA105" s="26">
        <v>0.82733333333333337</v>
      </c>
      <c r="AB105" s="6">
        <v>0.84418471112221094</v>
      </c>
      <c r="AC105" s="6">
        <v>0.82733333333333337</v>
      </c>
      <c r="AD105" s="6">
        <v>0.82446001464276542</v>
      </c>
      <c r="AE105" s="6">
        <v>0.60955511403078388</v>
      </c>
      <c r="AF105" s="26">
        <v>0.81100000000000017</v>
      </c>
      <c r="AG105" s="6">
        <v>0.84426005573373997</v>
      </c>
      <c r="AH105" s="6">
        <v>0.81100000000000017</v>
      </c>
      <c r="AI105" s="6">
        <v>0.80250693599878387</v>
      </c>
      <c r="AJ105" s="6">
        <v>0.38503137416940397</v>
      </c>
      <c r="AK105" s="26">
        <v>0.85300000000000009</v>
      </c>
      <c r="AL105" s="6">
        <v>0.85795101195101187</v>
      </c>
      <c r="AM105" s="6">
        <v>0.85300000000000009</v>
      </c>
      <c r="AN105" s="6">
        <v>0.85236378114639</v>
      </c>
      <c r="AO105" s="6">
        <v>5.2984170482002213</v>
      </c>
      <c r="AP105" s="26">
        <v>0.8610000000000001</v>
      </c>
      <c r="AQ105" s="6">
        <v>0.86621075221075206</v>
      </c>
      <c r="AR105" s="6">
        <v>0.8610000000000001</v>
      </c>
      <c r="AS105" s="6">
        <v>0.86023495666973937</v>
      </c>
      <c r="AT105" s="6">
        <v>0.347148361827879</v>
      </c>
      <c r="AU105" s="26">
        <v>0.85300000000000009</v>
      </c>
      <c r="AV105" s="6">
        <v>0.85759137159137155</v>
      </c>
      <c r="AW105" s="6">
        <v>0.85300000000000009</v>
      </c>
      <c r="AX105" s="6">
        <v>0.85227621653708618</v>
      </c>
      <c r="AY105" s="6">
        <v>0.43021514387443333</v>
      </c>
      <c r="AZ105" s="26">
        <v>0.8776666666666666</v>
      </c>
      <c r="BA105" s="6">
        <v>0.88197136197136194</v>
      </c>
      <c r="BB105" s="6">
        <v>0.8776666666666666</v>
      </c>
      <c r="BC105" s="6">
        <v>0.87637297224403665</v>
      </c>
      <c r="BD105" s="6">
        <v>0.28726478399146832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0.63258873718217756</v>
      </c>
      <c r="N106" s="9">
        <v>0.5808058873359524</v>
      </c>
      <c r="O106" s="9">
        <v>0.3674112628178236</v>
      </c>
      <c r="P106" s="9">
        <v>8.8780328492781297</v>
      </c>
      <c r="Q106" s="26">
        <v>0.82800000000000007</v>
      </c>
      <c r="R106" s="6">
        <v>0.84157142857142853</v>
      </c>
      <c r="S106" s="6">
        <v>0.82800000000000007</v>
      </c>
      <c r="T106" s="6">
        <v>0.8260263414746174</v>
      </c>
      <c r="U106" s="6">
        <v>0.52355393830072861</v>
      </c>
      <c r="V106" s="26">
        <v>0.80333333333333334</v>
      </c>
      <c r="W106" s="6">
        <v>0.82981137326725563</v>
      </c>
      <c r="X106" s="6">
        <v>0.80333333333333334</v>
      </c>
      <c r="Y106" s="6">
        <v>0.79924484330786272</v>
      </c>
      <c r="Z106" s="6">
        <v>0.53224765021198384</v>
      </c>
      <c r="AA106" s="26">
        <v>0.83766666666666667</v>
      </c>
      <c r="AB106" s="6">
        <v>0.8538891108891109</v>
      </c>
      <c r="AC106" s="6">
        <v>0.83766666666666667</v>
      </c>
      <c r="AD106" s="6">
        <v>0.83570648741563291</v>
      </c>
      <c r="AE106" s="6">
        <v>0.6274949979068134</v>
      </c>
      <c r="AF106" s="26">
        <v>0.83699999999999997</v>
      </c>
      <c r="AG106" s="6">
        <v>0.85730735930735924</v>
      </c>
      <c r="AH106" s="6">
        <v>0.83699999999999997</v>
      </c>
      <c r="AI106" s="6">
        <v>0.83326412328943689</v>
      </c>
      <c r="AJ106" s="6">
        <v>0.38760598042669908</v>
      </c>
      <c r="AK106" s="26">
        <v>0.76300000000000001</v>
      </c>
      <c r="AL106" s="6">
        <v>0.77941903651903655</v>
      </c>
      <c r="AM106" s="6">
        <v>0.76300000000000001</v>
      </c>
      <c r="AN106" s="6">
        <v>0.75820180270615045</v>
      </c>
      <c r="AO106" s="6">
        <v>8.5423458532207643</v>
      </c>
      <c r="AP106" s="26">
        <v>0.80399999999999994</v>
      </c>
      <c r="AQ106" s="6">
        <v>0.84154901960784323</v>
      </c>
      <c r="AR106" s="6">
        <v>0.80399999999999994</v>
      </c>
      <c r="AS106" s="6">
        <v>0.79760393320465917</v>
      </c>
      <c r="AT106" s="6">
        <v>0.38509762068071551</v>
      </c>
      <c r="AU106" s="26">
        <v>0.81966666666666677</v>
      </c>
      <c r="AV106" s="6">
        <v>0.83810892857142849</v>
      </c>
      <c r="AW106" s="6">
        <v>0.81966666666666677</v>
      </c>
      <c r="AX106" s="6">
        <v>0.81662625250110454</v>
      </c>
      <c r="AY106" s="6">
        <v>0.48688369204762932</v>
      </c>
      <c r="AZ106" s="26">
        <v>0.82866666666666666</v>
      </c>
      <c r="BA106" s="6">
        <v>0.8524304629194337</v>
      </c>
      <c r="BB106" s="6">
        <v>0.82866666666666666</v>
      </c>
      <c r="BC106" s="6">
        <v>0.82480376028400959</v>
      </c>
      <c r="BD106" s="6">
        <v>0.3802164610922843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0.4481003183737034</v>
      </c>
      <c r="N107" s="9">
        <v>1.23164313658449</v>
      </c>
      <c r="O107" s="9">
        <v>0.55189968162629655</v>
      </c>
      <c r="P107" s="9">
        <v>47.21298690240544</v>
      </c>
      <c r="Q107" s="26">
        <v>0.8859999999999999</v>
      </c>
      <c r="R107" s="6">
        <v>0.89535597735597727</v>
      </c>
      <c r="S107" s="6">
        <v>0.8859999999999999</v>
      </c>
      <c r="T107" s="6">
        <v>0.88306397206980358</v>
      </c>
      <c r="U107" s="6">
        <v>0.31614124531755022</v>
      </c>
      <c r="V107" s="26">
        <v>0.8696666666666667</v>
      </c>
      <c r="W107" s="6">
        <v>0.8824680933101986</v>
      </c>
      <c r="X107" s="6">
        <v>0.8696666666666667</v>
      </c>
      <c r="Y107" s="6">
        <v>0.86472664211794648</v>
      </c>
      <c r="Z107" s="6">
        <v>0.34285569306838332</v>
      </c>
      <c r="AA107" s="26">
        <v>0.84499999999999997</v>
      </c>
      <c r="AB107" s="6">
        <v>0.86767048637636857</v>
      </c>
      <c r="AC107" s="6">
        <v>0.84499999999999997</v>
      </c>
      <c r="AD107" s="6">
        <v>0.84006336105972357</v>
      </c>
      <c r="AE107" s="6">
        <v>1.4015710902119221</v>
      </c>
      <c r="AF107" s="26">
        <v>0.8696666666666667</v>
      </c>
      <c r="AG107" s="6">
        <v>0.88631349206349197</v>
      </c>
      <c r="AH107" s="6">
        <v>0.8696666666666667</v>
      </c>
      <c r="AI107" s="6">
        <v>0.86590547195478185</v>
      </c>
      <c r="AJ107" s="6">
        <v>0.36387439561227181</v>
      </c>
      <c r="AK107" s="26">
        <v>0.7546666666666666</v>
      </c>
      <c r="AL107" s="6">
        <v>0.77196506826506828</v>
      </c>
      <c r="AM107" s="6">
        <v>0.7546666666666666</v>
      </c>
      <c r="AN107" s="6">
        <v>0.75063380642224664</v>
      </c>
      <c r="AO107" s="6">
        <v>8.8427096314634088</v>
      </c>
      <c r="AP107" s="26">
        <v>0.82899999999999996</v>
      </c>
      <c r="AQ107" s="6">
        <v>0.85651648351648346</v>
      </c>
      <c r="AR107" s="6">
        <v>0.82899999999999996</v>
      </c>
      <c r="AS107" s="6">
        <v>0.82441202820046833</v>
      </c>
      <c r="AT107" s="6">
        <v>0.36310685918308028</v>
      </c>
      <c r="AU107" s="26">
        <v>0.82899999999999996</v>
      </c>
      <c r="AV107" s="6">
        <v>0.86780229608712567</v>
      </c>
      <c r="AW107" s="6">
        <v>0.82899999999999996</v>
      </c>
      <c r="AX107" s="6">
        <v>0.8225578828310226</v>
      </c>
      <c r="AY107" s="6">
        <v>0.55418611858199063</v>
      </c>
      <c r="AZ107" s="26">
        <v>0.82033333333333336</v>
      </c>
      <c r="BA107" s="6">
        <v>0.84361902966314728</v>
      </c>
      <c r="BB107" s="6">
        <v>0.82033333333333336</v>
      </c>
      <c r="BC107" s="6">
        <v>0.81687204968944105</v>
      </c>
      <c r="BD107" s="6">
        <v>0.47312318760136501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0.48488812367748968</v>
      </c>
      <c r="N108" s="9">
        <v>1.062331393921963</v>
      </c>
      <c r="O108" s="9">
        <v>0.51511187632251176</v>
      </c>
      <c r="P108" s="9">
        <v>19.29902032291567</v>
      </c>
      <c r="Q108" s="26">
        <v>0.86933333333333329</v>
      </c>
      <c r="R108" s="6">
        <v>0.87076873126873122</v>
      </c>
      <c r="S108" s="6">
        <v>0.86933333333333329</v>
      </c>
      <c r="T108" s="6">
        <v>0.86889226286327736</v>
      </c>
      <c r="U108" s="6">
        <v>0.41550800558846179</v>
      </c>
      <c r="V108" s="26">
        <v>0.86099999999999999</v>
      </c>
      <c r="W108" s="6">
        <v>0.86179437229437228</v>
      </c>
      <c r="X108" s="6">
        <v>0.86099999999999999</v>
      </c>
      <c r="Y108" s="6">
        <v>0.86057342228356715</v>
      </c>
      <c r="Z108" s="6">
        <v>0.4257621658703824</v>
      </c>
      <c r="AA108" s="26">
        <v>0.86199999999999988</v>
      </c>
      <c r="AB108" s="6">
        <v>0.86695860805860803</v>
      </c>
      <c r="AC108" s="6">
        <v>0.86199999999999988</v>
      </c>
      <c r="AD108" s="6">
        <v>0.86126914953001921</v>
      </c>
      <c r="AE108" s="6">
        <v>1.7219861568242729</v>
      </c>
      <c r="AF108" s="26">
        <v>0.85299999999999998</v>
      </c>
      <c r="AG108" s="6">
        <v>0.85761788211788192</v>
      </c>
      <c r="AH108" s="6">
        <v>0.85299999999999998</v>
      </c>
      <c r="AI108" s="6">
        <v>0.85193339309181382</v>
      </c>
      <c r="AJ108" s="6">
        <v>0.36833462423443353</v>
      </c>
      <c r="AK108" s="26">
        <v>0.76333333333333331</v>
      </c>
      <c r="AL108" s="6">
        <v>0.76893292540792546</v>
      </c>
      <c r="AM108" s="6">
        <v>0.76333333333333331</v>
      </c>
      <c r="AN108" s="6">
        <v>0.76024031661544478</v>
      </c>
      <c r="AO108" s="6">
        <v>8.5303313020910601</v>
      </c>
      <c r="AP108" s="26">
        <v>0.84500000000000008</v>
      </c>
      <c r="AQ108" s="6">
        <v>0.85265279034690811</v>
      </c>
      <c r="AR108" s="6">
        <v>0.84500000000000008</v>
      </c>
      <c r="AS108" s="6">
        <v>0.84307381893468847</v>
      </c>
      <c r="AT108" s="6">
        <v>0.3769982769078668</v>
      </c>
      <c r="AU108" s="26">
        <v>0.83699999999999997</v>
      </c>
      <c r="AV108" s="6">
        <v>0.84205121545121542</v>
      </c>
      <c r="AW108" s="6">
        <v>0.83699999999999997</v>
      </c>
      <c r="AX108" s="6">
        <v>0.83530643384416492</v>
      </c>
      <c r="AY108" s="6">
        <v>0.60571608624655515</v>
      </c>
      <c r="AZ108" s="26">
        <v>0.82066666666666666</v>
      </c>
      <c r="BA108" s="6">
        <v>0.82672474747474745</v>
      </c>
      <c r="BB108" s="6">
        <v>0.82066666666666666</v>
      </c>
      <c r="BC108" s="6">
        <v>0.82003312629399583</v>
      </c>
      <c r="BD108" s="6">
        <v>0.50884238742751375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0.75676120652143253</v>
      </c>
      <c r="N109" s="9">
        <v>0.32142080141323709</v>
      </c>
      <c r="O109" s="9">
        <v>0.24323879347856719</v>
      </c>
      <c r="P109" s="9">
        <v>18.80311688267437</v>
      </c>
      <c r="Q109" s="26">
        <v>0.7543333333333333</v>
      </c>
      <c r="R109" s="6">
        <v>0.77175514763014763</v>
      </c>
      <c r="S109" s="6">
        <v>0.7543333333333333</v>
      </c>
      <c r="T109" s="6">
        <v>0.75016329092575007</v>
      </c>
      <c r="U109" s="6">
        <v>0.54142504399022706</v>
      </c>
      <c r="V109" s="26">
        <v>0.72199999999999986</v>
      </c>
      <c r="W109" s="6">
        <v>0.75796399495470701</v>
      </c>
      <c r="X109" s="6">
        <v>0.72199999999999986</v>
      </c>
      <c r="Y109" s="6">
        <v>0.71049995984056702</v>
      </c>
      <c r="Z109" s="6">
        <v>0.5502307784642797</v>
      </c>
      <c r="AA109" s="26">
        <v>0.69699999999999984</v>
      </c>
      <c r="AB109" s="6">
        <v>0.7125844636844636</v>
      </c>
      <c r="AC109" s="6">
        <v>0.69699999999999984</v>
      </c>
      <c r="AD109" s="6">
        <v>0.69257642041702761</v>
      </c>
      <c r="AE109" s="6">
        <v>2.53730916529888</v>
      </c>
      <c r="AF109" s="26">
        <v>0.76266666666666671</v>
      </c>
      <c r="AG109" s="6">
        <v>0.78650171179582951</v>
      </c>
      <c r="AH109" s="6">
        <v>0.76266666666666671</v>
      </c>
      <c r="AI109" s="6">
        <v>0.75603695630514967</v>
      </c>
      <c r="AJ109" s="6">
        <v>0.50892756951894147</v>
      </c>
      <c r="AK109" s="26">
        <v>0.63166666666666671</v>
      </c>
      <c r="AL109" s="6">
        <v>0.64469120971907345</v>
      </c>
      <c r="AM109" s="6">
        <v>0.63166666666666671</v>
      </c>
      <c r="AN109" s="6">
        <v>0.62280708315904298</v>
      </c>
      <c r="AO109" s="6">
        <v>13.27607899832482</v>
      </c>
      <c r="AP109" s="26">
        <v>0.71466666666666667</v>
      </c>
      <c r="AQ109" s="6">
        <v>0.73160970510970513</v>
      </c>
      <c r="AR109" s="6">
        <v>0.71466666666666667</v>
      </c>
      <c r="AS109" s="6">
        <v>0.70649696235496084</v>
      </c>
      <c r="AT109" s="6">
        <v>0.88710278906158846</v>
      </c>
      <c r="AU109" s="26">
        <v>0.66466666666666674</v>
      </c>
      <c r="AV109" s="6">
        <v>0.68527920356217564</v>
      </c>
      <c r="AW109" s="6">
        <v>0.66466666666666674</v>
      </c>
      <c r="AX109" s="6">
        <v>0.65623392240568035</v>
      </c>
      <c r="AY109" s="6">
        <v>0.80061412311683178</v>
      </c>
      <c r="AZ109" s="26">
        <v>0.71399999999999997</v>
      </c>
      <c r="BA109" s="6">
        <v>0.73025630252100837</v>
      </c>
      <c r="BB109" s="6">
        <v>0.71399999999999997</v>
      </c>
      <c r="BC109" s="6">
        <v>0.70632467915226527</v>
      </c>
      <c r="BD109" s="6">
        <v>0.81429099920404879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0.4976465062192284</v>
      </c>
      <c r="N110" s="9">
        <v>1.0094584961468021</v>
      </c>
      <c r="O110" s="9">
        <v>0.5023534937807721</v>
      </c>
      <c r="P110" s="9">
        <v>28.517202516147169</v>
      </c>
      <c r="Q110" s="26">
        <v>0.86033333333333339</v>
      </c>
      <c r="R110" s="6">
        <v>0.87520211270211268</v>
      </c>
      <c r="S110" s="6">
        <v>0.86033333333333339</v>
      </c>
      <c r="T110" s="6">
        <v>0.8588362385573779</v>
      </c>
      <c r="U110" s="6">
        <v>0.42947821487083332</v>
      </c>
      <c r="V110" s="26">
        <v>0.86033333333333339</v>
      </c>
      <c r="W110" s="6">
        <v>0.87520211270211268</v>
      </c>
      <c r="X110" s="6">
        <v>0.86033333333333339</v>
      </c>
      <c r="Y110" s="6">
        <v>0.8588362385573779</v>
      </c>
      <c r="Z110" s="6">
        <v>0.45650378597654728</v>
      </c>
      <c r="AA110" s="26">
        <v>0.85233333333333339</v>
      </c>
      <c r="AB110" s="6">
        <v>0.86123393273393278</v>
      </c>
      <c r="AC110" s="6">
        <v>0.85233333333333339</v>
      </c>
      <c r="AD110" s="6">
        <v>0.85149628382611886</v>
      </c>
      <c r="AE110" s="6">
        <v>2.309993903309342</v>
      </c>
      <c r="AF110" s="26">
        <v>0.85233333333333339</v>
      </c>
      <c r="AG110" s="6">
        <v>0.86319357309357303</v>
      </c>
      <c r="AH110" s="6">
        <v>0.85233333333333339</v>
      </c>
      <c r="AI110" s="6">
        <v>0.8512721601237343</v>
      </c>
      <c r="AJ110" s="6">
        <v>0.38105044396598148</v>
      </c>
      <c r="AK110" s="26">
        <v>0.79500000000000004</v>
      </c>
      <c r="AL110" s="6">
        <v>0.80070313999725751</v>
      </c>
      <c r="AM110" s="6">
        <v>0.79500000000000004</v>
      </c>
      <c r="AN110" s="6">
        <v>0.79329855072463762</v>
      </c>
      <c r="AO110" s="6">
        <v>7.3889489447690169</v>
      </c>
      <c r="AP110" s="26">
        <v>0.8773333333333333</v>
      </c>
      <c r="AQ110" s="6">
        <v>0.88504336219336222</v>
      </c>
      <c r="AR110" s="6">
        <v>0.8773333333333333</v>
      </c>
      <c r="AS110" s="6">
        <v>0.87659100319969885</v>
      </c>
      <c r="AT110" s="6">
        <v>0.36024216749639021</v>
      </c>
      <c r="AU110" s="26">
        <v>0.86</v>
      </c>
      <c r="AV110" s="6">
        <v>0.86901428571428574</v>
      </c>
      <c r="AW110" s="6">
        <v>0.86</v>
      </c>
      <c r="AX110" s="6">
        <v>0.85925469932366494</v>
      </c>
      <c r="AY110" s="6">
        <v>0.41422950826062821</v>
      </c>
      <c r="AZ110" s="26">
        <v>0.82666666666666655</v>
      </c>
      <c r="BA110" s="6">
        <v>0.83464681984681977</v>
      </c>
      <c r="BB110" s="6">
        <v>0.82666666666666655</v>
      </c>
      <c r="BC110" s="6">
        <v>0.82585077724208167</v>
      </c>
      <c r="BD110" s="6">
        <v>0.45579373159292202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0.50672747607093616</v>
      </c>
      <c r="N111" s="9">
        <v>0.97344736021382561</v>
      </c>
      <c r="O111" s="9">
        <v>0.49327252392906562</v>
      </c>
      <c r="P111" s="9">
        <v>37.315482141529984</v>
      </c>
      <c r="Q111" s="26">
        <v>0.85166666666666657</v>
      </c>
      <c r="R111" s="6">
        <v>0.86081657509157505</v>
      </c>
      <c r="S111" s="6">
        <v>0.85166666666666657</v>
      </c>
      <c r="T111" s="6">
        <v>0.84975447661836045</v>
      </c>
      <c r="U111" s="6">
        <v>0.41317394613107411</v>
      </c>
      <c r="V111" s="26">
        <v>0.85166666666666657</v>
      </c>
      <c r="W111" s="6">
        <v>0.86081657509157505</v>
      </c>
      <c r="X111" s="6">
        <v>0.85166666666666657</v>
      </c>
      <c r="Y111" s="6">
        <v>0.84975447661836045</v>
      </c>
      <c r="Z111" s="6">
        <v>0.42317138024404238</v>
      </c>
      <c r="AA111" s="26">
        <v>0.85233333333333339</v>
      </c>
      <c r="AB111" s="6">
        <v>0.8584081548081548</v>
      </c>
      <c r="AC111" s="6">
        <v>0.85233333333333339</v>
      </c>
      <c r="AD111" s="6">
        <v>0.8512688760514846</v>
      </c>
      <c r="AE111" s="6">
        <v>1.1296672748776699</v>
      </c>
      <c r="AF111" s="26">
        <v>0.83633333333333337</v>
      </c>
      <c r="AG111" s="6">
        <v>0.85360875812640524</v>
      </c>
      <c r="AH111" s="6">
        <v>0.83633333333333337</v>
      </c>
      <c r="AI111" s="6">
        <v>0.83395524715164893</v>
      </c>
      <c r="AJ111" s="6">
        <v>0.40897143714218143</v>
      </c>
      <c r="AK111" s="26">
        <v>0.77866666666666673</v>
      </c>
      <c r="AL111" s="6">
        <v>0.79475541125541127</v>
      </c>
      <c r="AM111" s="6">
        <v>0.77866666666666673</v>
      </c>
      <c r="AN111" s="6">
        <v>0.77680315087211638</v>
      </c>
      <c r="AO111" s="6">
        <v>7.9776619501245971</v>
      </c>
      <c r="AP111" s="26">
        <v>0.85266666666666657</v>
      </c>
      <c r="AQ111" s="6">
        <v>0.85936238576238577</v>
      </c>
      <c r="AR111" s="6">
        <v>0.85266666666666657</v>
      </c>
      <c r="AS111" s="6">
        <v>0.8514215784215784</v>
      </c>
      <c r="AT111" s="6">
        <v>0.38774578397169418</v>
      </c>
      <c r="AU111" s="26">
        <v>0.78633333333333333</v>
      </c>
      <c r="AV111" s="6">
        <v>0.80232856032856037</v>
      </c>
      <c r="AW111" s="6">
        <v>0.78633333333333333</v>
      </c>
      <c r="AX111" s="6">
        <v>0.78405924743256072</v>
      </c>
      <c r="AY111" s="6">
        <v>0.62393443520901237</v>
      </c>
      <c r="AZ111" s="26">
        <v>0.81166666666666676</v>
      </c>
      <c r="BA111" s="6">
        <v>0.81784465534465522</v>
      </c>
      <c r="BB111" s="6">
        <v>0.81166666666666676</v>
      </c>
      <c r="BC111" s="6">
        <v>0.81078889655701247</v>
      </c>
      <c r="BD111" s="6">
        <v>0.45655699875897549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0.72403513467932723</v>
      </c>
      <c r="N112" s="9">
        <v>0.38114844446450291</v>
      </c>
      <c r="O112" s="9">
        <v>0.27596486532067249</v>
      </c>
      <c r="P112" s="9">
        <v>8.4614954671119662</v>
      </c>
      <c r="Q112" s="26">
        <v>0.71233333333333326</v>
      </c>
      <c r="R112" s="6">
        <v>0.73428313103018983</v>
      </c>
      <c r="S112" s="6">
        <v>0.71233333333333326</v>
      </c>
      <c r="T112" s="6">
        <v>0.70499683551983838</v>
      </c>
      <c r="U112" s="6">
        <v>0.56165221874174875</v>
      </c>
      <c r="V112" s="26">
        <v>0.72033333333333327</v>
      </c>
      <c r="W112" s="6">
        <v>0.74147620462326347</v>
      </c>
      <c r="X112" s="6">
        <v>0.72033333333333327</v>
      </c>
      <c r="Y112" s="6">
        <v>0.71333554351072026</v>
      </c>
      <c r="Z112" s="6">
        <v>0.58554301269171749</v>
      </c>
      <c r="AA112" s="26">
        <v>0.73766666666666669</v>
      </c>
      <c r="AB112" s="6">
        <v>0.74990604167074748</v>
      </c>
      <c r="AC112" s="6">
        <v>0.73766666666666669</v>
      </c>
      <c r="AD112" s="6">
        <v>0.73440793023401718</v>
      </c>
      <c r="AE112" s="6">
        <v>1.088615587059415</v>
      </c>
      <c r="AF112" s="26">
        <v>0.77</v>
      </c>
      <c r="AG112" s="6">
        <v>0.79560230074935956</v>
      </c>
      <c r="AH112" s="6">
        <v>0.77</v>
      </c>
      <c r="AI112" s="6">
        <v>0.76344823341951207</v>
      </c>
      <c r="AJ112" s="6">
        <v>0.50221743269473884</v>
      </c>
      <c r="AK112" s="26">
        <v>0.69666666666666655</v>
      </c>
      <c r="AL112" s="6">
        <v>0.7036885154061624</v>
      </c>
      <c r="AM112" s="6">
        <v>0.69666666666666655</v>
      </c>
      <c r="AN112" s="6">
        <v>0.69219220071393983</v>
      </c>
      <c r="AO112" s="6">
        <v>10.9332415280322</v>
      </c>
      <c r="AP112" s="26">
        <v>0.73733333333333329</v>
      </c>
      <c r="AQ112" s="6">
        <v>0.74940254516725102</v>
      </c>
      <c r="AR112" s="6">
        <v>0.73733333333333329</v>
      </c>
      <c r="AS112" s="6">
        <v>0.73397314762532151</v>
      </c>
      <c r="AT112" s="6">
        <v>0.48643314825282918</v>
      </c>
      <c r="AU112" s="26">
        <v>0.72899999999999998</v>
      </c>
      <c r="AV112" s="6">
        <v>0.73634991258741267</v>
      </c>
      <c r="AW112" s="6">
        <v>0.72899999999999998</v>
      </c>
      <c r="AX112" s="6">
        <v>0.72560797546089106</v>
      </c>
      <c r="AY112" s="6">
        <v>0.78247135490301079</v>
      </c>
      <c r="AZ112" s="26">
        <v>0.72899999999999998</v>
      </c>
      <c r="BA112" s="6">
        <v>0.73667366359131059</v>
      </c>
      <c r="BB112" s="6">
        <v>0.72899999999999998</v>
      </c>
      <c r="BC112" s="6">
        <v>0.72504487461009204</v>
      </c>
      <c r="BD112" s="6">
        <v>0.73670620092465522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0.9679147915371048</v>
      </c>
      <c r="N113" s="9">
        <v>3.3148794442891233E-2</v>
      </c>
      <c r="O113" s="9">
        <v>3.2085208462897308E-2</v>
      </c>
      <c r="P113" s="9">
        <v>1.2707037869774971</v>
      </c>
      <c r="Q113" s="26">
        <v>0.48299999999999998</v>
      </c>
      <c r="R113" s="6">
        <v>0.48466299019607839</v>
      </c>
      <c r="S113" s="6">
        <v>0.48299999999999998</v>
      </c>
      <c r="T113" s="6">
        <v>0.47693403880070551</v>
      </c>
      <c r="U113" s="6">
        <v>0.69506111888245659</v>
      </c>
      <c r="V113" s="26">
        <v>0.49099999999999999</v>
      </c>
      <c r="W113" s="6">
        <v>0.49423908730158728</v>
      </c>
      <c r="X113" s="6">
        <v>0.49099999999999999</v>
      </c>
      <c r="Y113" s="6">
        <v>0.48365186562583268</v>
      </c>
      <c r="Z113" s="6">
        <v>0.69518149323452405</v>
      </c>
      <c r="AA113" s="26">
        <v>0.59033333333333338</v>
      </c>
      <c r="AB113" s="6">
        <v>0.60114801587301581</v>
      </c>
      <c r="AC113" s="6">
        <v>0.59033333333333338</v>
      </c>
      <c r="AD113" s="6">
        <v>0.58429355614862855</v>
      </c>
      <c r="AE113" s="6">
        <v>1.782020709429142</v>
      </c>
      <c r="AF113" s="26">
        <v>0.67233333333333334</v>
      </c>
      <c r="AG113" s="6">
        <v>0.68372942612942611</v>
      </c>
      <c r="AH113" s="6">
        <v>0.67233333333333334</v>
      </c>
      <c r="AI113" s="6">
        <v>0.67009692722736214</v>
      </c>
      <c r="AJ113" s="6">
        <v>0.65626046599410093</v>
      </c>
      <c r="AK113" s="26">
        <v>0.64</v>
      </c>
      <c r="AL113" s="6">
        <v>0.64505694305694306</v>
      </c>
      <c r="AM113" s="6">
        <v>0.64</v>
      </c>
      <c r="AN113" s="6">
        <v>0.63853193183627965</v>
      </c>
      <c r="AO113" s="6">
        <v>12.97571522008217</v>
      </c>
      <c r="AP113" s="26">
        <v>0.65533333333333332</v>
      </c>
      <c r="AQ113" s="6">
        <v>0.67013156288156295</v>
      </c>
      <c r="AR113" s="6">
        <v>0.65533333333333332</v>
      </c>
      <c r="AS113" s="6">
        <v>0.65053660349312525</v>
      </c>
      <c r="AT113" s="6">
        <v>0.63723692787644681</v>
      </c>
      <c r="AU113" s="26">
        <v>0.6313333333333333</v>
      </c>
      <c r="AV113" s="6">
        <v>0.63651517926517931</v>
      </c>
      <c r="AW113" s="6">
        <v>0.6313333333333333</v>
      </c>
      <c r="AX113" s="6">
        <v>0.63039068499938067</v>
      </c>
      <c r="AY113" s="6">
        <v>0.88100176926481988</v>
      </c>
      <c r="AZ113" s="26">
        <v>0.68899999999999995</v>
      </c>
      <c r="BA113" s="6">
        <v>0.69982559597265481</v>
      </c>
      <c r="BB113" s="6">
        <v>0.68899999999999995</v>
      </c>
      <c r="BC113" s="6">
        <v>0.68573016171690515</v>
      </c>
      <c r="BD113" s="6">
        <v>0.92368910840802987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0.55977841407309614</v>
      </c>
      <c r="N114" s="9">
        <v>0.78642115319119876</v>
      </c>
      <c r="O114" s="9">
        <v>0.44022158592690441</v>
      </c>
      <c r="P114" s="9">
        <v>17.458549600844609</v>
      </c>
      <c r="Q114" s="26">
        <v>0.85266666666666668</v>
      </c>
      <c r="R114" s="6">
        <v>0.86416317016317024</v>
      </c>
      <c r="S114" s="6">
        <v>0.85266666666666668</v>
      </c>
      <c r="T114" s="6">
        <v>0.85192734801430459</v>
      </c>
      <c r="U114" s="6">
        <v>0.39050488308921327</v>
      </c>
      <c r="V114" s="26">
        <v>0.83633333333333337</v>
      </c>
      <c r="W114" s="6">
        <v>0.85743661730426424</v>
      </c>
      <c r="X114" s="6">
        <v>0.83633333333333337</v>
      </c>
      <c r="Y114" s="6">
        <v>0.83354765474405657</v>
      </c>
      <c r="Z114" s="6">
        <v>0.40741758828373281</v>
      </c>
      <c r="AA114" s="26">
        <v>0.85300000000000009</v>
      </c>
      <c r="AB114" s="6">
        <v>0.86519391719391714</v>
      </c>
      <c r="AC114" s="6">
        <v>0.85300000000000009</v>
      </c>
      <c r="AD114" s="6">
        <v>0.85184958680610856</v>
      </c>
      <c r="AE114" s="6">
        <v>1.427985547856198</v>
      </c>
      <c r="AF114" s="26">
        <v>0.85233333333333339</v>
      </c>
      <c r="AG114" s="6">
        <v>0.85913569763569764</v>
      </c>
      <c r="AH114" s="6">
        <v>0.85233333333333339</v>
      </c>
      <c r="AI114" s="6">
        <v>0.85208695652173927</v>
      </c>
      <c r="AJ114" s="6">
        <v>0.28961171228293581</v>
      </c>
      <c r="AK114" s="26">
        <v>0.81099999999999994</v>
      </c>
      <c r="AL114" s="6">
        <v>0.81784873459873464</v>
      </c>
      <c r="AM114" s="6">
        <v>0.81099999999999994</v>
      </c>
      <c r="AN114" s="6">
        <v>0.81017808922156753</v>
      </c>
      <c r="AO114" s="6">
        <v>6.8122504905431409</v>
      </c>
      <c r="AP114" s="26">
        <v>0.8773333333333333</v>
      </c>
      <c r="AQ114" s="6">
        <v>0.88499145299145288</v>
      </c>
      <c r="AR114" s="6">
        <v>0.8773333333333333</v>
      </c>
      <c r="AS114" s="6">
        <v>0.87665746491833452</v>
      </c>
      <c r="AT114" s="6">
        <v>0.38051020905576399</v>
      </c>
      <c r="AU114" s="26">
        <v>0.85199999999999998</v>
      </c>
      <c r="AV114" s="6">
        <v>0.85948731268731249</v>
      </c>
      <c r="AW114" s="6">
        <v>0.85199999999999998</v>
      </c>
      <c r="AX114" s="6">
        <v>0.85159666420535984</v>
      </c>
      <c r="AY114" s="6">
        <v>0.51049578636038562</v>
      </c>
      <c r="AZ114" s="26">
        <v>0.8686666666666667</v>
      </c>
      <c r="BA114" s="6">
        <v>0.87504029304029307</v>
      </c>
      <c r="BB114" s="6">
        <v>0.8686666666666667</v>
      </c>
      <c r="BC114" s="6">
        <v>0.8682004662004662</v>
      </c>
      <c r="BD114" s="6">
        <v>0.40674228184227429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0.48044934914482579</v>
      </c>
      <c r="N115" s="9">
        <v>1.0813848572798519</v>
      </c>
      <c r="O115" s="9">
        <v>0.51955065085517482</v>
      </c>
      <c r="P115" s="9">
        <v>16.529739961277741</v>
      </c>
      <c r="Q115" s="26">
        <v>0.81866666666666676</v>
      </c>
      <c r="R115" s="6">
        <v>0.82124225774225756</v>
      </c>
      <c r="S115" s="6">
        <v>0.81866666666666676</v>
      </c>
      <c r="T115" s="6">
        <v>0.81785923469981436</v>
      </c>
      <c r="U115" s="6">
        <v>0.48876105690315891</v>
      </c>
      <c r="V115" s="26">
        <v>0.82666666666666655</v>
      </c>
      <c r="W115" s="6">
        <v>0.83096000666000658</v>
      </c>
      <c r="X115" s="6">
        <v>0.82666666666666655</v>
      </c>
      <c r="Y115" s="6">
        <v>0.82578068522996051</v>
      </c>
      <c r="Z115" s="6">
        <v>0.55057202839440555</v>
      </c>
      <c r="AA115" s="26">
        <v>0.84399999999999997</v>
      </c>
      <c r="AB115" s="6">
        <v>0.8493816183816183</v>
      </c>
      <c r="AC115" s="6">
        <v>0.84399999999999997</v>
      </c>
      <c r="AD115" s="6">
        <v>0.84335134020291436</v>
      </c>
      <c r="AE115" s="6">
        <v>0.89242725573771664</v>
      </c>
      <c r="AF115" s="26">
        <v>0.85166666666666679</v>
      </c>
      <c r="AG115" s="6">
        <v>0.85748910256410249</v>
      </c>
      <c r="AH115" s="6">
        <v>0.85166666666666679</v>
      </c>
      <c r="AI115" s="6">
        <v>0.85037652124040508</v>
      </c>
      <c r="AJ115" s="6">
        <v>0.36557317146659762</v>
      </c>
      <c r="AK115" s="26">
        <v>0.81133333333333335</v>
      </c>
      <c r="AL115" s="6">
        <v>0.8257504828504828</v>
      </c>
      <c r="AM115" s="6">
        <v>0.81133333333333335</v>
      </c>
      <c r="AN115" s="6">
        <v>0.80956559382646343</v>
      </c>
      <c r="AO115" s="6">
        <v>6.8002359394134357</v>
      </c>
      <c r="AP115" s="26">
        <v>0.87666666666666671</v>
      </c>
      <c r="AQ115" s="6">
        <v>0.88284944684944688</v>
      </c>
      <c r="AR115" s="6">
        <v>0.87666666666666671</v>
      </c>
      <c r="AS115" s="6">
        <v>0.87576353115483552</v>
      </c>
      <c r="AT115" s="6">
        <v>0.37841915046904789</v>
      </c>
      <c r="AU115" s="26">
        <v>0.86899999999999999</v>
      </c>
      <c r="AV115" s="6">
        <v>0.88848749999999987</v>
      </c>
      <c r="AW115" s="6">
        <v>0.86899999999999999</v>
      </c>
      <c r="AX115" s="6">
        <v>0.86729388438612764</v>
      </c>
      <c r="AY115" s="6">
        <v>0.41085795069487713</v>
      </c>
      <c r="AZ115" s="26">
        <v>0.86899999999999999</v>
      </c>
      <c r="BA115" s="6">
        <v>0.87295154845154843</v>
      </c>
      <c r="BB115" s="6">
        <v>0.86899999999999999</v>
      </c>
      <c r="BC115" s="6">
        <v>0.86860066181805318</v>
      </c>
      <c r="BD115" s="6">
        <v>0.3574687219099818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0.74575380235367128</v>
      </c>
      <c r="N116" s="9">
        <v>0.3409251107321255</v>
      </c>
      <c r="O116" s="9">
        <v>0.25424619764632889</v>
      </c>
      <c r="P116" s="9">
        <v>9.631134378182546</v>
      </c>
      <c r="Q116" s="26">
        <v>0.73766666666666658</v>
      </c>
      <c r="R116" s="6">
        <v>0.75697389306599827</v>
      </c>
      <c r="S116" s="6">
        <v>0.73766666666666658</v>
      </c>
      <c r="T116" s="6">
        <v>0.73002987417380216</v>
      </c>
      <c r="U116" s="6">
        <v>0.55127592758290356</v>
      </c>
      <c r="V116" s="26">
        <v>0.72066666666666668</v>
      </c>
      <c r="W116" s="6">
        <v>0.73869507101086052</v>
      </c>
      <c r="X116" s="6">
        <v>0.72066666666666668</v>
      </c>
      <c r="Y116" s="6">
        <v>0.70757718472644926</v>
      </c>
      <c r="Z116" s="6">
        <v>0.57205906854646282</v>
      </c>
      <c r="AA116" s="26">
        <v>0.82833333333333337</v>
      </c>
      <c r="AB116" s="6">
        <v>0.83827866577866561</v>
      </c>
      <c r="AC116" s="6">
        <v>0.82833333333333337</v>
      </c>
      <c r="AD116" s="6">
        <v>0.82731124913733611</v>
      </c>
      <c r="AE116" s="6">
        <v>0.63432411856576787</v>
      </c>
      <c r="AF116" s="26">
        <v>0.77033333333333343</v>
      </c>
      <c r="AG116" s="6">
        <v>0.7845017117958295</v>
      </c>
      <c r="AH116" s="6">
        <v>0.77033333333333343</v>
      </c>
      <c r="AI116" s="6">
        <v>0.76607184412011997</v>
      </c>
      <c r="AJ116" s="6">
        <v>0.48260184186343141</v>
      </c>
      <c r="AK116" s="26">
        <v>0.73033333333333339</v>
      </c>
      <c r="AL116" s="6">
        <v>0.73486718836718834</v>
      </c>
      <c r="AM116" s="6">
        <v>0.73033333333333339</v>
      </c>
      <c r="AN116" s="6">
        <v>0.72885015896610095</v>
      </c>
      <c r="AO116" s="6">
        <v>9.7197718639319248</v>
      </c>
      <c r="AP116" s="26">
        <v>0.73766666666666658</v>
      </c>
      <c r="AQ116" s="6">
        <v>0.74289617049617052</v>
      </c>
      <c r="AR116" s="6">
        <v>0.73766666666666658</v>
      </c>
      <c r="AS116" s="6">
        <v>0.73677702008136792</v>
      </c>
      <c r="AT116" s="6">
        <v>0.4501101039941659</v>
      </c>
      <c r="AU116" s="26">
        <v>0.77066666666666661</v>
      </c>
      <c r="AV116" s="6">
        <v>0.77786729936729937</v>
      </c>
      <c r="AW116" s="6">
        <v>0.77066666666666661</v>
      </c>
      <c r="AX116" s="6">
        <v>0.76989833676790198</v>
      </c>
      <c r="AY116" s="6">
        <v>0.69433080719273188</v>
      </c>
      <c r="AZ116" s="26">
        <v>0.74533333333333329</v>
      </c>
      <c r="BA116" s="6">
        <v>0.74933183483183474</v>
      </c>
      <c r="BB116" s="6">
        <v>0.74533333333333329</v>
      </c>
      <c r="BC116" s="6">
        <v>0.7447697262479871</v>
      </c>
      <c r="BD116" s="6">
        <v>0.59520920279650313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0.8068151189214815</v>
      </c>
      <c r="N117" s="9">
        <v>0.23944132496768361</v>
      </c>
      <c r="O117" s="9">
        <v>0.19318488107851869</v>
      </c>
      <c r="P117" s="9">
        <v>14.007317510609489</v>
      </c>
      <c r="Q117" s="26">
        <v>0.67266666666666663</v>
      </c>
      <c r="R117" s="6">
        <v>0.67922066822066818</v>
      </c>
      <c r="S117" s="6">
        <v>0.67266666666666663</v>
      </c>
      <c r="T117" s="6">
        <v>0.66990853324586452</v>
      </c>
      <c r="U117" s="6">
        <v>0.59308629793378453</v>
      </c>
      <c r="V117" s="26">
        <v>0.68100000000000005</v>
      </c>
      <c r="W117" s="6">
        <v>0.68714607614607615</v>
      </c>
      <c r="X117" s="6">
        <v>0.68100000000000005</v>
      </c>
      <c r="Y117" s="6">
        <v>0.67831433034731392</v>
      </c>
      <c r="Z117" s="6">
        <v>0.59445582624766669</v>
      </c>
      <c r="AA117" s="26">
        <v>0.56566666666666665</v>
      </c>
      <c r="AB117" s="6">
        <v>0.56932159605100785</v>
      </c>
      <c r="AC117" s="6">
        <v>0.56566666666666665</v>
      </c>
      <c r="AD117" s="6">
        <v>0.5603160868169943</v>
      </c>
      <c r="AE117" s="6">
        <v>1.5408645083578589</v>
      </c>
      <c r="AF117" s="26">
        <v>0.63933333333333331</v>
      </c>
      <c r="AG117" s="6">
        <v>0.63897889610389602</v>
      </c>
      <c r="AH117" s="6">
        <v>0.63933333333333331</v>
      </c>
      <c r="AI117" s="6">
        <v>0.6344267665841089</v>
      </c>
      <c r="AJ117" s="6">
        <v>0.64816429177082402</v>
      </c>
      <c r="AK117" s="26">
        <v>0.56566666666666676</v>
      </c>
      <c r="AL117" s="6">
        <v>0.57160078810078807</v>
      </c>
      <c r="AM117" s="6">
        <v>0.56566666666666676</v>
      </c>
      <c r="AN117" s="6">
        <v>0.5588658829557922</v>
      </c>
      <c r="AO117" s="6">
        <v>15.65496012200655</v>
      </c>
      <c r="AP117" s="26">
        <v>0.59800000000000009</v>
      </c>
      <c r="AQ117" s="6">
        <v>0.60862962962962974</v>
      </c>
      <c r="AR117" s="6">
        <v>0.59800000000000009</v>
      </c>
      <c r="AS117" s="6">
        <v>0.59070826491516149</v>
      </c>
      <c r="AT117" s="6">
        <v>0.73584779236977726</v>
      </c>
      <c r="AU117" s="26">
        <v>0.623</v>
      </c>
      <c r="AV117" s="6">
        <v>0.62798097613171133</v>
      </c>
      <c r="AW117" s="6">
        <v>0.623</v>
      </c>
      <c r="AX117" s="6">
        <v>0.61558146490664445</v>
      </c>
      <c r="AY117" s="6">
        <v>0.89706777653584913</v>
      </c>
      <c r="AZ117" s="26">
        <v>0.56500000000000006</v>
      </c>
      <c r="BA117" s="6">
        <v>0.5683627762215997</v>
      </c>
      <c r="BB117" s="6">
        <v>0.56500000000000006</v>
      </c>
      <c r="BC117" s="6">
        <v>0.55348800527965691</v>
      </c>
      <c r="BD117" s="6">
        <v>1.0311558540994969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0.73956404968300216</v>
      </c>
      <c r="N118" s="9">
        <v>0.35214793151266721</v>
      </c>
      <c r="O118" s="9">
        <v>0.2604359503169999</v>
      </c>
      <c r="P118" s="9">
        <v>7.8176840795812108</v>
      </c>
      <c r="Q118" s="26">
        <v>0.71233333333333326</v>
      </c>
      <c r="R118" s="6">
        <v>0.73539365897260622</v>
      </c>
      <c r="S118" s="6">
        <v>0.71233333333333326</v>
      </c>
      <c r="T118" s="6">
        <v>0.70531061523124872</v>
      </c>
      <c r="U118" s="6">
        <v>0.57290263994774115</v>
      </c>
      <c r="V118" s="26">
        <v>0.73633333333333328</v>
      </c>
      <c r="W118" s="6">
        <v>0.76225096832991568</v>
      </c>
      <c r="X118" s="6">
        <v>0.73633333333333328</v>
      </c>
      <c r="Y118" s="6">
        <v>0.72792358358334763</v>
      </c>
      <c r="Z118" s="6">
        <v>0.58993149096210273</v>
      </c>
      <c r="AA118" s="26">
        <v>0.81166666666666676</v>
      </c>
      <c r="AB118" s="6">
        <v>0.81595138195138195</v>
      </c>
      <c r="AC118" s="6">
        <v>0.81166666666666676</v>
      </c>
      <c r="AD118" s="6">
        <v>0.811469342251951</v>
      </c>
      <c r="AE118" s="6">
        <v>1.273871434301896</v>
      </c>
      <c r="AF118" s="26">
        <v>0.83633333333333337</v>
      </c>
      <c r="AG118" s="6">
        <v>0.84503703703703703</v>
      </c>
      <c r="AH118" s="6">
        <v>0.83633333333333337</v>
      </c>
      <c r="AI118" s="6">
        <v>0.83440758985586572</v>
      </c>
      <c r="AJ118" s="6">
        <v>0.4205663468316832</v>
      </c>
      <c r="AK118" s="26">
        <v>0.7616666666666666</v>
      </c>
      <c r="AL118" s="6">
        <v>0.77152962962962957</v>
      </c>
      <c r="AM118" s="6">
        <v>0.7616666666666666</v>
      </c>
      <c r="AN118" s="6">
        <v>0.75791871091871088</v>
      </c>
      <c r="AO118" s="6">
        <v>8.5904040577395868</v>
      </c>
      <c r="AP118" s="26">
        <v>0.76999999999999991</v>
      </c>
      <c r="AQ118" s="6">
        <v>0.77469363969363969</v>
      </c>
      <c r="AR118" s="6">
        <v>0.76999999999999991</v>
      </c>
      <c r="AS118" s="6">
        <v>0.76780231577333025</v>
      </c>
      <c r="AT118" s="6">
        <v>0.51823799697564843</v>
      </c>
      <c r="AU118" s="26">
        <v>0.74533333333333329</v>
      </c>
      <c r="AV118" s="6">
        <v>0.75209116809116794</v>
      </c>
      <c r="AW118" s="6">
        <v>0.74533333333333329</v>
      </c>
      <c r="AX118" s="6">
        <v>0.74276719576719574</v>
      </c>
      <c r="AY118" s="6">
        <v>0.74582726211012218</v>
      </c>
      <c r="AZ118" s="26">
        <v>0.78699999999999992</v>
      </c>
      <c r="BA118" s="6">
        <v>0.79037046287046286</v>
      </c>
      <c r="BB118" s="6">
        <v>0.78699999999999992</v>
      </c>
      <c r="BC118" s="6">
        <v>0.78653204980741209</v>
      </c>
      <c r="BD118" s="6">
        <v>0.62267747874067347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0.24454889551720441</v>
      </c>
      <c r="N119" s="9">
        <v>3.0891617927166251</v>
      </c>
      <c r="O119" s="9">
        <v>0.75545110448279618</v>
      </c>
      <c r="P119" s="9">
        <v>47.22004454581127</v>
      </c>
      <c r="Q119" s="26">
        <v>0.90166666666666673</v>
      </c>
      <c r="R119" s="6">
        <v>0.90962637362637344</v>
      </c>
      <c r="S119" s="6">
        <v>0.90166666666666673</v>
      </c>
      <c r="T119" s="6">
        <v>0.90136779162866121</v>
      </c>
      <c r="U119" s="6">
        <v>0.219063790138081</v>
      </c>
      <c r="V119" s="26">
        <v>0.91000000000000014</v>
      </c>
      <c r="W119" s="6">
        <v>0.92105494505494501</v>
      </c>
      <c r="X119" s="6">
        <v>0.91000000000000014</v>
      </c>
      <c r="Y119" s="6">
        <v>0.9095373997982692</v>
      </c>
      <c r="Z119" s="6">
        <v>0.27621647933984428</v>
      </c>
      <c r="AA119" s="26">
        <v>0.87666666666666659</v>
      </c>
      <c r="AB119" s="6">
        <v>0.88463053613053622</v>
      </c>
      <c r="AC119" s="6">
        <v>0.87666666666666659</v>
      </c>
      <c r="AD119" s="6">
        <v>0.87621195229890891</v>
      </c>
      <c r="AE119" s="6">
        <v>0.81048878968285365</v>
      </c>
      <c r="AF119" s="26">
        <v>0.91766666666666663</v>
      </c>
      <c r="AG119" s="6">
        <v>0.92818315018315012</v>
      </c>
      <c r="AH119" s="6">
        <v>0.91766666666666663</v>
      </c>
      <c r="AI119" s="6">
        <v>0.91712752625796112</v>
      </c>
      <c r="AJ119" s="6">
        <v>0.2519166647022687</v>
      </c>
      <c r="AK119" s="26">
        <v>0.90100000000000002</v>
      </c>
      <c r="AL119" s="6">
        <v>0.90427106227106224</v>
      </c>
      <c r="AM119" s="6">
        <v>0.90100000000000002</v>
      </c>
      <c r="AN119" s="6">
        <v>0.90087922705313994</v>
      </c>
      <c r="AO119" s="6">
        <v>3.5683216855225979</v>
      </c>
      <c r="AP119" s="26">
        <v>0.91766666666666663</v>
      </c>
      <c r="AQ119" s="6">
        <v>0.93228571428571416</v>
      </c>
      <c r="AR119" s="6">
        <v>0.91766666666666663</v>
      </c>
      <c r="AS119" s="6">
        <v>0.91683022524701685</v>
      </c>
      <c r="AT119" s="6">
        <v>0.27521339213775953</v>
      </c>
      <c r="AU119" s="26">
        <v>0.93399999999999994</v>
      </c>
      <c r="AV119" s="6">
        <v>0.94451245421245422</v>
      </c>
      <c r="AW119" s="6">
        <v>0.93399999999999994</v>
      </c>
      <c r="AX119" s="6">
        <v>0.93358267819137386</v>
      </c>
      <c r="AY119" s="6">
        <v>0.279116592539919</v>
      </c>
      <c r="AZ119" s="26">
        <v>0.90133333333333332</v>
      </c>
      <c r="BA119" s="6">
        <v>0.90994522144522139</v>
      </c>
      <c r="BB119" s="6">
        <v>0.90133333333333332</v>
      </c>
      <c r="BC119" s="6">
        <v>0.90080245591489982</v>
      </c>
      <c r="BD119" s="6">
        <v>0.22805545484762671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0.73350314335259759</v>
      </c>
      <c r="N120" s="9">
        <v>0.36332067430458992</v>
      </c>
      <c r="O120" s="9">
        <v>0.26649685664740208</v>
      </c>
      <c r="P120" s="9">
        <v>8.065718969561896</v>
      </c>
      <c r="Q120" s="26">
        <v>0.77966666666666673</v>
      </c>
      <c r="R120" s="6">
        <v>0.80552185592185599</v>
      </c>
      <c r="S120" s="6">
        <v>0.77966666666666673</v>
      </c>
      <c r="T120" s="6">
        <v>0.77318217294687885</v>
      </c>
      <c r="U120" s="6">
        <v>0.56251011285881192</v>
      </c>
      <c r="V120" s="26">
        <v>0.71400000000000008</v>
      </c>
      <c r="W120" s="6">
        <v>0.75683767648473521</v>
      </c>
      <c r="X120" s="6">
        <v>0.71400000000000008</v>
      </c>
      <c r="Y120" s="6">
        <v>0.69763477851717415</v>
      </c>
      <c r="Z120" s="6">
        <v>0.57370863108980219</v>
      </c>
      <c r="AA120" s="26">
        <v>0.82800000000000007</v>
      </c>
      <c r="AB120" s="6">
        <v>0.83449128649128634</v>
      </c>
      <c r="AC120" s="6">
        <v>0.82800000000000007</v>
      </c>
      <c r="AD120" s="6">
        <v>0.82706400523791823</v>
      </c>
      <c r="AE120" s="6">
        <v>1.48561236308226</v>
      </c>
      <c r="AF120" s="26">
        <v>0.82899999999999996</v>
      </c>
      <c r="AG120" s="6">
        <v>0.83273126873126879</v>
      </c>
      <c r="AH120" s="6">
        <v>0.82899999999999996</v>
      </c>
      <c r="AI120" s="6">
        <v>0.82876267693659</v>
      </c>
      <c r="AJ120" s="6">
        <v>0.4557044359513549</v>
      </c>
      <c r="AK120" s="26">
        <v>0.69633333333333325</v>
      </c>
      <c r="AL120" s="6">
        <v>0.71460555131143377</v>
      </c>
      <c r="AM120" s="6">
        <v>0.69633333333333325</v>
      </c>
      <c r="AN120" s="6">
        <v>0.69281764380967403</v>
      </c>
      <c r="AO120" s="6">
        <v>10.94525607916191</v>
      </c>
      <c r="AP120" s="26">
        <v>0.81100000000000017</v>
      </c>
      <c r="AQ120" s="6">
        <v>0.82268722388722393</v>
      </c>
      <c r="AR120" s="6">
        <v>0.81100000000000017</v>
      </c>
      <c r="AS120" s="6">
        <v>0.80979583379583375</v>
      </c>
      <c r="AT120" s="6">
        <v>0.42337275526683249</v>
      </c>
      <c r="AU120" s="26">
        <v>0.79500000000000004</v>
      </c>
      <c r="AV120" s="6">
        <v>0.80502488622488622</v>
      </c>
      <c r="AW120" s="6">
        <v>0.79500000000000004</v>
      </c>
      <c r="AX120" s="6">
        <v>0.79394967994967991</v>
      </c>
      <c r="AY120" s="6">
        <v>0.62408514914229085</v>
      </c>
      <c r="AZ120" s="26">
        <v>0.78666666666666674</v>
      </c>
      <c r="BA120" s="6">
        <v>0.79</v>
      </c>
      <c r="BB120" s="6">
        <v>0.78666666666666674</v>
      </c>
      <c r="BC120" s="6">
        <v>0.78608391608391615</v>
      </c>
      <c r="BD120" s="6">
        <v>0.54521888236804339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0.41550757185156201</v>
      </c>
      <c r="N121" s="9">
        <v>1.406695010499696</v>
      </c>
      <c r="O121" s="9">
        <v>0.58449242814843716</v>
      </c>
      <c r="P121" s="9">
        <v>31.22862923309324</v>
      </c>
      <c r="Q121" s="26">
        <v>0.93399999999999994</v>
      </c>
      <c r="R121" s="6">
        <v>0.94285233516483502</v>
      </c>
      <c r="S121" s="6">
        <v>0.93399999999999994</v>
      </c>
      <c r="T121" s="6">
        <v>0.93313684657691609</v>
      </c>
      <c r="U121" s="6">
        <v>0.22081168731299591</v>
      </c>
      <c r="V121" s="26">
        <v>0.90966666666666662</v>
      </c>
      <c r="W121" s="6">
        <v>0.92338273809523808</v>
      </c>
      <c r="X121" s="6">
        <v>0.90966666666666662</v>
      </c>
      <c r="Y121" s="6">
        <v>0.90844129735962764</v>
      </c>
      <c r="Z121" s="6">
        <v>0.2688788428221266</v>
      </c>
      <c r="AA121" s="26">
        <v>0.89300000000000002</v>
      </c>
      <c r="AB121" s="6">
        <v>0.90382380952380958</v>
      </c>
      <c r="AC121" s="6">
        <v>0.89300000000000002</v>
      </c>
      <c r="AD121" s="6">
        <v>0.89175949975949964</v>
      </c>
      <c r="AE121" s="6">
        <v>1.108757461176527</v>
      </c>
      <c r="AF121" s="26">
        <v>0.89266666666666661</v>
      </c>
      <c r="AG121" s="6">
        <v>0.9075671957671958</v>
      </c>
      <c r="AH121" s="6">
        <v>0.89266666666666661</v>
      </c>
      <c r="AI121" s="6">
        <v>0.89093993607037092</v>
      </c>
      <c r="AJ121" s="6">
        <v>0.19914659653343761</v>
      </c>
      <c r="AK121" s="26">
        <v>0.82633333333333336</v>
      </c>
      <c r="AL121" s="6">
        <v>0.82904029304029303</v>
      </c>
      <c r="AM121" s="6">
        <v>0.82633333333333336</v>
      </c>
      <c r="AN121" s="6">
        <v>0.8257791741270003</v>
      </c>
      <c r="AO121" s="6">
        <v>6.2595811385766797</v>
      </c>
      <c r="AP121" s="26">
        <v>0.87633333333333341</v>
      </c>
      <c r="AQ121" s="6">
        <v>0.88021006216006226</v>
      </c>
      <c r="AR121" s="6">
        <v>0.87633333333333341</v>
      </c>
      <c r="AS121" s="6">
        <v>0.87616299642386597</v>
      </c>
      <c r="AT121" s="6">
        <v>0.31732887830435602</v>
      </c>
      <c r="AU121" s="26">
        <v>0.86799999999999999</v>
      </c>
      <c r="AV121" s="6">
        <v>0.87404778554778562</v>
      </c>
      <c r="AW121" s="6">
        <v>0.86799999999999999</v>
      </c>
      <c r="AX121" s="6">
        <v>0.8674111515670736</v>
      </c>
      <c r="AY121" s="6">
        <v>0.45276697577370778</v>
      </c>
      <c r="AZ121" s="26">
        <v>0.88466666666666671</v>
      </c>
      <c r="BA121" s="6">
        <v>0.88784895104895123</v>
      </c>
      <c r="BB121" s="6">
        <v>0.88466666666666671</v>
      </c>
      <c r="BC121" s="6">
        <v>0.8844238659890834</v>
      </c>
      <c r="BD121" s="6">
        <v>0.30956578038199739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0.76185102885113887</v>
      </c>
      <c r="N122" s="9">
        <v>0.31259257010912922</v>
      </c>
      <c r="O122" s="9">
        <v>0.23814897114886149</v>
      </c>
      <c r="P122" s="9">
        <v>4.7782007145252594</v>
      </c>
      <c r="Q122" s="26">
        <v>0.65566666666666662</v>
      </c>
      <c r="R122" s="6">
        <v>0.67444885370907048</v>
      </c>
      <c r="S122" s="6">
        <v>0.65566666666666662</v>
      </c>
      <c r="T122" s="6">
        <v>0.64639333081899053</v>
      </c>
      <c r="U122" s="6">
        <v>0.61743417637397979</v>
      </c>
      <c r="V122" s="26">
        <v>0.64733333333333332</v>
      </c>
      <c r="W122" s="6">
        <v>0.66303795028500911</v>
      </c>
      <c r="X122" s="6">
        <v>0.64733333333333332</v>
      </c>
      <c r="Y122" s="6">
        <v>0.63512302328367976</v>
      </c>
      <c r="Z122" s="6">
        <v>0.62676955188463812</v>
      </c>
      <c r="AA122" s="26">
        <v>0.74566666666666659</v>
      </c>
      <c r="AB122" s="6">
        <v>0.765450518000518</v>
      </c>
      <c r="AC122" s="6">
        <v>0.74566666666666659</v>
      </c>
      <c r="AD122" s="6">
        <v>0.74230569430569426</v>
      </c>
      <c r="AE122" s="6">
        <v>1.631813227923598</v>
      </c>
      <c r="AF122" s="26">
        <v>0.7456666666666667</v>
      </c>
      <c r="AG122" s="6">
        <v>0.77015336134453782</v>
      </c>
      <c r="AH122" s="6">
        <v>0.7456666666666667</v>
      </c>
      <c r="AI122" s="6">
        <v>0.74138813676744708</v>
      </c>
      <c r="AJ122" s="6">
        <v>0.51087421324776217</v>
      </c>
      <c r="AK122" s="26">
        <v>0.66400000000000003</v>
      </c>
      <c r="AL122" s="6">
        <v>0.68097432502138378</v>
      </c>
      <c r="AM122" s="6">
        <v>0.66400000000000003</v>
      </c>
      <c r="AN122" s="6">
        <v>0.65937289257702736</v>
      </c>
      <c r="AO122" s="6">
        <v>12.11066753874336</v>
      </c>
      <c r="AP122" s="26">
        <v>0.67166666666666663</v>
      </c>
      <c r="AQ122" s="6">
        <v>0.69062026862026871</v>
      </c>
      <c r="AR122" s="6">
        <v>0.67166666666666663</v>
      </c>
      <c r="AS122" s="6">
        <v>0.66492615596963422</v>
      </c>
      <c r="AT122" s="6">
        <v>0.52665557378495831</v>
      </c>
      <c r="AU122" s="26">
        <v>0.74533333333333329</v>
      </c>
      <c r="AV122" s="6">
        <v>0.75355355755355746</v>
      </c>
      <c r="AW122" s="6">
        <v>0.74533333333333329</v>
      </c>
      <c r="AX122" s="6">
        <v>0.74441666224274927</v>
      </c>
      <c r="AY122" s="6">
        <v>0.68634776661416252</v>
      </c>
      <c r="AZ122" s="26">
        <v>0.69733333333333336</v>
      </c>
      <c r="BA122" s="6">
        <v>0.70267282717282709</v>
      </c>
      <c r="BB122" s="6">
        <v>0.69733333333333336</v>
      </c>
      <c r="BC122" s="6">
        <v>0.69640275666362628</v>
      </c>
      <c r="BD122" s="6">
        <v>0.75775821871988946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0.78961796196587475</v>
      </c>
      <c r="N123" s="9">
        <v>0.26643522332033609</v>
      </c>
      <c r="O123" s="9">
        <v>0.21038203803412631</v>
      </c>
      <c r="P123" s="9">
        <v>5.9148619577114623</v>
      </c>
      <c r="Q123" s="26">
        <v>0.67166666666666663</v>
      </c>
      <c r="R123" s="6">
        <v>0.68005691530691537</v>
      </c>
      <c r="S123" s="6">
        <v>0.67166666666666663</v>
      </c>
      <c r="T123" s="6">
        <v>0.65733213036356342</v>
      </c>
      <c r="U123" s="6">
        <v>0.61221379425454614</v>
      </c>
      <c r="V123" s="26">
        <v>0.68799999999999994</v>
      </c>
      <c r="W123" s="6">
        <v>0.70947603507603518</v>
      </c>
      <c r="X123" s="6">
        <v>0.68799999999999994</v>
      </c>
      <c r="Y123" s="6">
        <v>0.67070394963329749</v>
      </c>
      <c r="Z123" s="6">
        <v>0.62031819811530131</v>
      </c>
      <c r="AA123" s="26">
        <v>0.69766666666666666</v>
      </c>
      <c r="AB123" s="6">
        <v>0.71007467532467528</v>
      </c>
      <c r="AC123" s="6">
        <v>0.69766666666666666</v>
      </c>
      <c r="AD123" s="6">
        <v>0.69540084606751273</v>
      </c>
      <c r="AE123" s="6">
        <v>1.0812622909347129</v>
      </c>
      <c r="AF123" s="26">
        <v>0.64800000000000002</v>
      </c>
      <c r="AG123" s="6">
        <v>0.66918856143856142</v>
      </c>
      <c r="AH123" s="6">
        <v>0.64800000000000002</v>
      </c>
      <c r="AI123" s="6">
        <v>0.63667821071484132</v>
      </c>
      <c r="AJ123" s="6">
        <v>0.58665532013197397</v>
      </c>
      <c r="AK123" s="26">
        <v>0.63966666666666672</v>
      </c>
      <c r="AL123" s="6">
        <v>0.67745933772110234</v>
      </c>
      <c r="AM123" s="6">
        <v>0.63966666666666672</v>
      </c>
      <c r="AN123" s="6">
        <v>0.62710661936583889</v>
      </c>
      <c r="AO123" s="6">
        <v>12.98772977121188</v>
      </c>
      <c r="AP123" s="26">
        <v>0.71333333333333326</v>
      </c>
      <c r="AQ123" s="6">
        <v>0.72703845174433412</v>
      </c>
      <c r="AR123" s="6">
        <v>0.71333333333333326</v>
      </c>
      <c r="AS123" s="6">
        <v>0.70956814522031908</v>
      </c>
      <c r="AT123" s="6">
        <v>0.54604779605071696</v>
      </c>
      <c r="AU123" s="26">
        <v>0.72099999999999997</v>
      </c>
      <c r="AV123" s="6">
        <v>0.72595974025974019</v>
      </c>
      <c r="AW123" s="6">
        <v>0.72099999999999997</v>
      </c>
      <c r="AX123" s="6">
        <v>0.71981140598531901</v>
      </c>
      <c r="AY123" s="6">
        <v>0.64253694298131814</v>
      </c>
      <c r="AZ123" s="26">
        <v>0.67233333333333334</v>
      </c>
      <c r="BA123" s="6">
        <v>0.68585628815628819</v>
      </c>
      <c r="BB123" s="6">
        <v>0.67233333333333334</v>
      </c>
      <c r="BC123" s="6">
        <v>0.66518790948917983</v>
      </c>
      <c r="BD123" s="6">
        <v>0.8186902043776797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0.7830493324089407</v>
      </c>
      <c r="N124" s="9">
        <v>0.27705874791265972</v>
      </c>
      <c r="O124" s="9">
        <v>0.21695066759106399</v>
      </c>
      <c r="P124" s="9">
        <v>5.0332339204133181</v>
      </c>
      <c r="Q124" s="26">
        <v>0.67866666666666664</v>
      </c>
      <c r="R124" s="6">
        <v>0.68602097902097903</v>
      </c>
      <c r="S124" s="6">
        <v>0.67866666666666664</v>
      </c>
      <c r="T124" s="6">
        <v>0.67615320910973087</v>
      </c>
      <c r="U124" s="6">
        <v>0.63379241296522204</v>
      </c>
      <c r="V124" s="26">
        <v>0.68700000000000006</v>
      </c>
      <c r="W124" s="6">
        <v>0.69296542346542345</v>
      </c>
      <c r="X124" s="6">
        <v>0.68700000000000006</v>
      </c>
      <c r="Y124" s="6">
        <v>0.68546537842190014</v>
      </c>
      <c r="Z124" s="6">
        <v>0.64734687297586346</v>
      </c>
      <c r="AA124" s="26">
        <v>0.7616666666666666</v>
      </c>
      <c r="AB124" s="6">
        <v>0.77392156862745098</v>
      </c>
      <c r="AC124" s="6">
        <v>0.7616666666666666</v>
      </c>
      <c r="AD124" s="6">
        <v>0.7597761645493043</v>
      </c>
      <c r="AE124" s="6">
        <v>1.358570412643666</v>
      </c>
      <c r="AF124" s="26">
        <v>0.76100000000000012</v>
      </c>
      <c r="AG124" s="6">
        <v>0.77079555999556004</v>
      </c>
      <c r="AH124" s="6">
        <v>0.76100000000000012</v>
      </c>
      <c r="AI124" s="6">
        <v>0.75937234102451501</v>
      </c>
      <c r="AJ124" s="6">
        <v>0.53595417927595146</v>
      </c>
      <c r="AK124" s="26">
        <v>0.66366666666666663</v>
      </c>
      <c r="AL124" s="6">
        <v>0.6680826673326673</v>
      </c>
      <c r="AM124" s="6">
        <v>0.66366666666666663</v>
      </c>
      <c r="AN124" s="6">
        <v>0.66101035196687374</v>
      </c>
      <c r="AO124" s="6">
        <v>12.12268208987307</v>
      </c>
      <c r="AP124" s="26">
        <v>0.72133333333333327</v>
      </c>
      <c r="AQ124" s="6">
        <v>0.73237039349539346</v>
      </c>
      <c r="AR124" s="6">
        <v>0.72133333333333327</v>
      </c>
      <c r="AS124" s="6">
        <v>0.71773698872249603</v>
      </c>
      <c r="AT124" s="6">
        <v>0.51688901457752701</v>
      </c>
      <c r="AU124" s="26">
        <v>0.67199999999999993</v>
      </c>
      <c r="AV124" s="6">
        <v>0.68726955397543621</v>
      </c>
      <c r="AW124" s="6">
        <v>0.67199999999999993</v>
      </c>
      <c r="AX124" s="6">
        <v>0.66867665667665654</v>
      </c>
      <c r="AY124" s="6">
        <v>0.6554199469086216</v>
      </c>
      <c r="AZ124" s="26">
        <v>0.71266666666666667</v>
      </c>
      <c r="BA124" s="6">
        <v>0.72257975357975357</v>
      </c>
      <c r="BB124" s="6">
        <v>0.71266666666666667</v>
      </c>
      <c r="BC124" s="6">
        <v>0.71148240165631471</v>
      </c>
      <c r="BD124" s="6">
        <v>0.58833653509157979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0.58097671750546942</v>
      </c>
      <c r="N125" s="9">
        <v>0.72123937133606342</v>
      </c>
      <c r="O125" s="9">
        <v>0.41902328249453291</v>
      </c>
      <c r="P125" s="9">
        <v>20.375012240243791</v>
      </c>
      <c r="Q125" s="26">
        <v>0.81033333333333335</v>
      </c>
      <c r="R125" s="6">
        <v>0.82127922077922066</v>
      </c>
      <c r="S125" s="6">
        <v>0.81033333333333335</v>
      </c>
      <c r="T125" s="6">
        <v>0.80958868184955135</v>
      </c>
      <c r="U125" s="6">
        <v>0.44906274551349862</v>
      </c>
      <c r="V125" s="26">
        <v>0.81033333333333335</v>
      </c>
      <c r="W125" s="6">
        <v>0.82044760794760807</v>
      </c>
      <c r="X125" s="6">
        <v>0.81033333333333335</v>
      </c>
      <c r="Y125" s="6">
        <v>0.80906627028366151</v>
      </c>
      <c r="Z125" s="6">
        <v>0.4524289623504763</v>
      </c>
      <c r="AA125" s="26">
        <v>0.88533333333333331</v>
      </c>
      <c r="AB125" s="6">
        <v>0.89891904761904762</v>
      </c>
      <c r="AC125" s="6">
        <v>0.88533333333333331</v>
      </c>
      <c r="AD125" s="6">
        <v>0.88427889252177105</v>
      </c>
      <c r="AE125" s="6">
        <v>0.82094348425865638</v>
      </c>
      <c r="AF125" s="26">
        <v>0.85166666666666657</v>
      </c>
      <c r="AG125" s="6">
        <v>0.87465537240537239</v>
      </c>
      <c r="AH125" s="6">
        <v>0.85166666666666657</v>
      </c>
      <c r="AI125" s="6">
        <v>0.84932378732378733</v>
      </c>
      <c r="AJ125" s="6">
        <v>0.3336276525626457</v>
      </c>
      <c r="AK125" s="26">
        <v>0.82733333333333337</v>
      </c>
      <c r="AL125" s="6">
        <v>0.83028921078921081</v>
      </c>
      <c r="AM125" s="6">
        <v>0.82733333333333337</v>
      </c>
      <c r="AN125" s="6">
        <v>0.82683131897624662</v>
      </c>
      <c r="AO125" s="6">
        <v>6.2235374851875616</v>
      </c>
      <c r="AP125" s="26">
        <v>0.87633333333333341</v>
      </c>
      <c r="AQ125" s="6">
        <v>0.89007777777777775</v>
      </c>
      <c r="AR125" s="6">
        <v>0.87633333333333341</v>
      </c>
      <c r="AS125" s="6">
        <v>0.87462456384195519</v>
      </c>
      <c r="AT125" s="6">
        <v>0.36537242766393441</v>
      </c>
      <c r="AU125" s="26">
        <v>0.83533333333333337</v>
      </c>
      <c r="AV125" s="6">
        <v>0.84256302031302022</v>
      </c>
      <c r="AW125" s="6">
        <v>0.83533333333333337</v>
      </c>
      <c r="AX125" s="6">
        <v>0.83382746721877155</v>
      </c>
      <c r="AY125" s="6">
        <v>0.52255170100981796</v>
      </c>
      <c r="AZ125" s="26">
        <v>0.86766666666666659</v>
      </c>
      <c r="BA125" s="6">
        <v>0.87711824286824291</v>
      </c>
      <c r="BB125" s="6">
        <v>0.86766666666666659</v>
      </c>
      <c r="BC125" s="6">
        <v>0.86590177133655399</v>
      </c>
      <c r="BD125" s="6">
        <v>0.33781523103661931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0.230255072817901</v>
      </c>
      <c r="N126" s="9">
        <v>3.343009636060696</v>
      </c>
      <c r="O126" s="9">
        <v>0.7697449271820993</v>
      </c>
      <c r="P126" s="9">
        <v>51.1002901512135</v>
      </c>
      <c r="Q126" s="26">
        <v>0.93566666666666654</v>
      </c>
      <c r="R126" s="6">
        <v>0.93667748917748916</v>
      </c>
      <c r="S126" s="6">
        <v>0.93566666666666654</v>
      </c>
      <c r="T126" s="6">
        <v>0.93554528026991801</v>
      </c>
      <c r="U126" s="6">
        <v>0.17216757849339831</v>
      </c>
      <c r="V126" s="26">
        <v>0.93566666666666654</v>
      </c>
      <c r="W126" s="6">
        <v>0.93682600732600729</v>
      </c>
      <c r="X126" s="6">
        <v>0.93566666666666654</v>
      </c>
      <c r="Y126" s="6">
        <v>0.93562257495590839</v>
      </c>
      <c r="Z126" s="6">
        <v>0.17453010264796989</v>
      </c>
      <c r="AA126" s="26">
        <v>0.91900000000000015</v>
      </c>
      <c r="AB126" s="6">
        <v>0.93112184873949588</v>
      </c>
      <c r="AC126" s="6">
        <v>0.91900000000000015</v>
      </c>
      <c r="AD126" s="6">
        <v>0.91755409596788906</v>
      </c>
      <c r="AE126" s="6">
        <v>0.16930491384121141</v>
      </c>
      <c r="AF126" s="26">
        <v>0.93499999999999994</v>
      </c>
      <c r="AG126" s="6">
        <v>0.94025892857142845</v>
      </c>
      <c r="AH126" s="6">
        <v>0.93499999999999994</v>
      </c>
      <c r="AI126" s="6">
        <v>0.9342936543424194</v>
      </c>
      <c r="AJ126" s="6">
        <v>0.12510095351275041</v>
      </c>
      <c r="AK126" s="26">
        <v>0.81133333333333335</v>
      </c>
      <c r="AL126" s="6">
        <v>0.82053465053465047</v>
      </c>
      <c r="AM126" s="6">
        <v>0.81133333333333335</v>
      </c>
      <c r="AN126" s="6">
        <v>0.81016012972534723</v>
      </c>
      <c r="AO126" s="6">
        <v>6.8002359394134357</v>
      </c>
      <c r="AP126" s="26">
        <v>0.91099999999999992</v>
      </c>
      <c r="AQ126" s="6">
        <v>0.91164102564102567</v>
      </c>
      <c r="AR126" s="6">
        <v>0.91099999999999992</v>
      </c>
      <c r="AS126" s="6">
        <v>0.91098550724637684</v>
      </c>
      <c r="AT126" s="6">
        <v>0.28232410884249431</v>
      </c>
      <c r="AU126" s="26">
        <v>0.84499999999999997</v>
      </c>
      <c r="AV126" s="6">
        <v>0.85406682206682194</v>
      </c>
      <c r="AW126" s="6">
        <v>0.84499999999999997</v>
      </c>
      <c r="AX126" s="6">
        <v>0.8440214568040656</v>
      </c>
      <c r="AY126" s="6">
        <v>0.34976088466935751</v>
      </c>
      <c r="AZ126" s="26">
        <v>0.87866666666666671</v>
      </c>
      <c r="BA126" s="6">
        <v>0.88314871794871797</v>
      </c>
      <c r="BB126" s="6">
        <v>0.87866666666666671</v>
      </c>
      <c r="BC126" s="6">
        <v>0.87809661835748787</v>
      </c>
      <c r="BD126" s="6">
        <v>0.25779636322996952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0.78266229350408067</v>
      </c>
      <c r="N127" s="9">
        <v>0.27769027369757759</v>
      </c>
      <c r="O127" s="9">
        <v>0.21733770649592141</v>
      </c>
      <c r="P127" s="9">
        <v>6.1647240760862241</v>
      </c>
      <c r="Q127" s="26">
        <v>0.66533333333333333</v>
      </c>
      <c r="R127" s="6">
        <v>0.6696072398190045</v>
      </c>
      <c r="S127" s="6">
        <v>0.66533333333333333</v>
      </c>
      <c r="T127" s="6">
        <v>0.66112060852690535</v>
      </c>
      <c r="U127" s="6">
        <v>0.65973546842457598</v>
      </c>
      <c r="V127" s="26">
        <v>0.67333333333333334</v>
      </c>
      <c r="W127" s="6">
        <v>0.67717780258956728</v>
      </c>
      <c r="X127" s="6">
        <v>0.67333333333333334</v>
      </c>
      <c r="Y127" s="6">
        <v>0.66956363088297111</v>
      </c>
      <c r="Z127" s="6">
        <v>0.672442865495402</v>
      </c>
      <c r="AA127" s="26">
        <v>0.79666666666666663</v>
      </c>
      <c r="AB127" s="6">
        <v>0.80911098346098353</v>
      </c>
      <c r="AC127" s="6">
        <v>0.79666666666666663</v>
      </c>
      <c r="AD127" s="6">
        <v>0.79494838494838505</v>
      </c>
      <c r="AE127" s="6">
        <v>0.98002726801772333</v>
      </c>
      <c r="AF127" s="26">
        <v>0.75566666666666671</v>
      </c>
      <c r="AG127" s="6">
        <v>0.75838242313242321</v>
      </c>
      <c r="AH127" s="6">
        <v>0.75566666666666671</v>
      </c>
      <c r="AI127" s="6">
        <v>0.75558528428093652</v>
      </c>
      <c r="AJ127" s="6">
        <v>0.48024427314146212</v>
      </c>
      <c r="AK127" s="26">
        <v>0.69733333333333336</v>
      </c>
      <c r="AL127" s="6">
        <v>0.70687307463778049</v>
      </c>
      <c r="AM127" s="6">
        <v>0.69733333333333336</v>
      </c>
      <c r="AN127" s="6">
        <v>0.69317423034514491</v>
      </c>
      <c r="AO127" s="6">
        <v>10.90921242577279</v>
      </c>
      <c r="AP127" s="26">
        <v>0.73033333333333328</v>
      </c>
      <c r="AQ127" s="6">
        <v>0.73797037037037028</v>
      </c>
      <c r="AR127" s="6">
        <v>0.73033333333333328</v>
      </c>
      <c r="AS127" s="6">
        <v>0.72716540142627095</v>
      </c>
      <c r="AT127" s="6">
        <v>0.47915493987007979</v>
      </c>
      <c r="AU127" s="26">
        <v>0.70499999999999996</v>
      </c>
      <c r="AV127" s="6">
        <v>0.71761971361971355</v>
      </c>
      <c r="AW127" s="6">
        <v>0.70499999999999996</v>
      </c>
      <c r="AX127" s="6">
        <v>0.6999872977264282</v>
      </c>
      <c r="AY127" s="6">
        <v>0.68196666647603654</v>
      </c>
      <c r="AZ127" s="26">
        <v>0.71399999999999997</v>
      </c>
      <c r="BA127" s="6">
        <v>0.73151180301180307</v>
      </c>
      <c r="BB127" s="6">
        <v>0.71399999999999997</v>
      </c>
      <c r="BC127" s="6">
        <v>0.71025318809379523</v>
      </c>
      <c r="BD127" s="6">
        <v>0.63198919046662816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0.73299542016719099</v>
      </c>
      <c r="N128" s="9">
        <v>0.36426500423687591</v>
      </c>
      <c r="O128" s="9">
        <v>0.26700457983281167</v>
      </c>
      <c r="P128" s="9">
        <v>6.6174809103032448</v>
      </c>
      <c r="Q128" s="26">
        <v>0.754</v>
      </c>
      <c r="R128" s="6">
        <v>0.76535938375350132</v>
      </c>
      <c r="S128" s="6">
        <v>0.754</v>
      </c>
      <c r="T128" s="6">
        <v>0.75122700016033339</v>
      </c>
      <c r="U128" s="6">
        <v>0.55577035872873837</v>
      </c>
      <c r="V128" s="26">
        <v>0.72133333333333327</v>
      </c>
      <c r="W128" s="6">
        <v>0.74839900404606285</v>
      </c>
      <c r="X128" s="6">
        <v>0.72133333333333327</v>
      </c>
      <c r="Y128" s="6">
        <v>0.71308618048618044</v>
      </c>
      <c r="Z128" s="6">
        <v>0.57193471227667181</v>
      </c>
      <c r="AA128" s="26">
        <v>0.78666666666666663</v>
      </c>
      <c r="AB128" s="6">
        <v>0.79705922410922414</v>
      </c>
      <c r="AC128" s="6">
        <v>0.78666666666666663</v>
      </c>
      <c r="AD128" s="6">
        <v>0.78432681542826466</v>
      </c>
      <c r="AE128" s="6">
        <v>0.420912160337373</v>
      </c>
      <c r="AF128" s="26">
        <v>0.78666666666666674</v>
      </c>
      <c r="AG128" s="6">
        <v>0.80174169580419574</v>
      </c>
      <c r="AH128" s="6">
        <v>0.78666666666666674</v>
      </c>
      <c r="AI128" s="6">
        <v>0.78366788786058095</v>
      </c>
      <c r="AJ128" s="6">
        <v>0.45611747632202609</v>
      </c>
      <c r="AK128" s="26">
        <v>0.75466666666666671</v>
      </c>
      <c r="AL128" s="6">
        <v>0.76773210123210123</v>
      </c>
      <c r="AM128" s="6">
        <v>0.75466666666666671</v>
      </c>
      <c r="AN128" s="6">
        <v>0.75162916954221304</v>
      </c>
      <c r="AO128" s="6">
        <v>8.842709631463407</v>
      </c>
      <c r="AP128" s="26">
        <v>0.77966666666666673</v>
      </c>
      <c r="AQ128" s="6">
        <v>0.78814215414215405</v>
      </c>
      <c r="AR128" s="6">
        <v>0.77966666666666673</v>
      </c>
      <c r="AS128" s="6">
        <v>0.77826364617668964</v>
      </c>
      <c r="AT128" s="6">
        <v>0.44038320614701981</v>
      </c>
      <c r="AU128" s="26">
        <v>0.80366666666666675</v>
      </c>
      <c r="AV128" s="6">
        <v>0.81307847707847714</v>
      </c>
      <c r="AW128" s="6">
        <v>0.80366666666666675</v>
      </c>
      <c r="AX128" s="6">
        <v>0.80234151999369396</v>
      </c>
      <c r="AY128" s="6">
        <v>0.5872448269690308</v>
      </c>
      <c r="AZ128" s="26">
        <v>0.77966666666666662</v>
      </c>
      <c r="BA128" s="6">
        <v>0.78216666666666668</v>
      </c>
      <c r="BB128" s="6">
        <v>0.77966666666666662</v>
      </c>
      <c r="BC128" s="6">
        <v>0.7793296579963247</v>
      </c>
      <c r="BD128" s="6">
        <v>0.53990209867310945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0.46453339509900499</v>
      </c>
      <c r="N129" s="9">
        <v>1.1526977619916301</v>
      </c>
      <c r="O129" s="9">
        <v>0.53546660490099585</v>
      </c>
      <c r="P129" s="9">
        <v>20.940676009514611</v>
      </c>
      <c r="Q129" s="26">
        <v>0.83466666666666656</v>
      </c>
      <c r="R129" s="23">
        <v>0.84547460317460299</v>
      </c>
      <c r="S129" s="23">
        <v>0.83466666666666656</v>
      </c>
      <c r="T129" s="23">
        <v>0.83317753314854781</v>
      </c>
      <c r="U129" s="23">
        <v>0.43938588739274947</v>
      </c>
      <c r="V129" s="26">
        <v>0.83466666666666656</v>
      </c>
      <c r="W129" s="23">
        <v>0.84547460317460299</v>
      </c>
      <c r="X129" s="23">
        <v>0.83466666666666656</v>
      </c>
      <c r="Y129" s="23">
        <v>0.83317753314854781</v>
      </c>
      <c r="Z129" s="23">
        <v>0.48033747962093959</v>
      </c>
      <c r="AA129" s="26">
        <v>0.87666666666666659</v>
      </c>
      <c r="AB129" s="23">
        <v>0.88459034854034857</v>
      </c>
      <c r="AC129" s="23">
        <v>0.87666666666666659</v>
      </c>
      <c r="AD129" s="23">
        <v>0.87620168237559537</v>
      </c>
      <c r="AE129" s="23">
        <v>0.52397307135564763</v>
      </c>
      <c r="AF129" s="26">
        <v>0.86766666666666659</v>
      </c>
      <c r="AG129" s="23">
        <v>0.87631746031746027</v>
      </c>
      <c r="AH129" s="23">
        <v>0.86766666666666659</v>
      </c>
      <c r="AI129" s="23">
        <v>0.86669514382557866</v>
      </c>
      <c r="AJ129" s="23">
        <v>0.29317346868618238</v>
      </c>
      <c r="AK129" s="26">
        <v>0.81899999999999995</v>
      </c>
      <c r="AL129" s="23">
        <v>0.83001431901431899</v>
      </c>
      <c r="AM129" s="23">
        <v>0.81899999999999995</v>
      </c>
      <c r="AN129" s="23">
        <v>0.81776631098370234</v>
      </c>
      <c r="AO129" s="23">
        <v>6.5239012634302043</v>
      </c>
      <c r="AP129" s="26">
        <v>0.85933333333333339</v>
      </c>
      <c r="AQ129" s="23">
        <v>0.86535664335664342</v>
      </c>
      <c r="AR129" s="23">
        <v>0.85933333333333339</v>
      </c>
      <c r="AS129" s="23">
        <v>0.8588640441683919</v>
      </c>
      <c r="AT129" s="23">
        <v>0.36599012987364837</v>
      </c>
      <c r="AU129" s="26">
        <v>0.82699999999999996</v>
      </c>
      <c r="AV129" s="23">
        <v>0.83311946386946389</v>
      </c>
      <c r="AW129" s="23">
        <v>0.82699999999999996</v>
      </c>
      <c r="AX129" s="23">
        <v>0.82633862433862437</v>
      </c>
      <c r="AY129" s="23">
        <v>0.48058509115142117</v>
      </c>
      <c r="AZ129" s="26">
        <v>0.85133333333333339</v>
      </c>
      <c r="BA129" s="23">
        <v>0.85804999999999987</v>
      </c>
      <c r="BB129" s="23">
        <v>0.85133333333333339</v>
      </c>
      <c r="BC129" s="23">
        <v>0.85058857728422943</v>
      </c>
      <c r="BD129" s="23">
        <v>0.40570608213901682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0.74438986322287359</v>
      </c>
      <c r="N130" s="10">
        <v>0.34338207625564371</v>
      </c>
      <c r="O130" s="10">
        <v>0.25561013677712541</v>
      </c>
      <c r="P130" s="10">
        <v>7.6230820928752898</v>
      </c>
      <c r="Q130" s="27">
        <v>0.71333333333333326</v>
      </c>
      <c r="R130" s="5">
        <v>0.7372480443533076</v>
      </c>
      <c r="S130" s="5">
        <v>0.71333333333333326</v>
      </c>
      <c r="T130" s="5">
        <v>0.70102196917414306</v>
      </c>
      <c r="U130" s="5">
        <v>0.61148779379441542</v>
      </c>
      <c r="V130" s="27">
        <v>0.71366666666666667</v>
      </c>
      <c r="W130" s="5">
        <v>0.74548730158730159</v>
      </c>
      <c r="X130" s="5">
        <v>0.71366666666666667</v>
      </c>
      <c r="Y130" s="5">
        <v>0.69690543153288254</v>
      </c>
      <c r="Z130" s="5">
        <v>0.65337657935306792</v>
      </c>
      <c r="AA130" s="27">
        <v>0.76233333333333331</v>
      </c>
      <c r="AB130" s="5">
        <v>0.76933624023035785</v>
      </c>
      <c r="AC130" s="5">
        <v>0.76233333333333331</v>
      </c>
      <c r="AD130" s="5">
        <v>0.76022232260493128</v>
      </c>
      <c r="AE130" s="5">
        <v>1.307618719399704</v>
      </c>
      <c r="AF130" s="27">
        <v>0.77866666666666662</v>
      </c>
      <c r="AG130" s="5">
        <v>0.79084603174603174</v>
      </c>
      <c r="AH130" s="5">
        <v>0.77866666666666662</v>
      </c>
      <c r="AI130" s="5">
        <v>0.77455311738070354</v>
      </c>
      <c r="AJ130" s="5">
        <v>0.46038342212834149</v>
      </c>
      <c r="AK130" s="27">
        <v>0.73766666666666658</v>
      </c>
      <c r="AL130" s="5">
        <v>0.7442770562770562</v>
      </c>
      <c r="AM130" s="5">
        <v>0.73766666666666658</v>
      </c>
      <c r="AN130" s="5">
        <v>0.73598350763568143</v>
      </c>
      <c r="AO130" s="5">
        <v>9.4554517390783985</v>
      </c>
      <c r="AP130" s="27">
        <v>0.77766666666666673</v>
      </c>
      <c r="AQ130" s="5">
        <v>0.79173123118711342</v>
      </c>
      <c r="AR130" s="5">
        <v>0.77766666666666673</v>
      </c>
      <c r="AS130" s="5">
        <v>0.77564734007265379</v>
      </c>
      <c r="AT130" s="5">
        <v>0.43955894867535011</v>
      </c>
      <c r="AU130" s="27">
        <v>0.746</v>
      </c>
      <c r="AV130" s="5">
        <v>0.75539010989010991</v>
      </c>
      <c r="AW130" s="5">
        <v>0.746</v>
      </c>
      <c r="AX130" s="5">
        <v>0.74529882677708759</v>
      </c>
      <c r="AY130" s="5">
        <v>0.68949924193200629</v>
      </c>
      <c r="AZ130" s="27">
        <v>0.77</v>
      </c>
      <c r="BA130" s="5">
        <v>0.78354545454545454</v>
      </c>
      <c r="BB130" s="5">
        <v>0.77</v>
      </c>
      <c r="BC130" s="5">
        <v>0.76806612067481628</v>
      </c>
      <c r="BD130" s="5">
        <v>0.64574892540465145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0.60894186502458947</v>
      </c>
      <c r="N132" s="4">
        <f t="shared" ref="N132:BD132" si="2">AVERAGE(N3:N130)</f>
        <v>0.93052752370707847</v>
      </c>
      <c r="O132" s="4">
        <f t="shared" si="2"/>
        <v>0.39105813497541075</v>
      </c>
      <c r="P132" s="4">
        <f t="shared" si="2"/>
        <v>19.14804149560263</v>
      </c>
      <c r="Q132" s="4">
        <f t="shared" si="2"/>
        <v>0.77355989583333329</v>
      </c>
      <c r="R132" s="4">
        <f t="shared" si="2"/>
        <v>0.78393717764777127</v>
      </c>
      <c r="S132" s="4">
        <f t="shared" si="2"/>
        <v>0.77355989583333329</v>
      </c>
      <c r="T132" s="4">
        <f t="shared" si="2"/>
        <v>0.76960275110075771</v>
      </c>
      <c r="U132" s="4">
        <f t="shared" si="2"/>
        <v>0.4738509986103206</v>
      </c>
      <c r="V132" s="4">
        <f t="shared" si="2"/>
        <v>0.76758333333333284</v>
      </c>
      <c r="W132" s="4">
        <f t="shared" si="2"/>
        <v>0.78021893259965514</v>
      </c>
      <c r="X132" s="4">
        <f t="shared" si="2"/>
        <v>0.76758333333333284</v>
      </c>
      <c r="Y132" s="4">
        <f t="shared" si="2"/>
        <v>0.762671799691928</v>
      </c>
      <c r="Z132" s="4">
        <f t="shared" si="2"/>
        <v>0.49497943339244305</v>
      </c>
      <c r="AA132" s="4">
        <f t="shared" si="2"/>
        <v>0.7988515625</v>
      </c>
      <c r="AB132" s="4">
        <f t="shared" si="2"/>
        <v>0.81002297802429313</v>
      </c>
      <c r="AC132" s="4">
        <f t="shared" si="2"/>
        <v>0.7988515625</v>
      </c>
      <c r="AD132" s="4">
        <f t="shared" si="2"/>
        <v>0.79638455166294864</v>
      </c>
      <c r="AE132" s="4">
        <f t="shared" si="2"/>
        <v>1.0978272777335458</v>
      </c>
      <c r="AF132" s="4">
        <f t="shared" si="2"/>
        <v>0.80979427083333333</v>
      </c>
      <c r="AG132" s="4">
        <f t="shared" si="2"/>
        <v>0.8239585666471082</v>
      </c>
      <c r="AH132" s="4">
        <f t="shared" si="2"/>
        <v>0.80979427083333333</v>
      </c>
      <c r="AI132" s="4">
        <f t="shared" si="2"/>
        <v>0.80636465079727138</v>
      </c>
      <c r="AJ132" s="4">
        <f t="shared" si="2"/>
        <v>0.39975400723261828</v>
      </c>
      <c r="AK132" s="4">
        <f t="shared" si="2"/>
        <v>0.74076822916666663</v>
      </c>
      <c r="AL132" s="4">
        <f t="shared" si="2"/>
        <v>0.75045609067552632</v>
      </c>
      <c r="AM132" s="4">
        <f t="shared" si="2"/>
        <v>0.74076822916666663</v>
      </c>
      <c r="AN132" s="4">
        <f t="shared" si="2"/>
        <v>0.73751295582014331</v>
      </c>
      <c r="AO132" s="4">
        <f t="shared" si="2"/>
        <v>9.3436600953637132</v>
      </c>
      <c r="AP132" s="4">
        <f t="shared" si="2"/>
        <v>0.79773437500000044</v>
      </c>
      <c r="AQ132" s="4">
        <f t="shared" si="2"/>
        <v>0.80693653886137129</v>
      </c>
      <c r="AR132" s="4">
        <f t="shared" si="2"/>
        <v>0.79773437500000044</v>
      </c>
      <c r="AS132" s="4">
        <f t="shared" si="2"/>
        <v>0.79560130078194402</v>
      </c>
      <c r="AT132" s="4">
        <f t="shared" si="2"/>
        <v>0.46010392912025794</v>
      </c>
      <c r="AU132" s="4">
        <f t="shared" si="2"/>
        <v>0.78132291666666653</v>
      </c>
      <c r="AV132" s="4">
        <f t="shared" si="2"/>
        <v>0.79093127770855931</v>
      </c>
      <c r="AW132" s="4">
        <f t="shared" si="2"/>
        <v>0.78132291666666653</v>
      </c>
      <c r="AX132" s="4">
        <f t="shared" si="2"/>
        <v>0.77890201114077584</v>
      </c>
      <c r="AY132" s="4">
        <f t="shared" si="2"/>
        <v>0.60699443410239773</v>
      </c>
      <c r="AZ132" s="4">
        <f t="shared" si="2"/>
        <v>0.78310677083333324</v>
      </c>
      <c r="BA132" s="4">
        <f t="shared" si="2"/>
        <v>0.7919100879900598</v>
      </c>
      <c r="BB132" s="4">
        <f t="shared" si="2"/>
        <v>0.78310677083333324</v>
      </c>
      <c r="BC132" s="4">
        <f t="shared" si="2"/>
        <v>0.78091020492404795</v>
      </c>
      <c r="BD132" s="4">
        <f t="shared" si="2"/>
        <v>0.55318527314485999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4.6243454855157511E-2</v>
      </c>
      <c r="N133" s="5">
        <f t="shared" ref="N133:BD133" si="3">_xlfn.VAR.S(N3:N130)</f>
        <v>0.82700693720314145</v>
      </c>
      <c r="O133" s="5">
        <f t="shared" si="3"/>
        <v>4.624345485515681E-2</v>
      </c>
      <c r="P133" s="5">
        <f t="shared" si="3"/>
        <v>259.12711298255653</v>
      </c>
      <c r="Q133" s="5">
        <f t="shared" si="3"/>
        <v>1.8469292972167796E-2</v>
      </c>
      <c r="R133" s="5">
        <f t="shared" si="3"/>
        <v>1.9114726733490791E-2</v>
      </c>
      <c r="S133" s="5">
        <f t="shared" si="3"/>
        <v>1.8469292972167796E-2</v>
      </c>
      <c r="T133" s="5">
        <f t="shared" si="3"/>
        <v>1.9428430781086439E-2</v>
      </c>
      <c r="U133" s="5">
        <f t="shared" si="3"/>
        <v>2.7804234232533084E-2</v>
      </c>
      <c r="V133" s="5">
        <f t="shared" si="3"/>
        <v>1.7468216972879088E-2</v>
      </c>
      <c r="W133" s="5">
        <f t="shared" si="3"/>
        <v>1.810086705749657E-2</v>
      </c>
      <c r="X133" s="5">
        <f t="shared" si="3"/>
        <v>1.7468216972879088E-2</v>
      </c>
      <c r="Y133" s="5">
        <f t="shared" si="3"/>
        <v>1.8509027656229807E-2</v>
      </c>
      <c r="Z133" s="5">
        <f t="shared" si="3"/>
        <v>2.3886420046257944E-2</v>
      </c>
      <c r="AA133" s="5">
        <f t="shared" si="3"/>
        <v>9.1026768304352905E-3</v>
      </c>
      <c r="AB133" s="5">
        <f t="shared" si="3"/>
        <v>9.0479486945285077E-3</v>
      </c>
      <c r="AC133" s="5">
        <f t="shared" si="3"/>
        <v>9.1026768304352905E-3</v>
      </c>
      <c r="AD133" s="5">
        <f t="shared" si="3"/>
        <v>9.466927402505031E-3</v>
      </c>
      <c r="AE133" s="5">
        <f t="shared" si="3"/>
        <v>0.31725284966884021</v>
      </c>
      <c r="AF133" s="5">
        <f t="shared" si="3"/>
        <v>9.5882766773292705E-3</v>
      </c>
      <c r="AG133" s="5">
        <f t="shared" si="3"/>
        <v>9.6307798498573866E-3</v>
      </c>
      <c r="AH133" s="5">
        <f t="shared" si="3"/>
        <v>9.5882766773292705E-3</v>
      </c>
      <c r="AI133" s="5">
        <f t="shared" si="3"/>
        <v>1.0082655966856662E-2</v>
      </c>
      <c r="AJ133" s="5">
        <f t="shared" si="3"/>
        <v>2.1882973565178699E-2</v>
      </c>
      <c r="AK133" s="5">
        <f t="shared" si="3"/>
        <v>7.8232503212491769E-3</v>
      </c>
      <c r="AL133" s="5">
        <f t="shared" si="3"/>
        <v>8.2948659547578546E-3</v>
      </c>
      <c r="AM133" s="5">
        <f t="shared" si="3"/>
        <v>7.8232503212491769E-3</v>
      </c>
      <c r="AN133" s="5">
        <f t="shared" si="3"/>
        <v>8.1268285513690398E-3</v>
      </c>
      <c r="AO133" s="5">
        <f t="shared" si="3"/>
        <v>10.163536144579544</v>
      </c>
      <c r="AP133" s="5">
        <f t="shared" si="3"/>
        <v>8.8784555719590916E-3</v>
      </c>
      <c r="AQ133" s="5">
        <f t="shared" si="3"/>
        <v>8.9327574940313969E-3</v>
      </c>
      <c r="AR133" s="5">
        <f t="shared" si="3"/>
        <v>8.8784555719590916E-3</v>
      </c>
      <c r="AS133" s="5">
        <f t="shared" si="3"/>
        <v>9.1103366567485567E-3</v>
      </c>
      <c r="AT133" s="5">
        <f t="shared" si="3"/>
        <v>6.0272229694313034E-2</v>
      </c>
      <c r="AU133" s="5">
        <f t="shared" si="3"/>
        <v>9.2242168635175044E-3</v>
      </c>
      <c r="AV133" s="5">
        <f t="shared" si="3"/>
        <v>9.4600613291225873E-3</v>
      </c>
      <c r="AW133" s="5">
        <f t="shared" si="3"/>
        <v>9.2242168635175044E-3</v>
      </c>
      <c r="AX133" s="5">
        <f t="shared" si="3"/>
        <v>9.4792472063029067E-3</v>
      </c>
      <c r="AY133" s="5">
        <f t="shared" si="3"/>
        <v>3.6212206294187865E-2</v>
      </c>
      <c r="AZ133" s="5">
        <f t="shared" si="3"/>
        <v>8.8778476528328897E-3</v>
      </c>
      <c r="BA133" s="5">
        <f t="shared" si="3"/>
        <v>9.0350419827521494E-3</v>
      </c>
      <c r="BB133" s="5">
        <f t="shared" si="3"/>
        <v>8.8778476528328897E-3</v>
      </c>
      <c r="BC133" s="5">
        <f t="shared" si="3"/>
        <v>9.150259639206966E-3</v>
      </c>
      <c r="BD133" s="5">
        <f t="shared" si="3"/>
        <v>5.9921071147321647E-2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524" priority="138" operator="lessThan">
      <formula>-0.85</formula>
    </cfRule>
    <cfRule type="cellIs" dxfId="523" priority="139" operator="greaterThan">
      <formula>0.85</formula>
    </cfRule>
  </conditionalFormatting>
  <conditionalFormatting sqref="BG38:BG42">
    <cfRule type="cellIs" dxfId="522" priority="58" operator="lessThan">
      <formula>-0.85</formula>
    </cfRule>
    <cfRule type="cellIs" dxfId="521" priority="59" operator="greaterThan">
      <formula>0.85</formula>
    </cfRule>
  </conditionalFormatting>
  <conditionalFormatting sqref="BH38:BH42">
    <cfRule type="cellIs" dxfId="520" priority="42" operator="lessThan">
      <formula>-0.85</formula>
    </cfRule>
    <cfRule type="cellIs" dxfId="519" priority="43" operator="greaterThan">
      <formula>0.85</formula>
    </cfRule>
  </conditionalFormatting>
  <conditionalFormatting sqref="BG3:BG7">
    <cfRule type="cellIs" dxfId="518" priority="72" operator="lessThan">
      <formula>-0.85</formula>
    </cfRule>
    <cfRule type="cellIs" dxfId="517" priority="73" operator="greaterThan">
      <formula>0.85</formula>
    </cfRule>
  </conditionalFormatting>
  <conditionalFormatting sqref="BI38:BI42">
    <cfRule type="cellIs" dxfId="516" priority="26" operator="lessThan">
      <formula>-0.85</formula>
    </cfRule>
    <cfRule type="cellIs" dxfId="515" priority="27" operator="greaterThan">
      <formula>0.85</formula>
    </cfRule>
  </conditionalFormatting>
  <conditionalFormatting sqref="BG8:BG12">
    <cfRule type="cellIs" dxfId="514" priority="70" operator="lessThan">
      <formula>-0.85</formula>
    </cfRule>
    <cfRule type="cellIs" dxfId="513" priority="71" operator="greaterThan">
      <formula>0.85</formula>
    </cfRule>
  </conditionalFormatting>
  <conditionalFormatting sqref="BG13:BG17">
    <cfRule type="cellIs" dxfId="512" priority="68" operator="lessThan">
      <formula>-0.85</formula>
    </cfRule>
    <cfRule type="cellIs" dxfId="511" priority="69" operator="greaterThan">
      <formula>0.85</formula>
    </cfRule>
  </conditionalFormatting>
  <conditionalFormatting sqref="BG18:BG22">
    <cfRule type="cellIs" dxfId="510" priority="66" operator="lessThan">
      <formula>-0.85</formula>
    </cfRule>
    <cfRule type="cellIs" dxfId="509" priority="67" operator="greaterThan">
      <formula>0.85</formula>
    </cfRule>
  </conditionalFormatting>
  <conditionalFormatting sqref="BG23:BG27">
    <cfRule type="cellIs" dxfId="508" priority="64" operator="lessThan">
      <formula>-0.85</formula>
    </cfRule>
    <cfRule type="cellIs" dxfId="507" priority="65" operator="greaterThan">
      <formula>0.85</formula>
    </cfRule>
  </conditionalFormatting>
  <conditionalFormatting sqref="BG28:BG32">
    <cfRule type="cellIs" dxfId="506" priority="62" operator="lessThan">
      <formula>-0.85</formula>
    </cfRule>
    <cfRule type="cellIs" dxfId="505" priority="63" operator="greaterThan">
      <formula>0.85</formula>
    </cfRule>
  </conditionalFormatting>
  <conditionalFormatting sqref="BG33:BG37">
    <cfRule type="cellIs" dxfId="504" priority="60" operator="lessThan">
      <formula>-0.85</formula>
    </cfRule>
    <cfRule type="cellIs" dxfId="503" priority="61" operator="greaterThan">
      <formula>0.85</formula>
    </cfRule>
  </conditionalFormatting>
  <conditionalFormatting sqref="BH3:BH7">
    <cfRule type="cellIs" dxfId="502" priority="56" operator="lessThan">
      <formula>-0.85</formula>
    </cfRule>
    <cfRule type="cellIs" dxfId="501" priority="57" operator="greaterThan">
      <formula>0.85</formula>
    </cfRule>
  </conditionalFormatting>
  <conditionalFormatting sqref="BH8:BH12">
    <cfRule type="cellIs" dxfId="500" priority="54" operator="lessThan">
      <formula>-0.85</formula>
    </cfRule>
    <cfRule type="cellIs" dxfId="499" priority="55" operator="greaterThan">
      <formula>0.85</formula>
    </cfRule>
  </conditionalFormatting>
  <conditionalFormatting sqref="BH13:BH17">
    <cfRule type="cellIs" dxfId="498" priority="52" operator="lessThan">
      <formula>-0.85</formula>
    </cfRule>
    <cfRule type="cellIs" dxfId="497" priority="53" operator="greaterThan">
      <formula>0.85</formula>
    </cfRule>
  </conditionalFormatting>
  <conditionalFormatting sqref="BH18:BH22">
    <cfRule type="cellIs" dxfId="496" priority="50" operator="lessThan">
      <formula>-0.85</formula>
    </cfRule>
    <cfRule type="cellIs" dxfId="495" priority="51" operator="greaterThan">
      <formula>0.85</formula>
    </cfRule>
  </conditionalFormatting>
  <conditionalFormatting sqref="BH23:BH27">
    <cfRule type="cellIs" dxfId="494" priority="48" operator="lessThan">
      <formula>-0.85</formula>
    </cfRule>
    <cfRule type="cellIs" dxfId="493" priority="49" operator="greaterThan">
      <formula>0.85</formula>
    </cfRule>
  </conditionalFormatting>
  <conditionalFormatting sqref="BH28:BH32">
    <cfRule type="cellIs" dxfId="492" priority="46" operator="lessThan">
      <formula>-0.85</formula>
    </cfRule>
    <cfRule type="cellIs" dxfId="491" priority="47" operator="greaterThan">
      <formula>0.85</formula>
    </cfRule>
  </conditionalFormatting>
  <conditionalFormatting sqref="BH33:BH37">
    <cfRule type="cellIs" dxfId="490" priority="44" operator="lessThan">
      <formula>-0.85</formula>
    </cfRule>
    <cfRule type="cellIs" dxfId="489" priority="45" operator="greaterThan">
      <formula>0.85</formula>
    </cfRule>
  </conditionalFormatting>
  <conditionalFormatting sqref="BI3:BI7">
    <cfRule type="cellIs" dxfId="488" priority="40" operator="lessThan">
      <formula>-0.85</formula>
    </cfRule>
    <cfRule type="cellIs" dxfId="487" priority="41" operator="greaterThan">
      <formula>0.85</formula>
    </cfRule>
  </conditionalFormatting>
  <conditionalFormatting sqref="BI8:BI12">
    <cfRule type="cellIs" dxfId="486" priority="38" operator="lessThan">
      <formula>-0.85</formula>
    </cfRule>
    <cfRule type="cellIs" dxfId="485" priority="39" operator="greaterThan">
      <formula>0.85</formula>
    </cfRule>
  </conditionalFormatting>
  <conditionalFormatting sqref="BI13:BI17">
    <cfRule type="cellIs" dxfId="484" priority="36" operator="lessThan">
      <formula>-0.85</formula>
    </cfRule>
    <cfRule type="cellIs" dxfId="483" priority="37" operator="greaterThan">
      <formula>0.85</formula>
    </cfRule>
  </conditionalFormatting>
  <conditionalFormatting sqref="BI18:BI22">
    <cfRule type="cellIs" dxfId="482" priority="34" operator="lessThan">
      <formula>-0.85</formula>
    </cfRule>
    <cfRule type="cellIs" dxfId="481" priority="35" operator="greaterThan">
      <formula>0.85</formula>
    </cfRule>
  </conditionalFormatting>
  <conditionalFormatting sqref="BI23:BI27">
    <cfRule type="cellIs" dxfId="480" priority="32" operator="lessThan">
      <formula>-0.85</formula>
    </cfRule>
    <cfRule type="cellIs" dxfId="479" priority="33" operator="greaterThan">
      <formula>0.85</formula>
    </cfRule>
  </conditionalFormatting>
  <conditionalFormatting sqref="BI28:BI32">
    <cfRule type="cellIs" dxfId="478" priority="30" operator="lessThan">
      <formula>-0.85</formula>
    </cfRule>
    <cfRule type="cellIs" dxfId="477" priority="31" operator="greaterThan">
      <formula>0.85</formula>
    </cfRule>
  </conditionalFormatting>
  <conditionalFormatting sqref="BI33:BI37">
    <cfRule type="cellIs" dxfId="476" priority="28" operator="lessThan">
      <formula>-0.85</formula>
    </cfRule>
    <cfRule type="cellIs" dxfId="475" priority="29" operator="greaterThan">
      <formula>0.85</formula>
    </cfRule>
  </conditionalFormatting>
  <conditionalFormatting sqref="BJ38:BJ42">
    <cfRule type="cellIs" dxfId="474" priority="10" operator="lessThan">
      <formula>-0.85</formula>
    </cfRule>
    <cfRule type="cellIs" dxfId="473" priority="11" operator="greaterThan">
      <formula>0.85</formula>
    </cfRule>
  </conditionalFormatting>
  <conditionalFormatting sqref="BJ3:BJ7">
    <cfRule type="cellIs" dxfId="472" priority="24" operator="lessThan">
      <formula>-0.85</formula>
    </cfRule>
    <cfRule type="cellIs" dxfId="471" priority="25" operator="greaterThan">
      <formula>0.85</formula>
    </cfRule>
  </conditionalFormatting>
  <conditionalFormatting sqref="BJ8:BJ12">
    <cfRule type="cellIs" dxfId="470" priority="22" operator="lessThan">
      <formula>-0.85</formula>
    </cfRule>
    <cfRule type="cellIs" dxfId="469" priority="23" operator="greaterThan">
      <formula>0.85</formula>
    </cfRule>
  </conditionalFormatting>
  <conditionalFormatting sqref="BJ13:BJ17">
    <cfRule type="cellIs" dxfId="468" priority="20" operator="lessThan">
      <formula>-0.85</formula>
    </cfRule>
    <cfRule type="cellIs" dxfId="467" priority="21" operator="greaterThan">
      <formula>0.85</formula>
    </cfRule>
  </conditionalFormatting>
  <conditionalFormatting sqref="BJ18:BJ22">
    <cfRule type="cellIs" dxfId="466" priority="18" operator="lessThan">
      <formula>-0.85</formula>
    </cfRule>
    <cfRule type="cellIs" dxfId="465" priority="19" operator="greaterThan">
      <formula>0.85</formula>
    </cfRule>
  </conditionalFormatting>
  <conditionalFormatting sqref="BJ23:BJ27">
    <cfRule type="cellIs" dxfId="464" priority="16" operator="lessThan">
      <formula>-0.85</formula>
    </cfRule>
    <cfRule type="cellIs" dxfId="463" priority="17" operator="greaterThan">
      <formula>0.85</formula>
    </cfRule>
  </conditionalFormatting>
  <conditionalFormatting sqref="BJ28:BJ32">
    <cfRule type="cellIs" dxfId="462" priority="14" operator="lessThan">
      <formula>-0.85</formula>
    </cfRule>
    <cfRule type="cellIs" dxfId="461" priority="15" operator="greaterThan">
      <formula>0.85</formula>
    </cfRule>
  </conditionalFormatting>
  <conditionalFormatting sqref="BJ33:BJ37">
    <cfRule type="cellIs" dxfId="460" priority="12" operator="lessThan">
      <formula>-0.85</formula>
    </cfRule>
    <cfRule type="cellIs" dxfId="459" priority="13" operator="greaterThan">
      <formula>0.85</formula>
    </cfRule>
  </conditionalFormatting>
  <conditionalFormatting sqref="BG3:BJ42">
    <cfRule type="cellIs" dxfId="458" priority="5" operator="between">
      <formula>-0.7</formula>
      <formula>0.7</formula>
    </cfRule>
    <cfRule type="cellIs" dxfId="457" priority="6" operator="between">
      <formula>-0.7</formula>
      <formula>-0.85</formula>
    </cfRule>
    <cfRule type="cellIs" dxfId="456" priority="7" operator="between">
      <formula>0.7</formula>
      <formula>0.85</formula>
    </cfRule>
    <cfRule type="cellIs" dxfId="455" priority="8" operator="lessThan">
      <formula>-0.85</formula>
    </cfRule>
    <cfRule type="cellIs" dxfId="454" priority="9" operator="greaterThan">
      <formula>0.85</formula>
    </cfRule>
  </conditionalFormatting>
  <conditionalFormatting sqref="BG47:BG51">
    <cfRule type="top10" dxfId="453" priority="3" bottom="1" rank="1"/>
    <cfRule type="top10" dxfId="452" priority="4" rank="1"/>
  </conditionalFormatting>
  <conditionalFormatting sqref="BG54:BG61">
    <cfRule type="top10" dxfId="451" priority="1" bottom="1" rank="1"/>
    <cfRule type="top10" dxfId="450" priority="2" rank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A696E-BA3C-4604-AB04-42212FF3B72E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0.10565854276273499</v>
      </c>
      <c r="N3" s="8">
        <v>4.4887347958669022</v>
      </c>
      <c r="O3" s="8">
        <v>1.341619863007167</v>
      </c>
      <c r="P3" s="8">
        <v>255.69163392752941</v>
      </c>
      <c r="Q3" s="25">
        <v>0.85463369963369973</v>
      </c>
      <c r="R3" s="4">
        <v>0.86022795327787649</v>
      </c>
      <c r="S3" s="4">
        <v>0.85463369963369973</v>
      </c>
      <c r="T3" s="4">
        <v>0.85278000355603523</v>
      </c>
      <c r="U3" s="4">
        <v>0.52072242191528051</v>
      </c>
      <c r="V3" s="25">
        <v>0.84708791208791223</v>
      </c>
      <c r="W3" s="4">
        <v>0.85545547849955972</v>
      </c>
      <c r="X3" s="4">
        <v>0.84708791208791223</v>
      </c>
      <c r="Y3" s="4">
        <v>0.84645799509700592</v>
      </c>
      <c r="Z3" s="4">
        <v>0.53526583949570816</v>
      </c>
      <c r="AA3" s="25">
        <v>0.85276556776556767</v>
      </c>
      <c r="AB3" s="4">
        <v>0.85842463061898511</v>
      </c>
      <c r="AC3" s="4">
        <v>0.85276556776556767</v>
      </c>
      <c r="AD3" s="4">
        <v>0.85258569545525442</v>
      </c>
      <c r="AE3" s="4">
        <v>2.2093180092444702</v>
      </c>
      <c r="AF3" s="25">
        <v>0.86236263736263719</v>
      </c>
      <c r="AG3" s="4">
        <v>0.86907064534026079</v>
      </c>
      <c r="AH3" s="4">
        <v>0.86236263736263719</v>
      </c>
      <c r="AI3" s="4">
        <v>0.86255657349703685</v>
      </c>
      <c r="AJ3" s="4">
        <v>0.39756623958302112</v>
      </c>
      <c r="AK3" s="25">
        <v>0.80875457875457868</v>
      </c>
      <c r="AL3" s="4">
        <v>0.81512446974983299</v>
      </c>
      <c r="AM3" s="4">
        <v>0.80875457875457868</v>
      </c>
      <c r="AN3" s="4">
        <v>0.80820235493205939</v>
      </c>
      <c r="AO3" s="4">
        <v>6.8931836756256644</v>
      </c>
      <c r="AP3" s="25">
        <v>0.84706959706959706</v>
      </c>
      <c r="AQ3" s="4">
        <v>0.85268138786589032</v>
      </c>
      <c r="AR3" s="4">
        <v>0.84706959706959706</v>
      </c>
      <c r="AS3" s="4">
        <v>0.84630098815928356</v>
      </c>
      <c r="AT3" s="4">
        <v>0.61703191049829365</v>
      </c>
      <c r="AU3" s="25">
        <v>0.86230769230769222</v>
      </c>
      <c r="AV3" s="4">
        <v>0.8663682642184849</v>
      </c>
      <c r="AW3" s="4">
        <v>0.86230769230769222</v>
      </c>
      <c r="AX3" s="4">
        <v>0.86123997748725145</v>
      </c>
      <c r="AY3" s="4">
        <v>0.48916934504398418</v>
      </c>
      <c r="AZ3" s="25">
        <v>0.84320512820512816</v>
      </c>
      <c r="BA3" s="4">
        <v>0.84357268385097139</v>
      </c>
      <c r="BB3" s="4">
        <v>0.84320512820512816</v>
      </c>
      <c r="BC3" s="4">
        <v>0.84180678307703705</v>
      </c>
      <c r="BD3" s="4">
        <v>0.57919839046421329</v>
      </c>
      <c r="BE3" s="23"/>
      <c r="BF3" s="1" t="s">
        <v>2</v>
      </c>
      <c r="BG3" s="4">
        <f>CORREL($M$3:$M$130,Q3:Q130)</f>
        <v>-0.9728683659651608</v>
      </c>
      <c r="BH3" s="4">
        <f>CORREL($N$3:$N$130,Q3:Q130)</f>
        <v>0.8478919915859835</v>
      </c>
      <c r="BI3" s="4">
        <f>CORREL($O$3:$O$130,Q3:Q130)</f>
        <v>0.96363334474320039</v>
      </c>
      <c r="BJ3" s="4">
        <f>CORREL($P$3:$P$130,Q3:Q130)</f>
        <v>0.77664326897921487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79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0.31932514899096692</v>
      </c>
      <c r="N4" s="9">
        <v>1.5658511539745481</v>
      </c>
      <c r="O4" s="9">
        <v>0.86137350534110202</v>
      </c>
      <c r="P4" s="9">
        <v>66.635665774694644</v>
      </c>
      <c r="Q4" s="26">
        <v>0.73410256410256403</v>
      </c>
      <c r="R4" s="23">
        <v>0.74410435244736584</v>
      </c>
      <c r="S4" s="23">
        <v>0.73410256410256403</v>
      </c>
      <c r="T4" s="23">
        <v>0.73509126612903297</v>
      </c>
      <c r="U4" s="23">
        <v>0.84482039056207614</v>
      </c>
      <c r="V4" s="26">
        <v>0.66333333333333333</v>
      </c>
      <c r="W4" s="23">
        <v>0.69414427424858205</v>
      </c>
      <c r="X4" s="23">
        <v>0.66333333333333333</v>
      </c>
      <c r="Y4" s="23">
        <v>0.66134411646302182</v>
      </c>
      <c r="Z4" s="23">
        <v>0.85601331442034012</v>
      </c>
      <c r="AA4" s="26">
        <v>0.68439560439560432</v>
      </c>
      <c r="AB4" s="23">
        <v>0.7011912246445362</v>
      </c>
      <c r="AC4" s="23">
        <v>0.68439560439560432</v>
      </c>
      <c r="AD4" s="23">
        <v>0.68500761652625131</v>
      </c>
      <c r="AE4" s="23">
        <v>3.7169361259715759</v>
      </c>
      <c r="AF4" s="26">
        <v>0.74371794871794861</v>
      </c>
      <c r="AG4" s="23">
        <v>0.76273957702279715</v>
      </c>
      <c r="AH4" s="23">
        <v>0.74371794871794861</v>
      </c>
      <c r="AI4" s="23">
        <v>0.74438728327499448</v>
      </c>
      <c r="AJ4" s="23">
        <v>0.70190956104962365</v>
      </c>
      <c r="AK4" s="26">
        <v>0.66719780219780223</v>
      </c>
      <c r="AL4" s="23">
        <v>0.67544705144817418</v>
      </c>
      <c r="AM4" s="23">
        <v>0.66719780219780223</v>
      </c>
      <c r="AN4" s="23">
        <v>0.66618573532358383</v>
      </c>
      <c r="AO4" s="23">
        <v>11.995407064718821</v>
      </c>
      <c r="AP4" s="26">
        <v>0.75899267399267401</v>
      </c>
      <c r="AQ4" s="23">
        <v>0.76620192246908947</v>
      </c>
      <c r="AR4" s="23">
        <v>0.75899267399267401</v>
      </c>
      <c r="AS4" s="23">
        <v>0.75893710949422344</v>
      </c>
      <c r="AT4" s="23">
        <v>1.187051864743768</v>
      </c>
      <c r="AU4" s="26">
        <v>0.73979853479853486</v>
      </c>
      <c r="AV4" s="23">
        <v>0.7461298810734267</v>
      </c>
      <c r="AW4" s="23">
        <v>0.73979853479853486</v>
      </c>
      <c r="AX4" s="23">
        <v>0.73861817588086687</v>
      </c>
      <c r="AY4" s="23">
        <v>0.81533385089127075</v>
      </c>
      <c r="AZ4" s="26">
        <v>0.74567765567765565</v>
      </c>
      <c r="BA4" s="23">
        <v>0.75009927416933908</v>
      </c>
      <c r="BB4" s="23">
        <v>0.74567765567765565</v>
      </c>
      <c r="BC4" s="23">
        <v>0.74555744803016799</v>
      </c>
      <c r="BD4" s="23">
        <v>0.93021344332528844</v>
      </c>
      <c r="BE4" s="6"/>
      <c r="BF4" s="22" t="s">
        <v>8</v>
      </c>
      <c r="BG4" s="23">
        <f>CORREL($M$3:$M$130,R3:R130)</f>
        <v>-0.96265242908170112</v>
      </c>
      <c r="BH4" s="23">
        <f>CORREL($N$3:$N$130,R3:R130)</f>
        <v>0.80805346234653275</v>
      </c>
      <c r="BI4" s="23">
        <f>CORREL($O$3:$O$130,R3:R130)</f>
        <v>0.94212294715194356</v>
      </c>
      <c r="BJ4" s="23">
        <f>CORREL($P$3:$P$130,R3:R130)</f>
        <v>0.73224082021411063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79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0.58121538986856791</v>
      </c>
      <c r="N5" s="9">
        <v>0.71928729529531454</v>
      </c>
      <c r="O5" s="9">
        <v>0.41950841860502802</v>
      </c>
      <c r="P5" s="9">
        <v>40.972735561636803</v>
      </c>
      <c r="Q5" s="26">
        <v>0.55454212454212448</v>
      </c>
      <c r="R5" s="6">
        <v>0.47338236557123731</v>
      </c>
      <c r="S5" s="6">
        <v>0.55454212454212448</v>
      </c>
      <c r="T5" s="6">
        <v>0.50733991398102363</v>
      </c>
      <c r="U5" s="6">
        <v>1.0771559910970629</v>
      </c>
      <c r="V5" s="26">
        <v>0.56219780219780213</v>
      </c>
      <c r="W5" s="6">
        <v>0.48637902781802711</v>
      </c>
      <c r="X5" s="6">
        <v>0.56219780219780213</v>
      </c>
      <c r="Y5" s="6">
        <v>0.51403436840809746</v>
      </c>
      <c r="Z5" s="6">
        <v>1.058073631042515</v>
      </c>
      <c r="AA5" s="26">
        <v>0.52012820512820501</v>
      </c>
      <c r="AB5" s="6">
        <v>0.50632312158743875</v>
      </c>
      <c r="AC5" s="6">
        <v>0.52012820512820501</v>
      </c>
      <c r="AD5" s="6">
        <v>0.5066688159555196</v>
      </c>
      <c r="AE5" s="6">
        <v>5.4416008793875132</v>
      </c>
      <c r="AF5" s="26">
        <v>0.56216117216117234</v>
      </c>
      <c r="AG5" s="6">
        <v>0.50406183566012275</v>
      </c>
      <c r="AH5" s="6">
        <v>0.56216117216117234</v>
      </c>
      <c r="AI5" s="6">
        <v>0.50679394677064349</v>
      </c>
      <c r="AJ5" s="6">
        <v>1.034595893708617</v>
      </c>
      <c r="AK5" s="26">
        <v>0.4704945054945055</v>
      </c>
      <c r="AL5" s="6">
        <v>0.47156387569891101</v>
      </c>
      <c r="AM5" s="6">
        <v>0.4704945054945055</v>
      </c>
      <c r="AN5" s="6">
        <v>0.46841083479871037</v>
      </c>
      <c r="AO5" s="6">
        <v>19.08531251158912</v>
      </c>
      <c r="AP5" s="26">
        <v>0.53919413919413917</v>
      </c>
      <c r="AQ5" s="6">
        <v>0.51102277716863875</v>
      </c>
      <c r="AR5" s="6">
        <v>0.53919413919413917</v>
      </c>
      <c r="AS5" s="6">
        <v>0.51948678280425375</v>
      </c>
      <c r="AT5" s="6">
        <v>1.2774880448003281</v>
      </c>
      <c r="AU5" s="26">
        <v>0.55082417582417587</v>
      </c>
      <c r="AV5" s="6">
        <v>0.52371576072434234</v>
      </c>
      <c r="AW5" s="6">
        <v>0.55082417582417587</v>
      </c>
      <c r="AX5" s="6">
        <v>0.53065147084727005</v>
      </c>
      <c r="AY5" s="6">
        <v>1.152994648805195</v>
      </c>
      <c r="AZ5" s="26">
        <v>0.51816849816849819</v>
      </c>
      <c r="BA5" s="6">
        <v>0.50766019161577769</v>
      </c>
      <c r="BB5" s="6">
        <v>0.51816849816849819</v>
      </c>
      <c r="BC5" s="6">
        <v>0.50819623283703119</v>
      </c>
      <c r="BD5" s="6">
        <v>1.5933737139915389</v>
      </c>
      <c r="BE5" s="6"/>
      <c r="BF5" s="22" t="s">
        <v>14</v>
      </c>
      <c r="BG5" s="23">
        <f>CORREL($M$3:$M$130,S3:S130)</f>
        <v>-0.9728683659651608</v>
      </c>
      <c r="BH5" s="23">
        <f>CORREL($N$3:$N$130,S3:S130)</f>
        <v>0.8478919915859835</v>
      </c>
      <c r="BI5" s="23">
        <f>CORREL($O$3:$O$130,S3:S130)</f>
        <v>0.96363334474320039</v>
      </c>
      <c r="BJ5" s="23">
        <f>CORREL($P$3:$P$130,S3:S130)</f>
        <v>0.77664326897921487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79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0.94611285583553395</v>
      </c>
      <c r="N6" s="9">
        <v>5.6740789248361352E-2</v>
      </c>
      <c r="O6" s="9">
        <v>5.4091240271745208E-2</v>
      </c>
      <c r="P6" s="9">
        <v>3.2321234764436948</v>
      </c>
      <c r="Q6" s="26">
        <v>0.39589743589743592</v>
      </c>
      <c r="R6" s="6">
        <v>0.30477369304146051</v>
      </c>
      <c r="S6" s="6">
        <v>0.39589743589743592</v>
      </c>
      <c r="T6" s="6">
        <v>0.31279697551556113</v>
      </c>
      <c r="U6" s="6">
        <v>1.3283502690795741</v>
      </c>
      <c r="V6" s="26">
        <v>0.39593406593406588</v>
      </c>
      <c r="W6" s="6">
        <v>0.29448720582529297</v>
      </c>
      <c r="X6" s="6">
        <v>0.39593406593406588</v>
      </c>
      <c r="Y6" s="6">
        <v>0.31454111754349318</v>
      </c>
      <c r="Z6" s="6">
        <v>1.330618188304705</v>
      </c>
      <c r="AA6" s="26">
        <v>0.41692307692307701</v>
      </c>
      <c r="AB6" s="6">
        <v>0.4192055065517703</v>
      </c>
      <c r="AC6" s="6">
        <v>0.41692307692307701</v>
      </c>
      <c r="AD6" s="6">
        <v>0.41077432380963541</v>
      </c>
      <c r="AE6" s="6">
        <v>6.1029450755291874</v>
      </c>
      <c r="AF6" s="26">
        <v>0.4743772893772894</v>
      </c>
      <c r="AG6" s="6">
        <v>0.39574088603240543</v>
      </c>
      <c r="AH6" s="6">
        <v>0.4743772893772894</v>
      </c>
      <c r="AI6" s="6">
        <v>0.41089813648120083</v>
      </c>
      <c r="AJ6" s="6">
        <v>1.1962265047587339</v>
      </c>
      <c r="AK6" s="26">
        <v>0.36327838827838832</v>
      </c>
      <c r="AL6" s="6">
        <v>0.3643364396221071</v>
      </c>
      <c r="AM6" s="6">
        <v>0.36327838827838832</v>
      </c>
      <c r="AN6" s="6">
        <v>0.36082655883591352</v>
      </c>
      <c r="AO6" s="6">
        <v>22.949773078253809</v>
      </c>
      <c r="AP6" s="26">
        <v>0.43391941391941402</v>
      </c>
      <c r="AQ6" s="6">
        <v>0.42371666533915342</v>
      </c>
      <c r="AR6" s="6">
        <v>0.43391941391941402</v>
      </c>
      <c r="AS6" s="6">
        <v>0.41490671914327859</v>
      </c>
      <c r="AT6" s="6">
        <v>1.4677238481624071</v>
      </c>
      <c r="AU6" s="26">
        <v>0.43021978021978019</v>
      </c>
      <c r="AV6" s="6">
        <v>0.41367806451276101</v>
      </c>
      <c r="AW6" s="6">
        <v>0.43021978021978019</v>
      </c>
      <c r="AX6" s="6">
        <v>0.4111910911228881</v>
      </c>
      <c r="AY6" s="6">
        <v>1.369901326529297</v>
      </c>
      <c r="AZ6" s="26">
        <v>0.38815018315018313</v>
      </c>
      <c r="BA6" s="6">
        <v>0.38221982577015962</v>
      </c>
      <c r="BB6" s="6">
        <v>0.38815018315018313</v>
      </c>
      <c r="BC6" s="6">
        <v>0.37698783895625659</v>
      </c>
      <c r="BD6" s="6">
        <v>1.9165597299507331</v>
      </c>
      <c r="BE6" s="6"/>
      <c r="BF6" s="22" t="s">
        <v>20</v>
      </c>
      <c r="BG6" s="23">
        <f>CORREL($M$3:$M$130,T3:T130)</f>
        <v>-0.97349199850600121</v>
      </c>
      <c r="BH6" s="23">
        <f>CORREL($N$3:$N$130,T3:T130)</f>
        <v>0.83302476838867501</v>
      </c>
      <c r="BI6" s="23">
        <f>CORREL($O$3:$O$130,T3:T130)</f>
        <v>0.9616683786175434</v>
      </c>
      <c r="BJ6" s="23">
        <f>CORREL($P$3:$P$130,T3:T130)</f>
        <v>0.75733900221496353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81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0.19871843078497731</v>
      </c>
      <c r="N7" s="9">
        <v>2.8782497291964879</v>
      </c>
      <c r="O7" s="9">
        <v>1.0477699295235581</v>
      </c>
      <c r="P7" s="9">
        <v>81.017399784790015</v>
      </c>
      <c r="Q7" s="26">
        <v>0.79919413919413917</v>
      </c>
      <c r="R7" s="6">
        <v>0.80692560998758478</v>
      </c>
      <c r="S7" s="6">
        <v>0.79919413919413917</v>
      </c>
      <c r="T7" s="6">
        <v>0.79286524981097062</v>
      </c>
      <c r="U7" s="6">
        <v>0.61104603259793566</v>
      </c>
      <c r="V7" s="26">
        <v>0.73032967032967044</v>
      </c>
      <c r="W7" s="6">
        <v>0.75124665647377342</v>
      </c>
      <c r="X7" s="6">
        <v>0.73032967032967044</v>
      </c>
      <c r="Y7" s="6">
        <v>0.71423113128684734</v>
      </c>
      <c r="Z7" s="6">
        <v>0.75806769047295586</v>
      </c>
      <c r="AA7" s="26">
        <v>0.79144688644688643</v>
      </c>
      <c r="AB7" s="6">
        <v>0.79860829910936215</v>
      </c>
      <c r="AC7" s="6">
        <v>0.79144688644688643</v>
      </c>
      <c r="AD7" s="6">
        <v>0.78978831533396254</v>
      </c>
      <c r="AE7" s="6">
        <v>2.3901791857922938</v>
      </c>
      <c r="AF7" s="26">
        <v>0.83934065934065938</v>
      </c>
      <c r="AG7" s="6">
        <v>0.84606846367667499</v>
      </c>
      <c r="AH7" s="6">
        <v>0.83934065934065938</v>
      </c>
      <c r="AI7" s="6">
        <v>0.83764479657982238</v>
      </c>
      <c r="AJ7" s="6">
        <v>0.49799509352034299</v>
      </c>
      <c r="AK7" s="26">
        <v>0.77245421245421242</v>
      </c>
      <c r="AL7" s="6">
        <v>0.77919994458762643</v>
      </c>
      <c r="AM7" s="6">
        <v>0.77245421245421242</v>
      </c>
      <c r="AN7" s="6">
        <v>0.77221521367173607</v>
      </c>
      <c r="AO7" s="6">
        <v>8.2015814964540574</v>
      </c>
      <c r="AP7" s="26">
        <v>0.84120879120879122</v>
      </c>
      <c r="AQ7" s="6">
        <v>0.84566618566375307</v>
      </c>
      <c r="AR7" s="6">
        <v>0.84120879120879122</v>
      </c>
      <c r="AS7" s="6">
        <v>0.83973010879405297</v>
      </c>
      <c r="AT7" s="6">
        <v>0.56127240650658705</v>
      </c>
      <c r="AU7" s="26">
        <v>0.83743589743589752</v>
      </c>
      <c r="AV7" s="6">
        <v>0.8403995078742883</v>
      </c>
      <c r="AW7" s="6">
        <v>0.83743589743589752</v>
      </c>
      <c r="AX7" s="6">
        <v>0.83641555560975767</v>
      </c>
      <c r="AY7" s="6">
        <v>0.60781692760202122</v>
      </c>
      <c r="AZ7" s="26">
        <v>0.83560439560439548</v>
      </c>
      <c r="BA7" s="6">
        <v>0.8405179553179648</v>
      </c>
      <c r="BB7" s="6">
        <v>0.83560439560439548</v>
      </c>
      <c r="BC7" s="6">
        <v>0.83556792127920654</v>
      </c>
      <c r="BD7" s="6">
        <v>0.65595465600013259</v>
      </c>
      <c r="BE7" s="6"/>
      <c r="BF7" s="3" t="s">
        <v>45</v>
      </c>
      <c r="BG7" s="5">
        <f>CORREL($M$3:$M$130,U3:U130)</f>
        <v>0.96879820376830494</v>
      </c>
      <c r="BH7" s="5">
        <f>CORREL($N$3:$N$130,U3:U130)</f>
        <v>-0.92025078395771509</v>
      </c>
      <c r="BI7" s="5">
        <f>CORREL($O$3:$O$130,U3:U130)</f>
        <v>-0.98066505491159639</v>
      </c>
      <c r="BJ7" s="5">
        <f>CORREL($P$3:$P$130,U3:U130)</f>
        <v>-0.84076085485610752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0.26707298133621049</v>
      </c>
      <c r="N8" s="9">
        <v>1.872327040281524</v>
      </c>
      <c r="O8" s="9">
        <v>0.9744847661507321</v>
      </c>
      <c r="P8" s="9">
        <v>63.492690299324558</v>
      </c>
      <c r="Q8" s="26">
        <v>0.70941391941391951</v>
      </c>
      <c r="R8" s="6">
        <v>0.72496972826628647</v>
      </c>
      <c r="S8" s="6">
        <v>0.70941391941391951</v>
      </c>
      <c r="T8" s="6">
        <v>0.71062995022413</v>
      </c>
      <c r="U8" s="6">
        <v>0.80059689430696834</v>
      </c>
      <c r="V8" s="26">
        <v>0.67503663003662995</v>
      </c>
      <c r="W8" s="6">
        <v>0.70722696744941038</v>
      </c>
      <c r="X8" s="6">
        <v>0.67503663003662995</v>
      </c>
      <c r="Y8" s="6">
        <v>0.67402048637836265</v>
      </c>
      <c r="Z8" s="6">
        <v>0.82473916694349625</v>
      </c>
      <c r="AA8" s="26">
        <v>0.73421245421245429</v>
      </c>
      <c r="AB8" s="6">
        <v>0.75506170692927232</v>
      </c>
      <c r="AC8" s="6">
        <v>0.73421245421245429</v>
      </c>
      <c r="AD8" s="6">
        <v>0.73334521691879451</v>
      </c>
      <c r="AE8" s="6">
        <v>3.081885151040971</v>
      </c>
      <c r="AF8" s="26">
        <v>0.76681318681318678</v>
      </c>
      <c r="AG8" s="6">
        <v>0.7813965770407989</v>
      </c>
      <c r="AH8" s="6">
        <v>0.76681318681318678</v>
      </c>
      <c r="AI8" s="6">
        <v>0.76684918478209174</v>
      </c>
      <c r="AJ8" s="6">
        <v>0.61315399465982279</v>
      </c>
      <c r="AK8" s="26">
        <v>0.72278388278388273</v>
      </c>
      <c r="AL8" s="6">
        <v>0.7308108026632274</v>
      </c>
      <c r="AM8" s="6">
        <v>0.72278388278388273</v>
      </c>
      <c r="AN8" s="6">
        <v>0.72268318514721341</v>
      </c>
      <c r="AO8" s="6">
        <v>9.9918816428146009</v>
      </c>
      <c r="AP8" s="26">
        <v>0.78402930402930404</v>
      </c>
      <c r="AQ8" s="6">
        <v>0.79095464099426527</v>
      </c>
      <c r="AR8" s="6">
        <v>0.78402930402930404</v>
      </c>
      <c r="AS8" s="6">
        <v>0.78415393780520637</v>
      </c>
      <c r="AT8" s="6">
        <v>0.98876314304194612</v>
      </c>
      <c r="AU8" s="26">
        <v>0.77241758241758252</v>
      </c>
      <c r="AV8" s="6">
        <v>0.77447904311302307</v>
      </c>
      <c r="AW8" s="6">
        <v>0.77241758241758252</v>
      </c>
      <c r="AX8" s="6">
        <v>0.7720788585354631</v>
      </c>
      <c r="AY8" s="6">
        <v>0.72255692326750653</v>
      </c>
      <c r="AZ8" s="26">
        <v>0.77437728937728945</v>
      </c>
      <c r="BA8" s="6">
        <v>0.77885273014289869</v>
      </c>
      <c r="BB8" s="6">
        <v>0.77437728937728945</v>
      </c>
      <c r="BC8" s="6">
        <v>0.77443034999805427</v>
      </c>
      <c r="BD8" s="6">
        <v>0.84106278366546872</v>
      </c>
      <c r="BE8" s="6"/>
      <c r="BF8" s="1" t="s">
        <v>46</v>
      </c>
      <c r="BG8" s="4">
        <f>CORREL($M$3:$M$130,V3:V130)</f>
        <v>-0.95965472199812696</v>
      </c>
      <c r="BH8" s="4">
        <f>CORREL($N$3:$N$130,V3:V130)</f>
        <v>0.88112479188250159</v>
      </c>
      <c r="BI8" s="4">
        <f>CORREL($O$3:$O$130,V3:V130)</f>
        <v>0.96652962731493741</v>
      </c>
      <c r="BJ8" s="4">
        <f>CORREL($P$3:$P$130,V3:V130)</f>
        <v>0.79658495577637545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83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0.13231266041101461</v>
      </c>
      <c r="N9" s="9">
        <v>3.8250380193232472</v>
      </c>
      <c r="O9" s="9">
        <v>1.2715514899352309</v>
      </c>
      <c r="P9" s="9">
        <v>91.922342242149128</v>
      </c>
      <c r="Q9" s="26">
        <v>0.83181318681318683</v>
      </c>
      <c r="R9" s="6">
        <v>0.83975993111206981</v>
      </c>
      <c r="S9" s="6">
        <v>0.83181318681318683</v>
      </c>
      <c r="T9" s="6">
        <v>0.83059582724716585</v>
      </c>
      <c r="U9" s="6">
        <v>0.52369498888368304</v>
      </c>
      <c r="V9" s="26">
        <v>0.80309523809523797</v>
      </c>
      <c r="W9" s="6">
        <v>0.81768851746265026</v>
      </c>
      <c r="X9" s="6">
        <v>0.80309523809523797</v>
      </c>
      <c r="Y9" s="6">
        <v>0.80091264117448713</v>
      </c>
      <c r="Z9" s="6">
        <v>0.65948297515070187</v>
      </c>
      <c r="AA9" s="26">
        <v>0.82228937728937734</v>
      </c>
      <c r="AB9" s="6">
        <v>0.8316930747782848</v>
      </c>
      <c r="AC9" s="6">
        <v>0.82228937728937734</v>
      </c>
      <c r="AD9" s="6">
        <v>0.82139841988592399</v>
      </c>
      <c r="AE9" s="6">
        <v>2.173846112170116</v>
      </c>
      <c r="AF9" s="26">
        <v>0.86049450549450557</v>
      </c>
      <c r="AG9" s="6">
        <v>0.86461663461901517</v>
      </c>
      <c r="AH9" s="6">
        <v>0.86049450549450557</v>
      </c>
      <c r="AI9" s="6">
        <v>0.86002440671268587</v>
      </c>
      <c r="AJ9" s="6">
        <v>0.42036467324659138</v>
      </c>
      <c r="AK9" s="26">
        <v>0.77064102564102566</v>
      </c>
      <c r="AL9" s="6">
        <v>0.77340565908974734</v>
      </c>
      <c r="AM9" s="6">
        <v>0.77064102564102566</v>
      </c>
      <c r="AN9" s="6">
        <v>0.7701748495316646</v>
      </c>
      <c r="AO9" s="6">
        <v>8.2669353734782796</v>
      </c>
      <c r="AP9" s="26">
        <v>0.86619047619047618</v>
      </c>
      <c r="AQ9" s="6">
        <v>0.87508842896398187</v>
      </c>
      <c r="AR9" s="6">
        <v>0.86619047619047618</v>
      </c>
      <c r="AS9" s="6">
        <v>0.86687549391118157</v>
      </c>
      <c r="AT9" s="6">
        <v>0.51008801863935771</v>
      </c>
      <c r="AU9" s="26">
        <v>0.84705128205128211</v>
      </c>
      <c r="AV9" s="6">
        <v>0.85251918558896667</v>
      </c>
      <c r="AW9" s="6">
        <v>0.84705128205128211</v>
      </c>
      <c r="AX9" s="6">
        <v>0.84625176914086764</v>
      </c>
      <c r="AY9" s="6">
        <v>0.51077321361849337</v>
      </c>
      <c r="AZ9" s="26">
        <v>0.84901098901098904</v>
      </c>
      <c r="BA9" s="6">
        <v>0.85234624478887677</v>
      </c>
      <c r="BB9" s="6">
        <v>0.84901098901098904</v>
      </c>
      <c r="BC9" s="6">
        <v>0.84897082625614018</v>
      </c>
      <c r="BD9" s="6">
        <v>0.54407885295407576</v>
      </c>
      <c r="BE9" s="6"/>
      <c r="BF9" s="22" t="s">
        <v>47</v>
      </c>
      <c r="BG9" s="23">
        <f>CORREL($M$3:$M$130,W3:W130)</f>
        <v>-0.96232713148222104</v>
      </c>
      <c r="BH9" s="23">
        <f>CORREL($N$3:$N$130,W3:W130)</f>
        <v>0.83017125048214491</v>
      </c>
      <c r="BI9" s="23">
        <f>CORREL($O$3:$O$130,W3:W130)</f>
        <v>0.95085923961970131</v>
      </c>
      <c r="BJ9" s="23">
        <f>CORREL($P$3:$P$130,W3:W130)</f>
        <v>0.74900372214214372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79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0.15159376854707329</v>
      </c>
      <c r="N10" s="9">
        <v>3.5340842204722862</v>
      </c>
      <c r="O10" s="9">
        <v>1.1911894270982439</v>
      </c>
      <c r="P10" s="9">
        <v>99.477926205886575</v>
      </c>
      <c r="Q10" s="26">
        <v>0.79152014652014646</v>
      </c>
      <c r="R10" s="6">
        <v>0.78396140716097107</v>
      </c>
      <c r="S10" s="6">
        <v>0.79152014652014646</v>
      </c>
      <c r="T10" s="6">
        <v>0.77656368970773593</v>
      </c>
      <c r="U10" s="6">
        <v>0.59959259587908309</v>
      </c>
      <c r="V10" s="26">
        <v>0.78388278388278387</v>
      </c>
      <c r="W10" s="6">
        <v>0.7693097358861769</v>
      </c>
      <c r="X10" s="6">
        <v>0.78388278388278387</v>
      </c>
      <c r="Y10" s="6">
        <v>0.76603707994087478</v>
      </c>
      <c r="Z10" s="6">
        <v>0.66273789707275732</v>
      </c>
      <c r="AA10" s="26">
        <v>0.78761904761904766</v>
      </c>
      <c r="AB10" s="6">
        <v>0.77729927315265657</v>
      </c>
      <c r="AC10" s="6">
        <v>0.78761904761904766</v>
      </c>
      <c r="AD10" s="6">
        <v>0.77399648286943346</v>
      </c>
      <c r="AE10" s="6">
        <v>2.277900891922862</v>
      </c>
      <c r="AF10" s="26">
        <v>0.82208791208791221</v>
      </c>
      <c r="AG10" s="6">
        <v>0.81778526545544827</v>
      </c>
      <c r="AH10" s="6">
        <v>0.82208791208791221</v>
      </c>
      <c r="AI10" s="6">
        <v>0.80712000836207376</v>
      </c>
      <c r="AJ10" s="6">
        <v>0.47993440978222579</v>
      </c>
      <c r="AK10" s="26">
        <v>0.76300366300366296</v>
      </c>
      <c r="AL10" s="6">
        <v>0.76623867840504067</v>
      </c>
      <c r="AM10" s="6">
        <v>0.76300366300366296</v>
      </c>
      <c r="AN10" s="6">
        <v>0.76212694996433128</v>
      </c>
      <c r="AO10" s="6">
        <v>8.5422138251863711</v>
      </c>
      <c r="AP10" s="26">
        <v>0.82401098901098901</v>
      </c>
      <c r="AQ10" s="6">
        <v>0.8187779290561682</v>
      </c>
      <c r="AR10" s="6">
        <v>0.82401098901098901</v>
      </c>
      <c r="AS10" s="6">
        <v>0.81619997544818701</v>
      </c>
      <c r="AT10" s="6">
        <v>0.67338652294945034</v>
      </c>
      <c r="AU10" s="26">
        <v>0.79531135531135533</v>
      </c>
      <c r="AV10" s="6">
        <v>0.79132379158646349</v>
      </c>
      <c r="AW10" s="6">
        <v>0.79531135531135533</v>
      </c>
      <c r="AX10" s="6">
        <v>0.78973516824479384</v>
      </c>
      <c r="AY10" s="6">
        <v>0.58102687255424734</v>
      </c>
      <c r="AZ10" s="26">
        <v>0.8067765567765568</v>
      </c>
      <c r="BA10" s="6">
        <v>0.80175623990100786</v>
      </c>
      <c r="BB10" s="6">
        <v>0.8067765567765568</v>
      </c>
      <c r="BC10" s="6">
        <v>0.80059713768406482</v>
      </c>
      <c r="BD10" s="6">
        <v>0.67718716210039687</v>
      </c>
      <c r="BE10" s="6"/>
      <c r="BF10" s="22" t="s">
        <v>48</v>
      </c>
      <c r="BG10" s="23">
        <f>CORREL($M$3:$M$130,X3:X130)</f>
        <v>-0.95965472199812696</v>
      </c>
      <c r="BH10" s="23">
        <f>CORREL($N$3:$N$130,X3:X130)</f>
        <v>0.88112479188250159</v>
      </c>
      <c r="BI10" s="23">
        <f>CORREL($O$3:$O$130,X3:X130)</f>
        <v>0.96652962731493741</v>
      </c>
      <c r="BJ10" s="23">
        <f>CORREL($P$3:$P$130,X3:X130)</f>
        <v>0.79658495577637545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83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0.29954046907582588</v>
      </c>
      <c r="N11" s="9">
        <v>1.656492549612397</v>
      </c>
      <c r="O11" s="9">
        <v>0.90948240593194807</v>
      </c>
      <c r="P11" s="9">
        <v>70.492960722394244</v>
      </c>
      <c r="Q11" s="26">
        <v>0.73615384615384616</v>
      </c>
      <c r="R11" s="6">
        <v>0.74811008455351558</v>
      </c>
      <c r="S11" s="6">
        <v>0.73615384615384616</v>
      </c>
      <c r="T11" s="6">
        <v>0.73723653815638901</v>
      </c>
      <c r="U11" s="6">
        <v>0.81984576169769663</v>
      </c>
      <c r="V11" s="26">
        <v>0.7092857142857143</v>
      </c>
      <c r="W11" s="6">
        <v>0.73607446675040844</v>
      </c>
      <c r="X11" s="6">
        <v>0.7092857142857143</v>
      </c>
      <c r="Y11" s="6">
        <v>0.7081585582959582</v>
      </c>
      <c r="Z11" s="6">
        <v>0.83327064657121619</v>
      </c>
      <c r="AA11" s="26">
        <v>0.7514468864468864</v>
      </c>
      <c r="AB11" s="6">
        <v>0.76235649141979323</v>
      </c>
      <c r="AC11" s="6">
        <v>0.7514468864468864</v>
      </c>
      <c r="AD11" s="6">
        <v>0.75207187452218383</v>
      </c>
      <c r="AE11" s="6">
        <v>2.8052314814313628</v>
      </c>
      <c r="AF11" s="26">
        <v>0.76862637362637354</v>
      </c>
      <c r="AG11" s="6">
        <v>0.78213837454719071</v>
      </c>
      <c r="AH11" s="6">
        <v>0.76862637362637354</v>
      </c>
      <c r="AI11" s="6">
        <v>0.76955211534653079</v>
      </c>
      <c r="AJ11" s="6">
        <v>0.65127723273405957</v>
      </c>
      <c r="AK11" s="26">
        <v>0.65406593406593405</v>
      </c>
      <c r="AL11" s="6">
        <v>0.65877563369574044</v>
      </c>
      <c r="AM11" s="6">
        <v>0.65406593406593405</v>
      </c>
      <c r="AN11" s="6">
        <v>0.65319711455247453</v>
      </c>
      <c r="AO11" s="6">
        <v>12.468727568015471</v>
      </c>
      <c r="AP11" s="26">
        <v>0.76683150183150184</v>
      </c>
      <c r="AQ11" s="6">
        <v>0.77450526284977173</v>
      </c>
      <c r="AR11" s="6">
        <v>0.76683150183150184</v>
      </c>
      <c r="AS11" s="6">
        <v>0.76721329409799888</v>
      </c>
      <c r="AT11" s="6">
        <v>0.93521051295149182</v>
      </c>
      <c r="AU11" s="26">
        <v>0.76298534798534789</v>
      </c>
      <c r="AV11" s="6">
        <v>0.77285842076199751</v>
      </c>
      <c r="AW11" s="6">
        <v>0.76298534798534789</v>
      </c>
      <c r="AX11" s="6">
        <v>0.76345193222143592</v>
      </c>
      <c r="AY11" s="6">
        <v>0.70654372703354995</v>
      </c>
      <c r="AZ11" s="26">
        <v>0.76871794871794863</v>
      </c>
      <c r="BA11" s="6">
        <v>0.77373189449295143</v>
      </c>
      <c r="BB11" s="6">
        <v>0.76871794871794863</v>
      </c>
      <c r="BC11" s="6">
        <v>0.76848509817652322</v>
      </c>
      <c r="BD11" s="6">
        <v>0.81776405477297676</v>
      </c>
      <c r="BE11" s="6"/>
      <c r="BF11" s="22" t="s">
        <v>49</v>
      </c>
      <c r="BG11" s="23">
        <f>CORREL($M$3:$M$130,Y3:Y130)</f>
        <v>-0.96607163033891041</v>
      </c>
      <c r="BH11" s="23">
        <f>CORREL($N$3:$N$130,Y3:Y130)</f>
        <v>0.86353416346187561</v>
      </c>
      <c r="BI11" s="23">
        <f>CORREL($O$3:$O$130,Y3:Y130)</f>
        <v>0.96630410278646706</v>
      </c>
      <c r="BJ11" s="23">
        <f>CORREL($P$3:$P$130,Y3:Y130)</f>
        <v>0.7772342620552265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87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0.32088917366113562</v>
      </c>
      <c r="N12" s="9">
        <v>1.6668274193750781</v>
      </c>
      <c r="O12" s="9">
        <v>0.83004410896233194</v>
      </c>
      <c r="P12" s="9">
        <v>56.523969821474871</v>
      </c>
      <c r="Q12" s="26">
        <v>0.74001831501831494</v>
      </c>
      <c r="R12" s="6">
        <v>0.74424917765921506</v>
      </c>
      <c r="S12" s="6">
        <v>0.74001831501831494</v>
      </c>
      <c r="T12" s="6">
        <v>0.72497688779989544</v>
      </c>
      <c r="U12" s="6">
        <v>0.75848544433354204</v>
      </c>
      <c r="V12" s="26">
        <v>0.70549450549450543</v>
      </c>
      <c r="W12" s="6">
        <v>0.70432722965366534</v>
      </c>
      <c r="X12" s="6">
        <v>0.70549450549450543</v>
      </c>
      <c r="Y12" s="6">
        <v>0.68928806798166065</v>
      </c>
      <c r="Z12" s="6">
        <v>0.82342099165745053</v>
      </c>
      <c r="AA12" s="26">
        <v>0.76476190476190475</v>
      </c>
      <c r="AB12" s="6">
        <v>0.76985241334143117</v>
      </c>
      <c r="AC12" s="6">
        <v>0.76476190476190475</v>
      </c>
      <c r="AD12" s="6">
        <v>0.75446692117953362</v>
      </c>
      <c r="AE12" s="6">
        <v>3.3287683754031381</v>
      </c>
      <c r="AF12" s="26">
        <v>0.79732600732600734</v>
      </c>
      <c r="AG12" s="6">
        <v>0.79783785490027193</v>
      </c>
      <c r="AH12" s="6">
        <v>0.79732600732600734</v>
      </c>
      <c r="AI12" s="6">
        <v>0.78903212339216533</v>
      </c>
      <c r="AJ12" s="6">
        <v>0.58273162100916021</v>
      </c>
      <c r="AK12" s="26">
        <v>0.73031135531135527</v>
      </c>
      <c r="AL12" s="6">
        <v>0.73817260500285364</v>
      </c>
      <c r="AM12" s="6">
        <v>0.73031135531135527</v>
      </c>
      <c r="AN12" s="6">
        <v>0.73100630541331713</v>
      </c>
      <c r="AO12" s="6">
        <v>9.7205640321382809</v>
      </c>
      <c r="AP12" s="26">
        <v>0.76282051282051277</v>
      </c>
      <c r="AQ12" s="6">
        <v>0.76358073055057463</v>
      </c>
      <c r="AR12" s="6">
        <v>0.76282051282051277</v>
      </c>
      <c r="AS12" s="6">
        <v>0.75476117294183509</v>
      </c>
      <c r="AT12" s="6">
        <v>0.6406318035862526</v>
      </c>
      <c r="AU12" s="26">
        <v>0.76467032967032966</v>
      </c>
      <c r="AV12" s="6">
        <v>0.76606573378320808</v>
      </c>
      <c r="AW12" s="6">
        <v>0.76467032967032966</v>
      </c>
      <c r="AX12" s="6">
        <v>0.75889571838482472</v>
      </c>
      <c r="AY12" s="6">
        <v>0.67679028160290478</v>
      </c>
      <c r="AZ12" s="26">
        <v>0.76093406593406587</v>
      </c>
      <c r="BA12" s="6">
        <v>0.76222617020664107</v>
      </c>
      <c r="BB12" s="6">
        <v>0.76093406593406587</v>
      </c>
      <c r="BC12" s="6">
        <v>0.75430074632264754</v>
      </c>
      <c r="BD12" s="6">
        <v>0.83372851643002011</v>
      </c>
      <c r="BE12" s="6"/>
      <c r="BF12" s="3" t="s">
        <v>50</v>
      </c>
      <c r="BG12" s="5">
        <f>CORREL($M$3:$M$130,Z3:Z130)</f>
        <v>0.96130283556957441</v>
      </c>
      <c r="BH12" s="5">
        <f>CORREL($N$3:$N$130,Z3:Z130)</f>
        <v>-0.92049154023970858</v>
      </c>
      <c r="BI12" s="5">
        <f>CORREL($O$3:$O$130,Z3:Z130)</f>
        <v>-0.97388267074254165</v>
      </c>
      <c r="BJ12" s="5">
        <f>CORREL($P$3:$P$130,Z3:Z130)</f>
        <v>-0.85455085276127585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0.4603847823420999</v>
      </c>
      <c r="N13" s="9">
        <v>1.1542114152854721</v>
      </c>
      <c r="O13" s="9">
        <v>0.54787423949876723</v>
      </c>
      <c r="P13" s="9">
        <v>39.140591549458442</v>
      </c>
      <c r="Q13" s="26">
        <v>0.62331501831501834</v>
      </c>
      <c r="R13" s="6">
        <v>0.53847699867539522</v>
      </c>
      <c r="S13" s="6">
        <v>0.62331501831501834</v>
      </c>
      <c r="T13" s="6">
        <v>0.53371025245177228</v>
      </c>
      <c r="U13" s="6">
        <v>0.9321756180987073</v>
      </c>
      <c r="V13" s="26">
        <v>0.60598901098901092</v>
      </c>
      <c r="W13" s="6">
        <v>0.52838800649517215</v>
      </c>
      <c r="X13" s="6">
        <v>0.60598901098901092</v>
      </c>
      <c r="Y13" s="6">
        <v>0.5400109869809373</v>
      </c>
      <c r="Z13" s="6">
        <v>0.97410765792819609</v>
      </c>
      <c r="AA13" s="26">
        <v>0.59091575091575099</v>
      </c>
      <c r="AB13" s="6">
        <v>0.5826345800386098</v>
      </c>
      <c r="AC13" s="6">
        <v>0.59091575091575099</v>
      </c>
      <c r="AD13" s="6">
        <v>0.58121416006694371</v>
      </c>
      <c r="AE13" s="6">
        <v>3.240264687379196</v>
      </c>
      <c r="AF13" s="26">
        <v>0.65589743589743588</v>
      </c>
      <c r="AG13" s="6">
        <v>0.61309464608063746</v>
      </c>
      <c r="AH13" s="6">
        <v>0.65589743589743588</v>
      </c>
      <c r="AI13" s="6">
        <v>0.59440205558647052</v>
      </c>
      <c r="AJ13" s="6">
        <v>0.7692763521059518</v>
      </c>
      <c r="AK13" s="26">
        <v>0.57954212454212461</v>
      </c>
      <c r="AL13" s="6">
        <v>0.58702220834527563</v>
      </c>
      <c r="AM13" s="6">
        <v>0.57954212454212461</v>
      </c>
      <c r="AN13" s="6">
        <v>0.57756401356941245</v>
      </c>
      <c r="AO13" s="6">
        <v>15.15483792772825</v>
      </c>
      <c r="AP13" s="26">
        <v>0.65023809523809528</v>
      </c>
      <c r="AQ13" s="6">
        <v>0.64184013300797438</v>
      </c>
      <c r="AR13" s="6">
        <v>0.65023809523809528</v>
      </c>
      <c r="AS13" s="6">
        <v>0.63270626887190218</v>
      </c>
      <c r="AT13" s="6">
        <v>0.89636210921719339</v>
      </c>
      <c r="AU13" s="26">
        <v>0.63302197802197813</v>
      </c>
      <c r="AV13" s="6">
        <v>0.62728290567009104</v>
      </c>
      <c r="AW13" s="6">
        <v>0.63302197802197813</v>
      </c>
      <c r="AX13" s="6">
        <v>0.62088258295306364</v>
      </c>
      <c r="AY13" s="6">
        <v>0.86557028355563648</v>
      </c>
      <c r="AZ13" s="26">
        <v>0.62340659340659343</v>
      </c>
      <c r="BA13" s="6">
        <v>0.61633850942315449</v>
      </c>
      <c r="BB13" s="6">
        <v>0.62340659340659343</v>
      </c>
      <c r="BC13" s="6">
        <v>0.61534661261634371</v>
      </c>
      <c r="BD13" s="6">
        <v>1.179231148889119</v>
      </c>
      <c r="BE13" s="6"/>
      <c r="BF13" s="1" t="s">
        <v>6</v>
      </c>
      <c r="BG13" s="4">
        <f>CORREL($M$3:$M$130,AA3:AA130)</f>
        <v>-0.94921223281036393</v>
      </c>
      <c r="BH13" s="4">
        <f>CORREL($N$3:$N$130,AA3:AA130)</f>
        <v>0.82824444503336858</v>
      </c>
      <c r="BI13" s="4">
        <f>CORREL($O$3:$O$130,AA3:AA130)</f>
        <v>0.94201215418336437</v>
      </c>
      <c r="BJ13" s="4">
        <f>CORREL($P$3:$P$130,AA3:AA130)</f>
        <v>0.75624263211167497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78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0.88815358176167336</v>
      </c>
      <c r="N14" s="9">
        <v>0.12562145494302401</v>
      </c>
      <c r="O14" s="9">
        <v>0.112121844675105</v>
      </c>
      <c r="P14" s="9">
        <v>7.1557702852729959</v>
      </c>
      <c r="Q14" s="26">
        <v>0.39375457875457881</v>
      </c>
      <c r="R14" s="6">
        <v>0.28198021523822508</v>
      </c>
      <c r="S14" s="6">
        <v>0.39375457875457881</v>
      </c>
      <c r="T14" s="6">
        <v>0.29374955070069952</v>
      </c>
      <c r="U14" s="6">
        <v>1.26592921885274</v>
      </c>
      <c r="V14" s="26">
        <v>0.38802197802197808</v>
      </c>
      <c r="W14" s="6">
        <v>0.26565384598659902</v>
      </c>
      <c r="X14" s="6">
        <v>0.38802197802197808</v>
      </c>
      <c r="Y14" s="6">
        <v>0.28735845423199918</v>
      </c>
      <c r="Z14" s="6">
        <v>1.2827644170439449</v>
      </c>
      <c r="AA14" s="26">
        <v>0.47432234432234432</v>
      </c>
      <c r="AB14" s="6">
        <v>0.47771381272864533</v>
      </c>
      <c r="AC14" s="6">
        <v>0.47432234432234432</v>
      </c>
      <c r="AD14" s="6">
        <v>0.46710024781691201</v>
      </c>
      <c r="AE14" s="6">
        <v>6.1571719385940602</v>
      </c>
      <c r="AF14" s="26">
        <v>0.5198351648351649</v>
      </c>
      <c r="AG14" s="6">
        <v>0.54046184083855608</v>
      </c>
      <c r="AH14" s="6">
        <v>0.5198351648351649</v>
      </c>
      <c r="AI14" s="6">
        <v>0.46891230141336881</v>
      </c>
      <c r="AJ14" s="6">
        <v>1.1131131052863781</v>
      </c>
      <c r="AK14" s="26">
        <v>0.45311355311355311</v>
      </c>
      <c r="AL14" s="6">
        <v>0.4553268568301797</v>
      </c>
      <c r="AM14" s="6">
        <v>0.45311355311355311</v>
      </c>
      <c r="AN14" s="6">
        <v>0.45153768192143973</v>
      </c>
      <c r="AO14" s="6">
        <v>19.711785534780919</v>
      </c>
      <c r="AP14" s="26">
        <v>0.51238095238095238</v>
      </c>
      <c r="AQ14" s="6">
        <v>0.4936519515029712</v>
      </c>
      <c r="AR14" s="6">
        <v>0.51238095238095238</v>
      </c>
      <c r="AS14" s="6">
        <v>0.49460051321175108</v>
      </c>
      <c r="AT14" s="6">
        <v>1.1620248933362729</v>
      </c>
      <c r="AU14" s="26">
        <v>0.52386446886446891</v>
      </c>
      <c r="AV14" s="6">
        <v>0.50924493957496397</v>
      </c>
      <c r="AW14" s="6">
        <v>0.52386446886446891</v>
      </c>
      <c r="AX14" s="6">
        <v>0.50647216144809237</v>
      </c>
      <c r="AY14" s="6">
        <v>1.185859977268048</v>
      </c>
      <c r="AZ14" s="26">
        <v>0.48750915750915758</v>
      </c>
      <c r="BA14" s="6">
        <v>0.48026441977317058</v>
      </c>
      <c r="BB14" s="6">
        <v>0.48750915750915758</v>
      </c>
      <c r="BC14" s="6">
        <v>0.48107377151348257</v>
      </c>
      <c r="BD14" s="6">
        <v>1.616635226022566</v>
      </c>
      <c r="BE14" s="6"/>
      <c r="BF14" s="22" t="s">
        <v>12</v>
      </c>
      <c r="BG14" s="23">
        <f>CORREL($M$3:$M$130,AB3:AB130)</f>
        <v>-0.94276396287539799</v>
      </c>
      <c r="BH14" s="23">
        <f>CORREL($N$3:$N$130,AB3:AB130)</f>
        <v>0.81707606095873964</v>
      </c>
      <c r="BI14" s="23">
        <f>CORREL($O$3:$O$130,AB3:AB130)</f>
        <v>0.93906257204750798</v>
      </c>
      <c r="BJ14" s="23">
        <f>CORREL($P$3:$P$130,AB3:AB130)</f>
        <v>0.73805798412974999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75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0.46288654930902989</v>
      </c>
      <c r="N15" s="9">
        <v>1.0231029392019531</v>
      </c>
      <c r="O15" s="9">
        <v>0.6020958317201015</v>
      </c>
      <c r="P15" s="9">
        <v>43.538713968260907</v>
      </c>
      <c r="Q15" s="26">
        <v>0.57948717948717954</v>
      </c>
      <c r="R15" s="6">
        <v>0.57118017299677393</v>
      </c>
      <c r="S15" s="6">
        <v>0.57948717948717954</v>
      </c>
      <c r="T15" s="6">
        <v>0.55810954351611941</v>
      </c>
      <c r="U15" s="6">
        <v>0.99422920167471707</v>
      </c>
      <c r="V15" s="26">
        <v>0.55064102564102557</v>
      </c>
      <c r="W15" s="6">
        <v>0.5639543587903546</v>
      </c>
      <c r="X15" s="6">
        <v>0.55064102564102557</v>
      </c>
      <c r="Y15" s="6">
        <v>0.52489290687534729</v>
      </c>
      <c r="Z15" s="6">
        <v>1.0430894246616229</v>
      </c>
      <c r="AA15" s="26">
        <v>0.65009157509157522</v>
      </c>
      <c r="AB15" s="6">
        <v>0.6666991928919257</v>
      </c>
      <c r="AC15" s="6">
        <v>0.65009157509157522</v>
      </c>
      <c r="AD15" s="6">
        <v>0.65064237512636713</v>
      </c>
      <c r="AE15" s="6">
        <v>4.2876950516831274</v>
      </c>
      <c r="AF15" s="26">
        <v>0.70562271062271065</v>
      </c>
      <c r="AG15" s="6">
        <v>0.71454653590132311</v>
      </c>
      <c r="AH15" s="6">
        <v>0.70562271062271065</v>
      </c>
      <c r="AI15" s="6">
        <v>0.69983477737401933</v>
      </c>
      <c r="AJ15" s="6">
        <v>0.75306079608700838</v>
      </c>
      <c r="AK15" s="26">
        <v>0.63476190476190486</v>
      </c>
      <c r="AL15" s="6">
        <v>0.64094994742737443</v>
      </c>
      <c r="AM15" s="6">
        <v>0.63476190476190486</v>
      </c>
      <c r="AN15" s="6">
        <v>0.63390581619882291</v>
      </c>
      <c r="AO15" s="6">
        <v>13.164515309263271</v>
      </c>
      <c r="AP15" s="26">
        <v>0.72659340659340654</v>
      </c>
      <c r="AQ15" s="6">
        <v>0.73621561785272849</v>
      </c>
      <c r="AR15" s="6">
        <v>0.72659340659340654</v>
      </c>
      <c r="AS15" s="6">
        <v>0.72568170736285009</v>
      </c>
      <c r="AT15" s="6">
        <v>1.188595182253555</v>
      </c>
      <c r="AU15" s="26">
        <v>0.7092857142857143</v>
      </c>
      <c r="AV15" s="6">
        <v>0.71646507269230519</v>
      </c>
      <c r="AW15" s="6">
        <v>0.7092857142857143</v>
      </c>
      <c r="AX15" s="6">
        <v>0.70961344797576009</v>
      </c>
      <c r="AY15" s="6">
        <v>0.84566305752050008</v>
      </c>
      <c r="AZ15" s="26">
        <v>0.72271062271062281</v>
      </c>
      <c r="BA15" s="6">
        <v>0.72949536397253179</v>
      </c>
      <c r="BB15" s="6">
        <v>0.72271062271062281</v>
      </c>
      <c r="BC15" s="6">
        <v>0.72200252835162693</v>
      </c>
      <c r="BD15" s="6">
        <v>0.98954788957559392</v>
      </c>
      <c r="BE15" s="6"/>
      <c r="BF15" s="22" t="s">
        <v>18</v>
      </c>
      <c r="BG15" s="23">
        <f>CORREL($M$3:$M$130,AC3:AC130)</f>
        <v>-0.94921223281036393</v>
      </c>
      <c r="BH15" s="23">
        <f>CORREL($N$3:$N$130,AC3:AC130)</f>
        <v>0.82824444503336858</v>
      </c>
      <c r="BI15" s="23">
        <f>CORREL($O$3:$O$130,AC3:AC130)</f>
        <v>0.94201215418336437</v>
      </c>
      <c r="BJ15" s="23">
        <f>CORREL($P$3:$P$130,AC3:AC130)</f>
        <v>0.75624263211167497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78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8.4549418334942034E-2</v>
      </c>
      <c r="N16" s="9">
        <v>5.5082019380651923</v>
      </c>
      <c r="O16" s="9">
        <v>1.3989935458537111</v>
      </c>
      <c r="P16" s="9">
        <v>132.371710067154</v>
      </c>
      <c r="Q16" s="26">
        <v>0.84518315018315016</v>
      </c>
      <c r="R16" s="6">
        <v>0.84809593649682091</v>
      </c>
      <c r="S16" s="6">
        <v>0.84518315018315016</v>
      </c>
      <c r="T16" s="6">
        <v>0.8440358679230282</v>
      </c>
      <c r="U16" s="6">
        <v>0.50595528552494584</v>
      </c>
      <c r="V16" s="26">
        <v>0.86430402930402916</v>
      </c>
      <c r="W16" s="6">
        <v>0.87045143982286532</v>
      </c>
      <c r="X16" s="6">
        <v>0.86430402930402916</v>
      </c>
      <c r="Y16" s="6">
        <v>0.8630719930048979</v>
      </c>
      <c r="Z16" s="6">
        <v>0.52952402246742447</v>
      </c>
      <c r="AA16" s="26">
        <v>0.82598901098901101</v>
      </c>
      <c r="AB16" s="6">
        <v>0.83342575142244402</v>
      </c>
      <c r="AC16" s="6">
        <v>0.82598901098901101</v>
      </c>
      <c r="AD16" s="6">
        <v>0.82443414666010972</v>
      </c>
      <c r="AE16" s="6">
        <v>2.019176458136799</v>
      </c>
      <c r="AF16" s="26">
        <v>0.85659340659340655</v>
      </c>
      <c r="AG16" s="6">
        <v>0.86097332697367046</v>
      </c>
      <c r="AH16" s="6">
        <v>0.85659340659340655</v>
      </c>
      <c r="AI16" s="6">
        <v>0.85475626291260676</v>
      </c>
      <c r="AJ16" s="6">
        <v>0.42171336563704931</v>
      </c>
      <c r="AK16" s="26">
        <v>0.82789377289377286</v>
      </c>
      <c r="AL16" s="6">
        <v>0.83131238748258396</v>
      </c>
      <c r="AM16" s="6">
        <v>0.82789377289377286</v>
      </c>
      <c r="AN16" s="6">
        <v>0.82729639190200965</v>
      </c>
      <c r="AO16" s="6">
        <v>6.2033371959255286</v>
      </c>
      <c r="AP16" s="26">
        <v>0.86811355311355309</v>
      </c>
      <c r="AQ16" s="6">
        <v>0.86977378294605179</v>
      </c>
      <c r="AR16" s="6">
        <v>0.86811355311355309</v>
      </c>
      <c r="AS16" s="6">
        <v>0.86624729304610582</v>
      </c>
      <c r="AT16" s="6">
        <v>0.56290717046933381</v>
      </c>
      <c r="AU16" s="26">
        <v>0.86234432234432246</v>
      </c>
      <c r="AV16" s="6">
        <v>0.86497291753838557</v>
      </c>
      <c r="AW16" s="6">
        <v>0.86234432234432246</v>
      </c>
      <c r="AX16" s="6">
        <v>0.86043570806808523</v>
      </c>
      <c r="AY16" s="6">
        <v>0.49479359303078119</v>
      </c>
      <c r="AZ16" s="26">
        <v>0.86241758241758237</v>
      </c>
      <c r="BA16" s="6">
        <v>0.8643006424400056</v>
      </c>
      <c r="BB16" s="6">
        <v>0.86241758241758237</v>
      </c>
      <c r="BC16" s="6">
        <v>0.86162009170979204</v>
      </c>
      <c r="BD16" s="6">
        <v>0.5333333010532878</v>
      </c>
      <c r="BE16" s="6"/>
      <c r="BF16" s="22" t="s">
        <v>24</v>
      </c>
      <c r="BG16" s="23">
        <f>CORREL($M$3:$M$130,AD3:AD130)</f>
        <v>-0.94900824666729144</v>
      </c>
      <c r="BH16" s="23">
        <f>CORREL($N$3:$N$130,AD3:AD130)</f>
        <v>0.83094222637192383</v>
      </c>
      <c r="BI16" s="23">
        <f>CORREL($O$3:$O$130,AD3:AD130)</f>
        <v>0.94494741673422722</v>
      </c>
      <c r="BJ16" s="23">
        <f>CORREL($P$3:$P$130,AD3:AD130)</f>
        <v>0.7580290714889798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79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0.32102783399886597</v>
      </c>
      <c r="N17" s="9">
        <v>1.666200227668055</v>
      </c>
      <c r="O17" s="9">
        <v>0.82968640435286156</v>
      </c>
      <c r="P17" s="9">
        <v>46.900450852878571</v>
      </c>
      <c r="Q17" s="26">
        <v>0.74007326007326013</v>
      </c>
      <c r="R17" s="6">
        <v>0.73898514425390205</v>
      </c>
      <c r="S17" s="6">
        <v>0.74007326007326013</v>
      </c>
      <c r="T17" s="6">
        <v>0.72624000378414999</v>
      </c>
      <c r="U17" s="6">
        <v>0.76529186200492649</v>
      </c>
      <c r="V17" s="26">
        <v>0.70935897435897444</v>
      </c>
      <c r="W17" s="6">
        <v>0.71149096201063777</v>
      </c>
      <c r="X17" s="6">
        <v>0.70935897435897444</v>
      </c>
      <c r="Y17" s="6">
        <v>0.69557906788018786</v>
      </c>
      <c r="Z17" s="6">
        <v>0.82634209196522579</v>
      </c>
      <c r="AA17" s="26">
        <v>0.76086080586080584</v>
      </c>
      <c r="AB17" s="6">
        <v>0.769613581554074</v>
      </c>
      <c r="AC17" s="6">
        <v>0.76086080586080584</v>
      </c>
      <c r="AD17" s="6">
        <v>0.75332580489068135</v>
      </c>
      <c r="AE17" s="6">
        <v>2.708985695496005</v>
      </c>
      <c r="AF17" s="26">
        <v>0.80490842490842485</v>
      </c>
      <c r="AG17" s="6">
        <v>0.81080524069879201</v>
      </c>
      <c r="AH17" s="6">
        <v>0.80490842490842485</v>
      </c>
      <c r="AI17" s="6">
        <v>0.79908008915031048</v>
      </c>
      <c r="AJ17" s="6">
        <v>0.54661119925038593</v>
      </c>
      <c r="AK17" s="26">
        <v>0.71891941391941405</v>
      </c>
      <c r="AL17" s="6">
        <v>0.72512068536072916</v>
      </c>
      <c r="AM17" s="6">
        <v>0.71891941391941405</v>
      </c>
      <c r="AN17" s="6">
        <v>0.71619643188390425</v>
      </c>
      <c r="AO17" s="6">
        <v>10.131171219098549</v>
      </c>
      <c r="AP17" s="26">
        <v>0.78963369963369967</v>
      </c>
      <c r="AQ17" s="6">
        <v>0.79777299473540064</v>
      </c>
      <c r="AR17" s="6">
        <v>0.78963369963369967</v>
      </c>
      <c r="AS17" s="6">
        <v>0.78399385121003906</v>
      </c>
      <c r="AT17" s="6">
        <v>0.6273128403043744</v>
      </c>
      <c r="AU17" s="26">
        <v>0.77051282051282055</v>
      </c>
      <c r="AV17" s="6">
        <v>0.77310774761049483</v>
      </c>
      <c r="AW17" s="6">
        <v>0.77051282051282055</v>
      </c>
      <c r="AX17" s="6">
        <v>0.76657191441015071</v>
      </c>
      <c r="AY17" s="6">
        <v>0.634741570801715</v>
      </c>
      <c r="AZ17" s="26">
        <v>0.77051282051282055</v>
      </c>
      <c r="BA17" s="6">
        <v>0.77276814513889369</v>
      </c>
      <c r="BB17" s="6">
        <v>0.77051282051282055</v>
      </c>
      <c r="BC17" s="6">
        <v>0.76776228131004198</v>
      </c>
      <c r="BD17" s="6">
        <v>0.7734541255004983</v>
      </c>
      <c r="BE17" s="6"/>
      <c r="BF17" s="3" t="s">
        <v>51</v>
      </c>
      <c r="BG17" s="5">
        <f>CORREL($M$3:$M$130,AE3:AE130)</f>
        <v>0.92501570967335822</v>
      </c>
      <c r="BH17" s="5">
        <f>CORREL($N$3:$N$130,AE3:AE130)</f>
        <v>-0.79685037326701302</v>
      </c>
      <c r="BI17" s="5">
        <f>CORREL($O$3:$O$130,AE3:AE130)</f>
        <v>-0.8851376396897237</v>
      </c>
      <c r="BJ17" s="5">
        <f>CORREL($P$3:$P$130,AE3:AE130)</f>
        <v>-0.71123652942112237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0.14811349695344261</v>
      </c>
      <c r="N18" s="9">
        <v>3.697946739722374</v>
      </c>
      <c r="O18" s="9">
        <v>1.1696838442983759</v>
      </c>
      <c r="P18" s="9">
        <v>104.0903526736668</v>
      </c>
      <c r="Q18" s="26">
        <v>0.7858058608058609</v>
      </c>
      <c r="R18" s="6">
        <v>0.79386473321862749</v>
      </c>
      <c r="S18" s="6">
        <v>0.7858058608058609</v>
      </c>
      <c r="T18" s="6">
        <v>0.77153228823469244</v>
      </c>
      <c r="U18" s="6">
        <v>0.61763720426884439</v>
      </c>
      <c r="V18" s="26">
        <v>0.76470695970695979</v>
      </c>
      <c r="W18" s="6">
        <v>0.78612367199169997</v>
      </c>
      <c r="X18" s="6">
        <v>0.76470695970695979</v>
      </c>
      <c r="Y18" s="6">
        <v>0.74181666758722875</v>
      </c>
      <c r="Z18" s="6">
        <v>0.72313762662902159</v>
      </c>
      <c r="AA18" s="26">
        <v>0.74763736263736269</v>
      </c>
      <c r="AB18" s="6">
        <v>0.75419547335455861</v>
      </c>
      <c r="AC18" s="6">
        <v>0.74763736263736269</v>
      </c>
      <c r="AD18" s="6">
        <v>0.74642788351360156</v>
      </c>
      <c r="AE18" s="6">
        <v>2.6693868610925748</v>
      </c>
      <c r="AF18" s="26">
        <v>0.76860805860805859</v>
      </c>
      <c r="AG18" s="6">
        <v>0.76622568454049922</v>
      </c>
      <c r="AH18" s="6">
        <v>0.76860805860805859</v>
      </c>
      <c r="AI18" s="6">
        <v>0.76114155730263922</v>
      </c>
      <c r="AJ18" s="6">
        <v>0.55160586073492113</v>
      </c>
      <c r="AK18" s="26">
        <v>0.72263736263736267</v>
      </c>
      <c r="AL18" s="6">
        <v>0.72202698980799773</v>
      </c>
      <c r="AM18" s="6">
        <v>0.72263736263736267</v>
      </c>
      <c r="AN18" s="6">
        <v>0.72059055138757577</v>
      </c>
      <c r="AO18" s="6">
        <v>9.9971627641902963</v>
      </c>
      <c r="AP18" s="26">
        <v>0.77630036630036625</v>
      </c>
      <c r="AQ18" s="6">
        <v>0.77643623232278691</v>
      </c>
      <c r="AR18" s="6">
        <v>0.77630036630036625</v>
      </c>
      <c r="AS18" s="6">
        <v>0.77183452312106049</v>
      </c>
      <c r="AT18" s="6">
        <v>0.73735110158035488</v>
      </c>
      <c r="AU18" s="26">
        <v>0.77051282051282055</v>
      </c>
      <c r="AV18" s="6">
        <v>0.76668710105592697</v>
      </c>
      <c r="AW18" s="6">
        <v>0.77051282051282055</v>
      </c>
      <c r="AX18" s="6">
        <v>0.76494787300381473</v>
      </c>
      <c r="AY18" s="6">
        <v>0.65450437982895493</v>
      </c>
      <c r="AZ18" s="26">
        <v>0.75717948717948713</v>
      </c>
      <c r="BA18" s="6">
        <v>0.75561938808622453</v>
      </c>
      <c r="BB18" s="6">
        <v>0.75717948717948713</v>
      </c>
      <c r="BC18" s="6">
        <v>0.75408067992707273</v>
      </c>
      <c r="BD18" s="6">
        <v>0.82396738981206652</v>
      </c>
      <c r="BE18" s="6"/>
      <c r="BF18" s="1" t="s">
        <v>5</v>
      </c>
      <c r="BG18" s="4">
        <f>CORREL($M$3:$M$130,AF3:AF130)</f>
        <v>-0.94453428493766878</v>
      </c>
      <c r="BH18" s="4">
        <f>CORREL($N$3:$N$130,AF3:AF130)</f>
        <v>0.80513299556344342</v>
      </c>
      <c r="BI18" s="4">
        <f>CORREL($O$3:$O$130,AF3:AF130)</f>
        <v>0.93754464394352888</v>
      </c>
      <c r="BJ18" s="4">
        <f>CORREL($P$3:$P$130,AF3:AF130)</f>
        <v>0.71890479572969168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60</v>
      </c>
      <c r="BQ18" s="22"/>
      <c r="BR18" s="1" t="s">
        <v>5</v>
      </c>
      <c r="BS18" s="12">
        <f>COUNTIFS(AF2:AF129,"&gt;0,9",AF3:AF130,"&lt;1")</f>
        <v>2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0.1739474444305959</v>
      </c>
      <c r="N19" s="9">
        <v>3.3968543939527609</v>
      </c>
      <c r="O19" s="9">
        <v>1.066325565897239</v>
      </c>
      <c r="P19" s="9">
        <v>81.63234210229335</v>
      </c>
      <c r="Q19" s="26">
        <v>0.77630036630036625</v>
      </c>
      <c r="R19" s="23">
        <v>0.77039200677683151</v>
      </c>
      <c r="S19" s="23">
        <v>0.77630036630036625</v>
      </c>
      <c r="T19" s="23">
        <v>0.75920739294294304</v>
      </c>
      <c r="U19" s="23">
        <v>0.67109212474766744</v>
      </c>
      <c r="V19" s="26">
        <v>0.76677655677655676</v>
      </c>
      <c r="W19" s="23">
        <v>0.75803634260223796</v>
      </c>
      <c r="X19" s="23">
        <v>0.76677655677655676</v>
      </c>
      <c r="Y19" s="23">
        <v>0.75364477612345127</v>
      </c>
      <c r="Z19" s="23">
        <v>0.713796025634858</v>
      </c>
      <c r="AA19" s="26">
        <v>0.79542124542124548</v>
      </c>
      <c r="AB19" s="23">
        <v>0.79732916041519386</v>
      </c>
      <c r="AC19" s="23">
        <v>0.79542124542124548</v>
      </c>
      <c r="AD19" s="23">
        <v>0.78681841408985409</v>
      </c>
      <c r="AE19" s="23">
        <v>2.0201867184624982</v>
      </c>
      <c r="AF19" s="26">
        <v>0.80305860805860818</v>
      </c>
      <c r="AG19" s="23">
        <v>0.80182249100106229</v>
      </c>
      <c r="AH19" s="23">
        <v>0.80305860805860818</v>
      </c>
      <c r="AI19" s="23">
        <v>0.79527944978332354</v>
      </c>
      <c r="AJ19" s="23">
        <v>0.51294092212193731</v>
      </c>
      <c r="AK19" s="26">
        <v>0.73232600732600728</v>
      </c>
      <c r="AL19" s="23">
        <v>0.74049388095572488</v>
      </c>
      <c r="AM19" s="23">
        <v>0.73232600732600728</v>
      </c>
      <c r="AN19" s="23">
        <v>0.73367720092219479</v>
      </c>
      <c r="AO19" s="23">
        <v>9.647948613222475</v>
      </c>
      <c r="AP19" s="26">
        <v>0.79543956043956043</v>
      </c>
      <c r="AQ19" s="23">
        <v>0.79456685441503261</v>
      </c>
      <c r="AR19" s="23">
        <v>0.79543956043956043</v>
      </c>
      <c r="AS19" s="23">
        <v>0.78898331801321731</v>
      </c>
      <c r="AT19" s="23">
        <v>0.52296294633314244</v>
      </c>
      <c r="AU19" s="26">
        <v>0.79551282051282057</v>
      </c>
      <c r="AV19" s="23">
        <v>0.79681365609037125</v>
      </c>
      <c r="AW19" s="23">
        <v>0.79551282051282057</v>
      </c>
      <c r="AX19" s="23">
        <v>0.79259996136207689</v>
      </c>
      <c r="AY19" s="23">
        <v>0.58933765681122152</v>
      </c>
      <c r="AZ19" s="26">
        <v>0.79932234432234439</v>
      </c>
      <c r="BA19" s="23">
        <v>0.79856207852958527</v>
      </c>
      <c r="BB19" s="23">
        <v>0.79932234432234439</v>
      </c>
      <c r="BC19" s="23">
        <v>0.79415724646408214</v>
      </c>
      <c r="BD19" s="23">
        <v>0.67933772801978487</v>
      </c>
      <c r="BE19" s="6"/>
      <c r="BF19" s="22" t="s">
        <v>11</v>
      </c>
      <c r="BG19" s="23">
        <f>CORREL($M$3:$M$130,AG3:AG130)</f>
        <v>-0.90058238724273054</v>
      </c>
      <c r="BH19" s="23">
        <f>CORREL($N$3:$N$130,AG3:AG130)</f>
        <v>0.74239836496811273</v>
      </c>
      <c r="BI19" s="23">
        <f>CORREL($O$3:$O$130,AG3:AG130)</f>
        <v>0.88976026548189535</v>
      </c>
      <c r="BJ19" s="23">
        <f>CORREL($P$3:$P$130,AG3:AG130)</f>
        <v>0.64588859115106523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55</v>
      </c>
      <c r="BQ19" s="22"/>
      <c r="BR19" s="22" t="s">
        <v>11</v>
      </c>
      <c r="BS19" s="24">
        <f>COUNTIFS(AG2:AG129,"&gt;0,9",AG3:AG130,"&lt;1")</f>
        <v>3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8.5279694416690102E-2</v>
      </c>
      <c r="N20" s="9">
        <v>5.0109415218893893</v>
      </c>
      <c r="O20" s="9">
        <v>1.457024149172323</v>
      </c>
      <c r="P20" s="9">
        <v>120.4216740339768</v>
      </c>
      <c r="Q20" s="26">
        <v>0.87380952380952392</v>
      </c>
      <c r="R20" s="6">
        <v>0.87820152469352286</v>
      </c>
      <c r="S20" s="6">
        <v>0.87380952380952392</v>
      </c>
      <c r="T20" s="6">
        <v>0.87326949055123892</v>
      </c>
      <c r="U20" s="6">
        <v>0.45721862684243259</v>
      </c>
      <c r="V20" s="26">
        <v>0.86230769230769222</v>
      </c>
      <c r="W20" s="6">
        <v>0.87196865477834284</v>
      </c>
      <c r="X20" s="6">
        <v>0.86230769230769222</v>
      </c>
      <c r="Y20" s="6">
        <v>0.86134874016575735</v>
      </c>
      <c r="Z20" s="6">
        <v>0.52699225070093925</v>
      </c>
      <c r="AA20" s="26">
        <v>0.86234432234432246</v>
      </c>
      <c r="AB20" s="6">
        <v>0.87137213931970103</v>
      </c>
      <c r="AC20" s="6">
        <v>0.86234432234432246</v>
      </c>
      <c r="AD20" s="6">
        <v>0.86115794769082865</v>
      </c>
      <c r="AE20" s="6">
        <v>1.837841964193659</v>
      </c>
      <c r="AF20" s="26">
        <v>0.87007326007326014</v>
      </c>
      <c r="AG20" s="6">
        <v>0.87634848501219975</v>
      </c>
      <c r="AH20" s="6">
        <v>0.87007326007326014</v>
      </c>
      <c r="AI20" s="6">
        <v>0.86935319669506383</v>
      </c>
      <c r="AJ20" s="6">
        <v>0.36819084381806111</v>
      </c>
      <c r="AK20" s="26">
        <v>0.82408424908424904</v>
      </c>
      <c r="AL20" s="6">
        <v>0.8281106482310987</v>
      </c>
      <c r="AM20" s="6">
        <v>0.82408424908424904</v>
      </c>
      <c r="AN20" s="6">
        <v>0.82359796884169323</v>
      </c>
      <c r="AO20" s="6">
        <v>6.3406463516935947</v>
      </c>
      <c r="AP20" s="26">
        <v>0.87961538461538458</v>
      </c>
      <c r="AQ20" s="6">
        <v>0.88500566294230454</v>
      </c>
      <c r="AR20" s="6">
        <v>0.87961538461538458</v>
      </c>
      <c r="AS20" s="6">
        <v>0.87817720543748179</v>
      </c>
      <c r="AT20" s="6">
        <v>0.39128497576750132</v>
      </c>
      <c r="AU20" s="26">
        <v>0.86996336996337009</v>
      </c>
      <c r="AV20" s="6">
        <v>0.87760630118588734</v>
      </c>
      <c r="AW20" s="6">
        <v>0.86996336996337009</v>
      </c>
      <c r="AX20" s="6">
        <v>0.86758559516133538</v>
      </c>
      <c r="AY20" s="6">
        <v>0.44852715143988209</v>
      </c>
      <c r="AZ20" s="26">
        <v>0.86994505494505492</v>
      </c>
      <c r="BA20" s="6">
        <v>0.87366308517732905</v>
      </c>
      <c r="BB20" s="6">
        <v>0.86994505494505492</v>
      </c>
      <c r="BC20" s="6">
        <v>0.86881707214566661</v>
      </c>
      <c r="BD20" s="6">
        <v>0.46585061674123501</v>
      </c>
      <c r="BE20" s="6"/>
      <c r="BF20" s="22" t="s">
        <v>17</v>
      </c>
      <c r="BG20" s="23">
        <f>CORREL($M$3:$M$130,AH3:AH130)</f>
        <v>-0.94453428493766878</v>
      </c>
      <c r="BH20" s="23">
        <f>CORREL($N$3:$N$130,AH3:AH130)</f>
        <v>0.80513299556344342</v>
      </c>
      <c r="BI20" s="23">
        <f>CORREL($O$3:$O$130,AH3:AH130)</f>
        <v>0.93754464394352888</v>
      </c>
      <c r="BJ20" s="23">
        <f>CORREL($P$3:$P$130,AH3:AH130)</f>
        <v>0.71890479572969168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60</v>
      </c>
      <c r="BQ20" s="22"/>
      <c r="BR20" s="22" t="s">
        <v>17</v>
      </c>
      <c r="BS20" s="24">
        <f>COUNTIFS(AH2:AH129,"&gt;0,9",AH3:AH130,"&lt;1")</f>
        <v>2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0.22536886184940569</v>
      </c>
      <c r="N21" s="9">
        <v>2.739962282377824</v>
      </c>
      <c r="O21" s="9">
        <v>0.93200793785546487</v>
      </c>
      <c r="P21" s="9">
        <v>156.07637001100349</v>
      </c>
      <c r="Q21" s="26">
        <v>0.73227106227106231</v>
      </c>
      <c r="R21" s="6">
        <v>0.64049106285974078</v>
      </c>
      <c r="S21" s="6">
        <v>0.73227106227106231</v>
      </c>
      <c r="T21" s="6">
        <v>0.67243408719682896</v>
      </c>
      <c r="U21" s="6">
        <v>0.71712043138280468</v>
      </c>
      <c r="V21" s="26">
        <v>0.70353479853479839</v>
      </c>
      <c r="W21" s="6">
        <v>0.63543872474553742</v>
      </c>
      <c r="X21" s="6">
        <v>0.70353479853479839</v>
      </c>
      <c r="Y21" s="6">
        <v>0.6464805166736729</v>
      </c>
      <c r="Z21" s="6">
        <v>0.83458752665253455</v>
      </c>
      <c r="AA21" s="26">
        <v>0.71304029304029304</v>
      </c>
      <c r="AB21" s="6">
        <v>0.70392324535704331</v>
      </c>
      <c r="AC21" s="6">
        <v>0.71304029304029304</v>
      </c>
      <c r="AD21" s="6">
        <v>0.70330783525735951</v>
      </c>
      <c r="AE21" s="6">
        <v>3.3755286999621932</v>
      </c>
      <c r="AF21" s="26">
        <v>0.74558608058608056</v>
      </c>
      <c r="AG21" s="6">
        <v>0.6501260183043116</v>
      </c>
      <c r="AH21" s="6">
        <v>0.74558608058608056</v>
      </c>
      <c r="AI21" s="6">
        <v>0.68489056876924181</v>
      </c>
      <c r="AJ21" s="6">
        <v>0.61227014320152118</v>
      </c>
      <c r="AK21" s="26">
        <v>0.64441391941391946</v>
      </c>
      <c r="AL21" s="6">
        <v>0.65372169872979247</v>
      </c>
      <c r="AM21" s="6">
        <v>0.64441391941391946</v>
      </c>
      <c r="AN21" s="6">
        <v>0.64622840531636405</v>
      </c>
      <c r="AO21" s="6">
        <v>12.81662143863937</v>
      </c>
      <c r="AP21" s="26">
        <v>0.72456043956043958</v>
      </c>
      <c r="AQ21" s="6">
        <v>0.70774285204341747</v>
      </c>
      <c r="AR21" s="6">
        <v>0.72456043956043958</v>
      </c>
      <c r="AS21" s="6">
        <v>0.70503356858052324</v>
      </c>
      <c r="AT21" s="6">
        <v>0.91500600691610379</v>
      </c>
      <c r="AU21" s="26">
        <v>0.73412087912087909</v>
      </c>
      <c r="AV21" s="6">
        <v>0.72262451230581748</v>
      </c>
      <c r="AW21" s="6">
        <v>0.73412087912087909</v>
      </c>
      <c r="AX21" s="6">
        <v>0.72159367507390537</v>
      </c>
      <c r="AY21" s="6">
        <v>0.73917638982034839</v>
      </c>
      <c r="AZ21" s="26">
        <v>0.69201465201465195</v>
      </c>
      <c r="BA21" s="6">
        <v>0.68133881169216659</v>
      </c>
      <c r="BB21" s="6">
        <v>0.69201465201465195</v>
      </c>
      <c r="BC21" s="6">
        <v>0.6825343916801736</v>
      </c>
      <c r="BD21" s="6">
        <v>1.0093522346348609</v>
      </c>
      <c r="BE21" s="6"/>
      <c r="BF21" s="22" t="s">
        <v>23</v>
      </c>
      <c r="BG21" s="23">
        <f>CORREL($M$3:$M$130,AI3:AI130)</f>
        <v>-0.92376515564530304</v>
      </c>
      <c r="BH21" s="23">
        <f>CORREL($N$3:$N$130,AI3:AI130)</f>
        <v>0.77819533479093639</v>
      </c>
      <c r="BI21" s="23">
        <f>CORREL($O$3:$O$130,AI3:AI130)</f>
        <v>0.91918095107491649</v>
      </c>
      <c r="BJ21" s="23">
        <f>CORREL($P$3:$P$130,AI3:AI130)</f>
        <v>0.68409052137588566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63</v>
      </c>
      <c r="BQ21" s="22"/>
      <c r="BR21" s="3" t="s">
        <v>23</v>
      </c>
      <c r="BS21" s="18">
        <f>COUNTIFS(AI2:AI129,"&gt;0,9",AI3:AI130,"&lt;1")</f>
        <v>1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0.20043031801606609</v>
      </c>
      <c r="N22" s="9">
        <v>2.867525216986027</v>
      </c>
      <c r="O22" s="9">
        <v>1.040798172968129</v>
      </c>
      <c r="P22" s="9">
        <v>97.240966247126153</v>
      </c>
      <c r="Q22" s="26">
        <v>0.80111721611721598</v>
      </c>
      <c r="R22" s="23">
        <v>0.80930385951378092</v>
      </c>
      <c r="S22" s="23">
        <v>0.80111721611721598</v>
      </c>
      <c r="T22" s="23">
        <v>0.795962915413161</v>
      </c>
      <c r="U22" s="23">
        <v>0.61345531886949123</v>
      </c>
      <c r="V22" s="26">
        <v>0.74001831501831494</v>
      </c>
      <c r="W22" s="23">
        <v>0.76496542912015519</v>
      </c>
      <c r="X22" s="23">
        <v>0.74001831501831494</v>
      </c>
      <c r="Y22" s="23">
        <v>0.72823929669226284</v>
      </c>
      <c r="Z22" s="23">
        <v>0.75196693954205895</v>
      </c>
      <c r="AA22" s="26">
        <v>0.78789377289377294</v>
      </c>
      <c r="AB22" s="23">
        <v>0.79390228648112537</v>
      </c>
      <c r="AC22" s="23">
        <v>0.78789377289377294</v>
      </c>
      <c r="AD22" s="23">
        <v>0.78703381262563066</v>
      </c>
      <c r="AE22" s="23">
        <v>2.616962571792548</v>
      </c>
      <c r="AF22" s="26">
        <v>0.83564102564102571</v>
      </c>
      <c r="AG22" s="23">
        <v>0.84163016275387936</v>
      </c>
      <c r="AH22" s="23">
        <v>0.83564102564102571</v>
      </c>
      <c r="AI22" s="23">
        <v>0.83218484201884491</v>
      </c>
      <c r="AJ22" s="23">
        <v>0.48153214100511982</v>
      </c>
      <c r="AK22" s="26">
        <v>0.74761904761904763</v>
      </c>
      <c r="AL22" s="23">
        <v>0.7514670789636485</v>
      </c>
      <c r="AM22" s="23">
        <v>0.74761904761904763</v>
      </c>
      <c r="AN22" s="23">
        <v>0.7457002337636417</v>
      </c>
      <c r="AO22" s="23">
        <v>9.0967315696343292</v>
      </c>
      <c r="AP22" s="26">
        <v>0.83558608058608053</v>
      </c>
      <c r="AQ22" s="23">
        <v>0.84120752210518435</v>
      </c>
      <c r="AR22" s="23">
        <v>0.83558608058608053</v>
      </c>
      <c r="AS22" s="23">
        <v>0.83360339860943922</v>
      </c>
      <c r="AT22" s="23">
        <v>0.62761312909630484</v>
      </c>
      <c r="AU22" s="26">
        <v>0.83945054945054953</v>
      </c>
      <c r="AV22" s="23">
        <v>0.84447651627566356</v>
      </c>
      <c r="AW22" s="23">
        <v>0.83945054945054953</v>
      </c>
      <c r="AX22" s="23">
        <v>0.83784144805817928</v>
      </c>
      <c r="AY22" s="23">
        <v>0.56945232027487147</v>
      </c>
      <c r="AZ22" s="26">
        <v>0.83371794871794869</v>
      </c>
      <c r="BA22" s="23">
        <v>0.83796191644042606</v>
      </c>
      <c r="BB22" s="23">
        <v>0.83371794871794869</v>
      </c>
      <c r="BC22" s="23">
        <v>0.8315832120886949</v>
      </c>
      <c r="BD22" s="23">
        <v>0.65910239339342136</v>
      </c>
      <c r="BE22" s="6"/>
      <c r="BF22" s="3" t="s">
        <v>52</v>
      </c>
      <c r="BG22" s="5">
        <f>CORREL($M$3:$M$130,AJ3:AJ130)</f>
        <v>0.96714485016454599</v>
      </c>
      <c r="BH22" s="5">
        <f>CORREL($N$3:$N$130,AJ3:AJ130)</f>
        <v>-0.84788208064238491</v>
      </c>
      <c r="BI22" s="5">
        <f>CORREL($O$3:$O$130,AJ3:AJ130)</f>
        <v>-0.95727077671215055</v>
      </c>
      <c r="BJ22" s="5">
        <f>CORREL($P$3:$P$130,AJ3:AJ130)</f>
        <v>-0.76942192736771908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6.4480984880870673E-2</v>
      </c>
      <c r="N23" s="9">
        <v>6.0536223348823688</v>
      </c>
      <c r="O23" s="9">
        <v>1.5792957695424421</v>
      </c>
      <c r="P23" s="9">
        <v>170.39825831520741</v>
      </c>
      <c r="Q23" s="26">
        <v>0.86807692307692308</v>
      </c>
      <c r="R23" s="6">
        <v>0.87504059344881568</v>
      </c>
      <c r="S23" s="6">
        <v>0.86807692307692308</v>
      </c>
      <c r="T23" s="6">
        <v>0.86636959449956874</v>
      </c>
      <c r="U23" s="6">
        <v>0.44317720993726412</v>
      </c>
      <c r="V23" s="26">
        <v>0.88714285714285723</v>
      </c>
      <c r="W23" s="6">
        <v>0.89388650484819843</v>
      </c>
      <c r="X23" s="6">
        <v>0.88714285714285723</v>
      </c>
      <c r="Y23" s="6">
        <v>0.88610500727207364</v>
      </c>
      <c r="Z23" s="6">
        <v>0.50506698857782195</v>
      </c>
      <c r="AA23" s="26">
        <v>0.85846153846153839</v>
      </c>
      <c r="AB23" s="6">
        <v>0.86968967385936691</v>
      </c>
      <c r="AC23" s="6">
        <v>0.85846153846153839</v>
      </c>
      <c r="AD23" s="6">
        <v>0.85733815124876678</v>
      </c>
      <c r="AE23" s="6">
        <v>2.2834510333159108</v>
      </c>
      <c r="AF23" s="26">
        <v>0.88335164835164837</v>
      </c>
      <c r="AG23" s="6">
        <v>0.88996733794011151</v>
      </c>
      <c r="AH23" s="6">
        <v>0.88335164835164837</v>
      </c>
      <c r="AI23" s="6">
        <v>0.88160142992492241</v>
      </c>
      <c r="AJ23" s="6">
        <v>0.38076097071008619</v>
      </c>
      <c r="AK23" s="26">
        <v>0.79934065934065934</v>
      </c>
      <c r="AL23" s="6">
        <v>0.80411335857948796</v>
      </c>
      <c r="AM23" s="6">
        <v>0.79934065934065934</v>
      </c>
      <c r="AN23" s="6">
        <v>0.79731871350352035</v>
      </c>
      <c r="AO23" s="6">
        <v>7.2324957240140577</v>
      </c>
      <c r="AP23" s="26">
        <v>0.868021978021978</v>
      </c>
      <c r="AQ23" s="6">
        <v>0.8760657609803385</v>
      </c>
      <c r="AR23" s="6">
        <v>0.868021978021978</v>
      </c>
      <c r="AS23" s="6">
        <v>0.86682931987445289</v>
      </c>
      <c r="AT23" s="6">
        <v>0.46236619019026193</v>
      </c>
      <c r="AU23" s="26">
        <v>0.86042124542124543</v>
      </c>
      <c r="AV23" s="6">
        <v>0.86500625045355961</v>
      </c>
      <c r="AW23" s="6">
        <v>0.86042124542124543</v>
      </c>
      <c r="AX23" s="6">
        <v>0.85923631579070014</v>
      </c>
      <c r="AY23" s="6">
        <v>0.50425040304504365</v>
      </c>
      <c r="AZ23" s="26">
        <v>0.87375457875457874</v>
      </c>
      <c r="BA23" s="6">
        <v>0.88099430987752458</v>
      </c>
      <c r="BB23" s="6">
        <v>0.87375457875457874</v>
      </c>
      <c r="BC23" s="6">
        <v>0.87250400322095722</v>
      </c>
      <c r="BD23" s="6">
        <v>0.49704842962160578</v>
      </c>
      <c r="BE23" s="6"/>
      <c r="BF23" s="1" t="s">
        <v>4</v>
      </c>
      <c r="BG23" s="4">
        <f>CORREL($M$3:$M$130,AK3:AK130)</f>
        <v>-0.95442374968448651</v>
      </c>
      <c r="BH23" s="4">
        <f>CORREL($N$3:$N$130,AK3:AK130)</f>
        <v>0.83671096727384831</v>
      </c>
      <c r="BI23" s="4">
        <f>CORREL($O$3:$O$130,AK3:AK130)</f>
        <v>0.95037207506070598</v>
      </c>
      <c r="BJ23" s="4">
        <f>CORREL($P$3:$P$130,AK3:AK130)</f>
        <v>0.7410807868215642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99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0.48661209164189417</v>
      </c>
      <c r="N24" s="9">
        <v>1.010166932490328</v>
      </c>
      <c r="O24" s="9">
        <v>0.53527040944448823</v>
      </c>
      <c r="P24" s="9">
        <v>28.434328470098119</v>
      </c>
      <c r="Q24" s="26">
        <v>0.54315018315018315</v>
      </c>
      <c r="R24" s="6">
        <v>0.46819003665838083</v>
      </c>
      <c r="S24" s="6">
        <v>0.54315018315018315</v>
      </c>
      <c r="T24" s="6">
        <v>0.49674619520866792</v>
      </c>
      <c r="U24" s="6">
        <v>1.0507365410633209</v>
      </c>
      <c r="V24" s="26">
        <v>0.56987179487179485</v>
      </c>
      <c r="W24" s="6">
        <v>0.49629184632151058</v>
      </c>
      <c r="X24" s="6">
        <v>0.56987179487179485</v>
      </c>
      <c r="Y24" s="6">
        <v>0.52301413176078682</v>
      </c>
      <c r="Z24" s="6">
        <v>1.0623474091578771</v>
      </c>
      <c r="AA24" s="26">
        <v>0.61575091575091578</v>
      </c>
      <c r="AB24" s="6">
        <v>0.61658878944384488</v>
      </c>
      <c r="AC24" s="6">
        <v>0.61575091575091578</v>
      </c>
      <c r="AD24" s="6">
        <v>0.60747844307351639</v>
      </c>
      <c r="AE24" s="6">
        <v>4.0939156709174087</v>
      </c>
      <c r="AF24" s="26">
        <v>0.63097069597069599</v>
      </c>
      <c r="AG24" s="6">
        <v>0.57773543038476416</v>
      </c>
      <c r="AH24" s="6">
        <v>0.63097069597069599</v>
      </c>
      <c r="AI24" s="6">
        <v>0.58186784883111697</v>
      </c>
      <c r="AJ24" s="6">
        <v>0.8848309460275301</v>
      </c>
      <c r="AK24" s="26">
        <v>0.56802197802197807</v>
      </c>
      <c r="AL24" s="6">
        <v>0.56592723508268927</v>
      </c>
      <c r="AM24" s="6">
        <v>0.56802197802197807</v>
      </c>
      <c r="AN24" s="6">
        <v>0.56296897338147156</v>
      </c>
      <c r="AO24" s="6">
        <v>15.570066095892249</v>
      </c>
      <c r="AP24" s="26">
        <v>0.66542124542124559</v>
      </c>
      <c r="AQ24" s="6">
        <v>0.64808939800550203</v>
      </c>
      <c r="AR24" s="6">
        <v>0.66542124542124559</v>
      </c>
      <c r="AS24" s="6">
        <v>0.64108768302484631</v>
      </c>
      <c r="AT24" s="6">
        <v>0.91258141225019229</v>
      </c>
      <c r="AU24" s="26">
        <v>0.65778388278388289</v>
      </c>
      <c r="AV24" s="6">
        <v>0.64089605882871648</v>
      </c>
      <c r="AW24" s="6">
        <v>0.65778388278388289</v>
      </c>
      <c r="AX24" s="6">
        <v>0.63905973538416416</v>
      </c>
      <c r="AY24" s="6">
        <v>0.92229450746754948</v>
      </c>
      <c r="AZ24" s="26">
        <v>0.6463186813186812</v>
      </c>
      <c r="BA24" s="6">
        <v>0.63052152452793364</v>
      </c>
      <c r="BB24" s="6">
        <v>0.6463186813186812</v>
      </c>
      <c r="BC24" s="6">
        <v>0.63234660082766037</v>
      </c>
      <c r="BD24" s="6">
        <v>1.1269398593866371</v>
      </c>
      <c r="BE24" s="6"/>
      <c r="BF24" s="22" t="s">
        <v>10</v>
      </c>
      <c r="BG24" s="23">
        <f>CORREL($M$3:$M$130,AL3:AL130)</f>
        <v>-0.95495768277609017</v>
      </c>
      <c r="BH24" s="23">
        <f>CORREL($N$3:$N$130,AL3:AL130)</f>
        <v>0.83425241949364393</v>
      </c>
      <c r="BI24" s="23">
        <f>CORREL($O$3:$O$130,AL3:AL130)</f>
        <v>0.94959415039512496</v>
      </c>
      <c r="BJ24" s="23">
        <f>CORREL($P$3:$P$130,AL3:AL130)</f>
        <v>0.74172085817148281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94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0.40237767743409292</v>
      </c>
      <c r="N25" s="9">
        <v>1.2989447532030449</v>
      </c>
      <c r="O25" s="9">
        <v>0.67273810083089958</v>
      </c>
      <c r="P25" s="9">
        <v>55.277315608529577</v>
      </c>
      <c r="Q25" s="26">
        <v>0.66910256410256408</v>
      </c>
      <c r="R25" s="6">
        <v>0.68663955659306608</v>
      </c>
      <c r="S25" s="6">
        <v>0.66910256410256408</v>
      </c>
      <c r="T25" s="6">
        <v>0.63517687708788151</v>
      </c>
      <c r="U25" s="6">
        <v>0.84688084364334915</v>
      </c>
      <c r="V25" s="26">
        <v>0.65001831501831497</v>
      </c>
      <c r="W25" s="6">
        <v>0.66527805109922955</v>
      </c>
      <c r="X25" s="6">
        <v>0.65001831501831497</v>
      </c>
      <c r="Y25" s="6">
        <v>0.61751107787966875</v>
      </c>
      <c r="Z25" s="6">
        <v>0.87566937181714588</v>
      </c>
      <c r="AA25" s="26">
        <v>0.67877289377289374</v>
      </c>
      <c r="AB25" s="6">
        <v>0.67867184510003653</v>
      </c>
      <c r="AC25" s="6">
        <v>0.67877289377289374</v>
      </c>
      <c r="AD25" s="6">
        <v>0.66686711142773991</v>
      </c>
      <c r="AE25" s="6">
        <v>3.8786727761138629</v>
      </c>
      <c r="AF25" s="26">
        <v>0.68056776556776555</v>
      </c>
      <c r="AG25" s="6">
        <v>0.70247818455961553</v>
      </c>
      <c r="AH25" s="6">
        <v>0.68056776556776555</v>
      </c>
      <c r="AI25" s="6">
        <v>0.65139324010366451</v>
      </c>
      <c r="AJ25" s="6">
        <v>0.75110524979230742</v>
      </c>
      <c r="AK25" s="26">
        <v>0.60023809523809535</v>
      </c>
      <c r="AL25" s="6">
        <v>0.61097599355370635</v>
      </c>
      <c r="AM25" s="6">
        <v>0.60023809523809535</v>
      </c>
      <c r="AN25" s="6">
        <v>0.60134365525825384</v>
      </c>
      <c r="AO25" s="6">
        <v>14.40887953341136</v>
      </c>
      <c r="AP25" s="26">
        <v>0.69020146520146519</v>
      </c>
      <c r="AQ25" s="6">
        <v>0.68655512103820371</v>
      </c>
      <c r="AR25" s="6">
        <v>0.69020146520146519</v>
      </c>
      <c r="AS25" s="6">
        <v>0.682968361030444</v>
      </c>
      <c r="AT25" s="6">
        <v>0.92000854281038735</v>
      </c>
      <c r="AU25" s="26">
        <v>0.67485347985347988</v>
      </c>
      <c r="AV25" s="6">
        <v>0.66948582212721508</v>
      </c>
      <c r="AW25" s="6">
        <v>0.67485347985347988</v>
      </c>
      <c r="AX25" s="6">
        <v>0.66554445896787073</v>
      </c>
      <c r="AY25" s="6">
        <v>0.8541568205114094</v>
      </c>
      <c r="AZ25" s="26">
        <v>0.65195970695970706</v>
      </c>
      <c r="BA25" s="6">
        <v>0.64413918222584376</v>
      </c>
      <c r="BB25" s="6">
        <v>0.65195970695970706</v>
      </c>
      <c r="BC25" s="6">
        <v>0.64426344425416615</v>
      </c>
      <c r="BD25" s="6">
        <v>1.144586905126052</v>
      </c>
      <c r="BE25" s="6"/>
      <c r="BF25" s="22" t="s">
        <v>16</v>
      </c>
      <c r="BG25" s="23">
        <f>CORREL($M$3:$M$130,AM3:AM130)</f>
        <v>-0.95442374968448651</v>
      </c>
      <c r="BH25" s="23">
        <f>CORREL($N$3:$N$130,AM3:AM130)</f>
        <v>0.83671096727384831</v>
      </c>
      <c r="BI25" s="23">
        <f>CORREL($O$3:$O$130,AM3:AM130)</f>
        <v>0.95037207506070598</v>
      </c>
      <c r="BJ25" s="23">
        <f>CORREL($P$3:$P$130,AM3:AM130)</f>
        <v>0.7410807868215642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99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0.51664357250300263</v>
      </c>
      <c r="N26" s="30">
        <v>0.90293182995377408</v>
      </c>
      <c r="O26" s="30">
        <v>0.50022818602624575</v>
      </c>
      <c r="P26" s="30">
        <v>51.433672387737197</v>
      </c>
      <c r="Q26" s="26">
        <v>0.57172161172161184</v>
      </c>
      <c r="R26" s="23">
        <v>0.4990311011441918</v>
      </c>
      <c r="S26" s="23">
        <v>0.57172161172161184</v>
      </c>
      <c r="T26" s="23">
        <v>0.52351352825428454</v>
      </c>
      <c r="U26" s="23">
        <v>1.059363712960574</v>
      </c>
      <c r="V26" s="26">
        <v>0.53543956043956042</v>
      </c>
      <c r="W26" s="23">
        <v>0.49354807111766569</v>
      </c>
      <c r="X26" s="23">
        <v>0.53543956043956042</v>
      </c>
      <c r="Y26" s="23">
        <v>0.48331043980571248</v>
      </c>
      <c r="Z26" s="23">
        <v>1.0990899491795241</v>
      </c>
      <c r="AA26" s="26">
        <v>0.52399267399267402</v>
      </c>
      <c r="AB26" s="23">
        <v>0.54322218508964981</v>
      </c>
      <c r="AC26" s="23">
        <v>0.52399267399267402</v>
      </c>
      <c r="AD26" s="23">
        <v>0.52986071961880743</v>
      </c>
      <c r="AE26" s="23">
        <v>4.8622090784226044</v>
      </c>
      <c r="AF26" s="26">
        <v>0.58503663003662998</v>
      </c>
      <c r="AG26" s="23">
        <v>0.51694886320575972</v>
      </c>
      <c r="AH26" s="23">
        <v>0.58503663003662998</v>
      </c>
      <c r="AI26" s="23">
        <v>0.53743859293588492</v>
      </c>
      <c r="AJ26" s="23">
        <v>0.95583453164903498</v>
      </c>
      <c r="AK26" s="26">
        <v>0.50496336996336999</v>
      </c>
      <c r="AL26" s="23">
        <v>0.51048300801920421</v>
      </c>
      <c r="AM26" s="23">
        <v>0.50496336996336999</v>
      </c>
      <c r="AN26" s="23">
        <v>0.50404148605432475</v>
      </c>
      <c r="AO26" s="23">
        <v>17.842928707956911</v>
      </c>
      <c r="AP26" s="26">
        <v>0.56602564102564101</v>
      </c>
      <c r="AQ26" s="23">
        <v>0.55363837441736607</v>
      </c>
      <c r="AR26" s="23">
        <v>0.56602564102564101</v>
      </c>
      <c r="AS26" s="23">
        <v>0.55207524675147379</v>
      </c>
      <c r="AT26" s="23">
        <v>1.3770514863608401</v>
      </c>
      <c r="AU26" s="26">
        <v>0.56214285714285706</v>
      </c>
      <c r="AV26" s="23">
        <v>0.55389504071658535</v>
      </c>
      <c r="AW26" s="23">
        <v>0.56214285714285706</v>
      </c>
      <c r="AX26" s="23">
        <v>0.55383178137153144</v>
      </c>
      <c r="AY26" s="23">
        <v>1.0462489690771959</v>
      </c>
      <c r="AZ26" s="26">
        <v>0.56983516483516483</v>
      </c>
      <c r="BA26" s="23">
        <v>0.57554837096221312</v>
      </c>
      <c r="BB26" s="23">
        <v>0.56983516483516483</v>
      </c>
      <c r="BC26" s="23">
        <v>0.56883610379298533</v>
      </c>
      <c r="BD26" s="23">
        <v>1.4192886347992391</v>
      </c>
      <c r="BE26" s="6"/>
      <c r="BF26" s="22" t="s">
        <v>22</v>
      </c>
      <c r="BG26" s="23">
        <f>CORREL($M$3:$M$130,AN3:AN130)</f>
        <v>-0.95456154232232016</v>
      </c>
      <c r="BH26" s="23">
        <f>CORREL($N$3:$N$130,AN3:AN130)</f>
        <v>0.83671774500661</v>
      </c>
      <c r="BI26" s="23">
        <f>CORREL($O$3:$O$130,AN3:AN130)</f>
        <v>0.95042013475424492</v>
      </c>
      <c r="BJ26" s="23">
        <f>CORREL($P$3:$P$130,AN3:AN130)</f>
        <v>0.74197410013739817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99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0.51043845616521888</v>
      </c>
      <c r="N27" s="9">
        <v>0.95207133898885021</v>
      </c>
      <c r="O27" s="9">
        <v>0.49315128631506538</v>
      </c>
      <c r="P27" s="9">
        <v>54.232804420920431</v>
      </c>
      <c r="Q27" s="26">
        <v>0.62135531135531141</v>
      </c>
      <c r="R27" s="6">
        <v>0.54881968964561989</v>
      </c>
      <c r="S27" s="6">
        <v>0.62135531135531141</v>
      </c>
      <c r="T27" s="6">
        <v>0.52039648382722847</v>
      </c>
      <c r="U27" s="6">
        <v>0.92707474981975047</v>
      </c>
      <c r="V27" s="26">
        <v>0.5755494505494505</v>
      </c>
      <c r="W27" s="6">
        <v>0.49224471541462911</v>
      </c>
      <c r="X27" s="6">
        <v>0.5755494505494505</v>
      </c>
      <c r="Y27" s="6">
        <v>0.5037946090718709</v>
      </c>
      <c r="Z27" s="6">
        <v>0.95766800456075685</v>
      </c>
      <c r="AA27" s="26">
        <v>0.60241758241758236</v>
      </c>
      <c r="AB27" s="6">
        <v>0.58507243403238396</v>
      </c>
      <c r="AC27" s="6">
        <v>0.60241758241758236</v>
      </c>
      <c r="AD27" s="6">
        <v>0.58747327181783759</v>
      </c>
      <c r="AE27" s="6">
        <v>3.4519216113613411</v>
      </c>
      <c r="AF27" s="26">
        <v>0.62716117216117218</v>
      </c>
      <c r="AG27" s="6">
        <v>0.58371261082063097</v>
      </c>
      <c r="AH27" s="6">
        <v>0.62716117216117218</v>
      </c>
      <c r="AI27" s="6">
        <v>0.54382363766093467</v>
      </c>
      <c r="AJ27" s="6">
        <v>0.84399338700541759</v>
      </c>
      <c r="AK27" s="26">
        <v>0.57934065934065937</v>
      </c>
      <c r="AL27" s="6">
        <v>0.58038839190257541</v>
      </c>
      <c r="AM27" s="6">
        <v>0.57934065934065937</v>
      </c>
      <c r="AN27" s="6">
        <v>0.57815191385419418</v>
      </c>
      <c r="AO27" s="6">
        <v>15.162099469619831</v>
      </c>
      <c r="AP27" s="26">
        <v>0.64252747252747244</v>
      </c>
      <c r="AQ27" s="6">
        <v>0.62826378487099088</v>
      </c>
      <c r="AR27" s="6">
        <v>0.64252747252747244</v>
      </c>
      <c r="AS27" s="6">
        <v>0.61583183251930795</v>
      </c>
      <c r="AT27" s="6">
        <v>1.14959957279852</v>
      </c>
      <c r="AU27" s="26">
        <v>0.60223443223443218</v>
      </c>
      <c r="AV27" s="6">
        <v>0.58823301478568046</v>
      </c>
      <c r="AW27" s="6">
        <v>0.60223443223443218</v>
      </c>
      <c r="AX27" s="6">
        <v>0.59007438958849501</v>
      </c>
      <c r="AY27" s="6">
        <v>0.9923652378391008</v>
      </c>
      <c r="AZ27" s="26">
        <v>0.63670329670329673</v>
      </c>
      <c r="BA27" s="6">
        <v>0.62795968848613681</v>
      </c>
      <c r="BB27" s="6">
        <v>0.63670329670329673</v>
      </c>
      <c r="BC27" s="6">
        <v>0.62512326399530971</v>
      </c>
      <c r="BD27" s="6">
        <v>1.240206974698991</v>
      </c>
      <c r="BE27" s="6"/>
      <c r="BF27" s="3" t="s">
        <v>53</v>
      </c>
      <c r="BG27" s="5">
        <f>CORREL($M$3:$M$130,AO3:AO130)</f>
        <v>0.9544237496844864</v>
      </c>
      <c r="BH27" s="5">
        <f>CORREL($N$3:$N$130,AO3:AO130)</f>
        <v>-0.83671096727384864</v>
      </c>
      <c r="BI27" s="5">
        <f>CORREL($O$3:$O$130,AO3:AO130)</f>
        <v>-0.9503720750607062</v>
      </c>
      <c r="BJ27" s="5">
        <f>CORREL($P$3:$P$130,AO3:AO130)</f>
        <v>-0.74108078682156431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0.36492270545029348</v>
      </c>
      <c r="N28" s="9">
        <v>1.5170968122028341</v>
      </c>
      <c r="O28" s="9">
        <v>0.71693284701694493</v>
      </c>
      <c r="P28" s="9">
        <v>64.560897674853933</v>
      </c>
      <c r="Q28" s="26">
        <v>0.68650183150183142</v>
      </c>
      <c r="R28" s="6">
        <v>0.68684887563613795</v>
      </c>
      <c r="S28" s="6">
        <v>0.68650183150183142</v>
      </c>
      <c r="T28" s="6">
        <v>0.65658052042832948</v>
      </c>
      <c r="U28" s="6">
        <v>0.84907449294388226</v>
      </c>
      <c r="V28" s="26">
        <v>0.65972527472527476</v>
      </c>
      <c r="W28" s="6">
        <v>0.66502462728048994</v>
      </c>
      <c r="X28" s="6">
        <v>0.65972527472527476</v>
      </c>
      <c r="Y28" s="6">
        <v>0.62550876758235707</v>
      </c>
      <c r="Z28" s="6">
        <v>0.89287931348624416</v>
      </c>
      <c r="AA28" s="26">
        <v>0.68454212454212449</v>
      </c>
      <c r="AB28" s="6">
        <v>0.68802376511609253</v>
      </c>
      <c r="AC28" s="6">
        <v>0.68454212454212449</v>
      </c>
      <c r="AD28" s="6">
        <v>0.67657916417415487</v>
      </c>
      <c r="AE28" s="6">
        <v>3.3667890645115741</v>
      </c>
      <c r="AF28" s="26">
        <v>0.73049450549450545</v>
      </c>
      <c r="AG28" s="6">
        <v>0.73563145631518922</v>
      </c>
      <c r="AH28" s="6">
        <v>0.73049450549450545</v>
      </c>
      <c r="AI28" s="6">
        <v>0.71489531095003789</v>
      </c>
      <c r="AJ28" s="6">
        <v>0.6725554044681783</v>
      </c>
      <c r="AK28" s="26">
        <v>0.63459706959706952</v>
      </c>
      <c r="AL28" s="6">
        <v>0.63176697008819671</v>
      </c>
      <c r="AM28" s="6">
        <v>0.63459706959706952</v>
      </c>
      <c r="AN28" s="6">
        <v>0.63001984634923025</v>
      </c>
      <c r="AO28" s="6">
        <v>13.17045657081092</v>
      </c>
      <c r="AP28" s="26">
        <v>0.70941391941391951</v>
      </c>
      <c r="AQ28" s="6">
        <v>0.70605719475085249</v>
      </c>
      <c r="AR28" s="6">
        <v>0.70941391941391951</v>
      </c>
      <c r="AS28" s="6">
        <v>0.70143794961672035</v>
      </c>
      <c r="AT28" s="6">
        <v>0.72838357008857169</v>
      </c>
      <c r="AU28" s="26">
        <v>0.69606227106227103</v>
      </c>
      <c r="AV28" s="6">
        <v>0.69027970984084974</v>
      </c>
      <c r="AW28" s="6">
        <v>0.69606227106227103</v>
      </c>
      <c r="AX28" s="6">
        <v>0.68961942748013461</v>
      </c>
      <c r="AY28" s="6">
        <v>0.76423678683128693</v>
      </c>
      <c r="AZ28" s="26">
        <v>0.72069597069597058</v>
      </c>
      <c r="BA28" s="6">
        <v>0.72221894966369726</v>
      </c>
      <c r="BB28" s="6">
        <v>0.72069597069597058</v>
      </c>
      <c r="BC28" s="6">
        <v>0.7141424918549959</v>
      </c>
      <c r="BD28" s="6">
        <v>0.97983205336125656</v>
      </c>
      <c r="BE28" s="6"/>
      <c r="BF28" s="1" t="s">
        <v>3</v>
      </c>
      <c r="BG28" s="4">
        <f>CORREL($M$3:$M$130,AP3:AP130)</f>
        <v>-0.9475026313611139</v>
      </c>
      <c r="BH28" s="4">
        <f>CORREL($N$3:$N$130,AP3:AP130)</f>
        <v>0.7945532453006513</v>
      </c>
      <c r="BI28" s="4">
        <f>CORREL($O$3:$O$130,AP3:AP130)</f>
        <v>0.92827559300554341</v>
      </c>
      <c r="BJ28" s="4">
        <f>CORREL($P$3:$P$130,AP3:AP130)</f>
        <v>0.69096896100402905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63</v>
      </c>
      <c r="BQ28" s="22"/>
      <c r="BR28" s="1" t="s">
        <v>3</v>
      </c>
      <c r="BS28" s="12">
        <f>COUNTIFS(AP2:AP129,"&gt;0,9",AP3:AP130,"&lt;1")</f>
        <v>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0.15827759854247159</v>
      </c>
      <c r="N29" s="9">
        <v>3.5922043752288939</v>
      </c>
      <c r="O29" s="9">
        <v>1.140081413533004</v>
      </c>
      <c r="P29" s="9">
        <v>86.32694323962771</v>
      </c>
      <c r="Q29" s="26">
        <v>0.78957875457875459</v>
      </c>
      <c r="R29" s="6">
        <v>0.78882054463268769</v>
      </c>
      <c r="S29" s="6">
        <v>0.78957875457875459</v>
      </c>
      <c r="T29" s="6">
        <v>0.78060250590281266</v>
      </c>
      <c r="U29" s="6">
        <v>0.64708715609916145</v>
      </c>
      <c r="V29" s="26">
        <v>0.78968864468864475</v>
      </c>
      <c r="W29" s="6">
        <v>0.78328789295871926</v>
      </c>
      <c r="X29" s="6">
        <v>0.78968864468864475</v>
      </c>
      <c r="Y29" s="6">
        <v>0.77995545746183603</v>
      </c>
      <c r="Z29" s="6">
        <v>0.67090266773188745</v>
      </c>
      <c r="AA29" s="26">
        <v>0.76478021978021971</v>
      </c>
      <c r="AB29" s="6">
        <v>0.76208726008425864</v>
      </c>
      <c r="AC29" s="6">
        <v>0.76478021978021971</v>
      </c>
      <c r="AD29" s="6">
        <v>0.75231835995502716</v>
      </c>
      <c r="AE29" s="6">
        <v>2.63024844938671</v>
      </c>
      <c r="AF29" s="26">
        <v>0.79732600732600734</v>
      </c>
      <c r="AG29" s="6">
        <v>0.79762797344841729</v>
      </c>
      <c r="AH29" s="6">
        <v>0.79732600732600734</v>
      </c>
      <c r="AI29" s="6">
        <v>0.78295978714374392</v>
      </c>
      <c r="AJ29" s="6">
        <v>0.52459686220865176</v>
      </c>
      <c r="AK29" s="26">
        <v>0.73791208791208784</v>
      </c>
      <c r="AL29" s="6">
        <v>0.74331867486538183</v>
      </c>
      <c r="AM29" s="6">
        <v>0.73791208791208784</v>
      </c>
      <c r="AN29" s="6">
        <v>0.73626418116184511</v>
      </c>
      <c r="AO29" s="6">
        <v>9.4466058607741097</v>
      </c>
      <c r="AP29" s="26">
        <v>0.8125641025641025</v>
      </c>
      <c r="AQ29" s="6">
        <v>0.81388356745246726</v>
      </c>
      <c r="AR29" s="6">
        <v>0.8125641025641025</v>
      </c>
      <c r="AS29" s="6">
        <v>0.80672768830160779</v>
      </c>
      <c r="AT29" s="6">
        <v>0.6531948390037684</v>
      </c>
      <c r="AU29" s="26">
        <v>0.78778388278388278</v>
      </c>
      <c r="AV29" s="6">
        <v>0.78707273937198174</v>
      </c>
      <c r="AW29" s="6">
        <v>0.78778388278388278</v>
      </c>
      <c r="AX29" s="6">
        <v>0.78227976612750483</v>
      </c>
      <c r="AY29" s="6">
        <v>0.6032545362148849</v>
      </c>
      <c r="AZ29" s="26">
        <v>0.81071428571428572</v>
      </c>
      <c r="BA29" s="6">
        <v>0.81216124844796</v>
      </c>
      <c r="BB29" s="6">
        <v>0.81071428571428572</v>
      </c>
      <c r="BC29" s="6">
        <v>0.80573696184748833</v>
      </c>
      <c r="BD29" s="6">
        <v>0.65276055133153488</v>
      </c>
      <c r="BE29" s="6"/>
      <c r="BF29" s="22" t="s">
        <v>9</v>
      </c>
      <c r="BG29" s="23">
        <f>CORREL($M$3:$M$130,AQ3:AQ130)</f>
        <v>-0.94193683660211347</v>
      </c>
      <c r="BH29" s="23">
        <f>CORREL($N$3:$N$130,AQ3:AQ130)</f>
        <v>0.78786683012229108</v>
      </c>
      <c r="BI29" s="23">
        <f>CORREL($O$3:$O$130,AQ3:AQ130)</f>
        <v>0.92457798073555164</v>
      </c>
      <c r="BJ29" s="23">
        <f>CORREL($P$3:$P$130,AQ3:AQ130)</f>
        <v>0.68317851654494544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59</v>
      </c>
      <c r="BQ29" s="22"/>
      <c r="BR29" s="22" t="s">
        <v>9</v>
      </c>
      <c r="BS29" s="24">
        <f>COUNTIFS(AQ2:AQ129,"&gt;0,9",AQ3:AQ130,"&lt;1")</f>
        <v>1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0.13094169197742009</v>
      </c>
      <c r="N30" s="9">
        <v>3.8401636842675759</v>
      </c>
      <c r="O30" s="9">
        <v>1.278474079422923</v>
      </c>
      <c r="P30" s="9">
        <v>80.430094942715343</v>
      </c>
      <c r="Q30" s="26">
        <v>0.82802197802197797</v>
      </c>
      <c r="R30" s="6">
        <v>0.84095355083410417</v>
      </c>
      <c r="S30" s="6">
        <v>0.82802197802197797</v>
      </c>
      <c r="T30" s="6">
        <v>0.82496988029337304</v>
      </c>
      <c r="U30" s="6">
        <v>0.52880142809683761</v>
      </c>
      <c r="V30" s="26">
        <v>0.81267399267399265</v>
      </c>
      <c r="W30" s="6">
        <v>0.82965241127761491</v>
      </c>
      <c r="X30" s="6">
        <v>0.81267399267399265</v>
      </c>
      <c r="Y30" s="6">
        <v>0.80879421882282965</v>
      </c>
      <c r="Z30" s="6">
        <v>0.66087086350576141</v>
      </c>
      <c r="AA30" s="26">
        <v>0.79172161172161171</v>
      </c>
      <c r="AB30" s="6">
        <v>0.80204148348456206</v>
      </c>
      <c r="AC30" s="6">
        <v>0.79172161172161171</v>
      </c>
      <c r="AD30" s="6">
        <v>0.7902610345128972</v>
      </c>
      <c r="AE30" s="6">
        <v>1.885857743684592</v>
      </c>
      <c r="AF30" s="26">
        <v>0.85093406593406584</v>
      </c>
      <c r="AG30" s="6">
        <v>0.85893934343045031</v>
      </c>
      <c r="AH30" s="6">
        <v>0.85093406593406584</v>
      </c>
      <c r="AI30" s="6">
        <v>0.84868375310501631</v>
      </c>
      <c r="AJ30" s="6">
        <v>0.43953844674558229</v>
      </c>
      <c r="AK30" s="26">
        <v>0.79924908424908414</v>
      </c>
      <c r="AL30" s="6">
        <v>0.80413545258002461</v>
      </c>
      <c r="AM30" s="6">
        <v>0.79924908424908414</v>
      </c>
      <c r="AN30" s="6">
        <v>0.79903169756256942</v>
      </c>
      <c r="AO30" s="6">
        <v>7.2357964248738664</v>
      </c>
      <c r="AP30" s="26">
        <v>0.85476190476190472</v>
      </c>
      <c r="AQ30" s="6">
        <v>0.86059777099425749</v>
      </c>
      <c r="AR30" s="6">
        <v>0.85476190476190472</v>
      </c>
      <c r="AS30" s="6">
        <v>0.85400190554161859</v>
      </c>
      <c r="AT30" s="6">
        <v>0.60582894000281073</v>
      </c>
      <c r="AU30" s="26">
        <v>0.84706959706959706</v>
      </c>
      <c r="AV30" s="6">
        <v>0.84870185405234477</v>
      </c>
      <c r="AW30" s="6">
        <v>0.84706959706959706</v>
      </c>
      <c r="AX30" s="6">
        <v>0.84654197016272337</v>
      </c>
      <c r="AY30" s="6">
        <v>0.52213132138501106</v>
      </c>
      <c r="AZ30" s="26">
        <v>0.84901098901098904</v>
      </c>
      <c r="BA30" s="6">
        <v>0.85150919922614887</v>
      </c>
      <c r="BB30" s="6">
        <v>0.84901098901098904</v>
      </c>
      <c r="BC30" s="6">
        <v>0.84858223676660138</v>
      </c>
      <c r="BD30" s="6">
        <v>0.5841178544198995</v>
      </c>
      <c r="BE30" s="6"/>
      <c r="BF30" s="22" t="s">
        <v>15</v>
      </c>
      <c r="BG30" s="23">
        <f>CORREL($M$3:$M$130,AR3:AR130)</f>
        <v>-0.9475026313611139</v>
      </c>
      <c r="BH30" s="23">
        <f>CORREL($N$3:$N$130,AR3:AR130)</f>
        <v>0.7945532453006513</v>
      </c>
      <c r="BI30" s="23">
        <f>CORREL($O$3:$O$130,AR3:AR130)</f>
        <v>0.92827559300554341</v>
      </c>
      <c r="BJ30" s="23">
        <f>CORREL($P$3:$P$130,AR3:AR130)</f>
        <v>0.69096896100402905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63</v>
      </c>
      <c r="BQ30" s="22"/>
      <c r="BR30" s="22" t="s">
        <v>15</v>
      </c>
      <c r="BS30" s="24">
        <f>COUNTIFS(AR2:AR129,"&gt;0,9",AR3:AR130,"&lt;1")</f>
        <v>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0.21369808349148231</v>
      </c>
      <c r="N31" s="30">
        <v>2.173916643241105</v>
      </c>
      <c r="O31" s="30">
        <v>1.150108258614341</v>
      </c>
      <c r="P31" s="30">
        <v>61.191727735675528</v>
      </c>
      <c r="Q31" s="26">
        <v>0.82018315018315013</v>
      </c>
      <c r="R31" s="23">
        <v>0.82933497220513508</v>
      </c>
      <c r="S31" s="23">
        <v>0.82018315018315013</v>
      </c>
      <c r="T31" s="23">
        <v>0.81957551453030109</v>
      </c>
      <c r="U31" s="23">
        <v>0.67738651502550007</v>
      </c>
      <c r="V31" s="26">
        <v>0.78009157509157512</v>
      </c>
      <c r="W31" s="23">
        <v>0.8048895024442636</v>
      </c>
      <c r="X31" s="23">
        <v>0.78009157509157512</v>
      </c>
      <c r="Y31" s="23">
        <v>0.77510730824518759</v>
      </c>
      <c r="Z31" s="23">
        <v>0.72814940922683413</v>
      </c>
      <c r="AA31" s="26">
        <v>0.82217948717948719</v>
      </c>
      <c r="AB31" s="23">
        <v>0.83792599692006287</v>
      </c>
      <c r="AC31" s="23">
        <v>0.82217948717948719</v>
      </c>
      <c r="AD31" s="23">
        <v>0.81906334583298757</v>
      </c>
      <c r="AE31" s="23">
        <v>2.2970548441176128</v>
      </c>
      <c r="AF31" s="26">
        <v>0.84131868131868115</v>
      </c>
      <c r="AG31" s="23">
        <v>0.85284302447750515</v>
      </c>
      <c r="AH31" s="23">
        <v>0.84131868131868115</v>
      </c>
      <c r="AI31" s="23">
        <v>0.8407316018771015</v>
      </c>
      <c r="AJ31" s="23">
        <v>0.46464627073658471</v>
      </c>
      <c r="AK31" s="26">
        <v>0.76091575091575092</v>
      </c>
      <c r="AL31" s="23">
        <v>0.76532942774880186</v>
      </c>
      <c r="AM31" s="23">
        <v>0.76091575091575092</v>
      </c>
      <c r="AN31" s="23">
        <v>0.76010171902169021</v>
      </c>
      <c r="AO31" s="23">
        <v>8.6174698047900247</v>
      </c>
      <c r="AP31" s="26">
        <v>0.84126373626373618</v>
      </c>
      <c r="AQ31" s="23">
        <v>0.84971527069762287</v>
      </c>
      <c r="AR31" s="23">
        <v>0.84126373626373618</v>
      </c>
      <c r="AS31" s="23">
        <v>0.84056589780359547</v>
      </c>
      <c r="AT31" s="23">
        <v>0.74425417029731822</v>
      </c>
      <c r="AU31" s="26">
        <v>0.84692307692307689</v>
      </c>
      <c r="AV31" s="23">
        <v>0.85302786311201384</v>
      </c>
      <c r="AW31" s="23">
        <v>0.84692307692307689</v>
      </c>
      <c r="AX31" s="23">
        <v>0.84626621953247072</v>
      </c>
      <c r="AY31" s="23">
        <v>0.52793025173916708</v>
      </c>
      <c r="AZ31" s="26">
        <v>0.84891941391941406</v>
      </c>
      <c r="BA31" s="23">
        <v>0.85680743261998116</v>
      </c>
      <c r="BB31" s="23">
        <v>0.84891941391941406</v>
      </c>
      <c r="BC31" s="23">
        <v>0.84804511959929751</v>
      </c>
      <c r="BD31" s="23">
        <v>0.59587755901357653</v>
      </c>
      <c r="BE31" s="6"/>
      <c r="BF31" s="22" t="s">
        <v>21</v>
      </c>
      <c r="BG31" s="23">
        <f>CORREL($M$3:$M$130,AS3:AS130)</f>
        <v>-0.94422877218998458</v>
      </c>
      <c r="BH31" s="23">
        <f>CORREL($N$3:$N$130,AS3:AS130)</f>
        <v>0.7928891823127705</v>
      </c>
      <c r="BI31" s="23">
        <f>CORREL($O$3:$O$130,AS3:AS130)</f>
        <v>0.92847610771851119</v>
      </c>
      <c r="BJ31" s="23">
        <f>CORREL($P$3:$P$130,AS3:AS130)</f>
        <v>0.68885402457606293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65</v>
      </c>
      <c r="BQ31" s="22"/>
      <c r="BR31" s="3" t="s">
        <v>21</v>
      </c>
      <c r="BS31" s="18">
        <f>COUNTIFS(AS2:AS129,"&gt;0,9",AS3:AS130,"&lt;1")</f>
        <v>1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5.3794992693367058E-2</v>
      </c>
      <c r="N32" s="9">
        <v>6.4659744458762054</v>
      </c>
      <c r="O32" s="9">
        <v>1.681163414247016</v>
      </c>
      <c r="P32" s="9">
        <v>155.3886557310567</v>
      </c>
      <c r="Q32" s="26">
        <v>0.88913919413919407</v>
      </c>
      <c r="R32" s="6">
        <v>0.89278641274609305</v>
      </c>
      <c r="S32" s="6">
        <v>0.88913919413919407</v>
      </c>
      <c r="T32" s="6">
        <v>0.88891876085314936</v>
      </c>
      <c r="U32" s="6">
        <v>0.39026746698891712</v>
      </c>
      <c r="V32" s="26">
        <v>0.88344322344322346</v>
      </c>
      <c r="W32" s="6">
        <v>0.88840037647941794</v>
      </c>
      <c r="X32" s="6">
        <v>0.88344322344322346</v>
      </c>
      <c r="Y32" s="6">
        <v>0.88290201442049854</v>
      </c>
      <c r="Z32" s="6">
        <v>0.50972507484775176</v>
      </c>
      <c r="AA32" s="26">
        <v>0.86426739926739926</v>
      </c>
      <c r="AB32" s="6">
        <v>0.87094589318397442</v>
      </c>
      <c r="AC32" s="6">
        <v>0.86426739926739926</v>
      </c>
      <c r="AD32" s="6">
        <v>0.86344988856531724</v>
      </c>
      <c r="AE32" s="6">
        <v>1.800693874150358</v>
      </c>
      <c r="AF32" s="26">
        <v>0.90631868131868143</v>
      </c>
      <c r="AG32" s="6">
        <v>0.90913202284898831</v>
      </c>
      <c r="AH32" s="6">
        <v>0.90631868131868143</v>
      </c>
      <c r="AI32" s="6">
        <v>0.906422444064378</v>
      </c>
      <c r="AJ32" s="6">
        <v>0.33051213287426517</v>
      </c>
      <c r="AK32" s="26">
        <v>0.80119047619047623</v>
      </c>
      <c r="AL32" s="6">
        <v>0.80466548715378772</v>
      </c>
      <c r="AM32" s="6">
        <v>0.80119047619047623</v>
      </c>
      <c r="AN32" s="6">
        <v>0.80031275580976546</v>
      </c>
      <c r="AO32" s="6">
        <v>7.16582156664591</v>
      </c>
      <c r="AP32" s="26">
        <v>0.88520146520146525</v>
      </c>
      <c r="AQ32" s="6">
        <v>0.88887453135884731</v>
      </c>
      <c r="AR32" s="6">
        <v>0.88520146520146525</v>
      </c>
      <c r="AS32" s="6">
        <v>0.88421636485298438</v>
      </c>
      <c r="AT32" s="6">
        <v>0.37822544838970462</v>
      </c>
      <c r="AU32" s="26">
        <v>0.8814468864468864</v>
      </c>
      <c r="AV32" s="6">
        <v>0.88423984938104783</v>
      </c>
      <c r="AW32" s="6">
        <v>0.8814468864468864</v>
      </c>
      <c r="AX32" s="6">
        <v>0.88046669972256775</v>
      </c>
      <c r="AY32" s="6">
        <v>0.45850028474200472</v>
      </c>
      <c r="AZ32" s="26">
        <v>0.87190476190476185</v>
      </c>
      <c r="BA32" s="6">
        <v>0.87675913329249333</v>
      </c>
      <c r="BB32" s="6">
        <v>0.87190476190476185</v>
      </c>
      <c r="BC32" s="6">
        <v>0.87140173488532446</v>
      </c>
      <c r="BD32" s="6">
        <v>0.49090197707303801</v>
      </c>
      <c r="BE32" s="6"/>
      <c r="BF32" s="3" t="s">
        <v>54</v>
      </c>
      <c r="BG32" s="5">
        <f>CORREL($M$3:$M$130,AT3:AT130)</f>
        <v>0.63777551373095476</v>
      </c>
      <c r="BH32" s="5">
        <f>CORREL($N$3:$N$130,AT3:AT130)</f>
        <v>-0.51258519437009709</v>
      </c>
      <c r="BI32" s="5">
        <f>CORREL($O$3:$O$130,AT3:AT130)</f>
        <v>-0.59539055791965811</v>
      </c>
      <c r="BJ32" s="5">
        <f>CORREL($P$3:$P$130,AT3:AT130)</f>
        <v>-0.42472453121879156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0.14974626553794959</v>
      </c>
      <c r="N33" s="9">
        <v>3.6796214750834531</v>
      </c>
      <c r="O33" s="9">
        <v>1.1627120876817061</v>
      </c>
      <c r="P33" s="9">
        <v>124.7800526883856</v>
      </c>
      <c r="Q33" s="26">
        <v>0.7705311355311355</v>
      </c>
      <c r="R33" s="6">
        <v>0.77873576961806401</v>
      </c>
      <c r="S33" s="6">
        <v>0.7705311355311355</v>
      </c>
      <c r="T33" s="6">
        <v>0.75358005911085901</v>
      </c>
      <c r="U33" s="6">
        <v>0.62980694727612074</v>
      </c>
      <c r="V33" s="26">
        <v>0.7590842490842491</v>
      </c>
      <c r="W33" s="6">
        <v>0.79060760289199139</v>
      </c>
      <c r="X33" s="6">
        <v>0.7590842490842491</v>
      </c>
      <c r="Y33" s="6">
        <v>0.73597233868378331</v>
      </c>
      <c r="Z33" s="6">
        <v>0.73856747815044266</v>
      </c>
      <c r="AA33" s="26">
        <v>0.74937728937728942</v>
      </c>
      <c r="AB33" s="6">
        <v>0.75792371499310129</v>
      </c>
      <c r="AC33" s="6">
        <v>0.74937728937728942</v>
      </c>
      <c r="AD33" s="6">
        <v>0.74995851338635422</v>
      </c>
      <c r="AE33" s="6">
        <v>2.601310240260339</v>
      </c>
      <c r="AF33" s="26">
        <v>0.79150183150183151</v>
      </c>
      <c r="AG33" s="6">
        <v>0.79803760174001437</v>
      </c>
      <c r="AH33" s="6">
        <v>0.79150183150183151</v>
      </c>
      <c r="AI33" s="6">
        <v>0.78235711501316563</v>
      </c>
      <c r="AJ33" s="6">
        <v>0.54620739398602336</v>
      </c>
      <c r="AK33" s="26">
        <v>0.71304029304029304</v>
      </c>
      <c r="AL33" s="6">
        <v>0.7221490010368361</v>
      </c>
      <c r="AM33" s="6">
        <v>0.71304029304029304</v>
      </c>
      <c r="AN33" s="6">
        <v>0.71315404228090773</v>
      </c>
      <c r="AO33" s="6">
        <v>10.343076214298311</v>
      </c>
      <c r="AP33" s="26">
        <v>0.77413919413919419</v>
      </c>
      <c r="AQ33" s="6">
        <v>0.7749772236253788</v>
      </c>
      <c r="AR33" s="6">
        <v>0.77413919413919419</v>
      </c>
      <c r="AS33" s="6">
        <v>0.76782466633747426</v>
      </c>
      <c r="AT33" s="6">
        <v>0.7243254424954555</v>
      </c>
      <c r="AU33" s="26">
        <v>0.78763736263736261</v>
      </c>
      <c r="AV33" s="6">
        <v>0.7926735685587335</v>
      </c>
      <c r="AW33" s="6">
        <v>0.78763736263736261</v>
      </c>
      <c r="AX33" s="6">
        <v>0.78166597488718315</v>
      </c>
      <c r="AY33" s="6">
        <v>0.64771342282138555</v>
      </c>
      <c r="AZ33" s="26">
        <v>0.77994505494505495</v>
      </c>
      <c r="BA33" s="6">
        <v>0.78086352469122111</v>
      </c>
      <c r="BB33" s="6">
        <v>0.77994505494505495</v>
      </c>
      <c r="BC33" s="6">
        <v>0.77486295793305726</v>
      </c>
      <c r="BD33" s="6">
        <v>0.76505889646488534</v>
      </c>
      <c r="BE33" s="6"/>
      <c r="BF33" s="1" t="s">
        <v>7</v>
      </c>
      <c r="BG33" s="4">
        <f>CORREL($M$3:$M$130,AU3:AU130)</f>
        <v>-0.94394390075860213</v>
      </c>
      <c r="BH33" s="4">
        <f>CORREL($N$3:$N$130,AU3:AU130)</f>
        <v>0.79672850153795138</v>
      </c>
      <c r="BI33" s="4">
        <f>CORREL($O$3:$O$130,AU3:AU130)</f>
        <v>0.93066818146046681</v>
      </c>
      <c r="BJ33" s="4">
        <f>CORREL($P$3:$P$130,AU3:AU130)</f>
        <v>0.69595013904541358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65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0.25114592644146327</v>
      </c>
      <c r="N34" s="10">
        <v>1.96437779353858</v>
      </c>
      <c r="O34" s="10">
        <v>1.0183218072866309</v>
      </c>
      <c r="P34" s="10">
        <v>55.293597151456318</v>
      </c>
      <c r="Q34" s="27">
        <v>0.75335164835164836</v>
      </c>
      <c r="R34" s="5">
        <v>0.76209740249985036</v>
      </c>
      <c r="S34" s="5">
        <v>0.75335164835164836</v>
      </c>
      <c r="T34" s="5">
        <v>0.75441542017594121</v>
      </c>
      <c r="U34" s="5">
        <v>0.77336944097573279</v>
      </c>
      <c r="V34" s="27">
        <v>0.71327838827838819</v>
      </c>
      <c r="W34" s="5">
        <v>0.73457455848238473</v>
      </c>
      <c r="X34" s="5">
        <v>0.71327838827838819</v>
      </c>
      <c r="Y34" s="5">
        <v>0.71254140560053769</v>
      </c>
      <c r="Z34" s="5">
        <v>0.8086367916095627</v>
      </c>
      <c r="AA34" s="27">
        <v>0.77818681318681315</v>
      </c>
      <c r="AB34" s="5">
        <v>0.78471307916891864</v>
      </c>
      <c r="AC34" s="5">
        <v>0.77818681318681315</v>
      </c>
      <c r="AD34" s="5">
        <v>0.7764281207462671</v>
      </c>
      <c r="AE34" s="5">
        <v>2.7129016784416269</v>
      </c>
      <c r="AF34" s="27">
        <v>0.81833333333333336</v>
      </c>
      <c r="AG34" s="5">
        <v>0.8279887691735649</v>
      </c>
      <c r="AH34" s="5">
        <v>0.81833333333333336</v>
      </c>
      <c r="AI34" s="5">
        <v>0.81857091620900879</v>
      </c>
      <c r="AJ34" s="5">
        <v>0.54320512984594749</v>
      </c>
      <c r="AK34" s="27">
        <v>0.71322344322344322</v>
      </c>
      <c r="AL34" s="5">
        <v>0.71658163850502588</v>
      </c>
      <c r="AM34" s="5">
        <v>0.71322344322344322</v>
      </c>
      <c r="AN34" s="5">
        <v>0.71225348574863345</v>
      </c>
      <c r="AO34" s="5">
        <v>10.33647481257869</v>
      </c>
      <c r="AP34" s="27">
        <v>0.80302197802197806</v>
      </c>
      <c r="AQ34" s="5">
        <v>0.81010325937580063</v>
      </c>
      <c r="AR34" s="5">
        <v>0.80302197802197806</v>
      </c>
      <c r="AS34" s="5">
        <v>0.80366059216682584</v>
      </c>
      <c r="AT34" s="5">
        <v>0.74047449803124754</v>
      </c>
      <c r="AU34" s="27">
        <v>0.79166666666666674</v>
      </c>
      <c r="AV34" s="5">
        <v>0.79923418873509033</v>
      </c>
      <c r="AW34" s="5">
        <v>0.79166666666666674</v>
      </c>
      <c r="AX34" s="5">
        <v>0.79061510218341247</v>
      </c>
      <c r="AY34" s="5">
        <v>0.61709211680846676</v>
      </c>
      <c r="AZ34" s="27">
        <v>0.81454212454212471</v>
      </c>
      <c r="BA34" s="5">
        <v>0.81765822017065926</v>
      </c>
      <c r="BB34" s="5">
        <v>0.81454212454212471</v>
      </c>
      <c r="BC34" s="5">
        <v>0.8149228071636051</v>
      </c>
      <c r="BD34" s="5">
        <v>0.66931165552857119</v>
      </c>
      <c r="BE34" s="23"/>
      <c r="BF34" s="22" t="s">
        <v>13</v>
      </c>
      <c r="BG34" s="23">
        <f>CORREL($M$3:$M$130,AV3:AV130)</f>
        <v>-0.93735481952823607</v>
      </c>
      <c r="BH34" s="23">
        <f>CORREL($N$3:$N$130,AV3:AV130)</f>
        <v>0.79054086534835533</v>
      </c>
      <c r="BI34" s="23">
        <f>CORREL($O$3:$O$130,AV3:AV130)</f>
        <v>0.92668961428071073</v>
      </c>
      <c r="BJ34" s="23">
        <f>CORREL($P$3:$P$130,AV3:AV130)</f>
        <v>0.68593686853388869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64</v>
      </c>
      <c r="BQ34" s="22"/>
      <c r="BR34" s="22" t="s">
        <v>13</v>
      </c>
      <c r="BS34" s="24">
        <f>COUNTIFS(AV2:AV129,"&gt;0,9",AV3:AV130,"&lt;1")</f>
        <v>1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0.39124366603234212</v>
      </c>
      <c r="N35" s="8">
        <v>1.23287659411516</v>
      </c>
      <c r="O35" s="8">
        <v>0.7408540397331782</v>
      </c>
      <c r="P35" s="8">
        <v>41.808215169327418</v>
      </c>
      <c r="Q35" s="25">
        <v>0.66728937728937732</v>
      </c>
      <c r="R35" s="4">
        <v>0.64917760734203056</v>
      </c>
      <c r="S35" s="4">
        <v>0.66728937728937732</v>
      </c>
      <c r="T35" s="4">
        <v>0.64506154570199747</v>
      </c>
      <c r="U35" s="4">
        <v>0.90127108555283475</v>
      </c>
      <c r="V35" s="25">
        <v>0.61959706959706962</v>
      </c>
      <c r="W35" s="4">
        <v>0.63100166876837294</v>
      </c>
      <c r="X35" s="4">
        <v>0.61959706959706962</v>
      </c>
      <c r="Y35" s="4">
        <v>0.60540860185166245</v>
      </c>
      <c r="Z35" s="4">
        <v>0.96681098197340343</v>
      </c>
      <c r="AA35" s="25">
        <v>0.68252747252747237</v>
      </c>
      <c r="AB35" s="4">
        <v>0.70997061906342007</v>
      </c>
      <c r="AC35" s="4">
        <v>0.68252747252747237</v>
      </c>
      <c r="AD35" s="4">
        <v>0.68413634563142067</v>
      </c>
      <c r="AE35" s="4">
        <v>3.573759516467526</v>
      </c>
      <c r="AF35" s="25">
        <v>0.76298534798534801</v>
      </c>
      <c r="AG35" s="4">
        <v>0.77482368465141926</v>
      </c>
      <c r="AH35" s="4">
        <v>0.76298534798534801</v>
      </c>
      <c r="AI35" s="4">
        <v>0.76276878626031785</v>
      </c>
      <c r="AJ35" s="4">
        <v>0.67452179556263425</v>
      </c>
      <c r="AK35" s="25">
        <v>0.65598901098901108</v>
      </c>
      <c r="AL35" s="4">
        <v>0.65923234822917975</v>
      </c>
      <c r="AM35" s="4">
        <v>0.65598901098901108</v>
      </c>
      <c r="AN35" s="4">
        <v>0.65456863210593963</v>
      </c>
      <c r="AO35" s="4">
        <v>12.39941284995948</v>
      </c>
      <c r="AP35" s="25">
        <v>0.75148351648351652</v>
      </c>
      <c r="AQ35" s="4">
        <v>0.75420499088803272</v>
      </c>
      <c r="AR35" s="4">
        <v>0.75148351648351652</v>
      </c>
      <c r="AS35" s="4">
        <v>0.75148513986932386</v>
      </c>
      <c r="AT35" s="4">
        <v>0.88294033193437138</v>
      </c>
      <c r="AU35" s="25">
        <v>0.75346153846153852</v>
      </c>
      <c r="AV35" s="4">
        <v>0.75679592263040785</v>
      </c>
      <c r="AW35" s="4">
        <v>0.75346153846153852</v>
      </c>
      <c r="AX35" s="4">
        <v>0.75208205106201176</v>
      </c>
      <c r="AY35" s="4">
        <v>0.74105700271415009</v>
      </c>
      <c r="AZ35" s="25">
        <v>0.73996336996336998</v>
      </c>
      <c r="BA35" s="4">
        <v>0.74412172163161538</v>
      </c>
      <c r="BB35" s="4">
        <v>0.73996336996336998</v>
      </c>
      <c r="BC35" s="4">
        <v>0.74012107579844311</v>
      </c>
      <c r="BD35" s="4">
        <v>0.942605122481188</v>
      </c>
      <c r="BE35" s="23"/>
      <c r="BF35" s="22" t="s">
        <v>19</v>
      </c>
      <c r="BG35" s="23">
        <f>CORREL($M$3:$M$130,AW3:AW130)</f>
        <v>-0.94394390075860213</v>
      </c>
      <c r="BH35" s="23">
        <f>CORREL($N$3:$N$130,AW3:AW130)</f>
        <v>0.79672850153795138</v>
      </c>
      <c r="BI35" s="23">
        <f>CORREL($O$3:$O$130,AW3:AW130)</f>
        <v>0.93066818146046681</v>
      </c>
      <c r="BJ35" s="23">
        <f>CORREL($P$3:$P$130,AW3:AW130)</f>
        <v>0.69595013904541358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65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0.23784984540387311</v>
      </c>
      <c r="N36" s="9">
        <v>2.5895287880016569</v>
      </c>
      <c r="O36" s="9">
        <v>0.90937726328576307</v>
      </c>
      <c r="P36" s="9">
        <v>87.813798455345093</v>
      </c>
      <c r="Q36" s="26">
        <v>0.72661172161172161</v>
      </c>
      <c r="R36" s="6">
        <v>0.71170265927719145</v>
      </c>
      <c r="S36" s="6">
        <v>0.72661172161172161</v>
      </c>
      <c r="T36" s="6">
        <v>0.7078032804404728</v>
      </c>
      <c r="U36" s="6">
        <v>0.72020400785152972</v>
      </c>
      <c r="V36" s="26">
        <v>0.73617216117216122</v>
      </c>
      <c r="W36" s="6">
        <v>0.7230850022544637</v>
      </c>
      <c r="X36" s="6">
        <v>0.73617216117216122</v>
      </c>
      <c r="Y36" s="6">
        <v>0.72263049797087953</v>
      </c>
      <c r="Z36" s="6">
        <v>0.67928883982260901</v>
      </c>
      <c r="AA36" s="26">
        <v>0.70941391941391951</v>
      </c>
      <c r="AB36" s="6">
        <v>0.70410318208006351</v>
      </c>
      <c r="AC36" s="6">
        <v>0.70941391941391951</v>
      </c>
      <c r="AD36" s="6">
        <v>0.70199601113024079</v>
      </c>
      <c r="AE36" s="6">
        <v>2.482173085283415</v>
      </c>
      <c r="AF36" s="26">
        <v>0.74961538461538457</v>
      </c>
      <c r="AG36" s="6">
        <v>0.7507110430528543</v>
      </c>
      <c r="AH36" s="6">
        <v>0.74961538461538457</v>
      </c>
      <c r="AI36" s="6">
        <v>0.72890214355430483</v>
      </c>
      <c r="AJ36" s="6">
        <v>0.63732737418757124</v>
      </c>
      <c r="AK36" s="26">
        <v>0.67688644688644684</v>
      </c>
      <c r="AL36" s="6">
        <v>0.67989200664511995</v>
      </c>
      <c r="AM36" s="6">
        <v>0.67688644688644684</v>
      </c>
      <c r="AN36" s="6">
        <v>0.67392183151073837</v>
      </c>
      <c r="AO36" s="6">
        <v>11.646192913750999</v>
      </c>
      <c r="AP36" s="26">
        <v>0.74758241758241761</v>
      </c>
      <c r="AQ36" s="6">
        <v>0.74134430561506748</v>
      </c>
      <c r="AR36" s="6">
        <v>0.74758241758241761</v>
      </c>
      <c r="AS36" s="6">
        <v>0.74057122706343093</v>
      </c>
      <c r="AT36" s="6">
        <v>0.84498304454992801</v>
      </c>
      <c r="AU36" s="26">
        <v>0.72470695970695975</v>
      </c>
      <c r="AV36" s="6">
        <v>0.72164613237969144</v>
      </c>
      <c r="AW36" s="6">
        <v>0.72470695970695975</v>
      </c>
      <c r="AX36" s="6">
        <v>0.71913836651272134</v>
      </c>
      <c r="AY36" s="6">
        <v>0.7267906943331166</v>
      </c>
      <c r="AZ36" s="26">
        <v>0.76095238095238094</v>
      </c>
      <c r="BA36" s="6">
        <v>0.75532052983896292</v>
      </c>
      <c r="BB36" s="6">
        <v>0.76095238095238094</v>
      </c>
      <c r="BC36" s="6">
        <v>0.75327007138732482</v>
      </c>
      <c r="BD36" s="6">
        <v>0.82488558966207981</v>
      </c>
      <c r="BE36" s="6"/>
      <c r="BF36" s="22" t="s">
        <v>25</v>
      </c>
      <c r="BG36" s="23">
        <f>CORREL($M$3:$M$130,AX3:AX130)</f>
        <v>-0.94156444116971949</v>
      </c>
      <c r="BH36" s="23">
        <f>CORREL($N$3:$N$130,AX3:AX130)</f>
        <v>0.79414798992677937</v>
      </c>
      <c r="BI36" s="23">
        <f>CORREL($O$3:$O$130,AX3:AX130)</f>
        <v>0.92981810054290659</v>
      </c>
      <c r="BJ36" s="23">
        <f>CORREL($P$3:$P$130,AX3:AX130)</f>
        <v>0.69143936768260117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68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0.3699761514368356</v>
      </c>
      <c r="N37" s="9">
        <v>1.3126817822800509</v>
      </c>
      <c r="O37" s="9">
        <v>0.78204035084133738</v>
      </c>
      <c r="P37" s="9">
        <v>55.861902512584358</v>
      </c>
      <c r="Q37" s="26">
        <v>0.69018315018315024</v>
      </c>
      <c r="R37" s="6">
        <v>0.68305221251349679</v>
      </c>
      <c r="S37" s="6">
        <v>0.69018315018315024</v>
      </c>
      <c r="T37" s="6">
        <v>0.67205839751845742</v>
      </c>
      <c r="U37" s="6">
        <v>0.86688185420968045</v>
      </c>
      <c r="V37" s="26">
        <v>0.64815018315018313</v>
      </c>
      <c r="W37" s="6">
        <v>0.66320015522069065</v>
      </c>
      <c r="X37" s="6">
        <v>0.64815018315018313</v>
      </c>
      <c r="Y37" s="6">
        <v>0.64119437869408857</v>
      </c>
      <c r="Z37" s="6">
        <v>0.9483139625826178</v>
      </c>
      <c r="AA37" s="26">
        <v>0.70939560439560445</v>
      </c>
      <c r="AB37" s="6">
        <v>0.73356215564052984</v>
      </c>
      <c r="AC37" s="6">
        <v>0.70939560439560445</v>
      </c>
      <c r="AD37" s="6">
        <v>0.71079465811860243</v>
      </c>
      <c r="AE37" s="6">
        <v>4.4722317418495949</v>
      </c>
      <c r="AF37" s="26">
        <v>0.78393772893772895</v>
      </c>
      <c r="AG37" s="6">
        <v>0.79203640262419683</v>
      </c>
      <c r="AH37" s="6">
        <v>0.78393772893772895</v>
      </c>
      <c r="AI37" s="6">
        <v>0.78244859814124601</v>
      </c>
      <c r="AJ37" s="6">
        <v>0.63418243057669121</v>
      </c>
      <c r="AK37" s="26">
        <v>0.67300366300366299</v>
      </c>
      <c r="AL37" s="6">
        <v>0.68288279217850933</v>
      </c>
      <c r="AM37" s="6">
        <v>0.67300366300366299</v>
      </c>
      <c r="AN37" s="6">
        <v>0.67403656795158229</v>
      </c>
      <c r="AO37" s="6">
        <v>11.786142630206919</v>
      </c>
      <c r="AP37" s="26">
        <v>0.72855311355311358</v>
      </c>
      <c r="AQ37" s="6">
        <v>0.73719972405349821</v>
      </c>
      <c r="AR37" s="6">
        <v>0.72855311355311358</v>
      </c>
      <c r="AS37" s="6">
        <v>0.7276319597776032</v>
      </c>
      <c r="AT37" s="6">
        <v>1.0112304548755771</v>
      </c>
      <c r="AU37" s="26">
        <v>0.75338827838827849</v>
      </c>
      <c r="AV37" s="6">
        <v>0.76202290399730932</v>
      </c>
      <c r="AW37" s="6">
        <v>0.75338827838827849</v>
      </c>
      <c r="AX37" s="6">
        <v>0.75104218371522669</v>
      </c>
      <c r="AY37" s="6">
        <v>0.75531106661972414</v>
      </c>
      <c r="AZ37" s="26">
        <v>0.743864468864469</v>
      </c>
      <c r="BA37" s="6">
        <v>0.74583209052580979</v>
      </c>
      <c r="BB37" s="6">
        <v>0.743864468864469</v>
      </c>
      <c r="BC37" s="6">
        <v>0.7402655108613917</v>
      </c>
      <c r="BD37" s="6">
        <v>0.93776509482189563</v>
      </c>
      <c r="BE37" s="6"/>
      <c r="BF37" s="3" t="s">
        <v>55</v>
      </c>
      <c r="BG37" s="5">
        <f>CORREL($M$3:$M$130,AY3:AY130)</f>
        <v>0.95166349106008596</v>
      </c>
      <c r="BH37" s="5">
        <f>CORREL($N$3:$N$130,AY3:AY130)</f>
        <v>-0.82122222441224524</v>
      </c>
      <c r="BI37" s="5">
        <f>CORREL($O$3:$O$130,AY3:AY130)</f>
        <v>-0.93957115239714661</v>
      </c>
      <c r="BJ37" s="5">
        <f>CORREL($P$3:$P$130,AY3:AY130)</f>
        <v>-0.71586948910559223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0.71774162278946063</v>
      </c>
      <c r="N38" s="9">
        <v>0.36997294424438482</v>
      </c>
      <c r="O38" s="9">
        <v>0.29898895335974529</v>
      </c>
      <c r="P38" s="9">
        <v>15.74440418284437</v>
      </c>
      <c r="Q38" s="26">
        <v>0.53721611721611728</v>
      </c>
      <c r="R38" s="6">
        <v>0.42842620883484528</v>
      </c>
      <c r="S38" s="6">
        <v>0.53721611721611728</v>
      </c>
      <c r="T38" s="6">
        <v>0.46847850977932659</v>
      </c>
      <c r="U38" s="6">
        <v>1.152916606728019</v>
      </c>
      <c r="V38" s="26">
        <v>0.53336996336996334</v>
      </c>
      <c r="W38" s="6">
        <v>0.42870430276836269</v>
      </c>
      <c r="X38" s="6">
        <v>0.53336996336996334</v>
      </c>
      <c r="Y38" s="6">
        <v>0.46890997360608938</v>
      </c>
      <c r="Z38" s="6">
        <v>1.1782690668375451</v>
      </c>
      <c r="AA38" s="26">
        <v>0.5717399267399268</v>
      </c>
      <c r="AB38" s="6">
        <v>0.56135006807079368</v>
      </c>
      <c r="AC38" s="6">
        <v>0.5717399267399268</v>
      </c>
      <c r="AD38" s="6">
        <v>0.556471118471492</v>
      </c>
      <c r="AE38" s="6">
        <v>5.6449933948703812</v>
      </c>
      <c r="AF38" s="26">
        <v>0.61177655677655685</v>
      </c>
      <c r="AG38" s="6">
        <v>0.60691102499377059</v>
      </c>
      <c r="AH38" s="6">
        <v>0.61177655677655685</v>
      </c>
      <c r="AI38" s="6">
        <v>0.57476446040582396</v>
      </c>
      <c r="AJ38" s="6">
        <v>0.98128742940919511</v>
      </c>
      <c r="AK38" s="26">
        <v>0.49141025641025637</v>
      </c>
      <c r="AL38" s="6">
        <v>0.48167406531269308</v>
      </c>
      <c r="AM38" s="6">
        <v>0.49141025641025637</v>
      </c>
      <c r="AN38" s="6">
        <v>0.48428061523663157</v>
      </c>
      <c r="AO38" s="6">
        <v>18.331432435208679</v>
      </c>
      <c r="AP38" s="26">
        <v>0.57166666666666666</v>
      </c>
      <c r="AQ38" s="6">
        <v>0.55000969309826542</v>
      </c>
      <c r="AR38" s="6">
        <v>0.57166666666666666</v>
      </c>
      <c r="AS38" s="6">
        <v>0.54878325602173206</v>
      </c>
      <c r="AT38" s="6">
        <v>1.2434195915835251</v>
      </c>
      <c r="AU38" s="26">
        <v>0.58326007326007323</v>
      </c>
      <c r="AV38" s="6">
        <v>0.57528443538452911</v>
      </c>
      <c r="AW38" s="6">
        <v>0.58326007326007323</v>
      </c>
      <c r="AX38" s="6">
        <v>0.56787600651126202</v>
      </c>
      <c r="AY38" s="6">
        <v>1.0633644364768351</v>
      </c>
      <c r="AZ38" s="26">
        <v>0.55064102564102568</v>
      </c>
      <c r="BA38" s="6">
        <v>0.53861305124470404</v>
      </c>
      <c r="BB38" s="6">
        <v>0.55064102564102568</v>
      </c>
      <c r="BC38" s="6">
        <v>0.53494234214170711</v>
      </c>
      <c r="BD38" s="6">
        <v>1.5330013578030179</v>
      </c>
      <c r="BE38" s="6"/>
      <c r="BF38" s="1" t="s">
        <v>56</v>
      </c>
      <c r="BG38" s="4">
        <f>CORREL($M$3:$M$130,AZ3:AZ130)</f>
        <v>-0.94337657795828289</v>
      </c>
      <c r="BH38" s="4">
        <f>CORREL($N$3:$N$130,AZ3:AZ130)</f>
        <v>0.79723886148736967</v>
      </c>
      <c r="BI38" s="4">
        <f>CORREL($O$3:$O$130,AZ3:AZ130)</f>
        <v>0.93046319746030293</v>
      </c>
      <c r="BJ38" s="4">
        <f>CORREL($P$3:$P$130,AZ3:AZ130)</f>
        <v>0.68272469293769655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67</v>
      </c>
      <c r="BQ38" s="22"/>
      <c r="BR38" s="1" t="s">
        <v>56</v>
      </c>
      <c r="BS38" s="12">
        <f>COUNTIFS(AZ2:AZ129,"&gt;0,9",AZ3:AZ130,"&lt;1")</f>
        <v>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0.7241558944600357</v>
      </c>
      <c r="N39" s="9">
        <v>0.35853577746385512</v>
      </c>
      <c r="O39" s="9">
        <v>0.29206636381178169</v>
      </c>
      <c r="P39" s="9">
        <v>20.42326021257071</v>
      </c>
      <c r="Q39" s="26">
        <v>0.50470695970695967</v>
      </c>
      <c r="R39" s="6">
        <v>0.39762412963912303</v>
      </c>
      <c r="S39" s="6">
        <v>0.50470695970695967</v>
      </c>
      <c r="T39" s="6">
        <v>0.43601762226880308</v>
      </c>
      <c r="U39" s="6">
        <v>1.1575115700079861</v>
      </c>
      <c r="V39" s="26">
        <v>0.51617216117216125</v>
      </c>
      <c r="W39" s="6">
        <v>0.41893289738515438</v>
      </c>
      <c r="X39" s="6">
        <v>0.51617216117216125</v>
      </c>
      <c r="Y39" s="6">
        <v>0.45444514129928132</v>
      </c>
      <c r="Z39" s="6">
        <v>1.182567285516944</v>
      </c>
      <c r="AA39" s="26">
        <v>0.5449267399267399</v>
      </c>
      <c r="AB39" s="6">
        <v>0.52706717872206688</v>
      </c>
      <c r="AC39" s="6">
        <v>0.5449267399267399</v>
      </c>
      <c r="AD39" s="6">
        <v>0.52419913701361776</v>
      </c>
      <c r="AE39" s="6">
        <v>5.916630312121395</v>
      </c>
      <c r="AF39" s="26">
        <v>0.60031135531135538</v>
      </c>
      <c r="AG39" s="6">
        <v>0.57405315823850633</v>
      </c>
      <c r="AH39" s="6">
        <v>0.60031135531135538</v>
      </c>
      <c r="AI39" s="6">
        <v>0.56561598207770669</v>
      </c>
      <c r="AJ39" s="6">
        <v>0.99985469319725806</v>
      </c>
      <c r="AK39" s="26">
        <v>0.46831501831501832</v>
      </c>
      <c r="AL39" s="6">
        <v>0.47674609141897017</v>
      </c>
      <c r="AM39" s="6">
        <v>0.46831501831501832</v>
      </c>
      <c r="AN39" s="6">
        <v>0.47024019629160457</v>
      </c>
      <c r="AO39" s="6">
        <v>19.16386919205258</v>
      </c>
      <c r="AP39" s="26">
        <v>0.58880952380952378</v>
      </c>
      <c r="AQ39" s="6">
        <v>0.57376698961810357</v>
      </c>
      <c r="AR39" s="6">
        <v>0.58880952380952378</v>
      </c>
      <c r="AS39" s="6">
        <v>0.57261921998735166</v>
      </c>
      <c r="AT39" s="6">
        <v>1.3424246055451701</v>
      </c>
      <c r="AU39" s="26">
        <v>0.5602014652014653</v>
      </c>
      <c r="AV39" s="6">
        <v>0.55030009361532672</v>
      </c>
      <c r="AW39" s="6">
        <v>0.5602014652014653</v>
      </c>
      <c r="AX39" s="6">
        <v>0.54856837158232485</v>
      </c>
      <c r="AY39" s="6">
        <v>1.165966867047638</v>
      </c>
      <c r="AZ39" s="26">
        <v>0.54087912087912093</v>
      </c>
      <c r="BA39" s="6">
        <v>0.53176822037652816</v>
      </c>
      <c r="BB39" s="6">
        <v>0.54087912087912093</v>
      </c>
      <c r="BC39" s="6">
        <v>0.53001995967690219</v>
      </c>
      <c r="BD39" s="6">
        <v>1.645645669676763</v>
      </c>
      <c r="BE39" s="6"/>
      <c r="BF39" s="22" t="s">
        <v>57</v>
      </c>
      <c r="BG39" s="23">
        <f>CORREL($M$3:$M$130,BA3:BA130)</f>
        <v>-0.93936339772608035</v>
      </c>
      <c r="BH39" s="23">
        <f>CORREL($N$3:$N$130,BA3:BA130)</f>
        <v>0.79269707856363758</v>
      </c>
      <c r="BI39" s="23">
        <f>CORREL($O$3:$O$130,BA3:BA130)</f>
        <v>0.92793839860577576</v>
      </c>
      <c r="BJ39" s="23">
        <f>CORREL($P$3:$P$130,BA3:BA130)</f>
        <v>0.67711496831709372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66</v>
      </c>
      <c r="BQ39" s="22"/>
      <c r="BR39" s="22" t="s">
        <v>57</v>
      </c>
      <c r="BS39" s="24">
        <f>COUNTIFS(BA2:BA129,"&gt;0,9",BA3:BA130,"&lt;1")</f>
        <v>1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6.9336190099969108E-2</v>
      </c>
      <c r="N40" s="9">
        <v>5.9729063050264806</v>
      </c>
      <c r="O40" s="9">
        <v>1.5121048066845799</v>
      </c>
      <c r="P40" s="9">
        <v>125.0992042774991</v>
      </c>
      <c r="Q40" s="26">
        <v>0.87774725274725252</v>
      </c>
      <c r="R40" s="6">
        <v>0.88251523999098469</v>
      </c>
      <c r="S40" s="6">
        <v>0.87774725274725252</v>
      </c>
      <c r="T40" s="6">
        <v>0.87673386524357932</v>
      </c>
      <c r="U40" s="6">
        <v>0.44694770584596072</v>
      </c>
      <c r="V40" s="26">
        <v>0.87199633699633705</v>
      </c>
      <c r="W40" s="6">
        <v>0.87459978122464366</v>
      </c>
      <c r="X40" s="6">
        <v>0.87199633699633705</v>
      </c>
      <c r="Y40" s="6">
        <v>0.87085517481961483</v>
      </c>
      <c r="Z40" s="6">
        <v>0.50629763828798069</v>
      </c>
      <c r="AA40" s="26">
        <v>0.85089743589743594</v>
      </c>
      <c r="AB40" s="6">
        <v>0.85684846133084913</v>
      </c>
      <c r="AC40" s="6">
        <v>0.85089743589743594</v>
      </c>
      <c r="AD40" s="6">
        <v>0.84936217037765316</v>
      </c>
      <c r="AE40" s="6">
        <v>1.521707525784054</v>
      </c>
      <c r="AF40" s="26">
        <v>0.87582417582417593</v>
      </c>
      <c r="AG40" s="6">
        <v>0.87977619791669193</v>
      </c>
      <c r="AH40" s="6">
        <v>0.87582417582417593</v>
      </c>
      <c r="AI40" s="6">
        <v>0.87430294909038098</v>
      </c>
      <c r="AJ40" s="6">
        <v>0.36999658383273792</v>
      </c>
      <c r="AK40" s="26">
        <v>0.83001831501831502</v>
      </c>
      <c r="AL40" s="6">
        <v>0.8323594696962795</v>
      </c>
      <c r="AM40" s="6">
        <v>0.83001831501831502</v>
      </c>
      <c r="AN40" s="6">
        <v>0.82919803027523731</v>
      </c>
      <c r="AO40" s="6">
        <v>6.1267609359779538</v>
      </c>
      <c r="AP40" s="26">
        <v>0.8740293040293039</v>
      </c>
      <c r="AQ40" s="6">
        <v>0.87636108156670234</v>
      </c>
      <c r="AR40" s="6">
        <v>0.8740293040293039</v>
      </c>
      <c r="AS40" s="6">
        <v>0.87304733398437018</v>
      </c>
      <c r="AT40" s="6">
        <v>0.53532831106869561</v>
      </c>
      <c r="AU40" s="26">
        <v>0.86452380952380958</v>
      </c>
      <c r="AV40" s="6">
        <v>0.86696564000313481</v>
      </c>
      <c r="AW40" s="6">
        <v>0.86452380952380958</v>
      </c>
      <c r="AX40" s="6">
        <v>0.863160276643684</v>
      </c>
      <c r="AY40" s="6">
        <v>0.4775524220268979</v>
      </c>
      <c r="AZ40" s="26">
        <v>0.8702197802197803</v>
      </c>
      <c r="BA40" s="6">
        <v>0.87220271105909875</v>
      </c>
      <c r="BB40" s="6">
        <v>0.8702197802197803</v>
      </c>
      <c r="BC40" s="6">
        <v>0.86982808839610504</v>
      </c>
      <c r="BD40" s="6">
        <v>0.48863850089940308</v>
      </c>
      <c r="BE40" s="6"/>
      <c r="BF40" s="22" t="s">
        <v>58</v>
      </c>
      <c r="BG40" s="23">
        <f>CORREL($M$3:$M$130,BB3:BB130)</f>
        <v>-0.94337657795828289</v>
      </c>
      <c r="BH40" s="23">
        <f>CORREL($N$3:$N$130,BB3:BB130)</f>
        <v>0.79723886148736967</v>
      </c>
      <c r="BI40" s="23">
        <f>CORREL($O$3:$O$130,BB3:BB130)</f>
        <v>0.93046319746030293</v>
      </c>
      <c r="BJ40" s="23">
        <f>CORREL($P$3:$P$130,BB3:BB130)</f>
        <v>0.68272469293769655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67</v>
      </c>
      <c r="BQ40" s="22"/>
      <c r="BR40" s="22" t="s">
        <v>58</v>
      </c>
      <c r="BS40" s="24">
        <f>COUNTIFS(BB2:BB129,"&gt;0,9",BB3:BB130,"&lt;1")</f>
        <v>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0.176689649297642</v>
      </c>
      <c r="N41" s="9">
        <v>3.078253647102132</v>
      </c>
      <c r="O41" s="9">
        <v>1.114603186868306</v>
      </c>
      <c r="P41" s="9">
        <v>104.3870014550634</v>
      </c>
      <c r="Q41" s="26">
        <v>0.75904761904761897</v>
      </c>
      <c r="R41" s="6">
        <v>0.7656358138114091</v>
      </c>
      <c r="S41" s="6">
        <v>0.75904761904761897</v>
      </c>
      <c r="T41" s="6">
        <v>0.74325952815647867</v>
      </c>
      <c r="U41" s="6">
        <v>0.63888826460566717</v>
      </c>
      <c r="V41" s="26">
        <v>0.73996336996336998</v>
      </c>
      <c r="W41" s="6">
        <v>0.76841901525244016</v>
      </c>
      <c r="X41" s="6">
        <v>0.73996336996336998</v>
      </c>
      <c r="Y41" s="6">
        <v>0.71444769681778142</v>
      </c>
      <c r="Z41" s="6">
        <v>0.75778335263825947</v>
      </c>
      <c r="AA41" s="26">
        <v>0.73615384615384616</v>
      </c>
      <c r="AB41" s="6">
        <v>0.74150701113987583</v>
      </c>
      <c r="AC41" s="6">
        <v>0.73615384615384616</v>
      </c>
      <c r="AD41" s="6">
        <v>0.73112861769736792</v>
      </c>
      <c r="AE41" s="6">
        <v>3.283157018879137</v>
      </c>
      <c r="AF41" s="26">
        <v>0.78763736263736273</v>
      </c>
      <c r="AG41" s="6">
        <v>0.79077886954273358</v>
      </c>
      <c r="AH41" s="6">
        <v>0.78763736263736273</v>
      </c>
      <c r="AI41" s="6">
        <v>0.78149207789592789</v>
      </c>
      <c r="AJ41" s="6">
        <v>0.5390442660054291</v>
      </c>
      <c r="AK41" s="26">
        <v>0.72075091575091577</v>
      </c>
      <c r="AL41" s="6">
        <v>0.72753377034152256</v>
      </c>
      <c r="AM41" s="6">
        <v>0.72075091575091577</v>
      </c>
      <c r="AN41" s="6">
        <v>0.72063288909631529</v>
      </c>
      <c r="AO41" s="6">
        <v>10.06515720190237</v>
      </c>
      <c r="AP41" s="26">
        <v>0.79338827838827852</v>
      </c>
      <c r="AQ41" s="6">
        <v>0.79418043792138815</v>
      </c>
      <c r="AR41" s="6">
        <v>0.79338827838827852</v>
      </c>
      <c r="AS41" s="6">
        <v>0.78977336925238384</v>
      </c>
      <c r="AT41" s="6">
        <v>0.74227172269104069</v>
      </c>
      <c r="AU41" s="26">
        <v>0.76274725274725275</v>
      </c>
      <c r="AV41" s="6">
        <v>0.76562739235488775</v>
      </c>
      <c r="AW41" s="6">
        <v>0.76274725274725275</v>
      </c>
      <c r="AX41" s="6">
        <v>0.75859850962540165</v>
      </c>
      <c r="AY41" s="6">
        <v>0.67991140351025892</v>
      </c>
      <c r="AZ41" s="26">
        <v>0.75712454212454205</v>
      </c>
      <c r="BA41" s="6">
        <v>0.75572144388951157</v>
      </c>
      <c r="BB41" s="6">
        <v>0.75712454212454205</v>
      </c>
      <c r="BC41" s="6">
        <v>0.75168094897590709</v>
      </c>
      <c r="BD41" s="6">
        <v>0.92228722492560178</v>
      </c>
      <c r="BE41" s="6"/>
      <c r="BF41" s="22" t="s">
        <v>59</v>
      </c>
      <c r="BG41" s="23">
        <f>CORREL($M$3:$M$130,BC3:BC130)</f>
        <v>-0.94186457959746817</v>
      </c>
      <c r="BH41" s="23">
        <f>CORREL($N$3:$N$130,BC3:BC130)</f>
        <v>0.79611884252001797</v>
      </c>
      <c r="BI41" s="23">
        <f>CORREL($O$3:$O$130,BC3:BC130)</f>
        <v>0.93049451304031805</v>
      </c>
      <c r="BJ41" s="23">
        <f>CORREL($P$3:$P$130,BC3:BC130)</f>
        <v>0.68157640012122434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68</v>
      </c>
      <c r="BQ41" s="22"/>
      <c r="BR41" s="3" t="s">
        <v>59</v>
      </c>
      <c r="BS41" s="18">
        <f>COUNTIFS(BC2:BC129,"&gt;0,9",BC3:BC130,"&lt;1")</f>
        <v>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0.18441339138940199</v>
      </c>
      <c r="N42" s="9">
        <v>3.0900807218546782</v>
      </c>
      <c r="O42" s="9">
        <v>1.082350025735515</v>
      </c>
      <c r="P42" s="9">
        <v>131.50010183003789</v>
      </c>
      <c r="Q42" s="26">
        <v>0.77234432234432249</v>
      </c>
      <c r="R42" s="6">
        <v>0.76570677951548394</v>
      </c>
      <c r="S42" s="6">
        <v>0.77234432234432249</v>
      </c>
      <c r="T42" s="6">
        <v>0.75916311156270999</v>
      </c>
      <c r="U42" s="6">
        <v>0.64539842905000788</v>
      </c>
      <c r="V42" s="26">
        <v>0.78575091575091571</v>
      </c>
      <c r="W42" s="6">
        <v>0.77373697134076425</v>
      </c>
      <c r="X42" s="6">
        <v>0.78575091575091571</v>
      </c>
      <c r="Y42" s="6">
        <v>0.76794942310410297</v>
      </c>
      <c r="Z42" s="6">
        <v>0.63377446795100656</v>
      </c>
      <c r="AA42" s="26">
        <v>0.80098901098901099</v>
      </c>
      <c r="AB42" s="6">
        <v>0.79692073584496692</v>
      </c>
      <c r="AC42" s="6">
        <v>0.80098901098901099</v>
      </c>
      <c r="AD42" s="6">
        <v>0.79382964539902501</v>
      </c>
      <c r="AE42" s="6">
        <v>3.2144942620497159</v>
      </c>
      <c r="AF42" s="26">
        <v>0.80296703296703298</v>
      </c>
      <c r="AG42" s="6">
        <v>0.80551065067020422</v>
      </c>
      <c r="AH42" s="6">
        <v>0.80296703296703298</v>
      </c>
      <c r="AI42" s="6">
        <v>0.78448272769040395</v>
      </c>
      <c r="AJ42" s="6">
        <v>0.53707552549777571</v>
      </c>
      <c r="AK42" s="26">
        <v>0.72666666666666668</v>
      </c>
      <c r="AL42" s="6">
        <v>0.73217242128634741</v>
      </c>
      <c r="AM42" s="6">
        <v>0.72666666666666668</v>
      </c>
      <c r="AN42" s="6">
        <v>0.72480880035233297</v>
      </c>
      <c r="AO42" s="6">
        <v>9.851931926358688</v>
      </c>
      <c r="AP42" s="26">
        <v>0.801025641025641</v>
      </c>
      <c r="AQ42" s="6">
        <v>0.79786320896973117</v>
      </c>
      <c r="AR42" s="6">
        <v>0.801025641025641</v>
      </c>
      <c r="AS42" s="6">
        <v>0.79433597040320114</v>
      </c>
      <c r="AT42" s="6">
        <v>0.74820323902384089</v>
      </c>
      <c r="AU42" s="26">
        <v>0.78567765567765568</v>
      </c>
      <c r="AV42" s="6">
        <v>0.78101663846409308</v>
      </c>
      <c r="AW42" s="6">
        <v>0.78567765567765568</v>
      </c>
      <c r="AX42" s="6">
        <v>0.77640395118949979</v>
      </c>
      <c r="AY42" s="6">
        <v>0.66411039735716082</v>
      </c>
      <c r="AZ42" s="26">
        <v>0.76853479853479845</v>
      </c>
      <c r="BA42" s="6">
        <v>0.76629930740598495</v>
      </c>
      <c r="BB42" s="6">
        <v>0.76853479853479845</v>
      </c>
      <c r="BC42" s="6">
        <v>0.76406320500174929</v>
      </c>
      <c r="BD42" s="6">
        <v>0.83447442848671738</v>
      </c>
      <c r="BE42" s="6"/>
      <c r="BF42" s="3" t="s">
        <v>60</v>
      </c>
      <c r="BG42" s="5">
        <f>CORREL($M$3:$M$130,BD3:BD130)</f>
        <v>0.94228378300182825</v>
      </c>
      <c r="BH42" s="5">
        <f>CORREL($N$3:$N$130,BD3:BD130)</f>
        <v>-0.825893391943884</v>
      </c>
      <c r="BI42" s="5">
        <f>CORREL($O$3:$O$130,BD3:BD130)</f>
        <v>-0.94049406143115966</v>
      </c>
      <c r="BJ42" s="5">
        <f>CORREL($P$3:$P$130,BD3:BD130)</f>
        <v>-0.70098488447000895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0.35279298517376939</v>
      </c>
      <c r="N43" s="9">
        <v>1.451235733449338</v>
      </c>
      <c r="O43" s="9">
        <v>0.7885000925945469</v>
      </c>
      <c r="P43" s="9">
        <v>34.87572857844917</v>
      </c>
      <c r="Q43" s="26">
        <v>0.72483516483516486</v>
      </c>
      <c r="R43" s="6">
        <v>0.72743536220781502</v>
      </c>
      <c r="S43" s="6">
        <v>0.72483516483516486</v>
      </c>
      <c r="T43" s="6">
        <v>0.70652336194860976</v>
      </c>
      <c r="U43" s="6">
        <v>0.77280005182987566</v>
      </c>
      <c r="V43" s="26">
        <v>0.71137362637362633</v>
      </c>
      <c r="W43" s="6">
        <v>0.71184096279110265</v>
      </c>
      <c r="X43" s="6">
        <v>0.71137362637362633</v>
      </c>
      <c r="Y43" s="6">
        <v>0.69416578547371377</v>
      </c>
      <c r="Z43" s="6">
        <v>0.83952210044459274</v>
      </c>
      <c r="AA43" s="26">
        <v>0.68820512820512814</v>
      </c>
      <c r="AB43" s="6">
        <v>0.68727642795136457</v>
      </c>
      <c r="AC43" s="6">
        <v>0.68820512820512814</v>
      </c>
      <c r="AD43" s="6">
        <v>0.67299590349097527</v>
      </c>
      <c r="AE43" s="6">
        <v>2.8019447616723991</v>
      </c>
      <c r="AF43" s="26">
        <v>0.75536630036630037</v>
      </c>
      <c r="AG43" s="6">
        <v>0.76368468112857413</v>
      </c>
      <c r="AH43" s="6">
        <v>0.75536630036630037</v>
      </c>
      <c r="AI43" s="6">
        <v>0.74167714738659307</v>
      </c>
      <c r="AJ43" s="6">
        <v>0.62514167511445795</v>
      </c>
      <c r="AK43" s="26">
        <v>0.68467032967032959</v>
      </c>
      <c r="AL43" s="6">
        <v>0.69049150945577087</v>
      </c>
      <c r="AM43" s="6">
        <v>0.68467032967032959</v>
      </c>
      <c r="AN43" s="6">
        <v>0.68490790681553748</v>
      </c>
      <c r="AO43" s="6">
        <v>11.36563334066722</v>
      </c>
      <c r="AP43" s="26">
        <v>0.77448717948717938</v>
      </c>
      <c r="AQ43" s="6">
        <v>0.782185373578143</v>
      </c>
      <c r="AR43" s="6">
        <v>0.77448717948717938</v>
      </c>
      <c r="AS43" s="6">
        <v>0.76759269319767465</v>
      </c>
      <c r="AT43" s="6">
        <v>0.62217000003709289</v>
      </c>
      <c r="AU43" s="26">
        <v>0.78591575091575094</v>
      </c>
      <c r="AV43" s="6">
        <v>0.79138026470156919</v>
      </c>
      <c r="AW43" s="6">
        <v>0.78591575091575094</v>
      </c>
      <c r="AX43" s="6">
        <v>0.78237605807066812</v>
      </c>
      <c r="AY43" s="6">
        <v>0.65575284816710833</v>
      </c>
      <c r="AZ43" s="26">
        <v>0.76298534798534789</v>
      </c>
      <c r="BA43" s="6">
        <v>0.76606570141297448</v>
      </c>
      <c r="BB43" s="6">
        <v>0.76298534798534789</v>
      </c>
      <c r="BC43" s="6">
        <v>0.75922487247402481</v>
      </c>
      <c r="BD43" s="6">
        <v>0.83582051054042894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74.03125</v>
      </c>
      <c r="BR43" s="31" t="s">
        <v>26</v>
      </c>
      <c r="BS43" s="12">
        <f>AVERAGE(BS3:BS42)</f>
        <v>0.4375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0.19883145590753801</v>
      </c>
      <c r="N44" s="9">
        <v>3.002271712468926</v>
      </c>
      <c r="O44" s="9">
        <v>1.0085941780806571</v>
      </c>
      <c r="P44" s="9">
        <v>127.76334065284431</v>
      </c>
      <c r="Q44" s="26">
        <v>0.77227106227106235</v>
      </c>
      <c r="R44" s="6">
        <v>0.77053193665465769</v>
      </c>
      <c r="S44" s="6">
        <v>0.77227106227106235</v>
      </c>
      <c r="T44" s="6">
        <v>0.75501221665127816</v>
      </c>
      <c r="U44" s="6">
        <v>0.66412647204195674</v>
      </c>
      <c r="V44" s="26">
        <v>0.76668498168498167</v>
      </c>
      <c r="W44" s="6">
        <v>0.76174147154581884</v>
      </c>
      <c r="X44" s="6">
        <v>0.76668498168498167</v>
      </c>
      <c r="Y44" s="6">
        <v>0.75063400945394698</v>
      </c>
      <c r="Z44" s="6">
        <v>0.66810664543873777</v>
      </c>
      <c r="AA44" s="26">
        <v>0.77045787545787547</v>
      </c>
      <c r="AB44" s="6">
        <v>0.76375734199366296</v>
      </c>
      <c r="AC44" s="6">
        <v>0.77045787545787547</v>
      </c>
      <c r="AD44" s="6">
        <v>0.76269551835768901</v>
      </c>
      <c r="AE44" s="6">
        <v>2.029186984608728</v>
      </c>
      <c r="AF44" s="26">
        <v>0.79540293040293053</v>
      </c>
      <c r="AG44" s="6">
        <v>0.8010014205248176</v>
      </c>
      <c r="AH44" s="6">
        <v>0.79540293040293053</v>
      </c>
      <c r="AI44" s="6">
        <v>0.780388880406927</v>
      </c>
      <c r="AJ44" s="6">
        <v>0.52330829732978701</v>
      </c>
      <c r="AK44" s="26">
        <v>0.72086080586080592</v>
      </c>
      <c r="AL44" s="6">
        <v>0.72454259844938762</v>
      </c>
      <c r="AM44" s="6">
        <v>0.72086080586080592</v>
      </c>
      <c r="AN44" s="6">
        <v>0.72012636545649766</v>
      </c>
      <c r="AO44" s="6">
        <v>10.061196360870589</v>
      </c>
      <c r="AP44" s="26">
        <v>0.78771062271062264</v>
      </c>
      <c r="AQ44" s="6">
        <v>0.78832259171033647</v>
      </c>
      <c r="AR44" s="6">
        <v>0.78771062271062264</v>
      </c>
      <c r="AS44" s="6">
        <v>0.78067668774415933</v>
      </c>
      <c r="AT44" s="6">
        <v>0.70696910362265375</v>
      </c>
      <c r="AU44" s="26">
        <v>0.74952380952380948</v>
      </c>
      <c r="AV44" s="6">
        <v>0.74592003754911662</v>
      </c>
      <c r="AW44" s="6">
        <v>0.74952380952380948</v>
      </c>
      <c r="AX44" s="6">
        <v>0.74241817813799249</v>
      </c>
      <c r="AY44" s="6">
        <v>0.64218624983471551</v>
      </c>
      <c r="AZ44" s="26">
        <v>0.76479853479853477</v>
      </c>
      <c r="BA44" s="6">
        <v>0.77175661781090088</v>
      </c>
      <c r="BB44" s="6">
        <v>0.76479853479853477</v>
      </c>
      <c r="BC44" s="6">
        <v>0.76088286702352947</v>
      </c>
      <c r="BD44" s="6">
        <v>0.75339352300416762</v>
      </c>
      <c r="BE44" s="6"/>
      <c r="BF44" s="20" t="s">
        <v>26</v>
      </c>
      <c r="BG44" s="29" cm="1">
        <f t="array" ref="BG44">AVERAGE(ABS(BG3:BG42))</f>
        <v>0.94189840203380815</v>
      </c>
      <c r="BH44" s="29" cm="1">
        <f t="array" ref="BH44">AVERAGE(ABS(BH3:BH42))</f>
        <v>0.8146441185125044</v>
      </c>
      <c r="BI44" s="29" cm="1">
        <f t="array" ref="BI44">AVERAGE(ABS(BI3:BI42))</f>
        <v>0.93259241241990343</v>
      </c>
      <c r="BJ44" s="29" cm="1">
        <f t="array" ref="BJ44">AVERAGE(ABS(BJ3:BJ42))</f>
        <v>0.72276273499225829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2369</v>
      </c>
      <c r="BR44" s="32" t="s">
        <v>34</v>
      </c>
      <c r="BS44" s="18">
        <f>SUM(BS3:BS42)</f>
        <v>14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0.50978657325351096</v>
      </c>
      <c r="N45" s="9">
        <v>0.95654906538107065</v>
      </c>
      <c r="O45" s="9">
        <v>0.49279358169440712</v>
      </c>
      <c r="P45" s="9">
        <v>40.706476893438889</v>
      </c>
      <c r="Q45" s="26">
        <v>0.61183150183150192</v>
      </c>
      <c r="R45" s="6">
        <v>0.49368253123966971</v>
      </c>
      <c r="S45" s="6">
        <v>0.61183150183150192</v>
      </c>
      <c r="T45" s="6">
        <v>0.50902797735228789</v>
      </c>
      <c r="U45" s="6">
        <v>0.93357381020487584</v>
      </c>
      <c r="V45" s="26">
        <v>0.59269230769230785</v>
      </c>
      <c r="W45" s="6">
        <v>0.51730126547847366</v>
      </c>
      <c r="X45" s="6">
        <v>0.59269230769230785</v>
      </c>
      <c r="Y45" s="6">
        <v>0.52336488809135173</v>
      </c>
      <c r="Z45" s="6">
        <v>0.96683521835547526</v>
      </c>
      <c r="AA45" s="26">
        <v>0.6023626373626374</v>
      </c>
      <c r="AB45" s="6">
        <v>0.59642784527853177</v>
      </c>
      <c r="AC45" s="6">
        <v>0.6023626373626374</v>
      </c>
      <c r="AD45" s="6">
        <v>0.59327755852411845</v>
      </c>
      <c r="AE45" s="6">
        <v>3.7051168240371721</v>
      </c>
      <c r="AF45" s="26">
        <v>0.63097069597069599</v>
      </c>
      <c r="AG45" s="6">
        <v>0.64354275455560428</v>
      </c>
      <c r="AH45" s="6">
        <v>0.63097069597069599</v>
      </c>
      <c r="AI45" s="6">
        <v>0.56219143011917649</v>
      </c>
      <c r="AJ45" s="6">
        <v>0.82285949280596182</v>
      </c>
      <c r="AK45" s="26">
        <v>0.52003663003662992</v>
      </c>
      <c r="AL45" s="6">
        <v>0.53154239812968729</v>
      </c>
      <c r="AM45" s="6">
        <v>0.52003663003662992</v>
      </c>
      <c r="AN45" s="6">
        <v>0.52142981291054713</v>
      </c>
      <c r="AO45" s="6">
        <v>17.299633346432309</v>
      </c>
      <c r="AP45" s="26">
        <v>0.62902930402930401</v>
      </c>
      <c r="AQ45" s="6">
        <v>0.61383861728243061</v>
      </c>
      <c r="AR45" s="6">
        <v>0.62902930402930401</v>
      </c>
      <c r="AS45" s="6">
        <v>0.60832751115270667</v>
      </c>
      <c r="AT45" s="6">
        <v>1.214005929506847</v>
      </c>
      <c r="AU45" s="26">
        <v>0.62708791208791204</v>
      </c>
      <c r="AV45" s="6">
        <v>0.61165770210119352</v>
      </c>
      <c r="AW45" s="6">
        <v>0.62708791208791204</v>
      </c>
      <c r="AX45" s="6">
        <v>0.60612939797754639</v>
      </c>
      <c r="AY45" s="6">
        <v>0.90574643012982325</v>
      </c>
      <c r="AZ45" s="26">
        <v>0.60415750915750921</v>
      </c>
      <c r="BA45" s="6">
        <v>0.5857065914432722</v>
      </c>
      <c r="BB45" s="6">
        <v>0.60415750915750921</v>
      </c>
      <c r="BC45" s="6">
        <v>0.58894259548648176</v>
      </c>
      <c r="BD45" s="6">
        <v>1.2626077167263661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0.76656477472346518</v>
      </c>
      <c r="N46" s="9">
        <v>0.29472416031205861</v>
      </c>
      <c r="O46" s="9">
        <v>0.2409583489281015</v>
      </c>
      <c r="P46" s="9">
        <v>12.542150377724271</v>
      </c>
      <c r="Q46" s="26">
        <v>0.52565934065934061</v>
      </c>
      <c r="R46" s="6">
        <v>0.45937904037770139</v>
      </c>
      <c r="S46" s="6">
        <v>0.52565934065934061</v>
      </c>
      <c r="T46" s="6">
        <v>0.43996403208070278</v>
      </c>
      <c r="U46" s="6">
        <v>1.2060985158723609</v>
      </c>
      <c r="V46" s="26">
        <v>0.53139194139194135</v>
      </c>
      <c r="W46" s="6">
        <v>0.46288992911553078</v>
      </c>
      <c r="X46" s="6">
        <v>0.53139194139194135</v>
      </c>
      <c r="Y46" s="6">
        <v>0.4515584650115857</v>
      </c>
      <c r="Z46" s="6">
        <v>1.2188810459485619</v>
      </c>
      <c r="AA46" s="26">
        <v>0.52390109890109882</v>
      </c>
      <c r="AB46" s="6">
        <v>0.53357760897900286</v>
      </c>
      <c r="AC46" s="6">
        <v>0.52390109890109882</v>
      </c>
      <c r="AD46" s="6">
        <v>0.51788274387762268</v>
      </c>
      <c r="AE46" s="6">
        <v>6.2466208419688076</v>
      </c>
      <c r="AF46" s="26">
        <v>0.56595238095238098</v>
      </c>
      <c r="AG46" s="6">
        <v>0.56421113047609928</v>
      </c>
      <c r="AH46" s="6">
        <v>0.56595238095238098</v>
      </c>
      <c r="AI46" s="6">
        <v>0.52946667185907281</v>
      </c>
      <c r="AJ46" s="6">
        <v>1.06536411468772</v>
      </c>
      <c r="AK46" s="26">
        <v>0.46655677655677658</v>
      </c>
      <c r="AL46" s="6">
        <v>0.46680680725656498</v>
      </c>
      <c r="AM46" s="6">
        <v>0.46655677655677658</v>
      </c>
      <c r="AN46" s="6">
        <v>0.46277422174980187</v>
      </c>
      <c r="AO46" s="6">
        <v>19.227242648560921</v>
      </c>
      <c r="AP46" s="26">
        <v>0.55840659340659338</v>
      </c>
      <c r="AQ46" s="6">
        <v>0.55635263942949664</v>
      </c>
      <c r="AR46" s="6">
        <v>0.55840659340659338</v>
      </c>
      <c r="AS46" s="6">
        <v>0.54744654148645711</v>
      </c>
      <c r="AT46" s="6">
        <v>1.3667199110788379</v>
      </c>
      <c r="AU46" s="26">
        <v>0.5315018315018315</v>
      </c>
      <c r="AV46" s="6">
        <v>0.53208114895482084</v>
      </c>
      <c r="AW46" s="6">
        <v>0.5315018315018315</v>
      </c>
      <c r="AX46" s="6">
        <v>0.52350892573172803</v>
      </c>
      <c r="AY46" s="6">
        <v>1.1842068821298719</v>
      </c>
      <c r="AZ46" s="26">
        <v>0.5277289377289377</v>
      </c>
      <c r="BA46" s="6">
        <v>0.52300450185606429</v>
      </c>
      <c r="BB46" s="6">
        <v>0.5277289377289377</v>
      </c>
      <c r="BC46" s="6">
        <v>0.51741123895054408</v>
      </c>
      <c r="BD46" s="6">
        <v>1.551786109357562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0.46762807377894511</v>
      </c>
      <c r="N47" s="9">
        <v>1.044482271460643</v>
      </c>
      <c r="O47" s="9">
        <v>0.57681442561925256</v>
      </c>
      <c r="P47" s="9">
        <v>44.448523329936272</v>
      </c>
      <c r="Q47" s="26">
        <v>0.61957875457875455</v>
      </c>
      <c r="R47" s="6">
        <v>0.63441081720085024</v>
      </c>
      <c r="S47" s="6">
        <v>0.61957875457875455</v>
      </c>
      <c r="T47" s="6">
        <v>0.57902179455772917</v>
      </c>
      <c r="U47" s="6">
        <v>1.017500192021507</v>
      </c>
      <c r="V47" s="26">
        <v>0.6195604395604396</v>
      </c>
      <c r="W47" s="6">
        <v>0.64457351455032219</v>
      </c>
      <c r="X47" s="6">
        <v>0.6195604395604396</v>
      </c>
      <c r="Y47" s="6">
        <v>0.59192826219449934</v>
      </c>
      <c r="Z47" s="6">
        <v>1.033302998279765</v>
      </c>
      <c r="AA47" s="26">
        <v>0.66560439560439566</v>
      </c>
      <c r="AB47" s="6">
        <v>0.66446871040193778</v>
      </c>
      <c r="AC47" s="6">
        <v>0.66560439560439566</v>
      </c>
      <c r="AD47" s="6">
        <v>0.65519758204979206</v>
      </c>
      <c r="AE47" s="6">
        <v>3.8746404188342241</v>
      </c>
      <c r="AF47" s="26">
        <v>0.70765567765567761</v>
      </c>
      <c r="AG47" s="6">
        <v>0.71720855605250955</v>
      </c>
      <c r="AH47" s="6">
        <v>0.70765567765567761</v>
      </c>
      <c r="AI47" s="6">
        <v>0.70009040499639263</v>
      </c>
      <c r="AJ47" s="6">
        <v>0.77785811593332854</v>
      </c>
      <c r="AK47" s="26">
        <v>0.62926739926739939</v>
      </c>
      <c r="AL47" s="6">
        <v>0.6287347136421314</v>
      </c>
      <c r="AM47" s="6">
        <v>0.62926739926739939</v>
      </c>
      <c r="AN47" s="6">
        <v>0.62399201026843509</v>
      </c>
      <c r="AO47" s="6">
        <v>13.36255736085182</v>
      </c>
      <c r="AP47" s="26">
        <v>0.71336996336996328</v>
      </c>
      <c r="AQ47" s="6">
        <v>0.71368430900081159</v>
      </c>
      <c r="AR47" s="6">
        <v>0.71336996336996328</v>
      </c>
      <c r="AS47" s="6">
        <v>0.70653259275816971</v>
      </c>
      <c r="AT47" s="6">
        <v>1.02407258013577</v>
      </c>
      <c r="AU47" s="26">
        <v>0.69804029304029303</v>
      </c>
      <c r="AV47" s="6">
        <v>0.70352278528128875</v>
      </c>
      <c r="AW47" s="6">
        <v>0.69804029304029303</v>
      </c>
      <c r="AX47" s="6">
        <v>0.69482273484858237</v>
      </c>
      <c r="AY47" s="6">
        <v>0.86970188442598784</v>
      </c>
      <c r="AZ47" s="26">
        <v>0.69990842490842486</v>
      </c>
      <c r="BA47" s="6">
        <v>0.70103870301909188</v>
      </c>
      <c r="BB47" s="6">
        <v>0.69990842490842486</v>
      </c>
      <c r="BC47" s="6">
        <v>0.69656056651192588</v>
      </c>
      <c r="BD47" s="6">
        <v>1.14918429812302</v>
      </c>
      <c r="BE47" s="6"/>
      <c r="BF47" s="2" t="s">
        <v>62</v>
      </c>
      <c r="BG47" s="6">
        <f t="shared" ref="BG47:BG51" si="0">AVERAGE(BG3,BG8,BG13,BG18,BG23,BG28,BG33,BG38)</f>
        <v>-0.9519395581842256</v>
      </c>
      <c r="BH47" s="6">
        <f t="shared" ref="BH47:BJ51" si="1">AVERAGE(BH3,BH8,BH13,BH18,BH23,BH28,BH33,BH38)</f>
        <v>0.82345322495813977</v>
      </c>
      <c r="BI47" s="6">
        <f t="shared" si="1"/>
        <v>0.94368735214650623</v>
      </c>
      <c r="BJ47" s="6">
        <f t="shared" si="1"/>
        <v>0.73238752905070759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0.81477005725987905</v>
      </c>
      <c r="N48" s="9">
        <v>0.22654546537833711</v>
      </c>
      <c r="O48" s="9">
        <v>0.1858776913972158</v>
      </c>
      <c r="P48" s="9">
        <v>12.904700953773419</v>
      </c>
      <c r="Q48" s="26">
        <v>0.51439560439560439</v>
      </c>
      <c r="R48" s="6">
        <v>0.34813308830574913</v>
      </c>
      <c r="S48" s="6">
        <v>0.51439560439560439</v>
      </c>
      <c r="T48" s="6">
        <v>0.41398816612680422</v>
      </c>
      <c r="U48" s="6">
        <v>1.224224297938395</v>
      </c>
      <c r="V48" s="26">
        <v>0.51247252747252747</v>
      </c>
      <c r="W48" s="6">
        <v>0.3477716012451304</v>
      </c>
      <c r="X48" s="6">
        <v>0.51247252747252747</v>
      </c>
      <c r="Y48" s="6">
        <v>0.41296254019956519</v>
      </c>
      <c r="Z48" s="6">
        <v>1.231875168443775</v>
      </c>
      <c r="AA48" s="26">
        <v>0.47983516483516481</v>
      </c>
      <c r="AB48" s="6">
        <v>0.48047341744851579</v>
      </c>
      <c r="AC48" s="6">
        <v>0.47983516483516481</v>
      </c>
      <c r="AD48" s="6">
        <v>0.46733080968453999</v>
      </c>
      <c r="AE48" s="6">
        <v>6.8311618348501142</v>
      </c>
      <c r="AF48" s="26">
        <v>0.54686813186813177</v>
      </c>
      <c r="AG48" s="6">
        <v>0.54410477177714012</v>
      </c>
      <c r="AH48" s="6">
        <v>0.54686813186813177</v>
      </c>
      <c r="AI48" s="6">
        <v>0.49449258149843178</v>
      </c>
      <c r="AJ48" s="6">
        <v>1.136509596082709</v>
      </c>
      <c r="AK48" s="26">
        <v>0.43967032967032971</v>
      </c>
      <c r="AL48" s="6">
        <v>0.44769416960562303</v>
      </c>
      <c r="AM48" s="6">
        <v>0.43967032967032971</v>
      </c>
      <c r="AN48" s="6">
        <v>0.44083138971475389</v>
      </c>
      <c r="AO48" s="6">
        <v>20.196328421000921</v>
      </c>
      <c r="AP48" s="26">
        <v>0.48943223443223438</v>
      </c>
      <c r="AQ48" s="6">
        <v>0.4811292379486295</v>
      </c>
      <c r="AR48" s="6">
        <v>0.48943223443223438</v>
      </c>
      <c r="AS48" s="6">
        <v>0.46997592463719973</v>
      </c>
      <c r="AT48" s="6">
        <v>1.4501677812239051</v>
      </c>
      <c r="AU48" s="26">
        <v>0.50675824175824169</v>
      </c>
      <c r="AV48" s="6">
        <v>0.50597967977447156</v>
      </c>
      <c r="AW48" s="6">
        <v>0.50675824175824169</v>
      </c>
      <c r="AX48" s="6">
        <v>0.49114654861767448</v>
      </c>
      <c r="AY48" s="6">
        <v>1.2550733195851309</v>
      </c>
      <c r="AZ48" s="26">
        <v>0.49531135531135528</v>
      </c>
      <c r="BA48" s="6">
        <v>0.48397410742975372</v>
      </c>
      <c r="BB48" s="6">
        <v>0.49531135531135528</v>
      </c>
      <c r="BC48" s="6">
        <v>0.48339391404158483</v>
      </c>
      <c r="BD48" s="6">
        <v>1.661151511245571</v>
      </c>
      <c r="BE48" s="6"/>
      <c r="BF48" s="2" t="s">
        <v>63</v>
      </c>
      <c r="BG48" s="6">
        <f t="shared" si="0"/>
        <v>-0.94274233091432136</v>
      </c>
      <c r="BH48" s="6">
        <f t="shared" si="1"/>
        <v>0.80038204153543224</v>
      </c>
      <c r="BI48" s="6">
        <f t="shared" si="1"/>
        <v>0.93132564603977641</v>
      </c>
      <c r="BJ48" s="6">
        <f t="shared" si="1"/>
        <v>0.70664279115055995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0.22358865082465079</v>
      </c>
      <c r="N49" s="9">
        <v>2.7491105485876361</v>
      </c>
      <c r="O49" s="9">
        <v>0.93893052733028992</v>
      </c>
      <c r="P49" s="9">
        <v>116.9899266787849</v>
      </c>
      <c r="Q49" s="26">
        <v>0.73051282051282052</v>
      </c>
      <c r="R49" s="6">
        <v>0.63807799328900949</v>
      </c>
      <c r="S49" s="6">
        <v>0.73051282051282052</v>
      </c>
      <c r="T49" s="6">
        <v>0.66939774442381372</v>
      </c>
      <c r="U49" s="6">
        <v>0.71368671977687992</v>
      </c>
      <c r="V49" s="26">
        <v>0.69417582417582424</v>
      </c>
      <c r="W49" s="6">
        <v>0.63106038976692036</v>
      </c>
      <c r="X49" s="6">
        <v>0.69417582417582424</v>
      </c>
      <c r="Y49" s="6">
        <v>0.63660451213429736</v>
      </c>
      <c r="Z49" s="6">
        <v>0.83480102095251296</v>
      </c>
      <c r="AA49" s="26">
        <v>0.72842490842490848</v>
      </c>
      <c r="AB49" s="6">
        <v>0.72391168558165642</v>
      </c>
      <c r="AC49" s="6">
        <v>0.72842490842490848</v>
      </c>
      <c r="AD49" s="6">
        <v>0.71623969544199906</v>
      </c>
      <c r="AE49" s="6">
        <v>2.7879376867368499</v>
      </c>
      <c r="AF49" s="26">
        <v>0.73622710622710619</v>
      </c>
      <c r="AG49" s="6">
        <v>0.64625755568720422</v>
      </c>
      <c r="AH49" s="6">
        <v>0.73622710622710619</v>
      </c>
      <c r="AI49" s="6">
        <v>0.67641526032218025</v>
      </c>
      <c r="AJ49" s="6">
        <v>0.6198160772498944</v>
      </c>
      <c r="AK49" s="26">
        <v>0.66734432234432239</v>
      </c>
      <c r="AL49" s="6">
        <v>0.66899690244797838</v>
      </c>
      <c r="AM49" s="6">
        <v>0.66734432234432239</v>
      </c>
      <c r="AN49" s="6">
        <v>0.66316031770507899</v>
      </c>
      <c r="AO49" s="6">
        <v>11.990125943343131</v>
      </c>
      <c r="AP49" s="26">
        <v>0.73809523809523814</v>
      </c>
      <c r="AQ49" s="6">
        <v>0.72512631115701243</v>
      </c>
      <c r="AR49" s="6">
        <v>0.73809523809523814</v>
      </c>
      <c r="AS49" s="6">
        <v>0.71866763977307591</v>
      </c>
      <c r="AT49" s="6">
        <v>0.81727492423825121</v>
      </c>
      <c r="AU49" s="26">
        <v>0.74952380952380948</v>
      </c>
      <c r="AV49" s="6">
        <v>0.74428134061203755</v>
      </c>
      <c r="AW49" s="6">
        <v>0.74952380952380948</v>
      </c>
      <c r="AX49" s="6">
        <v>0.73857976218213095</v>
      </c>
      <c r="AY49" s="6">
        <v>0.7128989908760619</v>
      </c>
      <c r="AZ49" s="26">
        <v>0.72478021978021967</v>
      </c>
      <c r="BA49" s="6">
        <v>0.7194567442366685</v>
      </c>
      <c r="BB49" s="6">
        <v>0.72478021978021967</v>
      </c>
      <c r="BC49" s="6">
        <v>0.71370067174096685</v>
      </c>
      <c r="BD49" s="6">
        <v>0.89218358175890766</v>
      </c>
      <c r="BE49" s="6"/>
      <c r="BF49" s="2" t="s">
        <v>64</v>
      </c>
      <c r="BG49" s="6">
        <f t="shared" si="0"/>
        <v>-0.9519395581842256</v>
      </c>
      <c r="BH49" s="6">
        <f t="shared" si="1"/>
        <v>0.82345322495813977</v>
      </c>
      <c r="BI49" s="6">
        <f t="shared" si="1"/>
        <v>0.94368735214650623</v>
      </c>
      <c r="BJ49" s="6">
        <f t="shared" si="1"/>
        <v>0.73238752905070759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0.51707689944102753</v>
      </c>
      <c r="N50" s="9">
        <v>0.90132483270288233</v>
      </c>
      <c r="O50" s="9">
        <v>0.49987048131850559</v>
      </c>
      <c r="P50" s="9">
        <v>38.356378991689333</v>
      </c>
      <c r="Q50" s="26">
        <v>0.59258241758241759</v>
      </c>
      <c r="R50" s="6">
        <v>0.51815654771626829</v>
      </c>
      <c r="S50" s="6">
        <v>0.59258241758241759</v>
      </c>
      <c r="T50" s="6">
        <v>0.54297375430573014</v>
      </c>
      <c r="U50" s="6">
        <v>1.0812302938631499</v>
      </c>
      <c r="V50" s="26">
        <v>0.52967032967032979</v>
      </c>
      <c r="W50" s="6">
        <v>0.48888405053019912</v>
      </c>
      <c r="X50" s="6">
        <v>0.52967032967032979</v>
      </c>
      <c r="Y50" s="6">
        <v>0.48025630120353258</v>
      </c>
      <c r="Z50" s="6">
        <v>1.1197585640599419</v>
      </c>
      <c r="AA50" s="26">
        <v>0.53919413919413928</v>
      </c>
      <c r="AB50" s="6">
        <v>0.55222443982598424</v>
      </c>
      <c r="AC50" s="6">
        <v>0.53919413919413928</v>
      </c>
      <c r="AD50" s="6">
        <v>0.53639982227704586</v>
      </c>
      <c r="AE50" s="6">
        <v>4.3924055048910713</v>
      </c>
      <c r="AF50" s="26">
        <v>0.60600732600732599</v>
      </c>
      <c r="AG50" s="6">
        <v>0.599416115882489</v>
      </c>
      <c r="AH50" s="6">
        <v>0.60600732600732599</v>
      </c>
      <c r="AI50" s="6">
        <v>0.56394231048137133</v>
      </c>
      <c r="AJ50" s="6">
        <v>0.92493594129397771</v>
      </c>
      <c r="AK50" s="26">
        <v>0.48934065934065929</v>
      </c>
      <c r="AL50" s="6">
        <v>0.48310082721411168</v>
      </c>
      <c r="AM50" s="6">
        <v>0.48934065934065929</v>
      </c>
      <c r="AN50" s="6">
        <v>0.48036479223232331</v>
      </c>
      <c r="AO50" s="6">
        <v>18.40602827464037</v>
      </c>
      <c r="AP50" s="26">
        <v>0.5755494505494505</v>
      </c>
      <c r="AQ50" s="6">
        <v>0.56292717315312413</v>
      </c>
      <c r="AR50" s="6">
        <v>0.5755494505494505</v>
      </c>
      <c r="AS50" s="6">
        <v>0.55833102372499988</v>
      </c>
      <c r="AT50" s="6">
        <v>1.157529999264193</v>
      </c>
      <c r="AU50" s="26">
        <v>0.57358974358974368</v>
      </c>
      <c r="AV50" s="6">
        <v>0.57473631229361088</v>
      </c>
      <c r="AW50" s="6">
        <v>0.57358974358974368</v>
      </c>
      <c r="AX50" s="6">
        <v>0.56371192671910941</v>
      </c>
      <c r="AY50" s="6">
        <v>1.0633598640004951</v>
      </c>
      <c r="AZ50" s="26">
        <v>0.57168498168498183</v>
      </c>
      <c r="BA50" s="6">
        <v>0.5790145981506083</v>
      </c>
      <c r="BB50" s="6">
        <v>0.57168498168498183</v>
      </c>
      <c r="BC50" s="6">
        <v>0.56328476222849155</v>
      </c>
      <c r="BD50" s="6">
        <v>1.356120736369123</v>
      </c>
      <c r="BE50" s="6"/>
      <c r="BF50" s="2" t="s">
        <v>65</v>
      </c>
      <c r="BG50" s="6">
        <f t="shared" si="0"/>
        <v>-0.94931954580462496</v>
      </c>
      <c r="BH50" s="6">
        <f t="shared" si="1"/>
        <v>0.81569628159744867</v>
      </c>
      <c r="BI50" s="6">
        <f t="shared" si="1"/>
        <v>0.94141371315864186</v>
      </c>
      <c r="BJ50" s="6">
        <f t="shared" si="1"/>
        <v>0.72256709370654271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0.1999179224738693</v>
      </c>
      <c r="N51" s="9">
        <v>2.2688562463169788</v>
      </c>
      <c r="O51" s="9">
        <v>1.1982663263674</v>
      </c>
      <c r="P51" s="9">
        <v>63.864101748181618</v>
      </c>
      <c r="Q51" s="26">
        <v>0.8356043956043957</v>
      </c>
      <c r="R51" s="6">
        <v>0.84494314513563895</v>
      </c>
      <c r="S51" s="6">
        <v>0.8356043956043957</v>
      </c>
      <c r="T51" s="6">
        <v>0.83415167761396436</v>
      </c>
      <c r="U51" s="6">
        <v>0.65261503318351199</v>
      </c>
      <c r="V51" s="26">
        <v>0.80311355311355315</v>
      </c>
      <c r="W51" s="6">
        <v>0.82173129085603913</v>
      </c>
      <c r="X51" s="6">
        <v>0.80311355311355315</v>
      </c>
      <c r="Y51" s="6">
        <v>0.79946359214253049</v>
      </c>
      <c r="Z51" s="6">
        <v>0.72643040107251022</v>
      </c>
      <c r="AA51" s="26">
        <v>0.80305860805860796</v>
      </c>
      <c r="AB51" s="6">
        <v>0.82189523602298853</v>
      </c>
      <c r="AC51" s="6">
        <v>0.80305860805860796</v>
      </c>
      <c r="AD51" s="6">
        <v>0.79850328392704273</v>
      </c>
      <c r="AE51" s="6">
        <v>2.505924423820058</v>
      </c>
      <c r="AF51" s="26">
        <v>0.87564102564102553</v>
      </c>
      <c r="AG51" s="6">
        <v>0.8801632354415968</v>
      </c>
      <c r="AH51" s="6">
        <v>0.87564102564102553</v>
      </c>
      <c r="AI51" s="6">
        <v>0.87440459307709606</v>
      </c>
      <c r="AJ51" s="6">
        <v>0.43961758213119922</v>
      </c>
      <c r="AK51" s="26">
        <v>0.77437728937728934</v>
      </c>
      <c r="AL51" s="6">
        <v>0.78003218796751117</v>
      </c>
      <c r="AM51" s="6">
        <v>0.77437728937728934</v>
      </c>
      <c r="AN51" s="6">
        <v>0.77349257948010786</v>
      </c>
      <c r="AO51" s="6">
        <v>8.132266778398062</v>
      </c>
      <c r="AP51" s="26">
        <v>0.84690476190476205</v>
      </c>
      <c r="AQ51" s="6">
        <v>0.85104271415769683</v>
      </c>
      <c r="AR51" s="6">
        <v>0.84690476190476205</v>
      </c>
      <c r="AS51" s="6">
        <v>0.84594224172602561</v>
      </c>
      <c r="AT51" s="6">
        <v>0.72676698149100649</v>
      </c>
      <c r="AU51" s="26">
        <v>0.84879120879120884</v>
      </c>
      <c r="AV51" s="6">
        <v>0.85270720848656079</v>
      </c>
      <c r="AW51" s="6">
        <v>0.84879120879120884</v>
      </c>
      <c r="AX51" s="6">
        <v>0.84828919696166538</v>
      </c>
      <c r="AY51" s="6">
        <v>0.54179782738585913</v>
      </c>
      <c r="AZ51" s="26">
        <v>0.83732600732600737</v>
      </c>
      <c r="BA51" s="6">
        <v>0.84010131611635364</v>
      </c>
      <c r="BB51" s="6">
        <v>0.83732600732600737</v>
      </c>
      <c r="BC51" s="6">
        <v>0.83631798854976025</v>
      </c>
      <c r="BD51" s="6">
        <v>0.61429526888424879</v>
      </c>
      <c r="BE51" s="6"/>
      <c r="BF51" s="3" t="s">
        <v>66</v>
      </c>
      <c r="BG51" s="5">
        <f t="shared" si="0"/>
        <v>0.91355101708164244</v>
      </c>
      <c r="BH51" s="5">
        <f t="shared" si="1"/>
        <v>-0.8102358195133621</v>
      </c>
      <c r="BI51" s="5">
        <f t="shared" si="1"/>
        <v>-0.90284799860808529</v>
      </c>
      <c r="BJ51" s="5">
        <f t="shared" si="1"/>
        <v>-0.71982873200277275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0.25277947118218053</v>
      </c>
      <c r="N52" s="9">
        <v>1.88290940725625</v>
      </c>
      <c r="O52" s="9">
        <v>1.0482406139187559</v>
      </c>
      <c r="P52" s="9">
        <v>63.85155012162307</v>
      </c>
      <c r="Q52" s="26">
        <v>0.81474358974358974</v>
      </c>
      <c r="R52" s="6">
        <v>0.82456947385065982</v>
      </c>
      <c r="S52" s="6">
        <v>0.81474358974358974</v>
      </c>
      <c r="T52" s="6">
        <v>0.81357785445385122</v>
      </c>
      <c r="U52" s="6">
        <v>0.70747373788511836</v>
      </c>
      <c r="V52" s="26">
        <v>0.7726373626373626</v>
      </c>
      <c r="W52" s="6">
        <v>0.79709332743472161</v>
      </c>
      <c r="X52" s="6">
        <v>0.7726373626373626</v>
      </c>
      <c r="Y52" s="6">
        <v>0.76728027969446833</v>
      </c>
      <c r="Z52" s="6">
        <v>0.74526876256081676</v>
      </c>
      <c r="AA52" s="26">
        <v>0.78593406593406578</v>
      </c>
      <c r="AB52" s="6">
        <v>0.80195793637727619</v>
      </c>
      <c r="AC52" s="6">
        <v>0.78593406593406578</v>
      </c>
      <c r="AD52" s="6">
        <v>0.78434789432599217</v>
      </c>
      <c r="AE52" s="6">
        <v>3.278971891636687</v>
      </c>
      <c r="AF52" s="26">
        <v>0.81855311355311355</v>
      </c>
      <c r="AG52" s="6">
        <v>0.83169594268338165</v>
      </c>
      <c r="AH52" s="6">
        <v>0.81855311355311355</v>
      </c>
      <c r="AI52" s="6">
        <v>0.81635391935507007</v>
      </c>
      <c r="AJ52" s="6">
        <v>0.53588837689604252</v>
      </c>
      <c r="AK52" s="26">
        <v>0.72860805860805855</v>
      </c>
      <c r="AL52" s="6">
        <v>0.73551965146945142</v>
      </c>
      <c r="AM52" s="6">
        <v>0.72860805860805855</v>
      </c>
      <c r="AN52" s="6">
        <v>0.72767435173005368</v>
      </c>
      <c r="AO52" s="6">
        <v>9.7819570681307333</v>
      </c>
      <c r="AP52" s="26">
        <v>0.82038461538461538</v>
      </c>
      <c r="AQ52" s="6">
        <v>0.82751673036019324</v>
      </c>
      <c r="AR52" s="6">
        <v>0.82038461538461538</v>
      </c>
      <c r="AS52" s="6">
        <v>0.81945620048592294</v>
      </c>
      <c r="AT52" s="6">
        <v>0.73663932904379337</v>
      </c>
      <c r="AU52" s="26">
        <v>0.81271062271062289</v>
      </c>
      <c r="AV52" s="6">
        <v>0.82063269425111707</v>
      </c>
      <c r="AW52" s="6">
        <v>0.81271062271062289</v>
      </c>
      <c r="AX52" s="6">
        <v>0.81240592039392179</v>
      </c>
      <c r="AY52" s="6">
        <v>0.6155419918323457</v>
      </c>
      <c r="AZ52" s="26">
        <v>0.81653846153846155</v>
      </c>
      <c r="BA52" s="6">
        <v>0.82335204969464437</v>
      </c>
      <c r="BB52" s="6">
        <v>0.81653846153846155</v>
      </c>
      <c r="BC52" s="6">
        <v>0.81633101854216217</v>
      </c>
      <c r="BD52" s="6">
        <v>0.71003865263542854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0.88182377312848059</v>
      </c>
      <c r="N53" s="9">
        <v>0.13302970270037229</v>
      </c>
      <c r="O53" s="9">
        <v>0.1190444341996921</v>
      </c>
      <c r="P53" s="9">
        <v>5.6611529038047301</v>
      </c>
      <c r="Q53" s="26">
        <v>0.39003663003663003</v>
      </c>
      <c r="R53" s="6">
        <v>0.25658409760665402</v>
      </c>
      <c r="S53" s="6">
        <v>0.39003663003663003</v>
      </c>
      <c r="T53" s="6">
        <v>0.28977017454498122</v>
      </c>
      <c r="U53" s="6">
        <v>1.2594477386008429</v>
      </c>
      <c r="V53" s="26">
        <v>0.39201465201465202</v>
      </c>
      <c r="W53" s="6">
        <v>0.264937118629193</v>
      </c>
      <c r="X53" s="6">
        <v>0.39201465201465202</v>
      </c>
      <c r="Y53" s="6">
        <v>0.29673433398530702</v>
      </c>
      <c r="Z53" s="6">
        <v>1.278944567676372</v>
      </c>
      <c r="AA53" s="26">
        <v>0.49326007326007332</v>
      </c>
      <c r="AB53" s="6">
        <v>0.49334061090148651</v>
      </c>
      <c r="AC53" s="6">
        <v>0.49326007326007332</v>
      </c>
      <c r="AD53" s="6">
        <v>0.48450758589116749</v>
      </c>
      <c r="AE53" s="6">
        <v>5.9456055136774566</v>
      </c>
      <c r="AF53" s="26">
        <v>0.53153846153846152</v>
      </c>
      <c r="AG53" s="6">
        <v>0.51920380023081181</v>
      </c>
      <c r="AH53" s="6">
        <v>0.53153846153846152</v>
      </c>
      <c r="AI53" s="6">
        <v>0.4743218475737202</v>
      </c>
      <c r="AJ53" s="6">
        <v>1.0886550872579279</v>
      </c>
      <c r="AK53" s="26">
        <v>0.43582417582417582</v>
      </c>
      <c r="AL53" s="6">
        <v>0.43397424449738448</v>
      </c>
      <c r="AM53" s="6">
        <v>0.43582417582417582</v>
      </c>
      <c r="AN53" s="6">
        <v>0.43059438925762089</v>
      </c>
      <c r="AO53" s="6">
        <v>20.334957857112901</v>
      </c>
      <c r="AP53" s="26">
        <v>0.52950549450549445</v>
      </c>
      <c r="AQ53" s="6">
        <v>0.50907392505669846</v>
      </c>
      <c r="AR53" s="6">
        <v>0.52950549450549445</v>
      </c>
      <c r="AS53" s="6">
        <v>0.50748710366898409</v>
      </c>
      <c r="AT53" s="6">
        <v>1.2856664028237059</v>
      </c>
      <c r="AU53" s="26">
        <v>0.52569597069597074</v>
      </c>
      <c r="AV53" s="6">
        <v>0.5191862237989483</v>
      </c>
      <c r="AW53" s="6">
        <v>0.52569597069597074</v>
      </c>
      <c r="AX53" s="6">
        <v>0.50519542038701637</v>
      </c>
      <c r="AY53" s="6">
        <v>1.148676279254315</v>
      </c>
      <c r="AZ53" s="26">
        <v>0.51815018315018313</v>
      </c>
      <c r="BA53" s="6">
        <v>0.51158941477050057</v>
      </c>
      <c r="BB53" s="6">
        <v>0.51815018315018313</v>
      </c>
      <c r="BC53" s="6">
        <v>0.49947651533412613</v>
      </c>
      <c r="BD53" s="6">
        <v>1.5197897813554051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0.18191953869373489</v>
      </c>
      <c r="N54" s="9">
        <v>3.125725250764686</v>
      </c>
      <c r="O54" s="9">
        <v>1.0893217824074179</v>
      </c>
      <c r="P54" s="9">
        <v>105.9968162814869</v>
      </c>
      <c r="Q54" s="26">
        <v>0.77635531135531133</v>
      </c>
      <c r="R54" s="6">
        <v>0.77350854513718903</v>
      </c>
      <c r="S54" s="6">
        <v>0.77635531135531133</v>
      </c>
      <c r="T54" s="6">
        <v>0.76326082831751907</v>
      </c>
      <c r="U54" s="6">
        <v>0.64073436487628932</v>
      </c>
      <c r="V54" s="26">
        <v>0.78582417582417585</v>
      </c>
      <c r="W54" s="6">
        <v>0.77879440916245735</v>
      </c>
      <c r="X54" s="6">
        <v>0.78582417582417585</v>
      </c>
      <c r="Y54" s="6">
        <v>0.76988244029939779</v>
      </c>
      <c r="Z54" s="6">
        <v>0.6468657611790436</v>
      </c>
      <c r="AA54" s="26">
        <v>0.75329670329670328</v>
      </c>
      <c r="AB54" s="6">
        <v>0.74687030799110643</v>
      </c>
      <c r="AC54" s="6">
        <v>0.75329670329670328</v>
      </c>
      <c r="AD54" s="6">
        <v>0.74526749556689587</v>
      </c>
      <c r="AE54" s="6">
        <v>3.0661133940767491</v>
      </c>
      <c r="AF54" s="26">
        <v>0.78192307692307694</v>
      </c>
      <c r="AG54" s="6">
        <v>0.77446589398006394</v>
      </c>
      <c r="AH54" s="6">
        <v>0.78192307692307694</v>
      </c>
      <c r="AI54" s="6">
        <v>0.7656822097880458</v>
      </c>
      <c r="AJ54" s="6">
        <v>0.56351476464873873</v>
      </c>
      <c r="AK54" s="26">
        <v>0.7171794871794871</v>
      </c>
      <c r="AL54" s="6">
        <v>0.72737440100808337</v>
      </c>
      <c r="AM54" s="6">
        <v>0.7171794871794871</v>
      </c>
      <c r="AN54" s="6">
        <v>0.71647959198175037</v>
      </c>
      <c r="AO54" s="6">
        <v>10.193884535434931</v>
      </c>
      <c r="AP54" s="26">
        <v>0.81069597069597066</v>
      </c>
      <c r="AQ54" s="6">
        <v>0.81103134714551106</v>
      </c>
      <c r="AR54" s="6">
        <v>0.81069597069597066</v>
      </c>
      <c r="AS54" s="6">
        <v>0.80427073553917305</v>
      </c>
      <c r="AT54" s="6">
        <v>0.69437054535745868</v>
      </c>
      <c r="AU54" s="26">
        <v>0.7820329670329671</v>
      </c>
      <c r="AV54" s="6">
        <v>0.77904025653116205</v>
      </c>
      <c r="AW54" s="6">
        <v>0.7820329670329671</v>
      </c>
      <c r="AX54" s="6">
        <v>0.77291255540783155</v>
      </c>
      <c r="AY54" s="6">
        <v>0.69961602246104659</v>
      </c>
      <c r="AZ54" s="26">
        <v>0.78395604395604401</v>
      </c>
      <c r="BA54" s="6">
        <v>0.7819065703122986</v>
      </c>
      <c r="BB54" s="6">
        <v>0.78395604395604401</v>
      </c>
      <c r="BC54" s="6">
        <v>0.77436462241571191</v>
      </c>
      <c r="BD54" s="6">
        <v>0.79698177304919748</v>
      </c>
      <c r="BE54" s="6"/>
      <c r="BF54" s="1" t="s">
        <v>67</v>
      </c>
      <c r="BG54" s="4" cm="1">
        <f t="array" ref="BG54">AVERAGE(ABS(BG3:BG7))</f>
        <v>0.97013587265726575</v>
      </c>
      <c r="BH54" s="4" cm="1">
        <f t="array" ref="BH54">AVERAGE(ABS(BH3:BH7))</f>
        <v>0.85142259957297795</v>
      </c>
      <c r="BI54" s="4" cm="1">
        <f t="array" ref="BI54">AVERAGE(ABS(BI3:BI7))</f>
        <v>0.9623446140334968</v>
      </c>
      <c r="BJ54" s="4" cm="1">
        <f t="array" ref="BJ54">AVERAGE(ABS(BJ3:BJ7))</f>
        <v>0.77672544304872226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0.10261076621012449</v>
      </c>
      <c r="N55" s="9">
        <v>4.5808082686297196</v>
      </c>
      <c r="O55" s="9">
        <v>1.3551565044767839</v>
      </c>
      <c r="P55" s="9">
        <v>128.94126978365139</v>
      </c>
      <c r="Q55" s="26">
        <v>0.84498168498168502</v>
      </c>
      <c r="R55" s="6">
        <v>0.84879581484261224</v>
      </c>
      <c r="S55" s="6">
        <v>0.84498168498168502</v>
      </c>
      <c r="T55" s="6">
        <v>0.84174932487976695</v>
      </c>
      <c r="U55" s="6">
        <v>0.5290375641622298</v>
      </c>
      <c r="V55" s="26">
        <v>0.85840659340659342</v>
      </c>
      <c r="W55" s="6">
        <v>0.86668013171906089</v>
      </c>
      <c r="X55" s="6">
        <v>0.85840659340659342</v>
      </c>
      <c r="Y55" s="6">
        <v>0.85608389669261464</v>
      </c>
      <c r="Z55" s="6">
        <v>0.54302540789457876</v>
      </c>
      <c r="AA55" s="26">
        <v>0.82203296703296691</v>
      </c>
      <c r="AB55" s="6">
        <v>0.82941729332581393</v>
      </c>
      <c r="AC55" s="6">
        <v>0.82203296703296691</v>
      </c>
      <c r="AD55" s="6">
        <v>0.82100089485785921</v>
      </c>
      <c r="AE55" s="6">
        <v>1.836420595709074</v>
      </c>
      <c r="AF55" s="26">
        <v>0.85461538461538455</v>
      </c>
      <c r="AG55" s="6">
        <v>0.86273066459366921</v>
      </c>
      <c r="AH55" s="6">
        <v>0.85461538461538455</v>
      </c>
      <c r="AI55" s="6">
        <v>0.85301539113110003</v>
      </c>
      <c r="AJ55" s="6">
        <v>0.44258688581747779</v>
      </c>
      <c r="AK55" s="26">
        <v>0.83170329670329668</v>
      </c>
      <c r="AL55" s="6">
        <v>0.83778649276339734</v>
      </c>
      <c r="AM55" s="6">
        <v>0.83170329670329668</v>
      </c>
      <c r="AN55" s="6">
        <v>0.83068420218448225</v>
      </c>
      <c r="AO55" s="6">
        <v>6.0660280401574642</v>
      </c>
      <c r="AP55" s="26">
        <v>0.86608058608058602</v>
      </c>
      <c r="AQ55" s="6">
        <v>0.87203807345553253</v>
      </c>
      <c r="AR55" s="6">
        <v>0.86608058608058602</v>
      </c>
      <c r="AS55" s="6">
        <v>0.86279345889833914</v>
      </c>
      <c r="AT55" s="6">
        <v>0.48690436997165393</v>
      </c>
      <c r="AU55" s="26">
        <v>0.84688644688644688</v>
      </c>
      <c r="AV55" s="6">
        <v>0.85199107278972763</v>
      </c>
      <c r="AW55" s="6">
        <v>0.84688644688644688</v>
      </c>
      <c r="AX55" s="6">
        <v>0.84134110875415469</v>
      </c>
      <c r="AY55" s="6">
        <v>0.53129718902454681</v>
      </c>
      <c r="AZ55" s="26">
        <v>0.85842490842490837</v>
      </c>
      <c r="BA55" s="6">
        <v>0.86153396036285024</v>
      </c>
      <c r="BB55" s="6">
        <v>0.85842490842490837</v>
      </c>
      <c r="BC55" s="6">
        <v>0.85603893884484561</v>
      </c>
      <c r="BD55" s="6">
        <v>0.53320910384329656</v>
      </c>
      <c r="BE55" s="6"/>
      <c r="BF55" s="22" t="s">
        <v>68</v>
      </c>
      <c r="BG55" s="23" cm="1">
        <f t="array" ref="BG55">AVERAGE(ABS(BG8:BG12))</f>
        <v>0.96180220827739193</v>
      </c>
      <c r="BH55" s="23" cm="1">
        <f t="array" ref="BH55">AVERAGE(ABS(BH8:BH12))</f>
        <v>0.87528930758974643</v>
      </c>
      <c r="BI55" s="23" cm="1">
        <f t="array" ref="BI55">AVERAGE(ABS(BI8:BI12))</f>
        <v>0.9648210535557169</v>
      </c>
      <c r="BJ55" s="23" cm="1">
        <f t="array" ref="BJ55">AVERAGE(ABS(BJ8:BJ12))</f>
        <v>0.79479174970227939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0.93951195320006686</v>
      </c>
      <c r="N56" s="9">
        <v>6.38237681776187E-2</v>
      </c>
      <c r="O56" s="9">
        <v>6.1013829774818618E-2</v>
      </c>
      <c r="P56" s="9">
        <v>2.7160559124475512</v>
      </c>
      <c r="Q56" s="26">
        <v>0.41283882783882792</v>
      </c>
      <c r="R56" s="6">
        <v>0.32229692897135348</v>
      </c>
      <c r="S56" s="6">
        <v>0.41283882783882792</v>
      </c>
      <c r="T56" s="6">
        <v>0.32237488327684238</v>
      </c>
      <c r="U56" s="6">
        <v>1.3169371427582179</v>
      </c>
      <c r="V56" s="26">
        <v>0.41091575091575089</v>
      </c>
      <c r="W56" s="6">
        <v>0.3406874106111123</v>
      </c>
      <c r="X56" s="6">
        <v>0.41091575091575089</v>
      </c>
      <c r="Y56" s="6">
        <v>0.32592426956020021</v>
      </c>
      <c r="Z56" s="6">
        <v>1.3187512543886599</v>
      </c>
      <c r="AA56" s="26">
        <v>0.44736263736263743</v>
      </c>
      <c r="AB56" s="6">
        <v>0.45052740938552083</v>
      </c>
      <c r="AC56" s="6">
        <v>0.44736263736263743</v>
      </c>
      <c r="AD56" s="6">
        <v>0.4360280208677273</v>
      </c>
      <c r="AE56" s="6">
        <v>5.5282048255909562</v>
      </c>
      <c r="AF56" s="26">
        <v>0.48179487179487179</v>
      </c>
      <c r="AG56" s="6">
        <v>0.45381867791071218</v>
      </c>
      <c r="AH56" s="6">
        <v>0.48179487179487179</v>
      </c>
      <c r="AI56" s="6">
        <v>0.43124898463966688</v>
      </c>
      <c r="AJ56" s="6">
        <v>1.147916177731702</v>
      </c>
      <c r="AK56" s="26">
        <v>0.41686813186813187</v>
      </c>
      <c r="AL56" s="6">
        <v>0.41122136288208888</v>
      </c>
      <c r="AM56" s="6">
        <v>0.41686813186813187</v>
      </c>
      <c r="AN56" s="6">
        <v>0.41082835671983908</v>
      </c>
      <c r="AO56" s="6">
        <v>21.01820293509342</v>
      </c>
      <c r="AP56" s="26">
        <v>0.45879120879120883</v>
      </c>
      <c r="AQ56" s="6">
        <v>0.44771321230996841</v>
      </c>
      <c r="AR56" s="6">
        <v>0.45879120879120883</v>
      </c>
      <c r="AS56" s="6">
        <v>0.44172951077086547</v>
      </c>
      <c r="AT56" s="6">
        <v>1.3888722364819159</v>
      </c>
      <c r="AU56" s="26">
        <v>0.46260073260073248</v>
      </c>
      <c r="AV56" s="6">
        <v>0.45607804325720641</v>
      </c>
      <c r="AW56" s="6">
        <v>0.46260073260073248</v>
      </c>
      <c r="AX56" s="6">
        <v>0.45087066921062602</v>
      </c>
      <c r="AY56" s="6">
        <v>1.2718823448474761</v>
      </c>
      <c r="AZ56" s="26">
        <v>0.47996336996337002</v>
      </c>
      <c r="BA56" s="6">
        <v>0.47339408051501702</v>
      </c>
      <c r="BB56" s="6">
        <v>0.47996336996337002</v>
      </c>
      <c r="BC56" s="6">
        <v>0.46715084518364558</v>
      </c>
      <c r="BD56" s="6">
        <v>1.7299849250170101</v>
      </c>
      <c r="BE56" s="6"/>
      <c r="BF56" s="22" t="s">
        <v>69</v>
      </c>
      <c r="BG56" s="23" cm="1">
        <f t="array" ref="BG56">AVERAGE(ABS(BG13:BG17))</f>
        <v>0.94304247696735521</v>
      </c>
      <c r="BH56" s="23" cm="1">
        <f t="array" ref="BH56">AVERAGE(ABS(BH13:BH17))</f>
        <v>0.8202715101328828</v>
      </c>
      <c r="BI56" s="23" cm="1">
        <f t="array" ref="BI56">AVERAGE(ABS(BI13:BI17))</f>
        <v>0.93063438736763759</v>
      </c>
      <c r="BJ56" s="23" cm="1">
        <f t="array" ref="BJ56">AVERAGE(ABS(BJ12:BJ16))</f>
        <v>0.77262463452067109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0.24919987984188949</v>
      </c>
      <c r="N57" s="9">
        <v>1.973299203553746</v>
      </c>
      <c r="O57" s="9">
        <v>1.0252443967489779</v>
      </c>
      <c r="P57" s="9">
        <v>47.421825304450337</v>
      </c>
      <c r="Q57" s="26">
        <v>0.73791208791208784</v>
      </c>
      <c r="R57" s="6">
        <v>0.74753601789425406</v>
      </c>
      <c r="S57" s="6">
        <v>0.73791208791208784</v>
      </c>
      <c r="T57" s="6">
        <v>0.73868505559132625</v>
      </c>
      <c r="U57" s="6">
        <v>0.78491550195078552</v>
      </c>
      <c r="V57" s="26">
        <v>0.70161172161172158</v>
      </c>
      <c r="W57" s="6">
        <v>0.72471893672364063</v>
      </c>
      <c r="X57" s="6">
        <v>0.70161172161172158</v>
      </c>
      <c r="Y57" s="6">
        <v>0.70081107691873923</v>
      </c>
      <c r="Z57" s="6">
        <v>0.8464334643706215</v>
      </c>
      <c r="AA57" s="26">
        <v>0.78582417582417585</v>
      </c>
      <c r="AB57" s="6">
        <v>0.79844027838504084</v>
      </c>
      <c r="AC57" s="6">
        <v>0.78582417582417585</v>
      </c>
      <c r="AD57" s="6">
        <v>0.7833737355201964</v>
      </c>
      <c r="AE57" s="6">
        <v>2.4492674027120138</v>
      </c>
      <c r="AF57" s="26">
        <v>0.80108058608058597</v>
      </c>
      <c r="AG57" s="6">
        <v>0.81292883865572318</v>
      </c>
      <c r="AH57" s="6">
        <v>0.80108058608058597</v>
      </c>
      <c r="AI57" s="6">
        <v>0.80142414279172036</v>
      </c>
      <c r="AJ57" s="6">
        <v>0.56474091798779413</v>
      </c>
      <c r="AK57" s="26">
        <v>0.72844322344322343</v>
      </c>
      <c r="AL57" s="6">
        <v>0.73468289355430394</v>
      </c>
      <c r="AM57" s="6">
        <v>0.72844322344322343</v>
      </c>
      <c r="AN57" s="6">
        <v>0.72851137692242118</v>
      </c>
      <c r="AO57" s="6">
        <v>9.7878983296783879</v>
      </c>
      <c r="AP57" s="26">
        <v>0.81071428571428572</v>
      </c>
      <c r="AQ57" s="6">
        <v>0.81798253439617885</v>
      </c>
      <c r="AR57" s="6">
        <v>0.81071428571428572</v>
      </c>
      <c r="AS57" s="6">
        <v>0.81045215107713131</v>
      </c>
      <c r="AT57" s="6">
        <v>0.68720877924178514</v>
      </c>
      <c r="AU57" s="26">
        <v>0.80884615384615377</v>
      </c>
      <c r="AV57" s="6">
        <v>0.81373107000526357</v>
      </c>
      <c r="AW57" s="6">
        <v>0.80884615384615377</v>
      </c>
      <c r="AX57" s="6">
        <v>0.80910603062367481</v>
      </c>
      <c r="AY57" s="6">
        <v>0.60803830733137487</v>
      </c>
      <c r="AZ57" s="26">
        <v>0.80683150183150187</v>
      </c>
      <c r="BA57" s="6">
        <v>0.81180141251596605</v>
      </c>
      <c r="BB57" s="6">
        <v>0.80683150183150187</v>
      </c>
      <c r="BC57" s="6">
        <v>0.80659582909656979</v>
      </c>
      <c r="BD57" s="6">
        <v>0.66324678210943322</v>
      </c>
      <c r="BE57" s="6"/>
      <c r="BF57" s="22" t="s">
        <v>70</v>
      </c>
      <c r="BG57" s="23" cm="1">
        <f t="array" ref="BG57">AVERAGE(ABS(BG18:BG22))</f>
        <v>0.93611219258558354</v>
      </c>
      <c r="BH57" s="23" cm="1">
        <f t="array" ref="BH57">AVERAGE(ABS(BH18:BH22))</f>
        <v>0.79574835430566426</v>
      </c>
      <c r="BI57" s="23" cm="1">
        <f t="array" ref="BI57">AVERAGE(ABS(BI18:BI22))</f>
        <v>0.92826025623120412</v>
      </c>
      <c r="BJ57" s="23" cm="1">
        <f t="array" ref="BJ57">AVERAGE(ABS(BJ18:BJ22))</f>
        <v>0.70744212627081071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5.1791390693088003E-2</v>
      </c>
      <c r="N58" s="30">
        <v>6.6233999081265864</v>
      </c>
      <c r="O58" s="30">
        <v>1.6947000557264029</v>
      </c>
      <c r="P58" s="30">
        <v>110.0956251395264</v>
      </c>
      <c r="Q58" s="26">
        <v>0.88531135531135541</v>
      </c>
      <c r="R58" s="23">
        <v>0.89095136408847808</v>
      </c>
      <c r="S58" s="23">
        <v>0.88531135531135541</v>
      </c>
      <c r="T58" s="23">
        <v>0.88467359114141819</v>
      </c>
      <c r="U58" s="23">
        <v>0.38415241761146041</v>
      </c>
      <c r="V58" s="26">
        <v>0.88527472527472528</v>
      </c>
      <c r="W58" s="23">
        <v>0.89142280307174837</v>
      </c>
      <c r="X58" s="23">
        <v>0.88527472527472528</v>
      </c>
      <c r="Y58" s="23">
        <v>0.88478941243476972</v>
      </c>
      <c r="Z58" s="23">
        <v>0.47013944256475132</v>
      </c>
      <c r="AA58" s="26">
        <v>0.8565750915750916</v>
      </c>
      <c r="AB58" s="23">
        <v>0.86404930393129575</v>
      </c>
      <c r="AC58" s="23">
        <v>0.8565750915750916</v>
      </c>
      <c r="AD58" s="23">
        <v>0.85426438477621125</v>
      </c>
      <c r="AE58" s="23">
        <v>1.449680237734732</v>
      </c>
      <c r="AF58" s="26">
        <v>0.88910256410256405</v>
      </c>
      <c r="AG58" s="23">
        <v>0.89346108553668446</v>
      </c>
      <c r="AH58" s="23">
        <v>0.88910256410256405</v>
      </c>
      <c r="AI58" s="23">
        <v>0.88821849900484451</v>
      </c>
      <c r="AJ58" s="23">
        <v>0.35354037191040433</v>
      </c>
      <c r="AK58" s="26">
        <v>0.82978021978021987</v>
      </c>
      <c r="AL58" s="23">
        <v>0.83416311157787548</v>
      </c>
      <c r="AM58" s="23">
        <v>0.82978021978021987</v>
      </c>
      <c r="AN58" s="23">
        <v>0.8302478916428232</v>
      </c>
      <c r="AO58" s="23">
        <v>6.1353427582134588</v>
      </c>
      <c r="AP58" s="26">
        <v>0.89109890109890111</v>
      </c>
      <c r="AQ58" s="23">
        <v>0.89587125040934712</v>
      </c>
      <c r="AR58" s="23">
        <v>0.89109890109890111</v>
      </c>
      <c r="AS58" s="23">
        <v>0.89047730232908884</v>
      </c>
      <c r="AT58" s="23">
        <v>0.42274389657117389</v>
      </c>
      <c r="AU58" s="26">
        <v>0.89494505494505494</v>
      </c>
      <c r="AV58" s="23">
        <v>0.90009829022829424</v>
      </c>
      <c r="AW58" s="23">
        <v>0.89494505494505494</v>
      </c>
      <c r="AX58" s="23">
        <v>0.8945433771946828</v>
      </c>
      <c r="AY58" s="23">
        <v>0.41376941695767427</v>
      </c>
      <c r="AZ58" s="26">
        <v>0.89871794871794874</v>
      </c>
      <c r="BA58" s="23">
        <v>0.90303092521122319</v>
      </c>
      <c r="BB58" s="23">
        <v>0.89871794871794874</v>
      </c>
      <c r="BC58" s="23">
        <v>0.89834806871943851</v>
      </c>
      <c r="BD58" s="23">
        <v>0.40709703680395781</v>
      </c>
      <c r="BE58" s="6"/>
      <c r="BF58" s="22" t="s">
        <v>71</v>
      </c>
      <c r="BG58" s="23" cm="1">
        <f t="array" ref="BG58">AVERAGE(ABS(BG23:BG27))</f>
        <v>0.9545580948303739</v>
      </c>
      <c r="BH58" s="23" cm="1">
        <f t="array" ref="BH58">AVERAGE(ABS(BH23:BH27))</f>
        <v>0.83622061326435981</v>
      </c>
      <c r="BI58" s="23" cm="1">
        <f t="array" ref="BI58">AVERAGE(ABS(BI23:BI27))</f>
        <v>0.95022610206629765</v>
      </c>
      <c r="BJ58" s="23" cm="1">
        <f t="array" ref="BJ58">AVERAGE(ABS(BJ23:BJ27))</f>
        <v>0.74138746375471476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0.44390719298580827</v>
      </c>
      <c r="N59" s="30">
        <v>1.031242049484892</v>
      </c>
      <c r="O59" s="30">
        <v>0.65718432522129266</v>
      </c>
      <c r="P59" s="30">
        <v>29.027553985500649</v>
      </c>
      <c r="Q59" s="26">
        <v>0.69805860805860809</v>
      </c>
      <c r="R59" s="23">
        <v>0.68095029641414073</v>
      </c>
      <c r="S59" s="23">
        <v>0.69805860805860809</v>
      </c>
      <c r="T59" s="23">
        <v>0.65230087868202946</v>
      </c>
      <c r="U59" s="23">
        <v>0.96932115003469277</v>
      </c>
      <c r="V59" s="26">
        <v>0.69802197802197807</v>
      </c>
      <c r="W59" s="23">
        <v>0.7015352260662423</v>
      </c>
      <c r="X59" s="23">
        <v>0.69802197802197807</v>
      </c>
      <c r="Y59" s="23">
        <v>0.66232551633602788</v>
      </c>
      <c r="Z59" s="23">
        <v>0.97784311177447236</v>
      </c>
      <c r="AA59" s="26">
        <v>0.67880952380952375</v>
      </c>
      <c r="AB59" s="23">
        <v>0.67926683027991308</v>
      </c>
      <c r="AC59" s="23">
        <v>0.67880952380952375</v>
      </c>
      <c r="AD59" s="23">
        <v>0.6642096500298702</v>
      </c>
      <c r="AE59" s="23">
        <v>3.798049179009221</v>
      </c>
      <c r="AF59" s="26">
        <v>0.72476190476190472</v>
      </c>
      <c r="AG59" s="23">
        <v>0.73446581135051492</v>
      </c>
      <c r="AH59" s="23">
        <v>0.72476190476190472</v>
      </c>
      <c r="AI59" s="23">
        <v>0.70995856316631456</v>
      </c>
      <c r="AJ59" s="23">
        <v>0.76286354222025377</v>
      </c>
      <c r="AK59" s="26">
        <v>0.5908608058608058</v>
      </c>
      <c r="AL59" s="23">
        <v>0.59508845349878514</v>
      </c>
      <c r="AM59" s="23">
        <v>0.5908608058608058</v>
      </c>
      <c r="AN59" s="23">
        <v>0.58844891358382712</v>
      </c>
      <c r="AO59" s="23">
        <v>14.746871301455821</v>
      </c>
      <c r="AP59" s="26">
        <v>0.71324175824175828</v>
      </c>
      <c r="AQ59" s="23">
        <v>0.71283473135830344</v>
      </c>
      <c r="AR59" s="23">
        <v>0.71324175824175828</v>
      </c>
      <c r="AS59" s="23">
        <v>0.70278024659526328</v>
      </c>
      <c r="AT59" s="23">
        <v>0.87736730783834926</v>
      </c>
      <c r="AU59" s="26">
        <v>0.69412087912087927</v>
      </c>
      <c r="AV59" s="23">
        <v>0.69264207982450055</v>
      </c>
      <c r="AW59" s="23">
        <v>0.69412087912087927</v>
      </c>
      <c r="AX59" s="23">
        <v>0.6836639276869706</v>
      </c>
      <c r="AY59" s="23">
        <v>0.87756106072659179</v>
      </c>
      <c r="AZ59" s="26">
        <v>0.69027472527472522</v>
      </c>
      <c r="BA59" s="23">
        <v>0.69117659319838587</v>
      </c>
      <c r="BB59" s="23">
        <v>0.69027472527472522</v>
      </c>
      <c r="BC59" s="23">
        <v>0.68329231700467064</v>
      </c>
      <c r="BD59" s="23">
        <v>1.1109053361487899</v>
      </c>
      <c r="BE59" s="6"/>
      <c r="BF59" s="22" t="s">
        <v>72</v>
      </c>
      <c r="BG59" s="23" cm="1">
        <f t="array" ref="BG59">AVERAGE(ABS(BG28:BG32))</f>
        <v>0.88378927704905619</v>
      </c>
      <c r="BH59" s="23" cm="1">
        <f t="array" ref="BH59">AVERAGE(ABS(BH28:BH32))</f>
        <v>0.73648953948129225</v>
      </c>
      <c r="BI59" s="23" cm="1">
        <f t="array" ref="BI59">AVERAGE(ABS(BI28:BI32))</f>
        <v>0.86099916647696162</v>
      </c>
      <c r="BJ59" s="23" cm="1">
        <f t="array" ref="BJ59">AVERAGE(ABS(BJ28:BJ32))</f>
        <v>0.63573899886957164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0.4136581351952211</v>
      </c>
      <c r="N60" s="9">
        <v>1.187006732842586</v>
      </c>
      <c r="O60" s="9">
        <v>0.68246573031610003</v>
      </c>
      <c r="P60" s="9">
        <v>33.412041368902429</v>
      </c>
      <c r="Q60" s="26">
        <v>0.68065934065934064</v>
      </c>
      <c r="R60" s="6">
        <v>0.60524824192129389</v>
      </c>
      <c r="S60" s="6">
        <v>0.68065934065934064</v>
      </c>
      <c r="T60" s="6">
        <v>0.62680027688726903</v>
      </c>
      <c r="U60" s="6">
        <v>0.96153573720645047</v>
      </c>
      <c r="V60" s="26">
        <v>0.63474358974358969</v>
      </c>
      <c r="W60" s="6">
        <v>0.626046516316623</v>
      </c>
      <c r="X60" s="6">
        <v>0.63474358974358969</v>
      </c>
      <c r="Y60" s="6">
        <v>0.58694530404137224</v>
      </c>
      <c r="Z60" s="6">
        <v>1.03615880338132</v>
      </c>
      <c r="AA60" s="26">
        <v>0.60979853479853485</v>
      </c>
      <c r="AB60" s="6">
        <v>0.62365345183180754</v>
      </c>
      <c r="AC60" s="6">
        <v>0.60979853479853485</v>
      </c>
      <c r="AD60" s="6">
        <v>0.60402750899341773</v>
      </c>
      <c r="AE60" s="6">
        <v>4.3458708317060513</v>
      </c>
      <c r="AF60" s="26">
        <v>0.70937728937728939</v>
      </c>
      <c r="AG60" s="6">
        <v>0.70735123912337672</v>
      </c>
      <c r="AH60" s="6">
        <v>0.70937728937728939</v>
      </c>
      <c r="AI60" s="6">
        <v>0.68381568232602385</v>
      </c>
      <c r="AJ60" s="6">
        <v>0.78380938976163717</v>
      </c>
      <c r="AK60" s="26">
        <v>0.60410256410256413</v>
      </c>
      <c r="AL60" s="6">
        <v>0.61044488476788383</v>
      </c>
      <c r="AM60" s="6">
        <v>0.60410256410256413</v>
      </c>
      <c r="AN60" s="6">
        <v>0.60347408821214321</v>
      </c>
      <c r="AO60" s="6">
        <v>14.269589957127399</v>
      </c>
      <c r="AP60" s="26">
        <v>0.72261904761904761</v>
      </c>
      <c r="AQ60" s="6">
        <v>0.72079415095070176</v>
      </c>
      <c r="AR60" s="6">
        <v>0.72261904761904761</v>
      </c>
      <c r="AS60" s="6">
        <v>0.7120976496678082</v>
      </c>
      <c r="AT60" s="6">
        <v>0.84202203486686611</v>
      </c>
      <c r="AU60" s="26">
        <v>0.69208791208791209</v>
      </c>
      <c r="AV60" s="6">
        <v>0.68618138409361396</v>
      </c>
      <c r="AW60" s="6">
        <v>0.69208791208791209</v>
      </c>
      <c r="AX60" s="6">
        <v>0.68228378427517955</v>
      </c>
      <c r="AY60" s="6">
        <v>0.82972683843724016</v>
      </c>
      <c r="AZ60" s="26">
        <v>0.70547619047619048</v>
      </c>
      <c r="BA60" s="6">
        <v>0.70222075346429713</v>
      </c>
      <c r="BB60" s="6">
        <v>0.70547619047619048</v>
      </c>
      <c r="BC60" s="6">
        <v>0.69788949767857666</v>
      </c>
      <c r="BD60" s="6">
        <v>0.9736385376439467</v>
      </c>
      <c r="BE60" s="6"/>
      <c r="BF60" s="22" t="s">
        <v>73</v>
      </c>
      <c r="BG60" s="23" cm="1">
        <f t="array" ref="BG60">AVERAGE(ABS(BG33:BG37))</f>
        <v>0.94369411065504916</v>
      </c>
      <c r="BH60" s="23" cm="1">
        <f t="array" ref="BH60">AVERAGE(ABS(BH33:BH37))</f>
        <v>0.79987361655265654</v>
      </c>
      <c r="BI60" s="23" cm="1">
        <f t="array" ref="BI60">AVERAGE(ABS(BI33:BI37))</f>
        <v>0.93148304602833942</v>
      </c>
      <c r="BJ60" s="23" cm="1">
        <f t="array" ref="BJ60">AVERAGE(ABS(BJ33:BJ37))</f>
        <v>0.6970292006825819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0.45151462497154371</v>
      </c>
      <c r="N61" s="9">
        <v>1.088188079028759</v>
      </c>
      <c r="O61" s="9">
        <v>0.60590484360680874</v>
      </c>
      <c r="P61" s="9">
        <v>36.901666857730817</v>
      </c>
      <c r="Q61" s="26">
        <v>0.68271062271062277</v>
      </c>
      <c r="R61" s="6">
        <v>0.71161414330601025</v>
      </c>
      <c r="S61" s="6">
        <v>0.68271062271062277</v>
      </c>
      <c r="T61" s="6">
        <v>0.6382300222535402</v>
      </c>
      <c r="U61" s="6">
        <v>0.84570253705631004</v>
      </c>
      <c r="V61" s="26">
        <v>0.64261904761904753</v>
      </c>
      <c r="W61" s="6">
        <v>0.64993511779762136</v>
      </c>
      <c r="X61" s="6">
        <v>0.64261904761904753</v>
      </c>
      <c r="Y61" s="6">
        <v>0.61224765633243317</v>
      </c>
      <c r="Z61" s="6">
        <v>0.90315386486128624</v>
      </c>
      <c r="AA61" s="26">
        <v>0.71141025641025635</v>
      </c>
      <c r="AB61" s="6">
        <v>0.71771962791856203</v>
      </c>
      <c r="AC61" s="6">
        <v>0.71141025641025635</v>
      </c>
      <c r="AD61" s="6">
        <v>0.70011209341937941</v>
      </c>
      <c r="AE61" s="6">
        <v>2.915267529556552</v>
      </c>
      <c r="AF61" s="26">
        <v>0.72659340659340665</v>
      </c>
      <c r="AG61" s="6">
        <v>0.7392932621398498</v>
      </c>
      <c r="AH61" s="6">
        <v>0.72659340659340665</v>
      </c>
      <c r="AI61" s="6">
        <v>0.70387059209179148</v>
      </c>
      <c r="AJ61" s="6">
        <v>0.6696067430369318</v>
      </c>
      <c r="AK61" s="26">
        <v>0.67311355311355303</v>
      </c>
      <c r="AL61" s="6">
        <v>0.67226821504500078</v>
      </c>
      <c r="AM61" s="6">
        <v>0.67311355311355303</v>
      </c>
      <c r="AN61" s="6">
        <v>0.67041260110317946</v>
      </c>
      <c r="AO61" s="6">
        <v>11.78218178917515</v>
      </c>
      <c r="AP61" s="26">
        <v>0.77067765567765567</v>
      </c>
      <c r="AQ61" s="6">
        <v>0.77444343676890903</v>
      </c>
      <c r="AR61" s="6">
        <v>0.77067765567765567</v>
      </c>
      <c r="AS61" s="6">
        <v>0.7631592024574515</v>
      </c>
      <c r="AT61" s="6">
        <v>0.7854286202286932</v>
      </c>
      <c r="AU61" s="26">
        <v>0.75532967032967036</v>
      </c>
      <c r="AV61" s="6">
        <v>0.75500561098871111</v>
      </c>
      <c r="AW61" s="6">
        <v>0.75532967032967036</v>
      </c>
      <c r="AX61" s="6">
        <v>0.74992053297077776</v>
      </c>
      <c r="AY61" s="6">
        <v>0.75323513225410932</v>
      </c>
      <c r="AZ61" s="26">
        <v>0.73239926739926742</v>
      </c>
      <c r="BA61" s="6">
        <v>0.72781712922568886</v>
      </c>
      <c r="BB61" s="6">
        <v>0.73239926739926742</v>
      </c>
      <c r="BC61" s="6">
        <v>0.72038144225576628</v>
      </c>
      <c r="BD61" s="6">
        <v>0.94175337174123963</v>
      </c>
      <c r="BE61" s="6"/>
      <c r="BF61" s="3" t="s">
        <v>74</v>
      </c>
      <c r="BG61" s="5" cm="1">
        <f t="array" ref="BG61">AVERAGE(ABS(BG38:BG42))</f>
        <v>0.94205298324838849</v>
      </c>
      <c r="BH61" s="5" cm="1">
        <f t="array" ref="BH61">AVERAGE(ABS(BH38:BH42))</f>
        <v>0.80183740720045582</v>
      </c>
      <c r="BI61" s="5" cm="1">
        <f t="array" ref="BI61">AVERAGE(ABS(BI38:BI42))</f>
        <v>0.93197067359957197</v>
      </c>
      <c r="BJ61" s="5" cm="1">
        <f t="array" ref="BJ61">AVERAGE(ABS(BJ38:BJ42))</f>
        <v>0.68502512775674407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6.6050336117611561E-2</v>
      </c>
      <c r="N62" s="9">
        <v>5.4303147978586566</v>
      </c>
      <c r="O62" s="9">
        <v>1.637326372848108</v>
      </c>
      <c r="P62" s="9">
        <v>152.85330542120661</v>
      </c>
      <c r="Q62" s="26">
        <v>0.89104395604395603</v>
      </c>
      <c r="R62" s="6">
        <v>0.89540308824207848</v>
      </c>
      <c r="S62" s="6">
        <v>0.89104395604395603</v>
      </c>
      <c r="T62" s="6">
        <v>0.89098029610867679</v>
      </c>
      <c r="U62" s="6">
        <v>0.39215595936358871</v>
      </c>
      <c r="V62" s="26">
        <v>0.87578754578754592</v>
      </c>
      <c r="W62" s="6">
        <v>0.88191676011610753</v>
      </c>
      <c r="X62" s="6">
        <v>0.87578754578754592</v>
      </c>
      <c r="Y62" s="6">
        <v>0.87444170736442017</v>
      </c>
      <c r="Z62" s="6">
        <v>0.4605003273614498</v>
      </c>
      <c r="AA62" s="26">
        <v>0.88150183150183159</v>
      </c>
      <c r="AB62" s="6">
        <v>0.88912811883677922</v>
      </c>
      <c r="AC62" s="6">
        <v>0.88150183150183159</v>
      </c>
      <c r="AD62" s="6">
        <v>0.88004064591371645</v>
      </c>
      <c r="AE62" s="6">
        <v>1.718467114130533</v>
      </c>
      <c r="AF62" s="26">
        <v>0.89869963369963357</v>
      </c>
      <c r="AG62" s="6">
        <v>0.90241766204847207</v>
      </c>
      <c r="AH62" s="6">
        <v>0.89869963369963357</v>
      </c>
      <c r="AI62" s="6">
        <v>0.89856177318666508</v>
      </c>
      <c r="AJ62" s="6">
        <v>0.33252077840446498</v>
      </c>
      <c r="AK62" s="26">
        <v>0.84910256410256424</v>
      </c>
      <c r="AL62" s="6">
        <v>0.85134100104229338</v>
      </c>
      <c r="AM62" s="6">
        <v>0.84910256410256424</v>
      </c>
      <c r="AN62" s="6">
        <v>0.84875019166765076</v>
      </c>
      <c r="AO62" s="6">
        <v>5.4388948767937038</v>
      </c>
      <c r="AP62" s="26">
        <v>0.90249084249084244</v>
      </c>
      <c r="AQ62" s="6">
        <v>0.90739615453836531</v>
      </c>
      <c r="AR62" s="6">
        <v>0.90249084249084244</v>
      </c>
      <c r="AS62" s="6">
        <v>0.90232504597645635</v>
      </c>
      <c r="AT62" s="6">
        <v>0.40758185380627632</v>
      </c>
      <c r="AU62" s="26">
        <v>0.87963369963369975</v>
      </c>
      <c r="AV62" s="6">
        <v>0.88104873377142279</v>
      </c>
      <c r="AW62" s="6">
        <v>0.87963369963369975</v>
      </c>
      <c r="AX62" s="6">
        <v>0.87906410329126072</v>
      </c>
      <c r="AY62" s="6">
        <v>0.41950059946847429</v>
      </c>
      <c r="AZ62" s="26">
        <v>0.87571428571428578</v>
      </c>
      <c r="BA62" s="6">
        <v>0.87738025449932466</v>
      </c>
      <c r="BB62" s="6">
        <v>0.87571428571428578</v>
      </c>
      <c r="BC62" s="6">
        <v>0.87544494771867643</v>
      </c>
      <c r="BD62" s="6">
        <v>0.44651761181288768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8.5740487344837177E-2</v>
      </c>
      <c r="N63" s="9">
        <v>5.4159581081344568</v>
      </c>
      <c r="O63" s="9">
        <v>1.399351250436228</v>
      </c>
      <c r="P63" s="9">
        <v>152.4491911919329</v>
      </c>
      <c r="Q63" s="26">
        <v>0.8450366300366301</v>
      </c>
      <c r="R63" s="6">
        <v>0.84809525495266969</v>
      </c>
      <c r="S63" s="6">
        <v>0.8450366300366301</v>
      </c>
      <c r="T63" s="6">
        <v>0.8432460798791146</v>
      </c>
      <c r="U63" s="6">
        <v>0.50186308062335983</v>
      </c>
      <c r="V63" s="26">
        <v>0.85465201465201468</v>
      </c>
      <c r="W63" s="6">
        <v>0.86009734997496778</v>
      </c>
      <c r="X63" s="6">
        <v>0.85465201465201468</v>
      </c>
      <c r="Y63" s="6">
        <v>0.85404318703848658</v>
      </c>
      <c r="Z63" s="6">
        <v>0.5257420547722591</v>
      </c>
      <c r="AA63" s="26">
        <v>0.84890109890109888</v>
      </c>
      <c r="AB63" s="6">
        <v>0.85338029882040245</v>
      </c>
      <c r="AC63" s="6">
        <v>0.84890109890109888</v>
      </c>
      <c r="AD63" s="6">
        <v>0.84745519430826199</v>
      </c>
      <c r="AE63" s="6">
        <v>1.7415814631969719</v>
      </c>
      <c r="AF63" s="26">
        <v>0.85461538461538455</v>
      </c>
      <c r="AG63" s="6">
        <v>0.85787625689500346</v>
      </c>
      <c r="AH63" s="6">
        <v>0.85461538461538455</v>
      </c>
      <c r="AI63" s="6">
        <v>0.8537851018394651</v>
      </c>
      <c r="AJ63" s="6">
        <v>0.41310845640344612</v>
      </c>
      <c r="AK63" s="26">
        <v>0.80880952380952387</v>
      </c>
      <c r="AL63" s="6">
        <v>0.815634323914735</v>
      </c>
      <c r="AM63" s="6">
        <v>0.80880952380952387</v>
      </c>
      <c r="AN63" s="6">
        <v>0.80746698296133768</v>
      </c>
      <c r="AO63" s="6">
        <v>6.8912032551097786</v>
      </c>
      <c r="AP63" s="26">
        <v>0.85461538461538455</v>
      </c>
      <c r="AQ63" s="6">
        <v>0.85847384911462987</v>
      </c>
      <c r="AR63" s="6">
        <v>0.85461538461538455</v>
      </c>
      <c r="AS63" s="6">
        <v>0.85351341784301415</v>
      </c>
      <c r="AT63" s="6">
        <v>0.43006513751502468</v>
      </c>
      <c r="AU63" s="26">
        <v>0.83930402930402936</v>
      </c>
      <c r="AV63" s="6">
        <v>0.84321817555282286</v>
      </c>
      <c r="AW63" s="6">
        <v>0.83930402930402936</v>
      </c>
      <c r="AX63" s="6">
        <v>0.83592399814492668</v>
      </c>
      <c r="AY63" s="6">
        <v>0.52175481393799639</v>
      </c>
      <c r="AZ63" s="26">
        <v>0.85076923076923072</v>
      </c>
      <c r="BA63" s="6">
        <v>0.8538129067093424</v>
      </c>
      <c r="BB63" s="6">
        <v>0.85076923076923072</v>
      </c>
      <c r="BC63" s="6">
        <v>0.84971873701589684</v>
      </c>
      <c r="BD63" s="6">
        <v>0.56664314108157421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0.37611618847636202</v>
      </c>
      <c r="N64" s="9">
        <v>1.309945377969794</v>
      </c>
      <c r="O64" s="9">
        <v>0.75905197000793467</v>
      </c>
      <c r="P64" s="9">
        <v>31.480274638829648</v>
      </c>
      <c r="Q64" s="26">
        <v>0.68652014652014659</v>
      </c>
      <c r="R64" s="6">
        <v>0.67317748295957303</v>
      </c>
      <c r="S64" s="6">
        <v>0.68652014652014659</v>
      </c>
      <c r="T64" s="6">
        <v>0.64001888353296099</v>
      </c>
      <c r="U64" s="6">
        <v>0.93332373814951153</v>
      </c>
      <c r="V64" s="26">
        <v>0.69415750915750929</v>
      </c>
      <c r="W64" s="6">
        <v>0.67972731044874002</v>
      </c>
      <c r="X64" s="6">
        <v>0.69415750915750929</v>
      </c>
      <c r="Y64" s="6">
        <v>0.65704209758014964</v>
      </c>
      <c r="Z64" s="6">
        <v>0.96291609215689888</v>
      </c>
      <c r="AA64" s="26">
        <v>0.72851648351648346</v>
      </c>
      <c r="AB64" s="6">
        <v>0.72661514606718691</v>
      </c>
      <c r="AC64" s="6">
        <v>0.72851648351648346</v>
      </c>
      <c r="AD64" s="6">
        <v>0.71571971398941303</v>
      </c>
      <c r="AE64" s="6">
        <v>3.1402026017455</v>
      </c>
      <c r="AF64" s="26">
        <v>0.76098901098901095</v>
      </c>
      <c r="AG64" s="6">
        <v>0.77336915006406337</v>
      </c>
      <c r="AH64" s="6">
        <v>0.76098901098901095</v>
      </c>
      <c r="AI64" s="6">
        <v>0.7524612341260537</v>
      </c>
      <c r="AJ64" s="6">
        <v>0.65116011319648393</v>
      </c>
      <c r="AK64" s="26">
        <v>0.65399267399267402</v>
      </c>
      <c r="AL64" s="6">
        <v>0.65614486858899856</v>
      </c>
      <c r="AM64" s="6">
        <v>0.65399267399267402</v>
      </c>
      <c r="AN64" s="6">
        <v>0.64933702663339221</v>
      </c>
      <c r="AO64" s="6">
        <v>12.47136812870332</v>
      </c>
      <c r="AP64" s="26">
        <v>0.74197802197802198</v>
      </c>
      <c r="AQ64" s="6">
        <v>0.7413287173376395</v>
      </c>
      <c r="AR64" s="6">
        <v>0.74197802197802198</v>
      </c>
      <c r="AS64" s="6">
        <v>0.72974258786994251</v>
      </c>
      <c r="AT64" s="6">
        <v>0.76591560925171609</v>
      </c>
      <c r="AU64" s="26">
        <v>0.75331501831501824</v>
      </c>
      <c r="AV64" s="6">
        <v>0.75953336764643686</v>
      </c>
      <c r="AW64" s="6">
        <v>0.75331501831501824</v>
      </c>
      <c r="AX64" s="6">
        <v>0.74498088164375331</v>
      </c>
      <c r="AY64" s="6">
        <v>0.7187149354979645</v>
      </c>
      <c r="AZ64" s="26">
        <v>0.73432234432234433</v>
      </c>
      <c r="BA64" s="6">
        <v>0.73759719541936009</v>
      </c>
      <c r="BB64" s="6">
        <v>0.73432234432234433</v>
      </c>
      <c r="BC64" s="6">
        <v>0.72938125339945448</v>
      </c>
      <c r="BD64" s="6">
        <v>0.90283358796998703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0.19011048594345931</v>
      </c>
      <c r="N65" s="9">
        <v>3.3219716560522889</v>
      </c>
      <c r="O65" s="9">
        <v>0.98973932515175034</v>
      </c>
      <c r="P65" s="9">
        <v>93.507350318508884</v>
      </c>
      <c r="Q65" s="26">
        <v>0.73241758241758237</v>
      </c>
      <c r="R65" s="23">
        <v>0.6719274372265398</v>
      </c>
      <c r="S65" s="23">
        <v>0.73241758241758237</v>
      </c>
      <c r="T65" s="23">
        <v>0.67589750232348256</v>
      </c>
      <c r="U65" s="23">
        <v>0.70561786209044919</v>
      </c>
      <c r="V65" s="26">
        <v>0.71131868131868137</v>
      </c>
      <c r="W65" s="23">
        <v>0.63785434959181497</v>
      </c>
      <c r="X65" s="23">
        <v>0.71131868131868137</v>
      </c>
      <c r="Y65" s="23">
        <v>0.65252869468961705</v>
      </c>
      <c r="Z65" s="23">
        <v>0.80819108944792784</v>
      </c>
      <c r="AA65" s="26">
        <v>0.7074908424908426</v>
      </c>
      <c r="AB65" s="23">
        <v>0.69891879894853837</v>
      </c>
      <c r="AC65" s="23">
        <v>0.7074908424908426</v>
      </c>
      <c r="AD65" s="23">
        <v>0.6967228319594726</v>
      </c>
      <c r="AE65" s="23">
        <v>2.351061487072609</v>
      </c>
      <c r="AF65" s="26">
        <v>0.74765567765567764</v>
      </c>
      <c r="AG65" s="23">
        <v>0.68721350228598865</v>
      </c>
      <c r="AH65" s="23">
        <v>0.74765567765567764</v>
      </c>
      <c r="AI65" s="23">
        <v>0.68856814183847803</v>
      </c>
      <c r="AJ65" s="23">
        <v>0.59614094973632192</v>
      </c>
      <c r="AK65" s="26">
        <v>0.65761904761904755</v>
      </c>
      <c r="AL65" s="23">
        <v>0.66303524500790112</v>
      </c>
      <c r="AM65" s="23">
        <v>0.65761904761904755</v>
      </c>
      <c r="AN65" s="23">
        <v>0.65902350878754523</v>
      </c>
      <c r="AO65" s="23">
        <v>12.34066037465487</v>
      </c>
      <c r="AP65" s="26">
        <v>0.74765567765567764</v>
      </c>
      <c r="AQ65" s="23">
        <v>0.73822639646019295</v>
      </c>
      <c r="AR65" s="23">
        <v>0.74765567765567764</v>
      </c>
      <c r="AS65" s="23">
        <v>0.72830483495946896</v>
      </c>
      <c r="AT65" s="23">
        <v>0.67241198379154243</v>
      </c>
      <c r="AU65" s="26">
        <v>0.75148351648351652</v>
      </c>
      <c r="AV65" s="23">
        <v>0.74078451375530352</v>
      </c>
      <c r="AW65" s="23">
        <v>0.75148351648351652</v>
      </c>
      <c r="AX65" s="23">
        <v>0.73702964194725107</v>
      </c>
      <c r="AY65" s="23">
        <v>0.71955963246469357</v>
      </c>
      <c r="AZ65" s="26">
        <v>0.74569597069597071</v>
      </c>
      <c r="BA65" s="23">
        <v>0.73551544406494196</v>
      </c>
      <c r="BB65" s="23">
        <v>0.74569597069597071</v>
      </c>
      <c r="BC65" s="23">
        <v>0.73395072356123015</v>
      </c>
      <c r="BD65" s="23">
        <v>0.88719864175680452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0.1553134901780395</v>
      </c>
      <c r="N66" s="10">
        <v>3.2272061247645509</v>
      </c>
      <c r="O66" s="10">
        <v>1.227714448676954</v>
      </c>
      <c r="P66" s="10">
        <v>90.839876104483665</v>
      </c>
      <c r="Q66" s="27">
        <v>0.82417582417582425</v>
      </c>
      <c r="R66" s="5">
        <v>0.83167829940133164</v>
      </c>
      <c r="S66" s="5">
        <v>0.82417582417582425</v>
      </c>
      <c r="T66" s="5">
        <v>0.82185057800654859</v>
      </c>
      <c r="U66" s="5">
        <v>0.53429824703357631</v>
      </c>
      <c r="V66" s="27">
        <v>0.79152014652014657</v>
      </c>
      <c r="W66" s="5">
        <v>0.80448190754849946</v>
      </c>
      <c r="X66" s="5">
        <v>0.79152014652014657</v>
      </c>
      <c r="Y66" s="5">
        <v>0.7858656989725189</v>
      </c>
      <c r="Z66" s="5">
        <v>0.67209768527231151</v>
      </c>
      <c r="AA66" s="27">
        <v>0.81639194139194138</v>
      </c>
      <c r="AB66" s="5">
        <v>0.82617225157997043</v>
      </c>
      <c r="AC66" s="5">
        <v>0.81639194139194138</v>
      </c>
      <c r="AD66" s="5">
        <v>0.81581787117902516</v>
      </c>
      <c r="AE66" s="5">
        <v>2.2429562608661082</v>
      </c>
      <c r="AF66" s="27">
        <v>0.84706959706959706</v>
      </c>
      <c r="AG66" s="5">
        <v>0.85190719981238505</v>
      </c>
      <c r="AH66" s="5">
        <v>0.84706959706959706</v>
      </c>
      <c r="AI66" s="5">
        <v>0.84602291857727785</v>
      </c>
      <c r="AJ66" s="5">
        <v>0.43540682386724078</v>
      </c>
      <c r="AK66" s="27">
        <v>0.77249084249084243</v>
      </c>
      <c r="AL66" s="5">
        <v>0.7776577324609063</v>
      </c>
      <c r="AM66" s="5">
        <v>0.77249084249084243</v>
      </c>
      <c r="AN66" s="5">
        <v>0.7721259049943654</v>
      </c>
      <c r="AO66" s="5">
        <v>8.2002612161101318</v>
      </c>
      <c r="AP66" s="27">
        <v>0.8451648351648352</v>
      </c>
      <c r="AQ66" s="5">
        <v>0.85102840350362285</v>
      </c>
      <c r="AR66" s="5">
        <v>0.8451648351648352</v>
      </c>
      <c r="AS66" s="5">
        <v>0.84395204028249715</v>
      </c>
      <c r="AT66" s="5">
        <v>0.52240560516748646</v>
      </c>
      <c r="AU66" s="27">
        <v>0.85857142857142854</v>
      </c>
      <c r="AV66" s="5">
        <v>0.86554786147040441</v>
      </c>
      <c r="AW66" s="5">
        <v>0.85857142857142854</v>
      </c>
      <c r="AX66" s="5">
        <v>0.85745951660961328</v>
      </c>
      <c r="AY66" s="5">
        <v>0.52780113238048432</v>
      </c>
      <c r="AZ66" s="27">
        <v>0.84514652014652003</v>
      </c>
      <c r="BA66" s="5">
        <v>0.84919736325082606</v>
      </c>
      <c r="BB66" s="5">
        <v>0.84514652014652003</v>
      </c>
      <c r="BC66" s="5">
        <v>0.84450050991013437</v>
      </c>
      <c r="BD66" s="5">
        <v>0.57579706466751934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8.049174735074266E-2</v>
      </c>
      <c r="N67" s="8">
        <v>5.0024564937776548</v>
      </c>
      <c r="O67" s="8">
        <v>1.5242151120625911</v>
      </c>
      <c r="P67" s="8">
        <v>169.63885798899341</v>
      </c>
      <c r="Q67" s="25">
        <v>0.86219780219780218</v>
      </c>
      <c r="R67" s="4">
        <v>0.8697376999467592</v>
      </c>
      <c r="S67" s="4">
        <v>0.86219780219780218</v>
      </c>
      <c r="T67" s="4">
        <v>0.86019953358110368</v>
      </c>
      <c r="U67" s="4">
        <v>0.46377752341071782</v>
      </c>
      <c r="V67" s="25">
        <v>0.88141025641025639</v>
      </c>
      <c r="W67" s="4">
        <v>0.88898466101754381</v>
      </c>
      <c r="X67" s="4">
        <v>0.88141025641025639</v>
      </c>
      <c r="Y67" s="4">
        <v>0.87930985898021619</v>
      </c>
      <c r="Z67" s="4">
        <v>0.50140035587671627</v>
      </c>
      <c r="AA67" s="25">
        <v>0.86225274725274725</v>
      </c>
      <c r="AB67" s="4">
        <v>0.86984622820686064</v>
      </c>
      <c r="AC67" s="4">
        <v>0.86225274725274725</v>
      </c>
      <c r="AD67" s="4">
        <v>0.86212820051185735</v>
      </c>
      <c r="AE67" s="4">
        <v>2.3263080472251159</v>
      </c>
      <c r="AF67" s="25">
        <v>0.90054945054945057</v>
      </c>
      <c r="AG67" s="4">
        <v>0.90635578441164122</v>
      </c>
      <c r="AH67" s="4">
        <v>0.90054945054945057</v>
      </c>
      <c r="AI67" s="4">
        <v>0.89948526189514677</v>
      </c>
      <c r="AJ67" s="4">
        <v>0.36401869507455797</v>
      </c>
      <c r="AK67" s="25">
        <v>0.80877289377289385</v>
      </c>
      <c r="AL67" s="4">
        <v>0.8146124065703898</v>
      </c>
      <c r="AM67" s="4">
        <v>0.80877289377289385</v>
      </c>
      <c r="AN67" s="4">
        <v>0.80848961391757079</v>
      </c>
      <c r="AO67" s="4">
        <v>6.8925235354537033</v>
      </c>
      <c r="AP67" s="25">
        <v>0.86611721611721604</v>
      </c>
      <c r="AQ67" s="4">
        <v>0.87167980710059878</v>
      </c>
      <c r="AR67" s="4">
        <v>0.86611721611721604</v>
      </c>
      <c r="AS67" s="4">
        <v>0.86481303386668318</v>
      </c>
      <c r="AT67" s="4">
        <v>0.569846857925422</v>
      </c>
      <c r="AU67" s="25">
        <v>0.86611721611721604</v>
      </c>
      <c r="AV67" s="4">
        <v>0.87023994505123559</v>
      </c>
      <c r="AW67" s="4">
        <v>0.86611721611721604</v>
      </c>
      <c r="AX67" s="4">
        <v>0.86506547168471926</v>
      </c>
      <c r="AY67" s="4">
        <v>0.48784070722272888</v>
      </c>
      <c r="AZ67" s="25">
        <v>0.86417582417582417</v>
      </c>
      <c r="BA67" s="4">
        <v>0.86646950434837433</v>
      </c>
      <c r="BB67" s="4">
        <v>0.86417582417582417</v>
      </c>
      <c r="BC67" s="4">
        <v>0.86383202464557363</v>
      </c>
      <c r="BD67" s="4">
        <v>0.51151846394433054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0.31685191804651658</v>
      </c>
      <c r="N68" s="30">
        <v>1.5752792584152771</v>
      </c>
      <c r="O68" s="30">
        <v>0.86829609480331638</v>
      </c>
      <c r="P68" s="30">
        <v>53.419469963149183</v>
      </c>
      <c r="Q68" s="26">
        <v>0.72857142857142865</v>
      </c>
      <c r="R68" s="23">
        <v>0.7380188663185312</v>
      </c>
      <c r="S68" s="23">
        <v>0.72857142857142865</v>
      </c>
      <c r="T68" s="23">
        <v>0.72970649273365251</v>
      </c>
      <c r="U68" s="23">
        <v>0.84074434892231442</v>
      </c>
      <c r="V68" s="26">
        <v>0.67311355311355303</v>
      </c>
      <c r="W68" s="23">
        <v>0.70780964452471695</v>
      </c>
      <c r="X68" s="23">
        <v>0.67311355311355303</v>
      </c>
      <c r="Y68" s="23">
        <v>0.67117753339677988</v>
      </c>
      <c r="Z68" s="23">
        <v>0.85201307631727163</v>
      </c>
      <c r="AA68" s="26">
        <v>0.72271062271062281</v>
      </c>
      <c r="AB68" s="23">
        <v>0.74280139106655119</v>
      </c>
      <c r="AC68" s="23">
        <v>0.72271062271062281</v>
      </c>
      <c r="AD68" s="23">
        <v>0.72438585184968896</v>
      </c>
      <c r="AE68" s="23">
        <v>2.9469692420331408</v>
      </c>
      <c r="AF68" s="26">
        <v>0.74956043956043961</v>
      </c>
      <c r="AG68" s="23">
        <v>0.76774793885006398</v>
      </c>
      <c r="AH68" s="23">
        <v>0.74956043956043961</v>
      </c>
      <c r="AI68" s="23">
        <v>0.75070213965150623</v>
      </c>
      <c r="AJ68" s="23">
        <v>0.68938477996975822</v>
      </c>
      <c r="AK68" s="26">
        <v>0.67891941391941391</v>
      </c>
      <c r="AL68" s="23">
        <v>0.68525771585326578</v>
      </c>
      <c r="AM68" s="23">
        <v>0.67891941391941391</v>
      </c>
      <c r="AN68" s="23">
        <v>0.67858884023987887</v>
      </c>
      <c r="AO68" s="23">
        <v>11.57291735466324</v>
      </c>
      <c r="AP68" s="26">
        <v>0.76684981684981679</v>
      </c>
      <c r="AQ68" s="23">
        <v>0.77821563526028548</v>
      </c>
      <c r="AR68" s="23">
        <v>0.76684981684981679</v>
      </c>
      <c r="AS68" s="23">
        <v>0.7683105411575194</v>
      </c>
      <c r="AT68" s="23">
        <v>1.162083847889565</v>
      </c>
      <c r="AU68" s="26">
        <v>0.74375457875457873</v>
      </c>
      <c r="AV68" s="23">
        <v>0.75425673304212404</v>
      </c>
      <c r="AW68" s="23">
        <v>0.74375457875457873</v>
      </c>
      <c r="AX68" s="23">
        <v>0.74565623906017731</v>
      </c>
      <c r="AY68" s="23">
        <v>0.74373782196871174</v>
      </c>
      <c r="AZ68" s="26">
        <v>0.76683150183150173</v>
      </c>
      <c r="BA68" s="23">
        <v>0.77521661916012774</v>
      </c>
      <c r="BB68" s="23">
        <v>0.76683150183150173</v>
      </c>
      <c r="BC68" s="23">
        <v>0.76781368704506259</v>
      </c>
      <c r="BD68" s="23">
        <v>0.85727633868507458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7.7936441605725368E-2</v>
      </c>
      <c r="N69" s="9">
        <v>5.1077612407805209</v>
      </c>
      <c r="O69" s="9">
        <v>1.5377517535443079</v>
      </c>
      <c r="P69" s="9">
        <v>106.97922154301421</v>
      </c>
      <c r="Q69" s="26">
        <v>0.86232600732600739</v>
      </c>
      <c r="R69" s="6">
        <v>0.86954254168922651</v>
      </c>
      <c r="S69" s="6">
        <v>0.86232600732600739</v>
      </c>
      <c r="T69" s="6">
        <v>0.86088808875022826</v>
      </c>
      <c r="U69" s="6">
        <v>0.46285499569129102</v>
      </c>
      <c r="V69" s="26">
        <v>0.8756593406593407</v>
      </c>
      <c r="W69" s="6">
        <v>0.88479230938734921</v>
      </c>
      <c r="X69" s="6">
        <v>0.8756593406593407</v>
      </c>
      <c r="Y69" s="6">
        <v>0.87385277676262008</v>
      </c>
      <c r="Z69" s="6">
        <v>0.50485368662003416</v>
      </c>
      <c r="AA69" s="26">
        <v>0.83935897435897433</v>
      </c>
      <c r="AB69" s="6">
        <v>0.84938672899601519</v>
      </c>
      <c r="AC69" s="6">
        <v>0.83935897435897433</v>
      </c>
      <c r="AD69" s="6">
        <v>0.83579106867967035</v>
      </c>
      <c r="AE69" s="6">
        <v>2.4773302436503388</v>
      </c>
      <c r="AF69" s="26">
        <v>0.86617216117216123</v>
      </c>
      <c r="AG69" s="6">
        <v>0.87352960196656948</v>
      </c>
      <c r="AH69" s="6">
        <v>0.86617216117216123</v>
      </c>
      <c r="AI69" s="6">
        <v>0.86388884912111052</v>
      </c>
      <c r="AJ69" s="6">
        <v>0.38845292836104522</v>
      </c>
      <c r="AK69" s="26">
        <v>0.81450549450549459</v>
      </c>
      <c r="AL69" s="6">
        <v>0.81943270283344005</v>
      </c>
      <c r="AM69" s="6">
        <v>0.81450549450549459</v>
      </c>
      <c r="AN69" s="6">
        <v>0.81063717762472687</v>
      </c>
      <c r="AO69" s="6">
        <v>6.6858996616296427</v>
      </c>
      <c r="AP69" s="26">
        <v>0.87961538461538458</v>
      </c>
      <c r="AQ69" s="6">
        <v>0.89107162080917912</v>
      </c>
      <c r="AR69" s="6">
        <v>0.87961538461538458</v>
      </c>
      <c r="AS69" s="6">
        <v>0.87845281784435569</v>
      </c>
      <c r="AT69" s="6">
        <v>0.48340875384087989</v>
      </c>
      <c r="AU69" s="26">
        <v>0.86998168498168504</v>
      </c>
      <c r="AV69" s="6">
        <v>0.88178709163635161</v>
      </c>
      <c r="AW69" s="6">
        <v>0.86998168498168504</v>
      </c>
      <c r="AX69" s="6">
        <v>0.86878263033864322</v>
      </c>
      <c r="AY69" s="6">
        <v>0.49359860842291231</v>
      </c>
      <c r="AZ69" s="26">
        <v>0.87767399267399271</v>
      </c>
      <c r="BA69" s="6">
        <v>0.8860116714816193</v>
      </c>
      <c r="BB69" s="6">
        <v>0.87767399267399271</v>
      </c>
      <c r="BC69" s="6">
        <v>0.87653649992850613</v>
      </c>
      <c r="BD69" s="6">
        <v>0.50221674499731905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0.54684507289528561</v>
      </c>
      <c r="N70" s="9">
        <v>0.81859129809953834</v>
      </c>
      <c r="O70" s="9">
        <v>0.45868417024751101</v>
      </c>
      <c r="P70" s="9">
        <v>27.759340464442118</v>
      </c>
      <c r="Q70" s="26">
        <v>0.56025641025641026</v>
      </c>
      <c r="R70" s="6">
        <v>0.52573236882980101</v>
      </c>
      <c r="S70" s="6">
        <v>0.56025641025641026</v>
      </c>
      <c r="T70" s="6">
        <v>0.51536207196288186</v>
      </c>
      <c r="U70" s="6">
        <v>1.101674426236938</v>
      </c>
      <c r="V70" s="26">
        <v>0.50663003663003658</v>
      </c>
      <c r="W70" s="6">
        <v>0.51891456515945822</v>
      </c>
      <c r="X70" s="6">
        <v>0.50663003663003658</v>
      </c>
      <c r="Y70" s="6">
        <v>0.45433077166358382</v>
      </c>
      <c r="Z70" s="6">
        <v>1.1336545934486599</v>
      </c>
      <c r="AA70" s="26">
        <v>0.49521978021978019</v>
      </c>
      <c r="AB70" s="6">
        <v>0.51492941747245979</v>
      </c>
      <c r="AC70" s="6">
        <v>0.49521978021978019</v>
      </c>
      <c r="AD70" s="6">
        <v>0.49371460184011812</v>
      </c>
      <c r="AE70" s="6">
        <v>4.3791595805647363</v>
      </c>
      <c r="AF70" s="26">
        <v>0.5735347985347985</v>
      </c>
      <c r="AG70" s="6">
        <v>0.57476820921033833</v>
      </c>
      <c r="AH70" s="6">
        <v>0.5735347985347985</v>
      </c>
      <c r="AI70" s="6">
        <v>0.54425502221179944</v>
      </c>
      <c r="AJ70" s="6">
        <v>0.96423578679075406</v>
      </c>
      <c r="AK70" s="26">
        <v>0.5008791208791209</v>
      </c>
      <c r="AL70" s="6">
        <v>0.49799000411301769</v>
      </c>
      <c r="AM70" s="6">
        <v>0.5008791208791209</v>
      </c>
      <c r="AN70" s="6">
        <v>0.4959830006390803</v>
      </c>
      <c r="AO70" s="6">
        <v>17.990139966304401</v>
      </c>
      <c r="AP70" s="26">
        <v>0.60787545787545783</v>
      </c>
      <c r="AQ70" s="6">
        <v>0.59243971239984028</v>
      </c>
      <c r="AR70" s="6">
        <v>0.60787545787545783</v>
      </c>
      <c r="AS70" s="6">
        <v>0.59083777373842472</v>
      </c>
      <c r="AT70" s="6">
        <v>1.230455986493912</v>
      </c>
      <c r="AU70" s="26">
        <v>0.58122710622710616</v>
      </c>
      <c r="AV70" s="6">
        <v>0.56969291751557194</v>
      </c>
      <c r="AW70" s="6">
        <v>0.58122710622710616</v>
      </c>
      <c r="AX70" s="6">
        <v>0.5697514238946374</v>
      </c>
      <c r="AY70" s="6">
        <v>1.0737709391226471</v>
      </c>
      <c r="AZ70" s="26">
        <v>0.58891941391941383</v>
      </c>
      <c r="BA70" s="6">
        <v>0.58026822329666072</v>
      </c>
      <c r="BB70" s="6">
        <v>0.58891941391941383</v>
      </c>
      <c r="BC70" s="6">
        <v>0.57909684095147329</v>
      </c>
      <c r="BD70" s="6">
        <v>1.407071795832914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0.44660620088897829</v>
      </c>
      <c r="N71" s="9">
        <v>1.0785688806852181</v>
      </c>
      <c r="O71" s="9">
        <v>0.62509204802214091</v>
      </c>
      <c r="P71" s="9">
        <v>92.577162258814525</v>
      </c>
      <c r="Q71" s="26">
        <v>0.67315018315018316</v>
      </c>
      <c r="R71" s="6">
        <v>0.57536687669247111</v>
      </c>
      <c r="S71" s="6">
        <v>0.67315018315018316</v>
      </c>
      <c r="T71" s="6">
        <v>0.61488321948709623</v>
      </c>
      <c r="U71" s="6">
        <v>0.95577615566253549</v>
      </c>
      <c r="V71" s="26">
        <v>0.62529304029304034</v>
      </c>
      <c r="W71" s="6">
        <v>0.55637676606269137</v>
      </c>
      <c r="X71" s="6">
        <v>0.62529304029304034</v>
      </c>
      <c r="Y71" s="6">
        <v>0.56887387113021415</v>
      </c>
      <c r="Z71" s="6">
        <v>1.011788955439433</v>
      </c>
      <c r="AA71" s="26">
        <v>0.6368498168498169</v>
      </c>
      <c r="AB71" s="6">
        <v>0.6367025306691616</v>
      </c>
      <c r="AC71" s="6">
        <v>0.6368498168498169</v>
      </c>
      <c r="AD71" s="6">
        <v>0.63286619317881654</v>
      </c>
      <c r="AE71" s="6">
        <v>4.4265770919660437</v>
      </c>
      <c r="AF71" s="26">
        <v>0.67873626373626372</v>
      </c>
      <c r="AG71" s="6">
        <v>0.65994272769122264</v>
      </c>
      <c r="AH71" s="6">
        <v>0.67873626373626372</v>
      </c>
      <c r="AI71" s="6">
        <v>0.65611794656755384</v>
      </c>
      <c r="AJ71" s="6">
        <v>0.79279886829955049</v>
      </c>
      <c r="AK71" s="26">
        <v>0.59675824175824188</v>
      </c>
      <c r="AL71" s="6">
        <v>0.60256613842396145</v>
      </c>
      <c r="AM71" s="6">
        <v>0.59675824175824188</v>
      </c>
      <c r="AN71" s="6">
        <v>0.5961873363371808</v>
      </c>
      <c r="AO71" s="6">
        <v>14.534306166084111</v>
      </c>
      <c r="AP71" s="26">
        <v>0.64260073260073258</v>
      </c>
      <c r="AQ71" s="6">
        <v>0.64366266516700699</v>
      </c>
      <c r="AR71" s="6">
        <v>0.64260073260073258</v>
      </c>
      <c r="AS71" s="6">
        <v>0.63887725198468082</v>
      </c>
      <c r="AT71" s="6">
        <v>1.899002243080155</v>
      </c>
      <c r="AU71" s="26">
        <v>0.64820512820512821</v>
      </c>
      <c r="AV71" s="6">
        <v>0.63356375673354337</v>
      </c>
      <c r="AW71" s="6">
        <v>0.64820512820512821</v>
      </c>
      <c r="AX71" s="6">
        <v>0.63672103023948223</v>
      </c>
      <c r="AY71" s="6">
        <v>0.9516340035740003</v>
      </c>
      <c r="AZ71" s="26">
        <v>0.63111721611721605</v>
      </c>
      <c r="BA71" s="6">
        <v>0.63350817310962726</v>
      </c>
      <c r="BB71" s="6">
        <v>0.63111721611721605</v>
      </c>
      <c r="BC71" s="6">
        <v>0.62891590265306085</v>
      </c>
      <c r="BD71" s="6">
        <v>1.252207149545832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0.68468350734686745</v>
      </c>
      <c r="N72" s="30">
        <v>0.42122793657822399</v>
      </c>
      <c r="O72" s="30">
        <v>0.34282599465704378</v>
      </c>
      <c r="P72" s="30">
        <v>14.284307360408221</v>
      </c>
      <c r="Q72" s="26">
        <v>0.51809523809523816</v>
      </c>
      <c r="R72" s="23">
        <v>0.47978566832864522</v>
      </c>
      <c r="S72" s="23">
        <v>0.51809523809523816</v>
      </c>
      <c r="T72" s="23">
        <v>0.46570948949327989</v>
      </c>
      <c r="U72" s="23">
        <v>1.158802031729079</v>
      </c>
      <c r="V72" s="26">
        <v>0.52188644688644692</v>
      </c>
      <c r="W72" s="23">
        <v>0.51628973264865308</v>
      </c>
      <c r="X72" s="23">
        <v>0.52188644688644692</v>
      </c>
      <c r="Y72" s="23">
        <v>0.4801868510878739</v>
      </c>
      <c r="Z72" s="23">
        <v>1.1891046428923779</v>
      </c>
      <c r="AA72" s="26">
        <v>0.59650183150183156</v>
      </c>
      <c r="AB72" s="23">
        <v>0.60287659530390647</v>
      </c>
      <c r="AC72" s="23">
        <v>0.59650183150183156</v>
      </c>
      <c r="AD72" s="23">
        <v>0.58778748170672013</v>
      </c>
      <c r="AE72" s="23">
        <v>4.2657192773129884</v>
      </c>
      <c r="AF72" s="26">
        <v>0.65386446886446881</v>
      </c>
      <c r="AG72" s="23">
        <v>0.65760012388520939</v>
      </c>
      <c r="AH72" s="23">
        <v>0.65386446886446881</v>
      </c>
      <c r="AI72" s="23">
        <v>0.64353840455555655</v>
      </c>
      <c r="AJ72" s="23">
        <v>0.89318844520845198</v>
      </c>
      <c r="AK72" s="26">
        <v>0.55822344322344331</v>
      </c>
      <c r="AL72" s="23">
        <v>0.56546795656786464</v>
      </c>
      <c r="AM72" s="23">
        <v>0.55822344322344331</v>
      </c>
      <c r="AN72" s="23">
        <v>0.55593493769749569</v>
      </c>
      <c r="AO72" s="23">
        <v>15.92324108789184</v>
      </c>
      <c r="AP72" s="26">
        <v>0.62329670329670328</v>
      </c>
      <c r="AQ72" s="23">
        <v>0.62328215849179958</v>
      </c>
      <c r="AR72" s="23">
        <v>0.62329670329670328</v>
      </c>
      <c r="AS72" s="23">
        <v>0.61599907184878955</v>
      </c>
      <c r="AT72" s="23">
        <v>1.11443653735335</v>
      </c>
      <c r="AU72" s="26">
        <v>0.64227106227106234</v>
      </c>
      <c r="AV72" s="23">
        <v>0.64364291441666199</v>
      </c>
      <c r="AW72" s="23">
        <v>0.64227106227106234</v>
      </c>
      <c r="AX72" s="23">
        <v>0.63617460641055834</v>
      </c>
      <c r="AY72" s="23">
        <v>0.95021840584902617</v>
      </c>
      <c r="AZ72" s="26">
        <v>0.62131868131868129</v>
      </c>
      <c r="BA72" s="23">
        <v>0.61971228581046778</v>
      </c>
      <c r="BB72" s="23">
        <v>0.62131868131868129</v>
      </c>
      <c r="BC72" s="23">
        <v>0.6172464148823229</v>
      </c>
      <c r="BD72" s="23">
        <v>1.250371555145422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0.47292673074580849</v>
      </c>
      <c r="N73" s="9">
        <v>0.95599787446213991</v>
      </c>
      <c r="O73" s="9">
        <v>0.60210366763306877</v>
      </c>
      <c r="P73" s="9">
        <v>32.41895014287168</v>
      </c>
      <c r="Q73" s="26">
        <v>0.65783882783882786</v>
      </c>
      <c r="R73" s="6">
        <v>0.55894787521034017</v>
      </c>
      <c r="S73" s="6">
        <v>0.65783882783882786</v>
      </c>
      <c r="T73" s="6">
        <v>0.60179588391628858</v>
      </c>
      <c r="U73" s="6">
        <v>0.99114088283741331</v>
      </c>
      <c r="V73" s="26">
        <v>0.66745421245421244</v>
      </c>
      <c r="W73" s="6">
        <v>0.56865098328419239</v>
      </c>
      <c r="X73" s="6">
        <v>0.66745421245421244</v>
      </c>
      <c r="Y73" s="6">
        <v>0.60983895578108027</v>
      </c>
      <c r="Z73" s="6">
        <v>0.98750329415315863</v>
      </c>
      <c r="AA73" s="26">
        <v>0.62529304029304034</v>
      </c>
      <c r="AB73" s="6">
        <v>0.60750104452859155</v>
      </c>
      <c r="AC73" s="6">
        <v>0.62529304029304034</v>
      </c>
      <c r="AD73" s="6">
        <v>0.61006344381727984</v>
      </c>
      <c r="AE73" s="6">
        <v>4.6180998652849041</v>
      </c>
      <c r="AF73" s="26">
        <v>0.67318681318681317</v>
      </c>
      <c r="AG73" s="6">
        <v>0.68047622010330655</v>
      </c>
      <c r="AH73" s="6">
        <v>0.67318681318681317</v>
      </c>
      <c r="AI73" s="6">
        <v>0.63363162708338139</v>
      </c>
      <c r="AJ73" s="6">
        <v>0.85959781003480007</v>
      </c>
      <c r="AK73" s="26">
        <v>0.56201465201465195</v>
      </c>
      <c r="AL73" s="6">
        <v>0.56895010389635248</v>
      </c>
      <c r="AM73" s="6">
        <v>0.56201465201465195</v>
      </c>
      <c r="AN73" s="6">
        <v>0.56127020539659023</v>
      </c>
      <c r="AO73" s="6">
        <v>15.78659207229574</v>
      </c>
      <c r="AP73" s="26">
        <v>0.67309523809523808</v>
      </c>
      <c r="AQ73" s="6">
        <v>0.64283774047272879</v>
      </c>
      <c r="AR73" s="6">
        <v>0.67309523809523808</v>
      </c>
      <c r="AS73" s="6">
        <v>0.6444074966560408</v>
      </c>
      <c r="AT73" s="6">
        <v>1.0006694119617729</v>
      </c>
      <c r="AU73" s="26">
        <v>0.64058608058608058</v>
      </c>
      <c r="AV73" s="6">
        <v>0.62672355800179713</v>
      </c>
      <c r="AW73" s="6">
        <v>0.64058608058608058</v>
      </c>
      <c r="AX73" s="6">
        <v>0.62107740408036738</v>
      </c>
      <c r="AY73" s="6">
        <v>0.99965577797523864</v>
      </c>
      <c r="AZ73" s="26">
        <v>0.63100732600732612</v>
      </c>
      <c r="BA73" s="6">
        <v>0.62429593505665626</v>
      </c>
      <c r="BB73" s="6">
        <v>0.63100732600732612</v>
      </c>
      <c r="BC73" s="6">
        <v>0.62075873782405788</v>
      </c>
      <c r="BD73" s="6">
        <v>1.2893749860996999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0.36335878480177169</v>
      </c>
      <c r="N74" s="9">
        <v>1.3380822660564189</v>
      </c>
      <c r="O74" s="9">
        <v>0.79557699222022793</v>
      </c>
      <c r="P74" s="9">
        <v>32.156453187451078</v>
      </c>
      <c r="Q74" s="26">
        <v>0.70177655677655681</v>
      </c>
      <c r="R74" s="6">
        <v>0.70679048972001102</v>
      </c>
      <c r="S74" s="6">
        <v>0.70177655677655681</v>
      </c>
      <c r="T74" s="6">
        <v>0.687382271335234</v>
      </c>
      <c r="U74" s="6">
        <v>0.86688414508134426</v>
      </c>
      <c r="V74" s="26">
        <v>0.66928571428571426</v>
      </c>
      <c r="W74" s="6">
        <v>0.68500635167597446</v>
      </c>
      <c r="X74" s="6">
        <v>0.66928571428571426</v>
      </c>
      <c r="Y74" s="6">
        <v>0.66053260966571947</v>
      </c>
      <c r="Z74" s="6">
        <v>0.959403272924504</v>
      </c>
      <c r="AA74" s="26">
        <v>0.66534798534798534</v>
      </c>
      <c r="AB74" s="6">
        <v>0.68463193512263421</v>
      </c>
      <c r="AC74" s="6">
        <v>0.66534798534798534</v>
      </c>
      <c r="AD74" s="6">
        <v>0.66199699444312787</v>
      </c>
      <c r="AE74" s="6">
        <v>3.7367585264476761</v>
      </c>
      <c r="AF74" s="26">
        <v>0.76104395604395603</v>
      </c>
      <c r="AG74" s="6">
        <v>0.77586762371106599</v>
      </c>
      <c r="AH74" s="6">
        <v>0.76104395604395603</v>
      </c>
      <c r="AI74" s="6">
        <v>0.75844847390808923</v>
      </c>
      <c r="AJ74" s="6">
        <v>0.6357092115753239</v>
      </c>
      <c r="AK74" s="26">
        <v>0.68069597069597065</v>
      </c>
      <c r="AL74" s="6">
        <v>0.69212798387751162</v>
      </c>
      <c r="AM74" s="6">
        <v>0.68069597069597065</v>
      </c>
      <c r="AN74" s="6">
        <v>0.67858961820127595</v>
      </c>
      <c r="AO74" s="6">
        <v>11.508883757982939</v>
      </c>
      <c r="AP74" s="26">
        <v>0.75721611721611726</v>
      </c>
      <c r="AQ74" s="6">
        <v>0.76047576721201549</v>
      </c>
      <c r="AR74" s="6">
        <v>0.75721611721611726</v>
      </c>
      <c r="AS74" s="6">
        <v>0.7555222347287609</v>
      </c>
      <c r="AT74" s="6">
        <v>0.84961821129503579</v>
      </c>
      <c r="AU74" s="26">
        <v>0.76282051282051277</v>
      </c>
      <c r="AV74" s="6">
        <v>0.76962269055304999</v>
      </c>
      <c r="AW74" s="6">
        <v>0.76282051282051277</v>
      </c>
      <c r="AX74" s="6">
        <v>0.76137334871992002</v>
      </c>
      <c r="AY74" s="6">
        <v>0.69289138477835399</v>
      </c>
      <c r="AZ74" s="26">
        <v>0.77820512820512822</v>
      </c>
      <c r="BA74" s="6">
        <v>0.78718076707378482</v>
      </c>
      <c r="BB74" s="6">
        <v>0.77820512820512822</v>
      </c>
      <c r="BC74" s="6">
        <v>0.77712349055291552</v>
      </c>
      <c r="BD74" s="6">
        <v>0.77132892988785284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0.4129643146685662</v>
      </c>
      <c r="N75" s="9">
        <v>1.269898880314728</v>
      </c>
      <c r="O75" s="9">
        <v>0.64974188522766407</v>
      </c>
      <c r="P75" s="9">
        <v>35.745301816266419</v>
      </c>
      <c r="Q75" s="26">
        <v>0.67679487179487174</v>
      </c>
      <c r="R75" s="6">
        <v>0.69070123370243208</v>
      </c>
      <c r="S75" s="6">
        <v>0.67679487179487174</v>
      </c>
      <c r="T75" s="6">
        <v>0.64016163589094133</v>
      </c>
      <c r="U75" s="6">
        <v>0.85359784760019264</v>
      </c>
      <c r="V75" s="26">
        <v>0.65001831501831497</v>
      </c>
      <c r="W75" s="6">
        <v>0.65816455996111167</v>
      </c>
      <c r="X75" s="6">
        <v>0.65001831501831497</v>
      </c>
      <c r="Y75" s="6">
        <v>0.62765269608637808</v>
      </c>
      <c r="Z75" s="6">
        <v>0.91795908439000384</v>
      </c>
      <c r="AA75" s="26">
        <v>0.68829670329670323</v>
      </c>
      <c r="AB75" s="6">
        <v>0.68572777390809525</v>
      </c>
      <c r="AC75" s="6">
        <v>0.68829670329670323</v>
      </c>
      <c r="AD75" s="6">
        <v>0.67832272493278722</v>
      </c>
      <c r="AE75" s="6">
        <v>2.9068966777960759</v>
      </c>
      <c r="AF75" s="26">
        <v>0.75708791208791193</v>
      </c>
      <c r="AG75" s="6">
        <v>0.76110979136744239</v>
      </c>
      <c r="AH75" s="6">
        <v>0.75708791208791193</v>
      </c>
      <c r="AI75" s="6">
        <v>0.74707729973147596</v>
      </c>
      <c r="AJ75" s="6">
        <v>0.60834816873436004</v>
      </c>
      <c r="AK75" s="26">
        <v>0.67122710622710613</v>
      </c>
      <c r="AL75" s="6">
        <v>0.68094127644868752</v>
      </c>
      <c r="AM75" s="6">
        <v>0.67122710622710613</v>
      </c>
      <c r="AN75" s="6">
        <v>0.67229426371803558</v>
      </c>
      <c r="AO75" s="6">
        <v>11.850176226887211</v>
      </c>
      <c r="AP75" s="26">
        <v>0.76675824175824181</v>
      </c>
      <c r="AQ75" s="6">
        <v>0.7657413472523027</v>
      </c>
      <c r="AR75" s="6">
        <v>0.76675824175824181</v>
      </c>
      <c r="AS75" s="6">
        <v>0.75876363117817447</v>
      </c>
      <c r="AT75" s="6">
        <v>0.67898357672428333</v>
      </c>
      <c r="AU75" s="26">
        <v>0.75705128205128192</v>
      </c>
      <c r="AV75" s="6">
        <v>0.75686513258431942</v>
      </c>
      <c r="AW75" s="6">
        <v>0.75705128205128192</v>
      </c>
      <c r="AX75" s="6">
        <v>0.75448486485289279</v>
      </c>
      <c r="AY75" s="6">
        <v>0.66211141611498137</v>
      </c>
      <c r="AZ75" s="26">
        <v>0.76102564102564108</v>
      </c>
      <c r="BA75" s="6">
        <v>0.75830686708957684</v>
      </c>
      <c r="BB75" s="6">
        <v>0.76102564102564108</v>
      </c>
      <c r="BC75" s="6">
        <v>0.75669167631152034</v>
      </c>
      <c r="BD75" s="6">
        <v>0.8164386953923195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0.17490737607672949</v>
      </c>
      <c r="N76" s="9">
        <v>3.0930579512354068</v>
      </c>
      <c r="O76" s="9">
        <v>1.1215257763558659</v>
      </c>
      <c r="P76" s="9">
        <v>87.063853442181824</v>
      </c>
      <c r="Q76" s="26">
        <v>0.75732600732600741</v>
      </c>
      <c r="R76" s="6">
        <v>0.76711817611503474</v>
      </c>
      <c r="S76" s="6">
        <v>0.75732600732600741</v>
      </c>
      <c r="T76" s="6">
        <v>0.73934080535305724</v>
      </c>
      <c r="U76" s="6">
        <v>0.6312238360165614</v>
      </c>
      <c r="V76" s="26">
        <v>0.73424908424908431</v>
      </c>
      <c r="W76" s="6">
        <v>0.7541799230723979</v>
      </c>
      <c r="X76" s="6">
        <v>0.73424908424908431</v>
      </c>
      <c r="Y76" s="6">
        <v>0.70821787288515092</v>
      </c>
      <c r="Z76" s="6">
        <v>0.74033503343922435</v>
      </c>
      <c r="AA76" s="26">
        <v>0.7170512820512821</v>
      </c>
      <c r="AB76" s="6">
        <v>0.7240730051820361</v>
      </c>
      <c r="AC76" s="6">
        <v>0.7170512820512821</v>
      </c>
      <c r="AD76" s="6">
        <v>0.71483964245298981</v>
      </c>
      <c r="AE76" s="6">
        <v>2.851498133002468</v>
      </c>
      <c r="AF76" s="26">
        <v>0.77445054945054947</v>
      </c>
      <c r="AG76" s="6">
        <v>0.78287092347991361</v>
      </c>
      <c r="AH76" s="6">
        <v>0.77445054945054947</v>
      </c>
      <c r="AI76" s="6">
        <v>0.76606870146162209</v>
      </c>
      <c r="AJ76" s="6">
        <v>0.56539259919383622</v>
      </c>
      <c r="AK76" s="26">
        <v>0.69236263736263726</v>
      </c>
      <c r="AL76" s="6">
        <v>0.69554787137064011</v>
      </c>
      <c r="AM76" s="6">
        <v>0.69236263736263726</v>
      </c>
      <c r="AN76" s="6">
        <v>0.69078650919709284</v>
      </c>
      <c r="AO76" s="6">
        <v>11.08837446844324</v>
      </c>
      <c r="AP76" s="26">
        <v>0.77826007326007318</v>
      </c>
      <c r="AQ76" s="6">
        <v>0.77714890441897233</v>
      </c>
      <c r="AR76" s="6">
        <v>0.77826007326007318</v>
      </c>
      <c r="AS76" s="6">
        <v>0.77200923973079649</v>
      </c>
      <c r="AT76" s="6">
        <v>0.61891324992111263</v>
      </c>
      <c r="AU76" s="26">
        <v>0.75725274725274727</v>
      </c>
      <c r="AV76" s="6">
        <v>0.7582195770739838</v>
      </c>
      <c r="AW76" s="6">
        <v>0.75725274725274727</v>
      </c>
      <c r="AX76" s="6">
        <v>0.75102169187043732</v>
      </c>
      <c r="AY76" s="6">
        <v>0.64502533502695125</v>
      </c>
      <c r="AZ76" s="26">
        <v>0.75342490842490839</v>
      </c>
      <c r="BA76" s="6">
        <v>0.75306444385085169</v>
      </c>
      <c r="BB76" s="6">
        <v>0.75342490842490839</v>
      </c>
      <c r="BC76" s="6">
        <v>0.74987444010170012</v>
      </c>
      <c r="BD76" s="6">
        <v>0.76055900291016398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0.9967175575888777</v>
      </c>
      <c r="N77" s="30">
        <v>3.2932523222154379E-3</v>
      </c>
      <c r="O77" s="30">
        <v>3.2824424111224711E-3</v>
      </c>
      <c r="P77" s="30">
        <v>0.56863490096919889</v>
      </c>
      <c r="Q77" s="26">
        <v>0.36901098901098911</v>
      </c>
      <c r="R77" s="23">
        <v>0.13811531602932431</v>
      </c>
      <c r="S77" s="23">
        <v>0.36901098901098911</v>
      </c>
      <c r="T77" s="23">
        <v>0.20099597585513079</v>
      </c>
      <c r="U77" s="23">
        <v>1.323727684425126</v>
      </c>
      <c r="V77" s="26">
        <v>0.36901098901098911</v>
      </c>
      <c r="W77" s="23">
        <v>0.13811531602932431</v>
      </c>
      <c r="X77" s="23">
        <v>0.36901098901098911</v>
      </c>
      <c r="Y77" s="23">
        <v>0.20099597585513079</v>
      </c>
      <c r="Z77" s="23">
        <v>1.3235167983515039</v>
      </c>
      <c r="AA77" s="26">
        <v>0.31749084249084247</v>
      </c>
      <c r="AB77" s="23">
        <v>0.30978240779806632</v>
      </c>
      <c r="AC77" s="23">
        <v>0.31749084249084247</v>
      </c>
      <c r="AD77" s="23">
        <v>0.30820931793206902</v>
      </c>
      <c r="AE77" s="23">
        <v>6.715841730405641</v>
      </c>
      <c r="AF77" s="26">
        <v>0.39576923076923082</v>
      </c>
      <c r="AG77" s="23">
        <v>0.26907322536702588</v>
      </c>
      <c r="AH77" s="23">
        <v>0.39576923076923082</v>
      </c>
      <c r="AI77" s="23">
        <v>0.31930945183762838</v>
      </c>
      <c r="AJ77" s="23">
        <v>1.2882667611230461</v>
      </c>
      <c r="AK77" s="26">
        <v>0.27923076923076928</v>
      </c>
      <c r="AL77" s="23">
        <v>0.2795422862493242</v>
      </c>
      <c r="AM77" s="23">
        <v>0.27923076923076928</v>
      </c>
      <c r="AN77" s="23">
        <v>0.27758778022531633</v>
      </c>
      <c r="AO77" s="23">
        <v>25.97915632738674</v>
      </c>
      <c r="AP77" s="26">
        <v>0.27923076923076928</v>
      </c>
      <c r="AQ77" s="23">
        <v>0.2795422862493242</v>
      </c>
      <c r="AR77" s="23">
        <v>0.27923076923076928</v>
      </c>
      <c r="AS77" s="23">
        <v>0.27758778022531633</v>
      </c>
      <c r="AT77" s="23">
        <v>6.8180517327505097</v>
      </c>
      <c r="AU77" s="26">
        <v>0.29831501831501828</v>
      </c>
      <c r="AV77" s="23">
        <v>0.29103470457903752</v>
      </c>
      <c r="AW77" s="23">
        <v>0.29831501831501828</v>
      </c>
      <c r="AX77" s="23">
        <v>0.29142493813497788</v>
      </c>
      <c r="AY77" s="23">
        <v>1.485813201127516</v>
      </c>
      <c r="AZ77" s="26">
        <v>0.30802197802197812</v>
      </c>
      <c r="BA77" s="23">
        <v>0.30292727494354871</v>
      </c>
      <c r="BB77" s="23">
        <v>0.30802197802197812</v>
      </c>
      <c r="BC77" s="23">
        <v>0.30065715502217699</v>
      </c>
      <c r="BD77" s="23">
        <v>1.6775063401491159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0.49182504745143629</v>
      </c>
      <c r="N78" s="9">
        <v>0.93225578942940457</v>
      </c>
      <c r="O78" s="9">
        <v>0.55790108604274113</v>
      </c>
      <c r="P78" s="9">
        <v>39.672663039051322</v>
      </c>
      <c r="Q78" s="26">
        <v>0.59459706959706971</v>
      </c>
      <c r="R78" s="23">
        <v>0.58636590015556889</v>
      </c>
      <c r="S78" s="23">
        <v>0.59459706959706971</v>
      </c>
      <c r="T78" s="23">
        <v>0.57503839202041485</v>
      </c>
      <c r="U78" s="23">
        <v>1.0208861003350089</v>
      </c>
      <c r="V78" s="26">
        <v>0.54102564102564099</v>
      </c>
      <c r="W78" s="23">
        <v>0.5724346817957906</v>
      </c>
      <c r="X78" s="23">
        <v>0.54102564102564099</v>
      </c>
      <c r="Y78" s="23">
        <v>0.5054585918868163</v>
      </c>
      <c r="Z78" s="23">
        <v>1.060282553314619</v>
      </c>
      <c r="AA78" s="26">
        <v>0.63089743589743585</v>
      </c>
      <c r="AB78" s="23">
        <v>0.65109348254085098</v>
      </c>
      <c r="AC78" s="23">
        <v>0.63089743589743585</v>
      </c>
      <c r="AD78" s="23">
        <v>0.63007975074390699</v>
      </c>
      <c r="AE78" s="23">
        <v>3.846994447073234</v>
      </c>
      <c r="AF78" s="26">
        <v>0.68445054945054939</v>
      </c>
      <c r="AG78" s="23">
        <v>0.72062941326334706</v>
      </c>
      <c r="AH78" s="23">
        <v>0.68445054945054939</v>
      </c>
      <c r="AI78" s="23">
        <v>0.67395331930518998</v>
      </c>
      <c r="AJ78" s="23">
        <v>0.78424555421352249</v>
      </c>
      <c r="AK78" s="26">
        <v>0.59263736263736266</v>
      </c>
      <c r="AL78" s="23">
        <v>0.60390052236981584</v>
      </c>
      <c r="AM78" s="23">
        <v>0.59263736263736266</v>
      </c>
      <c r="AN78" s="23">
        <v>0.59221486246825372</v>
      </c>
      <c r="AO78" s="23">
        <v>14.68283770477553</v>
      </c>
      <c r="AP78" s="26">
        <v>0.67487179487179494</v>
      </c>
      <c r="AQ78" s="23">
        <v>0.68751030754157783</v>
      </c>
      <c r="AR78" s="23">
        <v>0.67487179487179494</v>
      </c>
      <c r="AS78" s="23">
        <v>0.67338389070031557</v>
      </c>
      <c r="AT78" s="23">
        <v>0.98917672241545362</v>
      </c>
      <c r="AU78" s="26">
        <v>0.64813186813186818</v>
      </c>
      <c r="AV78" s="23">
        <v>0.65257836585285178</v>
      </c>
      <c r="AW78" s="23">
        <v>0.64813186813186818</v>
      </c>
      <c r="AX78" s="23">
        <v>0.64482578794718315</v>
      </c>
      <c r="AY78" s="23">
        <v>0.94838381979732911</v>
      </c>
      <c r="AZ78" s="26">
        <v>0.65382783882783879</v>
      </c>
      <c r="BA78" s="23">
        <v>0.65889802325810831</v>
      </c>
      <c r="BB78" s="23">
        <v>0.65382783882783879</v>
      </c>
      <c r="BC78" s="23">
        <v>0.65318619867290673</v>
      </c>
      <c r="BD78" s="23">
        <v>1.212580638565522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0.43897906255015529</v>
      </c>
      <c r="N79" s="9">
        <v>1.1021914592324329</v>
      </c>
      <c r="O79" s="9">
        <v>0.63862868940336126</v>
      </c>
      <c r="P79" s="9">
        <v>37.376537039748733</v>
      </c>
      <c r="Q79" s="26">
        <v>0.68258241758241756</v>
      </c>
      <c r="R79" s="6">
        <v>0.64897346441373982</v>
      </c>
      <c r="S79" s="6">
        <v>0.68258241758241756</v>
      </c>
      <c r="T79" s="6">
        <v>0.62919914275488542</v>
      </c>
      <c r="U79" s="6">
        <v>0.9609399355859185</v>
      </c>
      <c r="V79" s="26">
        <v>0.62322344322344325</v>
      </c>
      <c r="W79" s="6">
        <v>0.55784408534986718</v>
      </c>
      <c r="X79" s="6">
        <v>0.62322344322344325</v>
      </c>
      <c r="Y79" s="6">
        <v>0.56904352156070581</v>
      </c>
      <c r="Z79" s="6">
        <v>1.016034909260807</v>
      </c>
      <c r="AA79" s="26">
        <v>0.65575091575091571</v>
      </c>
      <c r="AB79" s="6">
        <v>0.66606930615204485</v>
      </c>
      <c r="AC79" s="6">
        <v>0.65575091575091571</v>
      </c>
      <c r="AD79" s="6">
        <v>0.64829651662947574</v>
      </c>
      <c r="AE79" s="6">
        <v>4.8632485833124921</v>
      </c>
      <c r="AF79" s="26">
        <v>0.69399267399267406</v>
      </c>
      <c r="AG79" s="6">
        <v>0.69660296168223312</v>
      </c>
      <c r="AH79" s="6">
        <v>0.69399267399267406</v>
      </c>
      <c r="AI79" s="6">
        <v>0.67467467962786132</v>
      </c>
      <c r="AJ79" s="6">
        <v>0.82379853980555107</v>
      </c>
      <c r="AK79" s="26">
        <v>0.59655677655677652</v>
      </c>
      <c r="AL79" s="6">
        <v>0.59659574477246902</v>
      </c>
      <c r="AM79" s="6">
        <v>0.59655677655677652</v>
      </c>
      <c r="AN79" s="6">
        <v>0.59508187839860516</v>
      </c>
      <c r="AO79" s="6">
        <v>14.541567707975689</v>
      </c>
      <c r="AP79" s="26">
        <v>0.68060439560439545</v>
      </c>
      <c r="AQ79" s="6">
        <v>0.66442335469094993</v>
      </c>
      <c r="AR79" s="6">
        <v>0.68060439560439545</v>
      </c>
      <c r="AS79" s="6">
        <v>0.66337419606594228</v>
      </c>
      <c r="AT79" s="6">
        <v>1.083395910295522</v>
      </c>
      <c r="AU79" s="26">
        <v>0.66919413919413917</v>
      </c>
      <c r="AV79" s="6">
        <v>0.66086635004923655</v>
      </c>
      <c r="AW79" s="6">
        <v>0.66919413919413917</v>
      </c>
      <c r="AX79" s="6">
        <v>0.65949860702419483</v>
      </c>
      <c r="AY79" s="6">
        <v>0.95887152633106365</v>
      </c>
      <c r="AZ79" s="26">
        <v>0.67104395604395606</v>
      </c>
      <c r="BA79" s="6">
        <v>0.65819344628655452</v>
      </c>
      <c r="BB79" s="6">
        <v>0.67104395604395606</v>
      </c>
      <c r="BC79" s="6">
        <v>0.65914598098952282</v>
      </c>
      <c r="BD79" s="6">
        <v>1.202190906953319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0.1917675591453388</v>
      </c>
      <c r="N80" s="9">
        <v>3.3105927806824109</v>
      </c>
      <c r="O80" s="9">
        <v>0.98276756856065439</v>
      </c>
      <c r="P80" s="9">
        <v>112.2658796293635</v>
      </c>
      <c r="Q80" s="26">
        <v>0.74188644688644689</v>
      </c>
      <c r="R80" s="6">
        <v>0.67873371959880635</v>
      </c>
      <c r="S80" s="6">
        <v>0.74188644688644689</v>
      </c>
      <c r="T80" s="6">
        <v>0.6857799774584924</v>
      </c>
      <c r="U80" s="6">
        <v>0.70137600135285927</v>
      </c>
      <c r="V80" s="26">
        <v>0.71901098901098903</v>
      </c>
      <c r="W80" s="6">
        <v>0.64237601938611355</v>
      </c>
      <c r="X80" s="6">
        <v>0.71901098901098903</v>
      </c>
      <c r="Y80" s="6">
        <v>0.65868200587924464</v>
      </c>
      <c r="Z80" s="6">
        <v>0.79811909759754152</v>
      </c>
      <c r="AA80" s="26">
        <v>0.72078754578754578</v>
      </c>
      <c r="AB80" s="6">
        <v>0.72156304527702708</v>
      </c>
      <c r="AC80" s="6">
        <v>0.72078754578754578</v>
      </c>
      <c r="AD80" s="6">
        <v>0.71540746157086366</v>
      </c>
      <c r="AE80" s="6">
        <v>2.8493271496969159</v>
      </c>
      <c r="AF80" s="26">
        <v>0.74758241758241761</v>
      </c>
      <c r="AG80" s="6">
        <v>0.6844073970333916</v>
      </c>
      <c r="AH80" s="6">
        <v>0.74758241758241761</v>
      </c>
      <c r="AI80" s="6">
        <v>0.69107736415804055</v>
      </c>
      <c r="AJ80" s="6">
        <v>0.60300545521912619</v>
      </c>
      <c r="AK80" s="26">
        <v>0.65390109890109893</v>
      </c>
      <c r="AL80" s="6">
        <v>0.65356513104736513</v>
      </c>
      <c r="AM80" s="6">
        <v>0.65390109890109893</v>
      </c>
      <c r="AN80" s="6">
        <v>0.65096169142792859</v>
      </c>
      <c r="AO80" s="6">
        <v>12.474668829563131</v>
      </c>
      <c r="AP80" s="26">
        <v>0.7686446886446886</v>
      </c>
      <c r="AQ80" s="6">
        <v>0.77690072698314216</v>
      </c>
      <c r="AR80" s="6">
        <v>0.7686446886446886</v>
      </c>
      <c r="AS80" s="6">
        <v>0.741825459207065</v>
      </c>
      <c r="AT80" s="6">
        <v>0.72603754004904375</v>
      </c>
      <c r="AU80" s="26">
        <v>0.7475457875457876</v>
      </c>
      <c r="AV80" s="6">
        <v>0.74162570465707722</v>
      </c>
      <c r="AW80" s="6">
        <v>0.7475457875457876</v>
      </c>
      <c r="AX80" s="6">
        <v>0.73357413879058075</v>
      </c>
      <c r="AY80" s="6">
        <v>0.68006322486641346</v>
      </c>
      <c r="AZ80" s="26">
        <v>0.74565934065934059</v>
      </c>
      <c r="BA80" s="6">
        <v>0.74706125341625707</v>
      </c>
      <c r="BB80" s="6">
        <v>0.74565934065934059</v>
      </c>
      <c r="BC80" s="6">
        <v>0.73820484615556003</v>
      </c>
      <c r="BD80" s="6">
        <v>0.83033656603347983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0.21140155321999959</v>
      </c>
      <c r="N81" s="9">
        <v>2.192023871214726</v>
      </c>
      <c r="O81" s="9">
        <v>1.1570800151950931</v>
      </c>
      <c r="P81" s="9">
        <v>52.678160968557059</v>
      </c>
      <c r="Q81" s="26">
        <v>0.82413919413919423</v>
      </c>
      <c r="R81" s="6">
        <v>0.83399479063974424</v>
      </c>
      <c r="S81" s="6">
        <v>0.82413919413919423</v>
      </c>
      <c r="T81" s="6">
        <v>0.82325761794573249</v>
      </c>
      <c r="U81" s="6">
        <v>0.66041412246477571</v>
      </c>
      <c r="V81" s="26">
        <v>0.78390109890109883</v>
      </c>
      <c r="W81" s="6">
        <v>0.8055231955353227</v>
      </c>
      <c r="X81" s="6">
        <v>0.78390109890109883</v>
      </c>
      <c r="Y81" s="6">
        <v>0.77863026548223169</v>
      </c>
      <c r="Z81" s="6">
        <v>0.72109834966118291</v>
      </c>
      <c r="AA81" s="26">
        <v>0.76869963369963368</v>
      </c>
      <c r="AB81" s="6">
        <v>0.78317926557880213</v>
      </c>
      <c r="AC81" s="6">
        <v>0.76869963369963368</v>
      </c>
      <c r="AD81" s="6">
        <v>0.76616302203370323</v>
      </c>
      <c r="AE81" s="6">
        <v>2.503561794051024</v>
      </c>
      <c r="AF81" s="26">
        <v>0.82994505494505488</v>
      </c>
      <c r="AG81" s="6">
        <v>0.83701070757191265</v>
      </c>
      <c r="AH81" s="6">
        <v>0.82994505494505488</v>
      </c>
      <c r="AI81" s="6">
        <v>0.82946059116036397</v>
      </c>
      <c r="AJ81" s="6">
        <v>0.49633524810516749</v>
      </c>
      <c r="AK81" s="26">
        <v>0.756978021978022</v>
      </c>
      <c r="AL81" s="6">
        <v>0.76289823851753369</v>
      </c>
      <c r="AM81" s="6">
        <v>0.756978021978022</v>
      </c>
      <c r="AN81" s="6">
        <v>0.75547833678089127</v>
      </c>
      <c r="AO81" s="6">
        <v>8.7593999417618242</v>
      </c>
      <c r="AP81" s="26">
        <v>0.83549450549450532</v>
      </c>
      <c r="AQ81" s="6">
        <v>0.84643492376004237</v>
      </c>
      <c r="AR81" s="6">
        <v>0.83549450549450532</v>
      </c>
      <c r="AS81" s="6">
        <v>0.83529967698480101</v>
      </c>
      <c r="AT81" s="6">
        <v>0.70657197772316593</v>
      </c>
      <c r="AU81" s="26">
        <v>0.83738095238095234</v>
      </c>
      <c r="AV81" s="6">
        <v>0.84442962108916575</v>
      </c>
      <c r="AW81" s="6">
        <v>0.83738095238095234</v>
      </c>
      <c r="AX81" s="6">
        <v>0.83690734723464177</v>
      </c>
      <c r="AY81" s="6">
        <v>0.52677188450781753</v>
      </c>
      <c r="AZ81" s="26">
        <v>0.84703296703296704</v>
      </c>
      <c r="BA81" s="6">
        <v>0.85325430858101614</v>
      </c>
      <c r="BB81" s="6">
        <v>0.84703296703296704</v>
      </c>
      <c r="BC81" s="6">
        <v>0.84621890867328065</v>
      </c>
      <c r="BD81" s="6">
        <v>0.58183200161711035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0.15962992540525259</v>
      </c>
      <c r="N82" s="9">
        <v>3.5810767769824299</v>
      </c>
      <c r="O82" s="9">
        <v>1.1331588240937369</v>
      </c>
      <c r="P82" s="9">
        <v>100.80067964839429</v>
      </c>
      <c r="Q82" s="26">
        <v>0.7897069597069597</v>
      </c>
      <c r="R82" s="6">
        <v>0.78887304873775466</v>
      </c>
      <c r="S82" s="6">
        <v>0.7897069597069597</v>
      </c>
      <c r="T82" s="6">
        <v>0.78074368093970137</v>
      </c>
      <c r="U82" s="6">
        <v>0.65683640315834269</v>
      </c>
      <c r="V82" s="26">
        <v>0.78789377289377283</v>
      </c>
      <c r="W82" s="6">
        <v>0.78194027390707466</v>
      </c>
      <c r="X82" s="6">
        <v>0.78789377289377283</v>
      </c>
      <c r="Y82" s="6">
        <v>0.77927491743359911</v>
      </c>
      <c r="Z82" s="6">
        <v>0.67521404466661328</v>
      </c>
      <c r="AA82" s="26">
        <v>0.77626373626373613</v>
      </c>
      <c r="AB82" s="6">
        <v>0.77929495528531867</v>
      </c>
      <c r="AC82" s="6">
        <v>0.77626373626373613</v>
      </c>
      <c r="AD82" s="6">
        <v>0.76726881330809038</v>
      </c>
      <c r="AE82" s="6">
        <v>2.3428215204954181</v>
      </c>
      <c r="AF82" s="26">
        <v>0.81267399267399276</v>
      </c>
      <c r="AG82" s="6">
        <v>0.81553839090607527</v>
      </c>
      <c r="AH82" s="6">
        <v>0.81267399267399276</v>
      </c>
      <c r="AI82" s="6">
        <v>0.80206752986150343</v>
      </c>
      <c r="AJ82" s="6">
        <v>0.51652109206385111</v>
      </c>
      <c r="AK82" s="26">
        <v>0.76102564102564096</v>
      </c>
      <c r="AL82" s="6">
        <v>0.76054198660548211</v>
      </c>
      <c r="AM82" s="6">
        <v>0.76102564102564096</v>
      </c>
      <c r="AN82" s="6">
        <v>0.75814822757718459</v>
      </c>
      <c r="AO82" s="6">
        <v>8.6135089637582531</v>
      </c>
      <c r="AP82" s="26">
        <v>0.80686813186813178</v>
      </c>
      <c r="AQ82" s="6">
        <v>0.80387021439073225</v>
      </c>
      <c r="AR82" s="6">
        <v>0.80686813186813178</v>
      </c>
      <c r="AS82" s="6">
        <v>0.80160587077263445</v>
      </c>
      <c r="AT82" s="6">
        <v>0.57616398377621769</v>
      </c>
      <c r="AU82" s="26">
        <v>0.79358974358974366</v>
      </c>
      <c r="AV82" s="6">
        <v>0.79253161329130095</v>
      </c>
      <c r="AW82" s="6">
        <v>0.79358974358974366</v>
      </c>
      <c r="AX82" s="6">
        <v>0.78930977719661233</v>
      </c>
      <c r="AY82" s="6">
        <v>0.6148603128525022</v>
      </c>
      <c r="AZ82" s="26">
        <v>0.79357142857142859</v>
      </c>
      <c r="BA82" s="6">
        <v>0.79007174463912277</v>
      </c>
      <c r="BB82" s="6">
        <v>0.79357142857142859</v>
      </c>
      <c r="BC82" s="6">
        <v>0.78848867263625455</v>
      </c>
      <c r="BD82" s="6">
        <v>0.7203780183167503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0.55517298249861702</v>
      </c>
      <c r="N83" s="9">
        <v>0.80066307281849924</v>
      </c>
      <c r="O83" s="9">
        <v>0.44514752888961012</v>
      </c>
      <c r="P83" s="9">
        <v>68.72358041692118</v>
      </c>
      <c r="Q83" s="26">
        <v>0.58313186813186813</v>
      </c>
      <c r="R83" s="6">
        <v>0.51321245131083415</v>
      </c>
      <c r="S83" s="6">
        <v>0.58313186813186813</v>
      </c>
      <c r="T83" s="6">
        <v>0.52994142999280103</v>
      </c>
      <c r="U83" s="6">
        <v>1.0851854543312089</v>
      </c>
      <c r="V83" s="26">
        <v>0.51622710622710621</v>
      </c>
      <c r="W83" s="6">
        <v>0.51127865176470455</v>
      </c>
      <c r="X83" s="6">
        <v>0.51622710622710621</v>
      </c>
      <c r="Y83" s="6">
        <v>0.44274245886651159</v>
      </c>
      <c r="Z83" s="6">
        <v>1.1172980715608549</v>
      </c>
      <c r="AA83" s="26">
        <v>0.55075091575091562</v>
      </c>
      <c r="AB83" s="6">
        <v>0.55275091845931335</v>
      </c>
      <c r="AC83" s="6">
        <v>0.55075091575091562</v>
      </c>
      <c r="AD83" s="6">
        <v>0.54371618825549839</v>
      </c>
      <c r="AE83" s="6">
        <v>4.6324970053311576</v>
      </c>
      <c r="AF83" s="26">
        <v>0.58882783882783873</v>
      </c>
      <c r="AG83" s="6">
        <v>0.56670233422873462</v>
      </c>
      <c r="AH83" s="6">
        <v>0.58882783882783873</v>
      </c>
      <c r="AI83" s="6">
        <v>0.5404810008323977</v>
      </c>
      <c r="AJ83" s="6">
        <v>0.94953361018938609</v>
      </c>
      <c r="AK83" s="26">
        <v>0.5182051282051281</v>
      </c>
      <c r="AL83" s="6">
        <v>0.52851203035757599</v>
      </c>
      <c r="AM83" s="6">
        <v>0.5182051282051281</v>
      </c>
      <c r="AN83" s="6">
        <v>0.51983941238602427</v>
      </c>
      <c r="AO83" s="6">
        <v>17.36564736362849</v>
      </c>
      <c r="AP83" s="26">
        <v>0.58320512820512815</v>
      </c>
      <c r="AQ83" s="6">
        <v>0.58742332833836453</v>
      </c>
      <c r="AR83" s="6">
        <v>0.58320512820512815</v>
      </c>
      <c r="AS83" s="6">
        <v>0.57744218606368403</v>
      </c>
      <c r="AT83" s="6">
        <v>1.336593521952274</v>
      </c>
      <c r="AU83" s="26">
        <v>0.58137362637362644</v>
      </c>
      <c r="AV83" s="6">
        <v>0.56610095156401585</v>
      </c>
      <c r="AW83" s="6">
        <v>0.58137362637362644</v>
      </c>
      <c r="AX83" s="6">
        <v>0.56429791964364351</v>
      </c>
      <c r="AY83" s="6">
        <v>1.0359396670478651</v>
      </c>
      <c r="AZ83" s="26">
        <v>0.53926739926739931</v>
      </c>
      <c r="BA83" s="6">
        <v>0.52772480819547218</v>
      </c>
      <c r="BB83" s="6">
        <v>0.53926739926739931</v>
      </c>
      <c r="BC83" s="6">
        <v>0.52872383927477939</v>
      </c>
      <c r="BD83" s="6">
        <v>1.387054262703181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0.83892394860373753</v>
      </c>
      <c r="N84" s="9">
        <v>0.1847312918843412</v>
      </c>
      <c r="O84" s="9">
        <v>0.16720250224124519</v>
      </c>
      <c r="P84" s="9">
        <v>7.8613427546336316</v>
      </c>
      <c r="Q84" s="26">
        <v>0.41291208791208789</v>
      </c>
      <c r="R84" s="6">
        <v>0.36218654345775791</v>
      </c>
      <c r="S84" s="6">
        <v>0.41291208791208789</v>
      </c>
      <c r="T84" s="6">
        <v>0.34624660377964839</v>
      </c>
      <c r="U84" s="6">
        <v>1.2597388076861999</v>
      </c>
      <c r="V84" s="26">
        <v>0.41102564102564099</v>
      </c>
      <c r="W84" s="6">
        <v>0.34179655577923612</v>
      </c>
      <c r="X84" s="6">
        <v>0.41102564102564099</v>
      </c>
      <c r="Y84" s="6">
        <v>0.34791037676905212</v>
      </c>
      <c r="Z84" s="6">
        <v>1.285272004513117</v>
      </c>
      <c r="AA84" s="26">
        <v>0.54109890109890102</v>
      </c>
      <c r="AB84" s="6">
        <v>0.5452990878024323</v>
      </c>
      <c r="AC84" s="6">
        <v>0.54109890109890102</v>
      </c>
      <c r="AD84" s="6">
        <v>0.53516389275243403</v>
      </c>
      <c r="AE84" s="6">
        <v>5.2820157247499111</v>
      </c>
      <c r="AF84" s="26">
        <v>0.58884615384615391</v>
      </c>
      <c r="AG84" s="6">
        <v>0.58415716492196945</v>
      </c>
      <c r="AH84" s="6">
        <v>0.58884615384615391</v>
      </c>
      <c r="AI84" s="6">
        <v>0.56694087004251048</v>
      </c>
      <c r="AJ84" s="6">
        <v>1.0250552576903369</v>
      </c>
      <c r="AK84" s="26">
        <v>0.45124542124542122</v>
      </c>
      <c r="AL84" s="6">
        <v>0.4553729377339007</v>
      </c>
      <c r="AM84" s="6">
        <v>0.45124542124542122</v>
      </c>
      <c r="AN84" s="6">
        <v>0.4504127280194905</v>
      </c>
      <c r="AO84" s="6">
        <v>19.779119832321019</v>
      </c>
      <c r="AP84" s="26">
        <v>0.56228937728937733</v>
      </c>
      <c r="AQ84" s="6">
        <v>0.56040955210980348</v>
      </c>
      <c r="AR84" s="6">
        <v>0.56228937728937733</v>
      </c>
      <c r="AS84" s="6">
        <v>0.55121357553754857</v>
      </c>
      <c r="AT84" s="6">
        <v>1.178332969665651</v>
      </c>
      <c r="AU84" s="26">
        <v>0.5717399267399268</v>
      </c>
      <c r="AV84" s="6">
        <v>0.57234083546552494</v>
      </c>
      <c r="AW84" s="6">
        <v>0.5717399267399268</v>
      </c>
      <c r="AX84" s="6">
        <v>0.56156798804139318</v>
      </c>
      <c r="AY84" s="6">
        <v>1.078349723006399</v>
      </c>
      <c r="AZ84" s="26">
        <v>0.58331501831501842</v>
      </c>
      <c r="BA84" s="6">
        <v>0.58308495247969039</v>
      </c>
      <c r="BB84" s="6">
        <v>0.58331501831501842</v>
      </c>
      <c r="BC84" s="6">
        <v>0.57593911703779921</v>
      </c>
      <c r="BD84" s="6">
        <v>1.3540751576636949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0.58293083815295255</v>
      </c>
      <c r="N85" s="9">
        <v>0.71067127234378802</v>
      </c>
      <c r="O85" s="9">
        <v>0.41986612325550499</v>
      </c>
      <c r="P85" s="9">
        <v>60.999284209508467</v>
      </c>
      <c r="Q85" s="26">
        <v>0.54106227106227112</v>
      </c>
      <c r="R85" s="6">
        <v>0.46301776774057551</v>
      </c>
      <c r="S85" s="6">
        <v>0.54106227106227112</v>
      </c>
      <c r="T85" s="6">
        <v>0.49604511360130099</v>
      </c>
      <c r="U85" s="6">
        <v>1.0770120089328421</v>
      </c>
      <c r="V85" s="26">
        <v>0.55443223443223433</v>
      </c>
      <c r="W85" s="6">
        <v>0.48312096651623132</v>
      </c>
      <c r="X85" s="6">
        <v>0.55443223443223433</v>
      </c>
      <c r="Y85" s="6">
        <v>0.50765709560090921</v>
      </c>
      <c r="Z85" s="6">
        <v>1.0595493187180149</v>
      </c>
      <c r="AA85" s="26">
        <v>0.47216117216117209</v>
      </c>
      <c r="AB85" s="6">
        <v>0.45484557766692463</v>
      </c>
      <c r="AC85" s="6">
        <v>0.47216117216117209</v>
      </c>
      <c r="AD85" s="6">
        <v>0.45983443439811661</v>
      </c>
      <c r="AE85" s="6">
        <v>6.3989242938999613</v>
      </c>
      <c r="AF85" s="26">
        <v>0.56597069597069594</v>
      </c>
      <c r="AG85" s="6">
        <v>0.51172202916975773</v>
      </c>
      <c r="AH85" s="6">
        <v>0.56597069597069594</v>
      </c>
      <c r="AI85" s="6">
        <v>0.51032514224556502</v>
      </c>
      <c r="AJ85" s="6">
        <v>1.052165588105991</v>
      </c>
      <c r="AK85" s="26">
        <v>0.45315018315018307</v>
      </c>
      <c r="AL85" s="6">
        <v>0.461915762380743</v>
      </c>
      <c r="AM85" s="6">
        <v>0.45315018315018307</v>
      </c>
      <c r="AN85" s="6">
        <v>0.45200302093514633</v>
      </c>
      <c r="AO85" s="6">
        <v>19.71046525443699</v>
      </c>
      <c r="AP85" s="26">
        <v>0.49142857142857138</v>
      </c>
      <c r="AQ85" s="6">
        <v>0.46984938972911278</v>
      </c>
      <c r="AR85" s="6">
        <v>0.49142857142857138</v>
      </c>
      <c r="AS85" s="6">
        <v>0.47565367336463499</v>
      </c>
      <c r="AT85" s="6">
        <v>2.3783337018621271</v>
      </c>
      <c r="AU85" s="26">
        <v>0.4894688644688644</v>
      </c>
      <c r="AV85" s="6">
        <v>0.47327518814724862</v>
      </c>
      <c r="AW85" s="6">
        <v>0.4894688644688644</v>
      </c>
      <c r="AX85" s="6">
        <v>0.47473625750544901</v>
      </c>
      <c r="AY85" s="6">
        <v>1.2466983412684689</v>
      </c>
      <c r="AZ85" s="26">
        <v>0.47413919413919409</v>
      </c>
      <c r="BA85" s="6">
        <v>0.46152984154113708</v>
      </c>
      <c r="BB85" s="6">
        <v>0.47413919413919409</v>
      </c>
      <c r="BC85" s="6">
        <v>0.46404227175793339</v>
      </c>
      <c r="BD85" s="6">
        <v>1.694855527577098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0.26943716706962628</v>
      </c>
      <c r="N86" s="9">
        <v>1.859874223213605</v>
      </c>
      <c r="O86" s="9">
        <v>0.96751300958327158</v>
      </c>
      <c r="P86" s="9">
        <v>79.147980832312285</v>
      </c>
      <c r="Q86" s="26">
        <v>0.72847985347985356</v>
      </c>
      <c r="R86" s="6">
        <v>0.73850935310507926</v>
      </c>
      <c r="S86" s="6">
        <v>0.72847985347985356</v>
      </c>
      <c r="T86" s="6">
        <v>0.7283760894400052</v>
      </c>
      <c r="U86" s="6">
        <v>0.79874583058201087</v>
      </c>
      <c r="V86" s="26">
        <v>0.69027472527472522</v>
      </c>
      <c r="W86" s="6">
        <v>0.72928677139417775</v>
      </c>
      <c r="X86" s="6">
        <v>0.69027472527472522</v>
      </c>
      <c r="Y86" s="6">
        <v>0.68818640185779001</v>
      </c>
      <c r="Z86" s="6">
        <v>0.82574838822139862</v>
      </c>
      <c r="AA86" s="26">
        <v>0.74575091575091579</v>
      </c>
      <c r="AB86" s="6">
        <v>0.75891817752708224</v>
      </c>
      <c r="AC86" s="6">
        <v>0.74575091575091579</v>
      </c>
      <c r="AD86" s="6">
        <v>0.74518425322953363</v>
      </c>
      <c r="AE86" s="6">
        <v>3.2632496688917358</v>
      </c>
      <c r="AF86" s="26">
        <v>0.7705311355311355</v>
      </c>
      <c r="AG86" s="6">
        <v>0.78665916893160559</v>
      </c>
      <c r="AH86" s="6">
        <v>0.7705311355311355</v>
      </c>
      <c r="AI86" s="6">
        <v>0.77131847142899812</v>
      </c>
      <c r="AJ86" s="6">
        <v>0.5960521705720685</v>
      </c>
      <c r="AK86" s="26">
        <v>0.69793040293040298</v>
      </c>
      <c r="AL86" s="6">
        <v>0.70435183995822648</v>
      </c>
      <c r="AM86" s="6">
        <v>0.69793040293040298</v>
      </c>
      <c r="AN86" s="6">
        <v>0.69788524762165549</v>
      </c>
      <c r="AO86" s="6">
        <v>10.887691856166841</v>
      </c>
      <c r="AP86" s="26">
        <v>0.74954212454212454</v>
      </c>
      <c r="AQ86" s="6">
        <v>0.75716639427632138</v>
      </c>
      <c r="AR86" s="6">
        <v>0.74954212454212454</v>
      </c>
      <c r="AS86" s="6">
        <v>0.74999885563349711</v>
      </c>
      <c r="AT86" s="6">
        <v>1.001970596055179</v>
      </c>
      <c r="AU86" s="26">
        <v>0.7648717948717948</v>
      </c>
      <c r="AV86" s="6">
        <v>0.77101282603183274</v>
      </c>
      <c r="AW86" s="6">
        <v>0.7648717948717948</v>
      </c>
      <c r="AX86" s="6">
        <v>0.76479945851274356</v>
      </c>
      <c r="AY86" s="6">
        <v>0.69155751849846714</v>
      </c>
      <c r="AZ86" s="26">
        <v>0.75717948717948713</v>
      </c>
      <c r="BA86" s="6">
        <v>0.76276212302457314</v>
      </c>
      <c r="BB86" s="6">
        <v>0.75717948717948713</v>
      </c>
      <c r="BC86" s="6">
        <v>0.75732580102980218</v>
      </c>
      <c r="BD86" s="6">
        <v>0.87416546245063853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0.4915557488424398</v>
      </c>
      <c r="N87" s="9">
        <v>0.93339670374461858</v>
      </c>
      <c r="O87" s="9">
        <v>0.55825879073076479</v>
      </c>
      <c r="P87" s="9">
        <v>53.169041865156423</v>
      </c>
      <c r="Q87" s="26">
        <v>0.57179487179487176</v>
      </c>
      <c r="R87" s="6">
        <v>0.56872297081420731</v>
      </c>
      <c r="S87" s="6">
        <v>0.57179487179487176</v>
      </c>
      <c r="T87" s="6">
        <v>0.55593592274972559</v>
      </c>
      <c r="U87" s="6">
        <v>1.015715515769126</v>
      </c>
      <c r="V87" s="26">
        <v>0.50677655677655675</v>
      </c>
      <c r="W87" s="6">
        <v>0.53962844155053702</v>
      </c>
      <c r="X87" s="6">
        <v>0.50677655677655675</v>
      </c>
      <c r="Y87" s="6">
        <v>0.47368950229349832</v>
      </c>
      <c r="Z87" s="6">
        <v>1.051685001779558</v>
      </c>
      <c r="AA87" s="26">
        <v>0.63862637362637353</v>
      </c>
      <c r="AB87" s="6">
        <v>0.65558519217224887</v>
      </c>
      <c r="AC87" s="6">
        <v>0.63862637362637353</v>
      </c>
      <c r="AD87" s="6">
        <v>0.64043159470933586</v>
      </c>
      <c r="AE87" s="6">
        <v>4.0260198023388138</v>
      </c>
      <c r="AF87" s="26">
        <v>0.67305860805860807</v>
      </c>
      <c r="AG87" s="6">
        <v>0.68566847322353175</v>
      </c>
      <c r="AH87" s="6">
        <v>0.67305860805860807</v>
      </c>
      <c r="AI87" s="6">
        <v>0.66401857721877089</v>
      </c>
      <c r="AJ87" s="6">
        <v>0.80245654946362655</v>
      </c>
      <c r="AK87" s="26">
        <v>0.6155677655677656</v>
      </c>
      <c r="AL87" s="6">
        <v>0.61799717630670958</v>
      </c>
      <c r="AM87" s="6">
        <v>0.6155677655677656</v>
      </c>
      <c r="AN87" s="6">
        <v>0.61296902153110921</v>
      </c>
      <c r="AO87" s="6">
        <v>13.856342209479291</v>
      </c>
      <c r="AP87" s="26">
        <v>0.69012820512820505</v>
      </c>
      <c r="AQ87" s="6">
        <v>0.69860042955437807</v>
      </c>
      <c r="AR87" s="6">
        <v>0.69012820512820505</v>
      </c>
      <c r="AS87" s="6">
        <v>0.68936222883482823</v>
      </c>
      <c r="AT87" s="6">
        <v>1.376636974552258</v>
      </c>
      <c r="AU87" s="26">
        <v>0.66921245421245423</v>
      </c>
      <c r="AV87" s="6">
        <v>0.67128186550965396</v>
      </c>
      <c r="AW87" s="6">
        <v>0.66921245421245423</v>
      </c>
      <c r="AX87" s="6">
        <v>0.66410167176730595</v>
      </c>
      <c r="AY87" s="6">
        <v>0.93929934808039195</v>
      </c>
      <c r="AZ87" s="26">
        <v>0.65952380952380951</v>
      </c>
      <c r="BA87" s="6">
        <v>0.6611290201878437</v>
      </c>
      <c r="BB87" s="6">
        <v>0.65952380952380951</v>
      </c>
      <c r="BC87" s="6">
        <v>0.65563264473580907</v>
      </c>
      <c r="BD87" s="6">
        <v>1.183942739528886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6.3730971165307571E-2</v>
      </c>
      <c r="N88" s="9">
        <v>6.1423569209345388</v>
      </c>
      <c r="O88" s="9">
        <v>1.578938064934295</v>
      </c>
      <c r="P88" s="9">
        <v>147.6115615602364</v>
      </c>
      <c r="Q88" s="26">
        <v>0.87384615384615394</v>
      </c>
      <c r="R88" s="6">
        <v>0.87712499777050856</v>
      </c>
      <c r="S88" s="6">
        <v>0.87384615384615394</v>
      </c>
      <c r="T88" s="6">
        <v>0.87281711387582417</v>
      </c>
      <c r="U88" s="6">
        <v>0.44453559338179027</v>
      </c>
      <c r="V88" s="26">
        <v>0.87959706959706963</v>
      </c>
      <c r="W88" s="6">
        <v>0.88600822979352645</v>
      </c>
      <c r="X88" s="6">
        <v>0.87959706959706963</v>
      </c>
      <c r="Y88" s="6">
        <v>0.87921041246526954</v>
      </c>
      <c r="Z88" s="6">
        <v>0.4993879630130717</v>
      </c>
      <c r="AA88" s="26">
        <v>0.8490293040293041</v>
      </c>
      <c r="AB88" s="6">
        <v>0.85345504367876435</v>
      </c>
      <c r="AC88" s="6">
        <v>0.8490293040293041</v>
      </c>
      <c r="AD88" s="6">
        <v>0.84766539728084334</v>
      </c>
      <c r="AE88" s="6">
        <v>1.90411745050287</v>
      </c>
      <c r="AF88" s="26">
        <v>0.88342490842490839</v>
      </c>
      <c r="AG88" s="6">
        <v>0.88563260093981511</v>
      </c>
      <c r="AH88" s="6">
        <v>0.88342490842490839</v>
      </c>
      <c r="AI88" s="6">
        <v>0.88212826105640652</v>
      </c>
      <c r="AJ88" s="6">
        <v>0.37736828960632141</v>
      </c>
      <c r="AK88" s="26">
        <v>0.80692307692307685</v>
      </c>
      <c r="AL88" s="6">
        <v>0.8061293118738172</v>
      </c>
      <c r="AM88" s="6">
        <v>0.80692307692307685</v>
      </c>
      <c r="AN88" s="6">
        <v>0.80373474674523882</v>
      </c>
      <c r="AO88" s="6">
        <v>6.9591976928218502</v>
      </c>
      <c r="AP88" s="26">
        <v>0.88340659340659344</v>
      </c>
      <c r="AQ88" s="6">
        <v>0.8866259645666329</v>
      </c>
      <c r="AR88" s="6">
        <v>0.88340659340659344</v>
      </c>
      <c r="AS88" s="6">
        <v>0.88253581877520215</v>
      </c>
      <c r="AT88" s="6">
        <v>0.45585473051659098</v>
      </c>
      <c r="AU88" s="26">
        <v>0.86435897435897435</v>
      </c>
      <c r="AV88" s="6">
        <v>0.86671846637431338</v>
      </c>
      <c r="AW88" s="6">
        <v>0.86435897435897435</v>
      </c>
      <c r="AX88" s="6">
        <v>0.86318434850998149</v>
      </c>
      <c r="AY88" s="6">
        <v>0.47755969665526032</v>
      </c>
      <c r="AZ88" s="26">
        <v>0.85468864468864469</v>
      </c>
      <c r="BA88" s="6">
        <v>0.85894407650836002</v>
      </c>
      <c r="BB88" s="6">
        <v>0.85468864468864469</v>
      </c>
      <c r="BC88" s="6">
        <v>0.85406561919565327</v>
      </c>
      <c r="BD88" s="6">
        <v>0.50877708548026779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8.6497749117357248E-2</v>
      </c>
      <c r="N89" s="9">
        <v>4.9280403592418889</v>
      </c>
      <c r="O89" s="9">
        <v>1.4573818537351231</v>
      </c>
      <c r="P89" s="9">
        <v>138.71521011199391</v>
      </c>
      <c r="Q89" s="26">
        <v>0.87379120879120875</v>
      </c>
      <c r="R89" s="6">
        <v>0.87912999033855199</v>
      </c>
      <c r="S89" s="6">
        <v>0.87379120879120875</v>
      </c>
      <c r="T89" s="6">
        <v>0.87292837648133015</v>
      </c>
      <c r="U89" s="6">
        <v>0.47380585272648418</v>
      </c>
      <c r="V89" s="26">
        <v>0.86620879120879124</v>
      </c>
      <c r="W89" s="6">
        <v>0.8731436531237099</v>
      </c>
      <c r="X89" s="6">
        <v>0.86620879120879124</v>
      </c>
      <c r="Y89" s="6">
        <v>0.8648886478128629</v>
      </c>
      <c r="Z89" s="6">
        <v>0.51723606601936856</v>
      </c>
      <c r="AA89" s="26">
        <v>0.85267399267399269</v>
      </c>
      <c r="AB89" s="6">
        <v>0.8611732110511362</v>
      </c>
      <c r="AC89" s="6">
        <v>0.85267399267399269</v>
      </c>
      <c r="AD89" s="6">
        <v>0.85196345042980204</v>
      </c>
      <c r="AE89" s="6">
        <v>2.1102324472606888</v>
      </c>
      <c r="AF89" s="26">
        <v>0.87179487179487192</v>
      </c>
      <c r="AG89" s="6">
        <v>0.87865644984010527</v>
      </c>
      <c r="AH89" s="6">
        <v>0.87179487179487192</v>
      </c>
      <c r="AI89" s="6">
        <v>0.87076118741447195</v>
      </c>
      <c r="AJ89" s="6">
        <v>0.38471473561209307</v>
      </c>
      <c r="AK89" s="26">
        <v>0.79166666666666674</v>
      </c>
      <c r="AL89" s="6">
        <v>0.80916493478974538</v>
      </c>
      <c r="AM89" s="6">
        <v>0.79166666666666674</v>
      </c>
      <c r="AN89" s="6">
        <v>0.79165368227388444</v>
      </c>
      <c r="AO89" s="6">
        <v>7.5090944560660748</v>
      </c>
      <c r="AP89" s="26">
        <v>0.87183150183150171</v>
      </c>
      <c r="AQ89" s="6">
        <v>0.88099010016274337</v>
      </c>
      <c r="AR89" s="6">
        <v>0.87183150183150171</v>
      </c>
      <c r="AS89" s="6">
        <v>0.87017566383187417</v>
      </c>
      <c r="AT89" s="6">
        <v>0.47113117229078649</v>
      </c>
      <c r="AU89" s="26">
        <v>0.86228937728937738</v>
      </c>
      <c r="AV89" s="6">
        <v>0.86879865559937064</v>
      </c>
      <c r="AW89" s="6">
        <v>0.86228937728937738</v>
      </c>
      <c r="AX89" s="6">
        <v>0.85951639901172283</v>
      </c>
      <c r="AY89" s="6">
        <v>0.56435725787460456</v>
      </c>
      <c r="AZ89" s="26">
        <v>0.85082417582417591</v>
      </c>
      <c r="BA89" s="6">
        <v>0.85883032349245902</v>
      </c>
      <c r="BB89" s="6">
        <v>0.85082417582417591</v>
      </c>
      <c r="BC89" s="6">
        <v>0.8485502667455822</v>
      </c>
      <c r="BD89" s="6">
        <v>0.58558459161153364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0.4957614237792104</v>
      </c>
      <c r="N90" s="9">
        <v>0.98182458197635569</v>
      </c>
      <c r="O90" s="9">
        <v>0.52173376800333138</v>
      </c>
      <c r="P90" s="9">
        <v>55.927637299245738</v>
      </c>
      <c r="Q90" s="26">
        <v>0.55639194139194148</v>
      </c>
      <c r="R90" s="6">
        <v>0.4732682462618697</v>
      </c>
      <c r="S90" s="6">
        <v>0.55639194139194148</v>
      </c>
      <c r="T90" s="6">
        <v>0.50881579124778942</v>
      </c>
      <c r="U90" s="6">
        <v>1.0373194715386631</v>
      </c>
      <c r="V90" s="26">
        <v>0.56787545787545779</v>
      </c>
      <c r="W90" s="6">
        <v>0.48509316872867642</v>
      </c>
      <c r="X90" s="6">
        <v>0.56787545787545779</v>
      </c>
      <c r="Y90" s="6">
        <v>0.51841843684918343</v>
      </c>
      <c r="Z90" s="6">
        <v>1.0437789941772231</v>
      </c>
      <c r="AA90" s="26">
        <v>0.60243589743589754</v>
      </c>
      <c r="AB90" s="6">
        <v>0.58160195291389527</v>
      </c>
      <c r="AC90" s="6">
        <v>0.60243589743589754</v>
      </c>
      <c r="AD90" s="6">
        <v>0.58303723221874282</v>
      </c>
      <c r="AE90" s="6">
        <v>4.4773933576191256</v>
      </c>
      <c r="AF90" s="26">
        <v>0.65785714285714281</v>
      </c>
      <c r="AG90" s="6">
        <v>0.70455680659665931</v>
      </c>
      <c r="AH90" s="6">
        <v>0.65785714285714281</v>
      </c>
      <c r="AI90" s="6">
        <v>0.62008879296688024</v>
      </c>
      <c r="AJ90" s="6">
        <v>0.86388708128136749</v>
      </c>
      <c r="AK90" s="26">
        <v>0.54496336996336991</v>
      </c>
      <c r="AL90" s="6">
        <v>0.55356885766687047</v>
      </c>
      <c r="AM90" s="6">
        <v>0.54496336996336991</v>
      </c>
      <c r="AN90" s="6">
        <v>0.54589928377396935</v>
      </c>
      <c r="AO90" s="6">
        <v>16.40118257239223</v>
      </c>
      <c r="AP90" s="26">
        <v>0.6539560439560439</v>
      </c>
      <c r="AQ90" s="6">
        <v>0.64696385721236216</v>
      </c>
      <c r="AR90" s="6">
        <v>0.6539560439560439</v>
      </c>
      <c r="AS90" s="6">
        <v>0.63330431895277584</v>
      </c>
      <c r="AT90" s="6">
        <v>1.0493788305183329</v>
      </c>
      <c r="AU90" s="26">
        <v>0.63862637362637353</v>
      </c>
      <c r="AV90" s="6">
        <v>0.62970928823121119</v>
      </c>
      <c r="AW90" s="6">
        <v>0.63862637362637353</v>
      </c>
      <c r="AX90" s="6">
        <v>0.62388873043693549</v>
      </c>
      <c r="AY90" s="6">
        <v>0.95277252276739599</v>
      </c>
      <c r="AZ90" s="26">
        <v>0.65214285714285714</v>
      </c>
      <c r="BA90" s="6">
        <v>0.64387051226317948</v>
      </c>
      <c r="BB90" s="6">
        <v>0.65214285714285714</v>
      </c>
      <c r="BC90" s="6">
        <v>0.64443629303727679</v>
      </c>
      <c r="BD90" s="6">
        <v>1.1970260828345189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0.1503642884290774</v>
      </c>
      <c r="N91" s="9">
        <v>3.5418380398278342</v>
      </c>
      <c r="O91" s="9">
        <v>1.1981120165590251</v>
      </c>
      <c r="P91" s="9">
        <v>85.116552258719693</v>
      </c>
      <c r="Q91" s="26">
        <v>0.79912087912087915</v>
      </c>
      <c r="R91" s="6">
        <v>0.79453477403149808</v>
      </c>
      <c r="S91" s="6">
        <v>0.79912087912087915</v>
      </c>
      <c r="T91" s="6">
        <v>0.78494945613018563</v>
      </c>
      <c r="U91" s="6">
        <v>0.59275228606715491</v>
      </c>
      <c r="V91" s="26">
        <v>0.79338827838827852</v>
      </c>
      <c r="W91" s="6">
        <v>0.78310106795257872</v>
      </c>
      <c r="X91" s="6">
        <v>0.79338827838827852</v>
      </c>
      <c r="Y91" s="6">
        <v>0.77656983522000844</v>
      </c>
      <c r="Z91" s="6">
        <v>0.62974806456516819</v>
      </c>
      <c r="AA91" s="26">
        <v>0.77245421245421242</v>
      </c>
      <c r="AB91" s="6">
        <v>0.76556236866884897</v>
      </c>
      <c r="AC91" s="6">
        <v>0.77245421245421242</v>
      </c>
      <c r="AD91" s="6">
        <v>0.76078015001164934</v>
      </c>
      <c r="AE91" s="6">
        <v>2.1616688901227059</v>
      </c>
      <c r="AF91" s="26">
        <v>0.80871794871794866</v>
      </c>
      <c r="AG91" s="6">
        <v>0.8058819552125861</v>
      </c>
      <c r="AH91" s="6">
        <v>0.80871794871794866</v>
      </c>
      <c r="AI91" s="6">
        <v>0.79426158893248544</v>
      </c>
      <c r="AJ91" s="6">
        <v>0.47570846529743122</v>
      </c>
      <c r="AK91" s="26">
        <v>0.74758241758241761</v>
      </c>
      <c r="AL91" s="6">
        <v>0.75884106436673304</v>
      </c>
      <c r="AM91" s="6">
        <v>0.74758241758241761</v>
      </c>
      <c r="AN91" s="6">
        <v>0.7483477501881749</v>
      </c>
      <c r="AO91" s="6">
        <v>9.098051849978253</v>
      </c>
      <c r="AP91" s="26">
        <v>0.83170329670329668</v>
      </c>
      <c r="AQ91" s="6">
        <v>0.82882064235023345</v>
      </c>
      <c r="AR91" s="6">
        <v>0.83170329670329668</v>
      </c>
      <c r="AS91" s="6">
        <v>0.82333299905116597</v>
      </c>
      <c r="AT91" s="6">
        <v>0.55495640834044524</v>
      </c>
      <c r="AU91" s="26">
        <v>0.81646520146520152</v>
      </c>
      <c r="AV91" s="6">
        <v>0.8148448592548474</v>
      </c>
      <c r="AW91" s="6">
        <v>0.81646520146520152</v>
      </c>
      <c r="AX91" s="6">
        <v>0.81239084779737281</v>
      </c>
      <c r="AY91" s="6">
        <v>0.52315614066049299</v>
      </c>
      <c r="AZ91" s="26">
        <v>0.81639194139194138</v>
      </c>
      <c r="BA91" s="6">
        <v>0.81464836922545381</v>
      </c>
      <c r="BB91" s="6">
        <v>0.81639194139194138</v>
      </c>
      <c r="BC91" s="6">
        <v>0.81204105914103375</v>
      </c>
      <c r="BD91" s="6">
        <v>0.66338845714951289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0.45242416509426331</v>
      </c>
      <c r="N92" s="9">
        <v>1.0035797411811851</v>
      </c>
      <c r="O92" s="9">
        <v>0.64364768376237946</v>
      </c>
      <c r="P92" s="9">
        <v>57.166875627283822</v>
      </c>
      <c r="Q92" s="26">
        <v>0.70547619047619059</v>
      </c>
      <c r="R92" s="6">
        <v>0.67358999507681272</v>
      </c>
      <c r="S92" s="6">
        <v>0.70547619047619059</v>
      </c>
      <c r="T92" s="6">
        <v>0.659040348705624</v>
      </c>
      <c r="U92" s="6">
        <v>0.95127083518376543</v>
      </c>
      <c r="V92" s="26">
        <v>0.70935897435897444</v>
      </c>
      <c r="W92" s="6">
        <v>0.69702135687788458</v>
      </c>
      <c r="X92" s="6">
        <v>0.70935897435897444</v>
      </c>
      <c r="Y92" s="6">
        <v>0.67264944956673645</v>
      </c>
      <c r="Z92" s="6">
        <v>0.94194613620660861</v>
      </c>
      <c r="AA92" s="26">
        <v>0.71126373626373629</v>
      </c>
      <c r="AB92" s="6">
        <v>0.71534921421456787</v>
      </c>
      <c r="AC92" s="6">
        <v>0.71126373626373629</v>
      </c>
      <c r="AD92" s="6">
        <v>0.70231607256311324</v>
      </c>
      <c r="AE92" s="6">
        <v>4.7962653884803261</v>
      </c>
      <c r="AF92" s="26">
        <v>0.75518315018315019</v>
      </c>
      <c r="AG92" s="6">
        <v>0.76360458595678571</v>
      </c>
      <c r="AH92" s="6">
        <v>0.75518315018315019</v>
      </c>
      <c r="AI92" s="6">
        <v>0.74651795574700786</v>
      </c>
      <c r="AJ92" s="6">
        <v>0.72229026413815556</v>
      </c>
      <c r="AK92" s="26">
        <v>0.61382783882783887</v>
      </c>
      <c r="AL92" s="6">
        <v>0.60902014862652154</v>
      </c>
      <c r="AM92" s="6">
        <v>0.61382783882783887</v>
      </c>
      <c r="AN92" s="6">
        <v>0.60710215952061286</v>
      </c>
      <c r="AO92" s="6">
        <v>13.91905552581566</v>
      </c>
      <c r="AP92" s="26">
        <v>0.72849816849816862</v>
      </c>
      <c r="AQ92" s="6">
        <v>0.72730216463052888</v>
      </c>
      <c r="AR92" s="6">
        <v>0.72849816849816862</v>
      </c>
      <c r="AS92" s="6">
        <v>0.72088385526026433</v>
      </c>
      <c r="AT92" s="6">
        <v>1.5659168172627871</v>
      </c>
      <c r="AU92" s="26">
        <v>0.69793040293040287</v>
      </c>
      <c r="AV92" s="6">
        <v>0.69978832593344331</v>
      </c>
      <c r="AW92" s="6">
        <v>0.69793040293040287</v>
      </c>
      <c r="AX92" s="6">
        <v>0.68886161938423551</v>
      </c>
      <c r="AY92" s="6">
        <v>0.91150060532182786</v>
      </c>
      <c r="AZ92" s="26">
        <v>0.69412087912087916</v>
      </c>
      <c r="BA92" s="6">
        <v>0.69406674087251052</v>
      </c>
      <c r="BB92" s="6">
        <v>0.69412087912087916</v>
      </c>
      <c r="BC92" s="6">
        <v>0.69034230624968462</v>
      </c>
      <c r="BD92" s="6">
        <v>1.204776118373355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0.13068277985247381</v>
      </c>
      <c r="N93" s="9">
        <v>4.0361030027096918</v>
      </c>
      <c r="O93" s="9">
        <v>1.2462700850076001</v>
      </c>
      <c r="P93" s="9">
        <v>96.994602319086866</v>
      </c>
      <c r="Q93" s="26">
        <v>0.8086630036630037</v>
      </c>
      <c r="R93" s="6">
        <v>0.80673790916319243</v>
      </c>
      <c r="S93" s="6">
        <v>0.8086630036630037</v>
      </c>
      <c r="T93" s="6">
        <v>0.79445633798890891</v>
      </c>
      <c r="U93" s="6">
        <v>0.59176334744504433</v>
      </c>
      <c r="V93" s="26">
        <v>0.81247252747252752</v>
      </c>
      <c r="W93" s="6">
        <v>0.80594787968615722</v>
      </c>
      <c r="X93" s="6">
        <v>0.81247252747252752</v>
      </c>
      <c r="Y93" s="6">
        <v>0.80267356239860066</v>
      </c>
      <c r="Z93" s="6">
        <v>0.66938669157151132</v>
      </c>
      <c r="AA93" s="26">
        <v>0.80683150183150187</v>
      </c>
      <c r="AB93" s="6">
        <v>0.80667843795372796</v>
      </c>
      <c r="AC93" s="6">
        <v>0.80683150183150187</v>
      </c>
      <c r="AD93" s="6">
        <v>0.79465499365650027</v>
      </c>
      <c r="AE93" s="6">
        <v>2.3045057324510632</v>
      </c>
      <c r="AF93" s="26">
        <v>0.83538461538461539</v>
      </c>
      <c r="AG93" s="6">
        <v>0.83580112846186727</v>
      </c>
      <c r="AH93" s="6">
        <v>0.83538461538461539</v>
      </c>
      <c r="AI93" s="6">
        <v>0.82883956989092356</v>
      </c>
      <c r="AJ93" s="6">
        <v>0.46358157223058571</v>
      </c>
      <c r="AK93" s="26">
        <v>0.77437728937728934</v>
      </c>
      <c r="AL93" s="6">
        <v>0.77814698336278409</v>
      </c>
      <c r="AM93" s="6">
        <v>0.77437728937728934</v>
      </c>
      <c r="AN93" s="6">
        <v>0.77171319783104464</v>
      </c>
      <c r="AO93" s="6">
        <v>8.1322667783980638</v>
      </c>
      <c r="AP93" s="26">
        <v>0.82774725274725269</v>
      </c>
      <c r="AQ93" s="6">
        <v>0.82753853556625412</v>
      </c>
      <c r="AR93" s="6">
        <v>0.82774725274725269</v>
      </c>
      <c r="AS93" s="6">
        <v>0.81999018841602089</v>
      </c>
      <c r="AT93" s="6">
        <v>0.55155539537277654</v>
      </c>
      <c r="AU93" s="26">
        <v>0.82587912087912085</v>
      </c>
      <c r="AV93" s="6">
        <v>0.82898810626803843</v>
      </c>
      <c r="AW93" s="6">
        <v>0.82587912087912085</v>
      </c>
      <c r="AX93" s="6">
        <v>0.82305978824261938</v>
      </c>
      <c r="AY93" s="6">
        <v>0.5667686016268938</v>
      </c>
      <c r="AZ93" s="26">
        <v>0.8316117216117217</v>
      </c>
      <c r="BA93" s="6">
        <v>0.83939618713966391</v>
      </c>
      <c r="BB93" s="6">
        <v>0.8316117216117217</v>
      </c>
      <c r="BC93" s="6">
        <v>0.82837026365988498</v>
      </c>
      <c r="BD93" s="6">
        <v>0.59197517145469991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0.47359741944303901</v>
      </c>
      <c r="N94" s="9">
        <v>0.95094861701646061</v>
      </c>
      <c r="O94" s="9">
        <v>0.60246137229747376</v>
      </c>
      <c r="P94" s="9">
        <v>40.468146701922713</v>
      </c>
      <c r="Q94" s="26">
        <v>0.65576923076923077</v>
      </c>
      <c r="R94" s="6">
        <v>0.55675505896634525</v>
      </c>
      <c r="S94" s="6">
        <v>0.65576923076923077</v>
      </c>
      <c r="T94" s="6">
        <v>0.59975585499282613</v>
      </c>
      <c r="U94" s="6">
        <v>0.97828139920637214</v>
      </c>
      <c r="V94" s="26">
        <v>0.67677655677655679</v>
      </c>
      <c r="W94" s="6">
        <v>0.57781381403741539</v>
      </c>
      <c r="X94" s="6">
        <v>0.67677655677655679</v>
      </c>
      <c r="Y94" s="6">
        <v>0.61885294099941812</v>
      </c>
      <c r="Z94" s="6">
        <v>0.97091536924057453</v>
      </c>
      <c r="AA94" s="26">
        <v>0.60424908424908419</v>
      </c>
      <c r="AB94" s="6">
        <v>0.59198294053402412</v>
      </c>
      <c r="AC94" s="6">
        <v>0.60424908424908419</v>
      </c>
      <c r="AD94" s="6">
        <v>0.58776445504770436</v>
      </c>
      <c r="AE94" s="6">
        <v>5.1035835342982336</v>
      </c>
      <c r="AF94" s="26">
        <v>0.69783882783882789</v>
      </c>
      <c r="AG94" s="6">
        <v>0.69754112560013115</v>
      </c>
      <c r="AH94" s="6">
        <v>0.69783882783882789</v>
      </c>
      <c r="AI94" s="6">
        <v>0.65993987905788321</v>
      </c>
      <c r="AJ94" s="6">
        <v>0.86209343249828074</v>
      </c>
      <c r="AK94" s="26">
        <v>0.55822344322344308</v>
      </c>
      <c r="AL94" s="6">
        <v>0.56674282575692347</v>
      </c>
      <c r="AM94" s="6">
        <v>0.55822344322344308</v>
      </c>
      <c r="AN94" s="6">
        <v>0.55731195159088853</v>
      </c>
      <c r="AO94" s="6">
        <v>15.92324108789184</v>
      </c>
      <c r="AP94" s="26">
        <v>0.66150183150183151</v>
      </c>
      <c r="AQ94" s="6">
        <v>0.64438614589721155</v>
      </c>
      <c r="AR94" s="6">
        <v>0.66150183150183151</v>
      </c>
      <c r="AS94" s="6">
        <v>0.64103019775675985</v>
      </c>
      <c r="AT94" s="6">
        <v>1.153854633898505</v>
      </c>
      <c r="AU94" s="26">
        <v>0.64827838827838824</v>
      </c>
      <c r="AV94" s="6">
        <v>0.62755486311890618</v>
      </c>
      <c r="AW94" s="6">
        <v>0.64827838827838824</v>
      </c>
      <c r="AX94" s="6">
        <v>0.62742133799517297</v>
      </c>
      <c r="AY94" s="6">
        <v>0.97918878378372709</v>
      </c>
      <c r="AZ94" s="26">
        <v>0.65020146520146527</v>
      </c>
      <c r="BA94" s="6">
        <v>0.64484871666106014</v>
      </c>
      <c r="BB94" s="6">
        <v>0.65020146520146527</v>
      </c>
      <c r="BC94" s="6">
        <v>0.63637162979213546</v>
      </c>
      <c r="BD94" s="6">
        <v>1.3069879514221729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0.1695910823803059</v>
      </c>
      <c r="N95" s="9">
        <v>3.4456990992400911</v>
      </c>
      <c r="O95" s="9">
        <v>1.095878830423048</v>
      </c>
      <c r="P95" s="9">
        <v>96.99004871935071</v>
      </c>
      <c r="Q95" s="26">
        <v>0.80296703296703298</v>
      </c>
      <c r="R95" s="6">
        <v>0.81386274168537154</v>
      </c>
      <c r="S95" s="6">
        <v>0.80296703296703298</v>
      </c>
      <c r="T95" s="6">
        <v>0.79922464082804745</v>
      </c>
      <c r="U95" s="6">
        <v>0.6099435851503352</v>
      </c>
      <c r="V95" s="26">
        <v>0.76102564102564096</v>
      </c>
      <c r="W95" s="6">
        <v>0.78624369302071229</v>
      </c>
      <c r="X95" s="6">
        <v>0.76102564102564096</v>
      </c>
      <c r="Y95" s="6">
        <v>0.75169788524484749</v>
      </c>
      <c r="Z95" s="6">
        <v>0.72354080667831799</v>
      </c>
      <c r="AA95" s="26">
        <v>0.77624542124542129</v>
      </c>
      <c r="AB95" s="6">
        <v>0.78151103786740794</v>
      </c>
      <c r="AC95" s="6">
        <v>0.77624542124542129</v>
      </c>
      <c r="AD95" s="6">
        <v>0.7743188477019618</v>
      </c>
      <c r="AE95" s="6">
        <v>2.2379783657184431</v>
      </c>
      <c r="AF95" s="26">
        <v>0.82399267399267395</v>
      </c>
      <c r="AG95" s="6">
        <v>0.82976225971692119</v>
      </c>
      <c r="AH95" s="6">
        <v>0.82399267399267395</v>
      </c>
      <c r="AI95" s="6">
        <v>0.82228847164821717</v>
      </c>
      <c r="AJ95" s="6">
        <v>0.47961533837033221</v>
      </c>
      <c r="AK95" s="26">
        <v>0.74948717948717947</v>
      </c>
      <c r="AL95" s="6">
        <v>0.75424352951240548</v>
      </c>
      <c r="AM95" s="6">
        <v>0.74948717948717947</v>
      </c>
      <c r="AN95" s="6">
        <v>0.74981272582209446</v>
      </c>
      <c r="AO95" s="6">
        <v>9.0293972720942204</v>
      </c>
      <c r="AP95" s="26">
        <v>0.84501831501831504</v>
      </c>
      <c r="AQ95" s="6">
        <v>0.85112361618307164</v>
      </c>
      <c r="AR95" s="6">
        <v>0.84501831501831504</v>
      </c>
      <c r="AS95" s="6">
        <v>0.84347615141587939</v>
      </c>
      <c r="AT95" s="6">
        <v>0.55317559280521789</v>
      </c>
      <c r="AU95" s="26">
        <v>0.84304029304029304</v>
      </c>
      <c r="AV95" s="6">
        <v>0.84743843604974955</v>
      </c>
      <c r="AW95" s="6">
        <v>0.84304029304029304</v>
      </c>
      <c r="AX95" s="6">
        <v>0.8415316834465747</v>
      </c>
      <c r="AY95" s="6">
        <v>0.5819966400439458</v>
      </c>
      <c r="AZ95" s="26">
        <v>0.83734432234432232</v>
      </c>
      <c r="BA95" s="6">
        <v>0.84125636916469426</v>
      </c>
      <c r="BB95" s="6">
        <v>0.83734432234432232</v>
      </c>
      <c r="BC95" s="6">
        <v>0.83718166644297864</v>
      </c>
      <c r="BD95" s="6">
        <v>0.63792010775081276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0.39216938873372342</v>
      </c>
      <c r="N96" s="9">
        <v>1.226949129497608</v>
      </c>
      <c r="O96" s="9">
        <v>0.74049633503122647</v>
      </c>
      <c r="P96" s="9">
        <v>34.536345867340088</v>
      </c>
      <c r="Q96" s="26">
        <v>0.68624542124542121</v>
      </c>
      <c r="R96" s="6">
        <v>0.67901900403209525</v>
      </c>
      <c r="S96" s="6">
        <v>0.68624542124542121</v>
      </c>
      <c r="T96" s="6">
        <v>0.67021306289695159</v>
      </c>
      <c r="U96" s="6">
        <v>0.90525164366727418</v>
      </c>
      <c r="V96" s="26">
        <v>0.64042124542124546</v>
      </c>
      <c r="W96" s="6">
        <v>0.6577792083203402</v>
      </c>
      <c r="X96" s="6">
        <v>0.64042124542124546</v>
      </c>
      <c r="Y96" s="6">
        <v>0.63016575689722276</v>
      </c>
      <c r="Z96" s="6">
        <v>0.97458767069513252</v>
      </c>
      <c r="AA96" s="26">
        <v>0.68434065934065935</v>
      </c>
      <c r="AB96" s="6">
        <v>0.69609790014214989</v>
      </c>
      <c r="AC96" s="6">
        <v>0.68434065934065935</v>
      </c>
      <c r="AD96" s="6">
        <v>0.6801258706643325</v>
      </c>
      <c r="AE96" s="6">
        <v>3.931982200041531</v>
      </c>
      <c r="AF96" s="26">
        <v>0.75318681318681313</v>
      </c>
      <c r="AG96" s="6">
        <v>0.76479788213266342</v>
      </c>
      <c r="AH96" s="6">
        <v>0.75318681318681313</v>
      </c>
      <c r="AI96" s="6">
        <v>0.75063462858811947</v>
      </c>
      <c r="AJ96" s="6">
        <v>0.68060992380577956</v>
      </c>
      <c r="AK96" s="26">
        <v>0.66344322344322337</v>
      </c>
      <c r="AL96" s="6">
        <v>0.66734795168177108</v>
      </c>
      <c r="AM96" s="6">
        <v>0.66344322344322337</v>
      </c>
      <c r="AN96" s="6">
        <v>0.66169284339813195</v>
      </c>
      <c r="AO96" s="6">
        <v>12.130735799970999</v>
      </c>
      <c r="AP96" s="26">
        <v>0.74562271062271068</v>
      </c>
      <c r="AQ96" s="6">
        <v>0.75121552754847243</v>
      </c>
      <c r="AR96" s="6">
        <v>0.74562271062271068</v>
      </c>
      <c r="AS96" s="6">
        <v>0.7461388755788434</v>
      </c>
      <c r="AT96" s="6">
        <v>1.0096484392828</v>
      </c>
      <c r="AU96" s="26">
        <v>0.74163003663003657</v>
      </c>
      <c r="AV96" s="6">
        <v>0.74469827106772424</v>
      </c>
      <c r="AW96" s="6">
        <v>0.74163003663003657</v>
      </c>
      <c r="AX96" s="6">
        <v>0.74090989313951816</v>
      </c>
      <c r="AY96" s="6">
        <v>0.74494633693598833</v>
      </c>
      <c r="AZ96" s="26">
        <v>0.72833333333333328</v>
      </c>
      <c r="BA96" s="6">
        <v>0.7316137239822782</v>
      </c>
      <c r="BB96" s="6">
        <v>0.72833333333333328</v>
      </c>
      <c r="BC96" s="6">
        <v>0.72832804852811694</v>
      </c>
      <c r="BD96" s="6">
        <v>0.95425021360215345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0.41256906228205731</v>
      </c>
      <c r="N97" s="9">
        <v>1.1933181113751341</v>
      </c>
      <c r="O97" s="9">
        <v>0.68282343503776821</v>
      </c>
      <c r="P97" s="9">
        <v>40.466743065743437</v>
      </c>
      <c r="Q97" s="26">
        <v>0.67111721611721609</v>
      </c>
      <c r="R97" s="6">
        <v>0.57422596190956265</v>
      </c>
      <c r="S97" s="6">
        <v>0.67111721611721609</v>
      </c>
      <c r="T97" s="6">
        <v>0.61353891960728646</v>
      </c>
      <c r="U97" s="6">
        <v>0.92901917720820537</v>
      </c>
      <c r="V97" s="26">
        <v>0.63481684981684983</v>
      </c>
      <c r="W97" s="6">
        <v>0.55889769944293033</v>
      </c>
      <c r="X97" s="6">
        <v>0.63481684981684983</v>
      </c>
      <c r="Y97" s="6">
        <v>0.57958015869117352</v>
      </c>
      <c r="Z97" s="6">
        <v>1.0014167072912381</v>
      </c>
      <c r="AA97" s="26">
        <v>0.65954212454212446</v>
      </c>
      <c r="AB97" s="6">
        <v>0.67188371553046644</v>
      </c>
      <c r="AC97" s="6">
        <v>0.65954212454212446</v>
      </c>
      <c r="AD97" s="6">
        <v>0.65304294711095001</v>
      </c>
      <c r="AE97" s="6">
        <v>3.6483089127890822</v>
      </c>
      <c r="AF97" s="26">
        <v>0.71510989010989012</v>
      </c>
      <c r="AG97" s="6">
        <v>0.7245162148546257</v>
      </c>
      <c r="AH97" s="6">
        <v>0.71510989010989012</v>
      </c>
      <c r="AI97" s="6">
        <v>0.69708321897283998</v>
      </c>
      <c r="AJ97" s="6">
        <v>0.7670676500633542</v>
      </c>
      <c r="AK97" s="26">
        <v>0.60045787545787555</v>
      </c>
      <c r="AL97" s="6">
        <v>0.60569886908546444</v>
      </c>
      <c r="AM97" s="6">
        <v>0.60045787545787555</v>
      </c>
      <c r="AN97" s="6">
        <v>0.59836877657339738</v>
      </c>
      <c r="AO97" s="6">
        <v>14.40095785134781</v>
      </c>
      <c r="AP97" s="26">
        <v>0.69402930402930385</v>
      </c>
      <c r="AQ97" s="6">
        <v>0.68523937083693176</v>
      </c>
      <c r="AR97" s="6">
        <v>0.69402930402930385</v>
      </c>
      <c r="AS97" s="6">
        <v>0.68515181880850973</v>
      </c>
      <c r="AT97" s="6">
        <v>1.0221656668134389</v>
      </c>
      <c r="AU97" s="26">
        <v>0.67871794871794866</v>
      </c>
      <c r="AV97" s="6">
        <v>0.66287009239234673</v>
      </c>
      <c r="AW97" s="6">
        <v>0.67871794871794866</v>
      </c>
      <c r="AX97" s="6">
        <v>0.66693657396645456</v>
      </c>
      <c r="AY97" s="6">
        <v>0.8575855306157516</v>
      </c>
      <c r="AZ97" s="26">
        <v>0.69965201465201465</v>
      </c>
      <c r="BA97" s="6">
        <v>0.69031297007943904</v>
      </c>
      <c r="BB97" s="6">
        <v>0.69965201465201465</v>
      </c>
      <c r="BC97" s="6">
        <v>0.69184577791977131</v>
      </c>
      <c r="BD97" s="6">
        <v>0.9757129058117201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0.40348709134683108</v>
      </c>
      <c r="N98" s="10">
        <v>1.2185278652120459</v>
      </c>
      <c r="O98" s="10">
        <v>0.70167828709959745</v>
      </c>
      <c r="P98" s="10">
        <v>69.410957655412119</v>
      </c>
      <c r="Q98" s="27">
        <v>0.68073260073260067</v>
      </c>
      <c r="R98" s="5">
        <v>0.57928947459148028</v>
      </c>
      <c r="S98" s="5">
        <v>0.68073260073260067</v>
      </c>
      <c r="T98" s="5">
        <v>0.62265180018677135</v>
      </c>
      <c r="U98" s="5">
        <v>0.92929437505319823</v>
      </c>
      <c r="V98" s="27">
        <v>0.68260073260073262</v>
      </c>
      <c r="W98" s="5">
        <v>0.58204368659374739</v>
      </c>
      <c r="X98" s="5">
        <v>0.68260073260073262</v>
      </c>
      <c r="Y98" s="5">
        <v>0.62402681086537659</v>
      </c>
      <c r="Z98" s="5">
        <v>0.94911011679221813</v>
      </c>
      <c r="AA98" s="27">
        <v>0.68653846153846154</v>
      </c>
      <c r="AB98" s="5">
        <v>0.67865425369147248</v>
      </c>
      <c r="AC98" s="5">
        <v>0.68653846153846154</v>
      </c>
      <c r="AD98" s="5">
        <v>0.66480085728686356</v>
      </c>
      <c r="AE98" s="5">
        <v>4.4405624811413507</v>
      </c>
      <c r="AF98" s="27">
        <v>0.72084249084249086</v>
      </c>
      <c r="AG98" s="5">
        <v>0.73961898966860096</v>
      </c>
      <c r="AH98" s="5">
        <v>0.72084249084249086</v>
      </c>
      <c r="AI98" s="5">
        <v>0.68997402590114498</v>
      </c>
      <c r="AJ98" s="5">
        <v>0.74579276499083158</v>
      </c>
      <c r="AK98" s="27">
        <v>0.60228937728937737</v>
      </c>
      <c r="AL98" s="5">
        <v>0.60524772093426837</v>
      </c>
      <c r="AM98" s="5">
        <v>0.60228937728937737</v>
      </c>
      <c r="AN98" s="5">
        <v>0.59949700506070935</v>
      </c>
      <c r="AO98" s="5">
        <v>14.33494383415163</v>
      </c>
      <c r="AP98" s="27">
        <v>0.69408424908424904</v>
      </c>
      <c r="AQ98" s="5">
        <v>0.67801698306850011</v>
      </c>
      <c r="AR98" s="5">
        <v>0.69408424908424904</v>
      </c>
      <c r="AS98" s="5">
        <v>0.67223281815673841</v>
      </c>
      <c r="AT98" s="5">
        <v>1.070387728010652</v>
      </c>
      <c r="AU98" s="27">
        <v>0.69027472527472522</v>
      </c>
      <c r="AV98" s="5">
        <v>0.67981710877303403</v>
      </c>
      <c r="AW98" s="5">
        <v>0.69027472527472522</v>
      </c>
      <c r="AX98" s="5">
        <v>0.67382047340368623</v>
      </c>
      <c r="AY98" s="5">
        <v>0.90409882905977201</v>
      </c>
      <c r="AZ98" s="27">
        <v>0.68073260073260078</v>
      </c>
      <c r="BA98" s="5">
        <v>0.66549960329375213</v>
      </c>
      <c r="BB98" s="5">
        <v>0.68073260073260078</v>
      </c>
      <c r="BC98" s="5">
        <v>0.66160781540786928</v>
      </c>
      <c r="BD98" s="5">
        <v>1.1850790645254849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0.25530404076147861</v>
      </c>
      <c r="N99" s="8">
        <v>1.8674754972081959</v>
      </c>
      <c r="O99" s="8">
        <v>1.041318024433165</v>
      </c>
      <c r="P99" s="8">
        <v>79.471457270082098</v>
      </c>
      <c r="Q99" s="25">
        <v>0.8105860805860805</v>
      </c>
      <c r="R99" s="4">
        <v>0.8164864288140421</v>
      </c>
      <c r="S99" s="4">
        <v>0.8105860805860805</v>
      </c>
      <c r="T99" s="4">
        <v>0.80943931608379649</v>
      </c>
      <c r="U99" s="4">
        <v>0.70799898739319977</v>
      </c>
      <c r="V99" s="25">
        <v>0.77421245421245422</v>
      </c>
      <c r="W99" s="4">
        <v>0.80008379459944245</v>
      </c>
      <c r="X99" s="4">
        <v>0.77421245421245422</v>
      </c>
      <c r="Y99" s="4">
        <v>0.76891186842467585</v>
      </c>
      <c r="Z99" s="4">
        <v>0.74741622763262239</v>
      </c>
      <c r="AA99" s="25">
        <v>0.77630036630036636</v>
      </c>
      <c r="AB99" s="4">
        <v>0.78793561075672403</v>
      </c>
      <c r="AC99" s="4">
        <v>0.77630036630036636</v>
      </c>
      <c r="AD99" s="4">
        <v>0.77267148789774454</v>
      </c>
      <c r="AE99" s="4">
        <v>3.4162249385416219</v>
      </c>
      <c r="AF99" s="25">
        <v>0.82208791208791199</v>
      </c>
      <c r="AG99" s="4">
        <v>0.82894371776149767</v>
      </c>
      <c r="AH99" s="4">
        <v>0.82208791208791199</v>
      </c>
      <c r="AI99" s="4">
        <v>0.82111301779202184</v>
      </c>
      <c r="AJ99" s="4">
        <v>0.52748776137936049</v>
      </c>
      <c r="AK99" s="25">
        <v>0.73793040293040302</v>
      </c>
      <c r="AL99" s="4">
        <v>0.74340605634201762</v>
      </c>
      <c r="AM99" s="4">
        <v>0.73793040293040302</v>
      </c>
      <c r="AN99" s="4">
        <v>0.73744778560477831</v>
      </c>
      <c r="AO99" s="4">
        <v>9.4459457206021487</v>
      </c>
      <c r="AP99" s="25">
        <v>0.81829670329670334</v>
      </c>
      <c r="AQ99" s="4">
        <v>0.82126981712632152</v>
      </c>
      <c r="AR99" s="4">
        <v>0.81829670329670334</v>
      </c>
      <c r="AS99" s="4">
        <v>0.8172229613740768</v>
      </c>
      <c r="AT99" s="4">
        <v>1.0571083452496419</v>
      </c>
      <c r="AU99" s="25">
        <v>0.81071428571428572</v>
      </c>
      <c r="AV99" s="4">
        <v>0.81273887650400156</v>
      </c>
      <c r="AW99" s="4">
        <v>0.81071428571428572</v>
      </c>
      <c r="AX99" s="4">
        <v>0.80950892019078824</v>
      </c>
      <c r="AY99" s="4">
        <v>0.66081157215171127</v>
      </c>
      <c r="AZ99" s="25">
        <v>0.80684981684981683</v>
      </c>
      <c r="BA99" s="4">
        <v>0.81076498489337268</v>
      </c>
      <c r="BB99" s="4">
        <v>0.80684981684981683</v>
      </c>
      <c r="BC99" s="4">
        <v>0.80683465783556974</v>
      </c>
      <c r="BD99" s="4">
        <v>0.77813221311492975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0.132640146113323</v>
      </c>
      <c r="N100" s="9">
        <v>3.991013668665222</v>
      </c>
      <c r="O100" s="9">
        <v>1.239298328374977</v>
      </c>
      <c r="P100" s="9">
        <v>112.3396440068729</v>
      </c>
      <c r="Q100" s="26">
        <v>0.80115384615384622</v>
      </c>
      <c r="R100" s="6">
        <v>0.80332034265698593</v>
      </c>
      <c r="S100" s="6">
        <v>0.80115384615384622</v>
      </c>
      <c r="T100" s="6">
        <v>0.78850924418480073</v>
      </c>
      <c r="U100" s="6">
        <v>0.59450398882044497</v>
      </c>
      <c r="V100" s="26">
        <v>0.80683150183150187</v>
      </c>
      <c r="W100" s="6">
        <v>0.80533705619627649</v>
      </c>
      <c r="X100" s="6">
        <v>0.80683150183150187</v>
      </c>
      <c r="Y100" s="6">
        <v>0.79735711070067428</v>
      </c>
      <c r="Z100" s="6">
        <v>0.6785112689583046</v>
      </c>
      <c r="AA100" s="26">
        <v>0.80305860805860796</v>
      </c>
      <c r="AB100" s="6">
        <v>0.79708534061120928</v>
      </c>
      <c r="AC100" s="6">
        <v>0.80305860805860796</v>
      </c>
      <c r="AD100" s="6">
        <v>0.79227824206712205</v>
      </c>
      <c r="AE100" s="6">
        <v>2.5629844613679631</v>
      </c>
      <c r="AF100" s="26">
        <v>0.83164835164835171</v>
      </c>
      <c r="AG100" s="6">
        <v>0.83348662568731202</v>
      </c>
      <c r="AH100" s="6">
        <v>0.83164835164835171</v>
      </c>
      <c r="AI100" s="6">
        <v>0.82807737653951441</v>
      </c>
      <c r="AJ100" s="6">
        <v>0.46239705610196741</v>
      </c>
      <c r="AK100" s="26">
        <v>0.73040293040293036</v>
      </c>
      <c r="AL100" s="6">
        <v>0.74082426126412604</v>
      </c>
      <c r="AM100" s="6">
        <v>0.73040293040293036</v>
      </c>
      <c r="AN100" s="6">
        <v>0.73380051878600727</v>
      </c>
      <c r="AO100" s="6">
        <v>9.7172633312784704</v>
      </c>
      <c r="AP100" s="26">
        <v>0.84701465201465198</v>
      </c>
      <c r="AQ100" s="6">
        <v>0.85044677034348215</v>
      </c>
      <c r="AR100" s="6">
        <v>0.84701465201465198</v>
      </c>
      <c r="AS100" s="6">
        <v>0.84388590050898082</v>
      </c>
      <c r="AT100" s="6">
        <v>0.48020185180764202</v>
      </c>
      <c r="AU100" s="26">
        <v>0.81641025641025655</v>
      </c>
      <c r="AV100" s="6">
        <v>0.81878880648578589</v>
      </c>
      <c r="AW100" s="6">
        <v>0.81641025641025655</v>
      </c>
      <c r="AX100" s="6">
        <v>0.81380795643553738</v>
      </c>
      <c r="AY100" s="6">
        <v>0.56123158731086298</v>
      </c>
      <c r="AZ100" s="26">
        <v>0.81829670329670334</v>
      </c>
      <c r="BA100" s="6">
        <v>0.81774603842139881</v>
      </c>
      <c r="BB100" s="6">
        <v>0.81829670329670334</v>
      </c>
      <c r="BC100" s="6">
        <v>0.81507357611275055</v>
      </c>
      <c r="BD100" s="6">
        <v>0.6400111583472371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0.35979198010229763</v>
      </c>
      <c r="N101" s="30">
        <v>1.4204339845225069</v>
      </c>
      <c r="O101" s="30">
        <v>0.77496345111031428</v>
      </c>
      <c r="P101" s="30">
        <v>60.447357341346702</v>
      </c>
      <c r="Q101" s="26">
        <v>0.73234432234432245</v>
      </c>
      <c r="R101" s="23">
        <v>0.72809709565064662</v>
      </c>
      <c r="S101" s="23">
        <v>0.73234432234432245</v>
      </c>
      <c r="T101" s="23">
        <v>0.71420941522668202</v>
      </c>
      <c r="U101" s="23">
        <v>0.74874241755556625</v>
      </c>
      <c r="V101" s="26">
        <v>0.6941025641025641</v>
      </c>
      <c r="W101" s="23">
        <v>0.69072145803131635</v>
      </c>
      <c r="X101" s="23">
        <v>0.6941025641025641</v>
      </c>
      <c r="Y101" s="23">
        <v>0.67193835201518282</v>
      </c>
      <c r="Z101" s="23">
        <v>0.81314427933365452</v>
      </c>
      <c r="AA101" s="26">
        <v>0.73230769230769233</v>
      </c>
      <c r="AB101" s="23">
        <v>0.72127123819167493</v>
      </c>
      <c r="AC101" s="23">
        <v>0.73230769230769233</v>
      </c>
      <c r="AD101" s="23">
        <v>0.7161749192696435</v>
      </c>
      <c r="AE101" s="23">
        <v>2.8509944026885412</v>
      </c>
      <c r="AF101" s="26">
        <v>0.7686446886446886</v>
      </c>
      <c r="AG101" s="23">
        <v>0.77092885349311646</v>
      </c>
      <c r="AH101" s="23">
        <v>0.7686446886446886</v>
      </c>
      <c r="AI101" s="23">
        <v>0.75463995068928125</v>
      </c>
      <c r="AJ101" s="23">
        <v>0.5872710905350067</v>
      </c>
      <c r="AK101" s="26">
        <v>0.69208791208791209</v>
      </c>
      <c r="AL101" s="23">
        <v>0.70031769266027555</v>
      </c>
      <c r="AM101" s="23">
        <v>0.69208791208791209</v>
      </c>
      <c r="AN101" s="23">
        <v>0.68965123959254948</v>
      </c>
      <c r="AO101" s="23">
        <v>11.098276571022669</v>
      </c>
      <c r="AP101" s="26">
        <v>0.75523809523809526</v>
      </c>
      <c r="AQ101" s="23">
        <v>0.75518512377860869</v>
      </c>
      <c r="AR101" s="23">
        <v>0.75523809523809526</v>
      </c>
      <c r="AS101" s="23">
        <v>0.74920604965416937</v>
      </c>
      <c r="AT101" s="23">
        <v>0.92156075506373969</v>
      </c>
      <c r="AU101" s="26">
        <v>0.74758241758241761</v>
      </c>
      <c r="AV101" s="23">
        <v>0.75168285644951216</v>
      </c>
      <c r="AW101" s="23">
        <v>0.74758241758241761</v>
      </c>
      <c r="AX101" s="23">
        <v>0.74148965005945366</v>
      </c>
      <c r="AY101" s="23">
        <v>0.73169981790589433</v>
      </c>
      <c r="AZ101" s="26">
        <v>0.7323626373626374</v>
      </c>
      <c r="BA101" s="23">
        <v>0.73287914116249697</v>
      </c>
      <c r="BB101" s="23">
        <v>0.7323626373626374</v>
      </c>
      <c r="BC101" s="23">
        <v>0.72662611153722323</v>
      </c>
      <c r="BD101" s="23">
        <v>0.92581570432081473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0.46836908467663502</v>
      </c>
      <c r="N102" s="9">
        <v>1.1292893786525291</v>
      </c>
      <c r="O102" s="9">
        <v>0.53433759803219671</v>
      </c>
      <c r="P102" s="9">
        <v>96.930671667675426</v>
      </c>
      <c r="Q102" s="26">
        <v>0.62525641025641021</v>
      </c>
      <c r="R102" s="6">
        <v>0.56050278067562953</v>
      </c>
      <c r="S102" s="6">
        <v>0.62525641025641021</v>
      </c>
      <c r="T102" s="6">
        <v>0.52422103331505354</v>
      </c>
      <c r="U102" s="6">
        <v>0.9132376359435217</v>
      </c>
      <c r="V102" s="26">
        <v>0.61384615384615393</v>
      </c>
      <c r="W102" s="6">
        <v>0.5268247007512169</v>
      </c>
      <c r="X102" s="6">
        <v>0.61384615384615393</v>
      </c>
      <c r="Y102" s="6">
        <v>0.54434642639582564</v>
      </c>
      <c r="Z102" s="6">
        <v>0.94056292037857447</v>
      </c>
      <c r="AA102" s="26">
        <v>0.58888278388278381</v>
      </c>
      <c r="AB102" s="6">
        <v>0.56891774540070084</v>
      </c>
      <c r="AC102" s="6">
        <v>0.58888278388278381</v>
      </c>
      <c r="AD102" s="6">
        <v>0.56811135475684016</v>
      </c>
      <c r="AE102" s="6">
        <v>3.954910477876302</v>
      </c>
      <c r="AF102" s="26">
        <v>0.64820512820512821</v>
      </c>
      <c r="AG102" s="6">
        <v>0.54374702992626445</v>
      </c>
      <c r="AH102" s="6">
        <v>0.64820512820512821</v>
      </c>
      <c r="AI102" s="6">
        <v>0.57909480034814664</v>
      </c>
      <c r="AJ102" s="6">
        <v>0.77560072514925438</v>
      </c>
      <c r="AK102" s="26">
        <v>0.53912087912087903</v>
      </c>
      <c r="AL102" s="6">
        <v>0.54439296811069782</v>
      </c>
      <c r="AM102" s="6">
        <v>0.53912087912087903</v>
      </c>
      <c r="AN102" s="6">
        <v>0.53861780775930457</v>
      </c>
      <c r="AO102" s="6">
        <v>16.61176728724806</v>
      </c>
      <c r="AP102" s="26">
        <v>0.59655677655677652</v>
      </c>
      <c r="AQ102" s="6">
        <v>0.58078153630222173</v>
      </c>
      <c r="AR102" s="6">
        <v>0.59655677655677652</v>
      </c>
      <c r="AS102" s="6">
        <v>0.58257084041968099</v>
      </c>
      <c r="AT102" s="6">
        <v>1.4738750261657829</v>
      </c>
      <c r="AU102" s="26">
        <v>0.58313186813186813</v>
      </c>
      <c r="AV102" s="6">
        <v>0.56949876489175699</v>
      </c>
      <c r="AW102" s="6">
        <v>0.58313186813186813</v>
      </c>
      <c r="AX102" s="6">
        <v>0.57201360194792206</v>
      </c>
      <c r="AY102" s="6">
        <v>0.98929215174581153</v>
      </c>
      <c r="AZ102" s="26">
        <v>0.56216117216117223</v>
      </c>
      <c r="BA102" s="6">
        <v>0.55708575301154217</v>
      </c>
      <c r="BB102" s="6">
        <v>0.56216117216117223</v>
      </c>
      <c r="BC102" s="6">
        <v>0.55816905405538841</v>
      </c>
      <c r="BD102" s="6">
        <v>1.3182541915370429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0.3770947769756654</v>
      </c>
      <c r="N103" s="9">
        <v>1.300384198329773</v>
      </c>
      <c r="O103" s="9">
        <v>0.759409674635521</v>
      </c>
      <c r="P103" s="9">
        <v>36.603407064097318</v>
      </c>
      <c r="Q103" s="26">
        <v>0.69796703296703311</v>
      </c>
      <c r="R103" s="6">
        <v>0.66602632325026823</v>
      </c>
      <c r="S103" s="6">
        <v>0.69796703296703311</v>
      </c>
      <c r="T103" s="6">
        <v>0.65531187748580111</v>
      </c>
      <c r="U103" s="6">
        <v>0.91572178722347641</v>
      </c>
      <c r="V103" s="26">
        <v>0.70562271062271054</v>
      </c>
      <c r="W103" s="6">
        <v>0.70179257514971793</v>
      </c>
      <c r="X103" s="6">
        <v>0.70562271062271054</v>
      </c>
      <c r="Y103" s="6">
        <v>0.67317021185822412</v>
      </c>
      <c r="Z103" s="6">
        <v>0.95746981803605491</v>
      </c>
      <c r="AA103" s="26">
        <v>0.73232600732600728</v>
      </c>
      <c r="AB103" s="6">
        <v>0.73889298795678759</v>
      </c>
      <c r="AC103" s="6">
        <v>0.73232600732600728</v>
      </c>
      <c r="AD103" s="6">
        <v>0.71786895545240992</v>
      </c>
      <c r="AE103" s="6">
        <v>3.9811121583550291</v>
      </c>
      <c r="AF103" s="26">
        <v>0.76100732600732601</v>
      </c>
      <c r="AG103" s="6">
        <v>0.76497416531260298</v>
      </c>
      <c r="AH103" s="6">
        <v>0.76100732600732601</v>
      </c>
      <c r="AI103" s="6">
        <v>0.75324927653143692</v>
      </c>
      <c r="AJ103" s="6">
        <v>0.66472931375127986</v>
      </c>
      <c r="AK103" s="26">
        <v>0.68437728937728948</v>
      </c>
      <c r="AL103" s="6">
        <v>0.68458094247493317</v>
      </c>
      <c r="AM103" s="6">
        <v>0.68437728937728948</v>
      </c>
      <c r="AN103" s="6">
        <v>0.68248336714885771</v>
      </c>
      <c r="AO103" s="6">
        <v>11.37619558341861</v>
      </c>
      <c r="AP103" s="26">
        <v>0.7399084249084249</v>
      </c>
      <c r="AQ103" s="6">
        <v>0.73950795387179002</v>
      </c>
      <c r="AR103" s="6">
        <v>0.7399084249084249</v>
      </c>
      <c r="AS103" s="6">
        <v>0.73056675998449061</v>
      </c>
      <c r="AT103" s="6">
        <v>0.83156023198378803</v>
      </c>
      <c r="AU103" s="26">
        <v>0.73615384615384616</v>
      </c>
      <c r="AV103" s="6">
        <v>0.73837729966974819</v>
      </c>
      <c r="AW103" s="6">
        <v>0.73615384615384616</v>
      </c>
      <c r="AX103" s="6">
        <v>0.72978818473460894</v>
      </c>
      <c r="AY103" s="6">
        <v>0.74258070364172757</v>
      </c>
      <c r="AZ103" s="26">
        <v>0.73234432234432245</v>
      </c>
      <c r="BA103" s="6">
        <v>0.72891045233279428</v>
      </c>
      <c r="BB103" s="6">
        <v>0.73234432234432245</v>
      </c>
      <c r="BC103" s="6">
        <v>0.72475779580541477</v>
      </c>
      <c r="BD103" s="6">
        <v>0.9381329246892367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0.55579034094003921</v>
      </c>
      <c r="N104" s="9">
        <v>0.7641874972382301</v>
      </c>
      <c r="O104" s="9">
        <v>0.46370316467288358</v>
      </c>
      <c r="P104" s="9">
        <v>43.530384101940662</v>
      </c>
      <c r="Q104" s="26">
        <v>0.58527472527472535</v>
      </c>
      <c r="R104" s="6">
        <v>0.58919988409596902</v>
      </c>
      <c r="S104" s="6">
        <v>0.58527472527472535</v>
      </c>
      <c r="T104" s="6">
        <v>0.54637738667539859</v>
      </c>
      <c r="U104" s="6">
        <v>1.06090359233561</v>
      </c>
      <c r="V104" s="26">
        <v>0.58716117216117214</v>
      </c>
      <c r="W104" s="6">
        <v>0.57333532531020615</v>
      </c>
      <c r="X104" s="6">
        <v>0.58716117216117214</v>
      </c>
      <c r="Y104" s="6">
        <v>0.55488673183678794</v>
      </c>
      <c r="Z104" s="6">
        <v>1.040292427905265</v>
      </c>
      <c r="AA104" s="26">
        <v>0.61765567765567764</v>
      </c>
      <c r="AB104" s="6">
        <v>0.61084612823092077</v>
      </c>
      <c r="AC104" s="6">
        <v>0.61765567765567764</v>
      </c>
      <c r="AD104" s="6">
        <v>0.60881912942895289</v>
      </c>
      <c r="AE104" s="6">
        <v>4.0315726916702417</v>
      </c>
      <c r="AF104" s="26">
        <v>0.64250915750915749</v>
      </c>
      <c r="AG104" s="6">
        <v>0.64606978604340848</v>
      </c>
      <c r="AH104" s="6">
        <v>0.64250915750915749</v>
      </c>
      <c r="AI104" s="6">
        <v>0.62845293738285357</v>
      </c>
      <c r="AJ104" s="6">
        <v>0.90159381788248749</v>
      </c>
      <c r="AK104" s="26">
        <v>0.55838827838827831</v>
      </c>
      <c r="AL104" s="6">
        <v>0.55763647164430519</v>
      </c>
      <c r="AM104" s="6">
        <v>0.55838827838827831</v>
      </c>
      <c r="AN104" s="6">
        <v>0.55463649607497134</v>
      </c>
      <c r="AO104" s="6">
        <v>15.917299826344189</v>
      </c>
      <c r="AP104" s="26">
        <v>0.63104395604395602</v>
      </c>
      <c r="AQ104" s="6">
        <v>0.62196192960105912</v>
      </c>
      <c r="AR104" s="6">
        <v>0.63104395604395602</v>
      </c>
      <c r="AS104" s="6">
        <v>0.62000163961986998</v>
      </c>
      <c r="AT104" s="6">
        <v>1.2226025340689739</v>
      </c>
      <c r="AU104" s="26">
        <v>0.61569597069597071</v>
      </c>
      <c r="AV104" s="6">
        <v>0.61139513014648461</v>
      </c>
      <c r="AW104" s="6">
        <v>0.61569597069597071</v>
      </c>
      <c r="AX104" s="6">
        <v>0.60543214197893702</v>
      </c>
      <c r="AY104" s="6">
        <v>1.0206447563154191</v>
      </c>
      <c r="AZ104" s="26">
        <v>0.60227106227106231</v>
      </c>
      <c r="BA104" s="6">
        <v>0.59627707053757906</v>
      </c>
      <c r="BB104" s="6">
        <v>0.60227106227106231</v>
      </c>
      <c r="BC104" s="6">
        <v>0.59494945131541466</v>
      </c>
      <c r="BD104" s="6">
        <v>1.3412352292825389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0.23780920052909771</v>
      </c>
      <c r="N105" s="9">
        <v>1.9705376023160119</v>
      </c>
      <c r="O105" s="9">
        <v>1.0920776549721261</v>
      </c>
      <c r="P105" s="9">
        <v>55.466984361487739</v>
      </c>
      <c r="Q105" s="26">
        <v>0.81258241758241767</v>
      </c>
      <c r="R105" s="6">
        <v>0.81897057128723494</v>
      </c>
      <c r="S105" s="6">
        <v>0.81258241758241767</v>
      </c>
      <c r="T105" s="6">
        <v>0.81161318997919185</v>
      </c>
      <c r="U105" s="6">
        <v>0.70133198684214271</v>
      </c>
      <c r="V105" s="26">
        <v>0.78578754578754584</v>
      </c>
      <c r="W105" s="6">
        <v>0.80285728767958897</v>
      </c>
      <c r="X105" s="6">
        <v>0.78578754578754584</v>
      </c>
      <c r="Y105" s="6">
        <v>0.781843884916258</v>
      </c>
      <c r="Z105" s="6">
        <v>0.77989325384864017</v>
      </c>
      <c r="AA105" s="26">
        <v>0.80496336996337003</v>
      </c>
      <c r="AB105" s="6">
        <v>0.81685495058858726</v>
      </c>
      <c r="AC105" s="6">
        <v>0.80496336996337003</v>
      </c>
      <c r="AD105" s="6">
        <v>0.80340839790935126</v>
      </c>
      <c r="AE105" s="6">
        <v>2.985553111878541</v>
      </c>
      <c r="AF105" s="26">
        <v>0.85847985347985356</v>
      </c>
      <c r="AG105" s="6">
        <v>0.86431273356138816</v>
      </c>
      <c r="AH105" s="6">
        <v>0.85847985347985356</v>
      </c>
      <c r="AI105" s="6">
        <v>0.85802211593643984</v>
      </c>
      <c r="AJ105" s="6">
        <v>0.47545910326127211</v>
      </c>
      <c r="AK105" s="26">
        <v>0.74756410256410255</v>
      </c>
      <c r="AL105" s="6">
        <v>0.75581894117635517</v>
      </c>
      <c r="AM105" s="6">
        <v>0.74756410256410255</v>
      </c>
      <c r="AN105" s="6">
        <v>0.74694005240907724</v>
      </c>
      <c r="AO105" s="6">
        <v>9.0987119901502158</v>
      </c>
      <c r="AP105" s="26">
        <v>0.85468864468864469</v>
      </c>
      <c r="AQ105" s="6">
        <v>0.86036079424124967</v>
      </c>
      <c r="AR105" s="6">
        <v>0.85468864468864469</v>
      </c>
      <c r="AS105" s="6">
        <v>0.85445642365265972</v>
      </c>
      <c r="AT105" s="6">
        <v>0.63527565699531308</v>
      </c>
      <c r="AU105" s="26">
        <v>0.8202014652014652</v>
      </c>
      <c r="AV105" s="6">
        <v>0.82454168108686565</v>
      </c>
      <c r="AW105" s="6">
        <v>0.8202014652014652</v>
      </c>
      <c r="AX105" s="6">
        <v>0.8198135076699502</v>
      </c>
      <c r="AY105" s="6">
        <v>0.59238539572544968</v>
      </c>
      <c r="AZ105" s="26">
        <v>0.83175824175824165</v>
      </c>
      <c r="BA105" s="6">
        <v>0.83602888875797521</v>
      </c>
      <c r="BB105" s="6">
        <v>0.83175824175824165</v>
      </c>
      <c r="BC105" s="6">
        <v>0.83086763934893959</v>
      </c>
      <c r="BD105" s="6">
        <v>0.64847852804541828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0.1979220651138853</v>
      </c>
      <c r="N106" s="9">
        <v>2.2839954160718858</v>
      </c>
      <c r="O106" s="9">
        <v>1.205188915853123</v>
      </c>
      <c r="P106" s="9">
        <v>54.888397776711663</v>
      </c>
      <c r="Q106" s="26">
        <v>0.82402930402930397</v>
      </c>
      <c r="R106" s="6">
        <v>0.82949011484717039</v>
      </c>
      <c r="S106" s="6">
        <v>0.82402930402930397</v>
      </c>
      <c r="T106" s="6">
        <v>0.82328584657932002</v>
      </c>
      <c r="U106" s="6">
        <v>0.64802241112624537</v>
      </c>
      <c r="V106" s="26">
        <v>0.79150183150183151</v>
      </c>
      <c r="W106" s="6">
        <v>0.80783284225450847</v>
      </c>
      <c r="X106" s="6">
        <v>0.79150183150183151</v>
      </c>
      <c r="Y106" s="6">
        <v>0.7864196256327427</v>
      </c>
      <c r="Z106" s="6">
        <v>0.72602062702964532</v>
      </c>
      <c r="AA106" s="26">
        <v>0.81258241758241745</v>
      </c>
      <c r="AB106" s="6">
        <v>0.828845799052085</v>
      </c>
      <c r="AC106" s="6">
        <v>0.81258241758241745</v>
      </c>
      <c r="AD106" s="6">
        <v>0.80702438071741922</v>
      </c>
      <c r="AE106" s="6">
        <v>2.3844727109771449</v>
      </c>
      <c r="AF106" s="26">
        <v>0.86602564102564106</v>
      </c>
      <c r="AG106" s="6">
        <v>0.86965442956970818</v>
      </c>
      <c r="AH106" s="6">
        <v>0.86602564102564106</v>
      </c>
      <c r="AI106" s="6">
        <v>0.86454971209770759</v>
      </c>
      <c r="AJ106" s="6">
        <v>0.43690721854434728</v>
      </c>
      <c r="AK106" s="26">
        <v>0.76858974358974363</v>
      </c>
      <c r="AL106" s="6">
        <v>0.77377237839331403</v>
      </c>
      <c r="AM106" s="6">
        <v>0.76858974358974363</v>
      </c>
      <c r="AN106" s="6">
        <v>0.76857822522629393</v>
      </c>
      <c r="AO106" s="6">
        <v>8.3408710727380075</v>
      </c>
      <c r="AP106" s="26">
        <v>0.85265567765567774</v>
      </c>
      <c r="AQ106" s="6">
        <v>0.85852155143452935</v>
      </c>
      <c r="AR106" s="6">
        <v>0.85265567765567774</v>
      </c>
      <c r="AS106" s="6">
        <v>0.85103741361038787</v>
      </c>
      <c r="AT106" s="6">
        <v>0.55180850919837821</v>
      </c>
      <c r="AU106" s="26">
        <v>0.85086080586080592</v>
      </c>
      <c r="AV106" s="6">
        <v>0.85674298579820518</v>
      </c>
      <c r="AW106" s="6">
        <v>0.85086080586080592</v>
      </c>
      <c r="AX106" s="6">
        <v>0.85000031340351434</v>
      </c>
      <c r="AY106" s="6">
        <v>0.50152696475152969</v>
      </c>
      <c r="AZ106" s="26">
        <v>0.85454212454212453</v>
      </c>
      <c r="BA106" s="6">
        <v>0.85714340950854861</v>
      </c>
      <c r="BB106" s="6">
        <v>0.85454212454212453</v>
      </c>
      <c r="BC106" s="6">
        <v>0.85399554132122935</v>
      </c>
      <c r="BD106" s="6">
        <v>0.55263576928902935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0.40209769641436138</v>
      </c>
      <c r="N107" s="9">
        <v>1.2999584390746259</v>
      </c>
      <c r="O107" s="9">
        <v>0.6730958054771885</v>
      </c>
      <c r="P107" s="9">
        <v>74.049484418399075</v>
      </c>
      <c r="Q107" s="26">
        <v>0.66902930402930405</v>
      </c>
      <c r="R107" s="6">
        <v>0.67502298824208551</v>
      </c>
      <c r="S107" s="6">
        <v>0.66902930402930405</v>
      </c>
      <c r="T107" s="6">
        <v>0.63790552396598343</v>
      </c>
      <c r="U107" s="6">
        <v>0.83969550882514654</v>
      </c>
      <c r="V107" s="26">
        <v>0.646098901098901</v>
      </c>
      <c r="W107" s="6">
        <v>0.6656954378211003</v>
      </c>
      <c r="X107" s="6">
        <v>0.646098901098901</v>
      </c>
      <c r="Y107" s="6">
        <v>0.6084771926440824</v>
      </c>
      <c r="Z107" s="6">
        <v>0.87046975597206322</v>
      </c>
      <c r="AA107" s="26">
        <v>0.67862637362637357</v>
      </c>
      <c r="AB107" s="6">
        <v>0.68873471504511241</v>
      </c>
      <c r="AC107" s="6">
        <v>0.67862637362637357</v>
      </c>
      <c r="AD107" s="6">
        <v>0.67059781488031578</v>
      </c>
      <c r="AE107" s="6">
        <v>3.4720654613775168</v>
      </c>
      <c r="AF107" s="26">
        <v>0.68633699633699641</v>
      </c>
      <c r="AG107" s="6">
        <v>0.69858373922676542</v>
      </c>
      <c r="AH107" s="6">
        <v>0.68633699633699641</v>
      </c>
      <c r="AI107" s="6">
        <v>0.66513481936526997</v>
      </c>
      <c r="AJ107" s="6">
        <v>0.75121985648063894</v>
      </c>
      <c r="AK107" s="26">
        <v>0.58300366300366302</v>
      </c>
      <c r="AL107" s="6">
        <v>0.58562362197708195</v>
      </c>
      <c r="AM107" s="6">
        <v>0.58300366300366302</v>
      </c>
      <c r="AN107" s="6">
        <v>0.57871537647781623</v>
      </c>
      <c r="AO107" s="6">
        <v>15.030071435227461</v>
      </c>
      <c r="AP107" s="26">
        <v>0.67670329670329676</v>
      </c>
      <c r="AQ107" s="6">
        <v>0.68329050456056539</v>
      </c>
      <c r="AR107" s="6">
        <v>0.67670329670329676</v>
      </c>
      <c r="AS107" s="6">
        <v>0.66992247673102678</v>
      </c>
      <c r="AT107" s="6">
        <v>0.9544628111629061</v>
      </c>
      <c r="AU107" s="26">
        <v>0.67302197802197805</v>
      </c>
      <c r="AV107" s="6">
        <v>0.67313811641561794</v>
      </c>
      <c r="AW107" s="6">
        <v>0.67302197802197805</v>
      </c>
      <c r="AX107" s="6">
        <v>0.6670831311721036</v>
      </c>
      <c r="AY107" s="6">
        <v>0.88377796231759764</v>
      </c>
      <c r="AZ107" s="26">
        <v>0.65379120879120867</v>
      </c>
      <c r="BA107" s="6">
        <v>0.65945196976276033</v>
      </c>
      <c r="BB107" s="6">
        <v>0.65379120879120867</v>
      </c>
      <c r="BC107" s="6">
        <v>0.64823000871430769</v>
      </c>
      <c r="BD107" s="6">
        <v>1.2269458557417829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0.67872725299870662</v>
      </c>
      <c r="N108" s="9">
        <v>0.43224637706205321</v>
      </c>
      <c r="O108" s="9">
        <v>0.34979775121493012</v>
      </c>
      <c r="P108" s="9">
        <v>12.166935058042981</v>
      </c>
      <c r="Q108" s="26">
        <v>0.53912087912087903</v>
      </c>
      <c r="R108" s="6">
        <v>0.46946539107160901</v>
      </c>
      <c r="S108" s="6">
        <v>0.53912087912087903</v>
      </c>
      <c r="T108" s="6">
        <v>0.48396178113510158</v>
      </c>
      <c r="U108" s="6">
        <v>1.1462970094487679</v>
      </c>
      <c r="V108" s="26">
        <v>0.54298534798534792</v>
      </c>
      <c r="W108" s="6">
        <v>0.51278440221694799</v>
      </c>
      <c r="X108" s="6">
        <v>0.54298534798534792</v>
      </c>
      <c r="Y108" s="6">
        <v>0.50098122220692076</v>
      </c>
      <c r="Z108" s="6">
        <v>1.171306176337664</v>
      </c>
      <c r="AA108" s="26">
        <v>0.60021978021978017</v>
      </c>
      <c r="AB108" s="6">
        <v>0.61086961701073617</v>
      </c>
      <c r="AC108" s="6">
        <v>0.60021978021978017</v>
      </c>
      <c r="AD108" s="6">
        <v>0.58962645505631062</v>
      </c>
      <c r="AE108" s="6">
        <v>4.455591602233179</v>
      </c>
      <c r="AF108" s="26">
        <v>0.63842490842490851</v>
      </c>
      <c r="AG108" s="6">
        <v>0.63801823565090365</v>
      </c>
      <c r="AH108" s="6">
        <v>0.63842490842490851</v>
      </c>
      <c r="AI108" s="6">
        <v>0.62509481981624859</v>
      </c>
      <c r="AJ108" s="6">
        <v>0.9031545655241775</v>
      </c>
      <c r="AK108" s="26">
        <v>0.54679487179487174</v>
      </c>
      <c r="AL108" s="6">
        <v>0.54573830845644167</v>
      </c>
      <c r="AM108" s="6">
        <v>0.54679487179487174</v>
      </c>
      <c r="AN108" s="6">
        <v>0.54495964859693369</v>
      </c>
      <c r="AO108" s="6">
        <v>16.335168555196041</v>
      </c>
      <c r="AP108" s="26">
        <v>0.64419413919413926</v>
      </c>
      <c r="AQ108" s="6">
        <v>0.64361141127626165</v>
      </c>
      <c r="AR108" s="6">
        <v>0.64419413919413926</v>
      </c>
      <c r="AS108" s="6">
        <v>0.63294228902055227</v>
      </c>
      <c r="AT108" s="6">
        <v>1.037066463134714</v>
      </c>
      <c r="AU108" s="26">
        <v>0.64227106227106223</v>
      </c>
      <c r="AV108" s="6">
        <v>0.6353528309286528</v>
      </c>
      <c r="AW108" s="6">
        <v>0.64227106227106223</v>
      </c>
      <c r="AX108" s="6">
        <v>0.63266852377191707</v>
      </c>
      <c r="AY108" s="6">
        <v>0.90446158645939723</v>
      </c>
      <c r="AZ108" s="26">
        <v>0.60989010989010983</v>
      </c>
      <c r="BA108" s="6">
        <v>0.61067364858544992</v>
      </c>
      <c r="BB108" s="6">
        <v>0.60989010989010983</v>
      </c>
      <c r="BC108" s="6">
        <v>0.60349280526223681</v>
      </c>
      <c r="BD108" s="6">
        <v>1.1458999936738601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0.45945147847160089</v>
      </c>
      <c r="N109" s="9">
        <v>1.0637224251577471</v>
      </c>
      <c r="O109" s="9">
        <v>0.59236820213467511</v>
      </c>
      <c r="P109" s="9">
        <v>91.302841492706634</v>
      </c>
      <c r="Q109" s="26">
        <v>0.66928571428571426</v>
      </c>
      <c r="R109" s="6">
        <v>0.65190013203386898</v>
      </c>
      <c r="S109" s="6">
        <v>0.66928571428571426</v>
      </c>
      <c r="T109" s="6">
        <v>0.622733936217714</v>
      </c>
      <c r="U109" s="6">
        <v>0.83738048727705416</v>
      </c>
      <c r="V109" s="26">
        <v>0.61957875457875455</v>
      </c>
      <c r="W109" s="6">
        <v>0.61827354149407598</v>
      </c>
      <c r="X109" s="6">
        <v>0.61957875457875455</v>
      </c>
      <c r="Y109" s="6">
        <v>0.5863921922625307</v>
      </c>
      <c r="Z109" s="6">
        <v>0.90012133619385271</v>
      </c>
      <c r="AA109" s="26">
        <v>0.71518315018315026</v>
      </c>
      <c r="AB109" s="6">
        <v>0.70754941573705654</v>
      </c>
      <c r="AC109" s="6">
        <v>0.71518315018315026</v>
      </c>
      <c r="AD109" s="6">
        <v>0.70518771385096091</v>
      </c>
      <c r="AE109" s="6">
        <v>3.438692805212697</v>
      </c>
      <c r="AF109" s="26">
        <v>0.74573260073260061</v>
      </c>
      <c r="AG109" s="6">
        <v>0.76003410463434951</v>
      </c>
      <c r="AH109" s="6">
        <v>0.74573260073260061</v>
      </c>
      <c r="AI109" s="6">
        <v>0.72657305764024316</v>
      </c>
      <c r="AJ109" s="6">
        <v>0.65280355999083239</v>
      </c>
      <c r="AK109" s="26">
        <v>0.63289377289377291</v>
      </c>
      <c r="AL109" s="6">
        <v>0.64280077936356561</v>
      </c>
      <c r="AM109" s="6">
        <v>0.63289377289377291</v>
      </c>
      <c r="AN109" s="6">
        <v>0.63407207429559975</v>
      </c>
      <c r="AO109" s="6">
        <v>13.231849606803371</v>
      </c>
      <c r="AP109" s="26">
        <v>0.6921794871794873</v>
      </c>
      <c r="AQ109" s="6">
        <v>0.68785552141144168</v>
      </c>
      <c r="AR109" s="6">
        <v>0.6921794871794873</v>
      </c>
      <c r="AS109" s="6">
        <v>0.68716267560700994</v>
      </c>
      <c r="AT109" s="6">
        <v>1.098549054320431</v>
      </c>
      <c r="AU109" s="26">
        <v>0.69793040293040298</v>
      </c>
      <c r="AV109" s="6">
        <v>0.69305484627547465</v>
      </c>
      <c r="AW109" s="6">
        <v>0.69793040293040298</v>
      </c>
      <c r="AX109" s="6">
        <v>0.68833870010992326</v>
      </c>
      <c r="AY109" s="6">
        <v>0.80167346956860508</v>
      </c>
      <c r="AZ109" s="26">
        <v>0.66915750915750905</v>
      </c>
      <c r="BA109" s="6">
        <v>0.66632743475314671</v>
      </c>
      <c r="BB109" s="6">
        <v>0.66915750915750905</v>
      </c>
      <c r="BC109" s="6">
        <v>0.6632770850069688</v>
      </c>
      <c r="BD109" s="6">
        <v>1.118191007788423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0.80793080276408435</v>
      </c>
      <c r="N110" s="9">
        <v>0.23676444006173111</v>
      </c>
      <c r="O110" s="9">
        <v>0.19284944799438311</v>
      </c>
      <c r="P110" s="9">
        <v>10.075642282626999</v>
      </c>
      <c r="Q110" s="26">
        <v>0.50478021978021981</v>
      </c>
      <c r="R110" s="6">
        <v>0.34058191987301811</v>
      </c>
      <c r="S110" s="6">
        <v>0.50478021978021981</v>
      </c>
      <c r="T110" s="6">
        <v>0.40594523520206172</v>
      </c>
      <c r="U110" s="6">
        <v>1.2437975757113779</v>
      </c>
      <c r="V110" s="26">
        <v>0.50097069597069599</v>
      </c>
      <c r="W110" s="6">
        <v>0.33866382069068363</v>
      </c>
      <c r="X110" s="6">
        <v>0.50097069597069599</v>
      </c>
      <c r="Y110" s="6">
        <v>0.40342824543556022</v>
      </c>
      <c r="Z110" s="6">
        <v>1.2544903404661409</v>
      </c>
      <c r="AA110" s="26">
        <v>0.47227106227106219</v>
      </c>
      <c r="AB110" s="6">
        <v>0.45751795091192698</v>
      </c>
      <c r="AC110" s="6">
        <v>0.47227106227106219</v>
      </c>
      <c r="AD110" s="6">
        <v>0.45589068290002599</v>
      </c>
      <c r="AE110" s="6">
        <v>7.8386863286047541</v>
      </c>
      <c r="AF110" s="26">
        <v>0.52386446886446891</v>
      </c>
      <c r="AG110" s="6">
        <v>0.49872353980923589</v>
      </c>
      <c r="AH110" s="6">
        <v>0.52386446886446891</v>
      </c>
      <c r="AI110" s="6">
        <v>0.44522539069693101</v>
      </c>
      <c r="AJ110" s="6">
        <v>1.158920869586952</v>
      </c>
      <c r="AK110" s="26">
        <v>0.40137362637362639</v>
      </c>
      <c r="AL110" s="6">
        <v>0.41218491445679978</v>
      </c>
      <c r="AM110" s="6">
        <v>0.40137362637362639</v>
      </c>
      <c r="AN110" s="6">
        <v>0.40350460845334363</v>
      </c>
      <c r="AO110" s="6">
        <v>21.57668152057315</v>
      </c>
      <c r="AP110" s="26">
        <v>0.48177655677655679</v>
      </c>
      <c r="AQ110" s="6">
        <v>0.44678168307416022</v>
      </c>
      <c r="AR110" s="6">
        <v>0.48177655677655679</v>
      </c>
      <c r="AS110" s="6">
        <v>0.45230108760079307</v>
      </c>
      <c r="AT110" s="6">
        <v>1.3475368508098791</v>
      </c>
      <c r="AU110" s="26">
        <v>0.46846153846153848</v>
      </c>
      <c r="AV110" s="6">
        <v>0.43402493771629358</v>
      </c>
      <c r="AW110" s="6">
        <v>0.46846153846153848</v>
      </c>
      <c r="AX110" s="6">
        <v>0.44380056357496589</v>
      </c>
      <c r="AY110" s="6">
        <v>1.256741458160862</v>
      </c>
      <c r="AZ110" s="26">
        <v>0.44545787545787552</v>
      </c>
      <c r="BA110" s="6">
        <v>0.41984578853234011</v>
      </c>
      <c r="BB110" s="6">
        <v>0.44545787545787552</v>
      </c>
      <c r="BC110" s="6">
        <v>0.42902274518857308</v>
      </c>
      <c r="BD110" s="6">
        <v>1.6981217846844761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0.77324336607193167</v>
      </c>
      <c r="N111" s="9">
        <v>0.28386134776785132</v>
      </c>
      <c r="O111" s="9">
        <v>0.23403575940165169</v>
      </c>
      <c r="P111" s="9">
        <v>16.16958343951686</v>
      </c>
      <c r="Q111" s="26">
        <v>0.52963369963369966</v>
      </c>
      <c r="R111" s="6">
        <v>0.44126755962918579</v>
      </c>
      <c r="S111" s="6">
        <v>0.52963369963369966</v>
      </c>
      <c r="T111" s="6">
        <v>0.44260642405025258</v>
      </c>
      <c r="U111" s="6">
        <v>1.2054109272578299</v>
      </c>
      <c r="V111" s="26">
        <v>0.5372893772893772</v>
      </c>
      <c r="W111" s="6">
        <v>0.50300062912857046</v>
      </c>
      <c r="X111" s="6">
        <v>0.5372893772893772</v>
      </c>
      <c r="Y111" s="6">
        <v>0.45659160315576752</v>
      </c>
      <c r="Z111" s="6">
        <v>1.2174736489609661</v>
      </c>
      <c r="AA111" s="26">
        <v>0.50280219780219781</v>
      </c>
      <c r="AB111" s="6">
        <v>0.50416106929526783</v>
      </c>
      <c r="AC111" s="6">
        <v>0.50280219780219781</v>
      </c>
      <c r="AD111" s="6">
        <v>0.49393141904336468</v>
      </c>
      <c r="AE111" s="6">
        <v>5.9944516485580692</v>
      </c>
      <c r="AF111" s="26">
        <v>0.55441391941391938</v>
      </c>
      <c r="AG111" s="6">
        <v>0.5218537643666995</v>
      </c>
      <c r="AH111" s="6">
        <v>0.55441391941391938</v>
      </c>
      <c r="AI111" s="6">
        <v>0.51750235572984571</v>
      </c>
      <c r="AJ111" s="6">
        <v>1.0781123475578309</v>
      </c>
      <c r="AK111" s="26">
        <v>0.39771062271062269</v>
      </c>
      <c r="AL111" s="6">
        <v>0.39579415438635562</v>
      </c>
      <c r="AM111" s="6">
        <v>0.39771062271062269</v>
      </c>
      <c r="AN111" s="6">
        <v>0.39353662735605149</v>
      </c>
      <c r="AO111" s="6">
        <v>21.70870955496552</v>
      </c>
      <c r="AP111" s="26">
        <v>0.50463369963369964</v>
      </c>
      <c r="AQ111" s="6">
        <v>0.47875677481971979</v>
      </c>
      <c r="AR111" s="6">
        <v>0.50463369963369964</v>
      </c>
      <c r="AS111" s="6">
        <v>0.48263505368942622</v>
      </c>
      <c r="AT111" s="6">
        <v>1.2479593468535011</v>
      </c>
      <c r="AU111" s="26">
        <v>0.52761904761904765</v>
      </c>
      <c r="AV111" s="6">
        <v>0.52011952661668936</v>
      </c>
      <c r="AW111" s="6">
        <v>0.52761904761904765</v>
      </c>
      <c r="AX111" s="6">
        <v>0.51514841747011453</v>
      </c>
      <c r="AY111" s="6">
        <v>1.182307232740607</v>
      </c>
      <c r="AZ111" s="26">
        <v>0.48756410256410249</v>
      </c>
      <c r="BA111" s="6">
        <v>0.48041927549362862</v>
      </c>
      <c r="BB111" s="6">
        <v>0.48756410256410249</v>
      </c>
      <c r="BC111" s="6">
        <v>0.47737339349779012</v>
      </c>
      <c r="BD111" s="6">
        <v>1.657439758643058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0.19766263927061481</v>
      </c>
      <c r="N112" s="9">
        <v>3.003378431526643</v>
      </c>
      <c r="O112" s="9">
        <v>1.0155167675287029</v>
      </c>
      <c r="P112" s="9">
        <v>101.8478997002146</v>
      </c>
      <c r="Q112" s="26">
        <v>0.77998168498168496</v>
      </c>
      <c r="R112" s="6">
        <v>0.77818102152352531</v>
      </c>
      <c r="S112" s="6">
        <v>0.77998168498168496</v>
      </c>
      <c r="T112" s="6">
        <v>0.76124574744963314</v>
      </c>
      <c r="U112" s="6">
        <v>0.66109388486720044</v>
      </c>
      <c r="V112" s="26">
        <v>0.76659340659340658</v>
      </c>
      <c r="W112" s="6">
        <v>0.76241010312084156</v>
      </c>
      <c r="X112" s="6">
        <v>0.76659340659340658</v>
      </c>
      <c r="Y112" s="6">
        <v>0.75316290222598337</v>
      </c>
      <c r="Z112" s="6">
        <v>0.65921972975857945</v>
      </c>
      <c r="AA112" s="26">
        <v>0.78756410256410248</v>
      </c>
      <c r="AB112" s="6">
        <v>0.78515484161902527</v>
      </c>
      <c r="AC112" s="6">
        <v>0.78756410256410248</v>
      </c>
      <c r="AD112" s="6">
        <v>0.77796498609545961</v>
      </c>
      <c r="AE112" s="6">
        <v>2.6193076835361522</v>
      </c>
      <c r="AF112" s="26">
        <v>0.78188644688644682</v>
      </c>
      <c r="AG112" s="6">
        <v>0.78714450904188116</v>
      </c>
      <c r="AH112" s="6">
        <v>0.78188644688644682</v>
      </c>
      <c r="AI112" s="6">
        <v>0.76047059063002331</v>
      </c>
      <c r="AJ112" s="6">
        <v>0.52312019799142395</v>
      </c>
      <c r="AK112" s="26">
        <v>0.69020146520146519</v>
      </c>
      <c r="AL112" s="6">
        <v>0.70410484573817622</v>
      </c>
      <c r="AM112" s="6">
        <v>0.69020146520146519</v>
      </c>
      <c r="AN112" s="6">
        <v>0.68995132901668144</v>
      </c>
      <c r="AO112" s="6">
        <v>11.166271008734739</v>
      </c>
      <c r="AP112" s="26">
        <v>0.77630036630036636</v>
      </c>
      <c r="AQ112" s="6">
        <v>0.77939670239507453</v>
      </c>
      <c r="AR112" s="6">
        <v>0.77630036630036636</v>
      </c>
      <c r="AS112" s="6">
        <v>0.76802601258429359</v>
      </c>
      <c r="AT112" s="6">
        <v>0.61609849898239832</v>
      </c>
      <c r="AU112" s="26">
        <v>0.78401098901098898</v>
      </c>
      <c r="AV112" s="6">
        <v>0.78742295013723695</v>
      </c>
      <c r="AW112" s="6">
        <v>0.78401098901098898</v>
      </c>
      <c r="AX112" s="6">
        <v>0.7787894801116797</v>
      </c>
      <c r="AY112" s="6">
        <v>0.64142530558526811</v>
      </c>
      <c r="AZ112" s="26">
        <v>0.78393772893772895</v>
      </c>
      <c r="BA112" s="6">
        <v>0.7853595465377351</v>
      </c>
      <c r="BB112" s="6">
        <v>0.78393772893772895</v>
      </c>
      <c r="BC112" s="6">
        <v>0.775922982022624</v>
      </c>
      <c r="BD112" s="6">
        <v>0.81750795069985693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0.84498586483674432</v>
      </c>
      <c r="N113" s="9">
        <v>0.17727943687336969</v>
      </c>
      <c r="O113" s="9">
        <v>0.16023074569665099</v>
      </c>
      <c r="P113" s="9">
        <v>10.09836199671269</v>
      </c>
      <c r="Q113" s="26">
        <v>0.41300366300366298</v>
      </c>
      <c r="R113" s="6">
        <v>0.32270523928938388</v>
      </c>
      <c r="S113" s="6">
        <v>0.41300366300366298</v>
      </c>
      <c r="T113" s="6">
        <v>0.3474546575033875</v>
      </c>
      <c r="U113" s="6">
        <v>1.2490534737098249</v>
      </c>
      <c r="V113" s="26">
        <v>0.41305860805860811</v>
      </c>
      <c r="W113" s="6">
        <v>0.33955997981558689</v>
      </c>
      <c r="X113" s="6">
        <v>0.41305860805860811</v>
      </c>
      <c r="Y113" s="6">
        <v>0.35810018439753361</v>
      </c>
      <c r="Z113" s="6">
        <v>1.2695064651716499</v>
      </c>
      <c r="AA113" s="26">
        <v>0.51445054945054947</v>
      </c>
      <c r="AB113" s="6">
        <v>0.51795361887756119</v>
      </c>
      <c r="AC113" s="6">
        <v>0.51445054945054947</v>
      </c>
      <c r="AD113" s="6">
        <v>0.51161466385565257</v>
      </c>
      <c r="AE113" s="6">
        <v>5.2306324890366778</v>
      </c>
      <c r="AF113" s="26">
        <v>0.5965750915750917</v>
      </c>
      <c r="AG113" s="6">
        <v>0.60410652839799839</v>
      </c>
      <c r="AH113" s="6">
        <v>0.5965750915750917</v>
      </c>
      <c r="AI113" s="6">
        <v>0.57699200735291867</v>
      </c>
      <c r="AJ113" s="6">
        <v>1.0042372549951391</v>
      </c>
      <c r="AK113" s="26">
        <v>0.46282051282051279</v>
      </c>
      <c r="AL113" s="6">
        <v>0.47092343104291351</v>
      </c>
      <c r="AM113" s="6">
        <v>0.46282051282051279</v>
      </c>
      <c r="AN113" s="6">
        <v>0.46255871197985071</v>
      </c>
      <c r="AO113" s="6">
        <v>19.361911243641131</v>
      </c>
      <c r="AP113" s="26">
        <v>0.53159340659340659</v>
      </c>
      <c r="AQ113" s="6">
        <v>0.52748155100928507</v>
      </c>
      <c r="AR113" s="6">
        <v>0.53159340659340659</v>
      </c>
      <c r="AS113" s="6">
        <v>0.52159441698455589</v>
      </c>
      <c r="AT113" s="6">
        <v>1.58848057828753</v>
      </c>
      <c r="AU113" s="26">
        <v>0.52763736263736261</v>
      </c>
      <c r="AV113" s="6">
        <v>0.52381392840144936</v>
      </c>
      <c r="AW113" s="6">
        <v>0.52763736263736261</v>
      </c>
      <c r="AX113" s="6">
        <v>0.51804015292193961</v>
      </c>
      <c r="AY113" s="6">
        <v>1.142168736001909</v>
      </c>
      <c r="AZ113" s="26">
        <v>0.52388278388278386</v>
      </c>
      <c r="BA113" s="6">
        <v>0.51815695162951603</v>
      </c>
      <c r="BB113" s="6">
        <v>0.52388278388278386</v>
      </c>
      <c r="BC113" s="6">
        <v>0.51478346280079879</v>
      </c>
      <c r="BD113" s="6">
        <v>1.561936200651725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0.17096109609958721</v>
      </c>
      <c r="N114" s="9">
        <v>3.4367777961967629</v>
      </c>
      <c r="O114" s="9">
        <v>1.08895624094809</v>
      </c>
      <c r="P114" s="9">
        <v>116.544953711028</v>
      </c>
      <c r="Q114" s="26">
        <v>0.80304029304029323</v>
      </c>
      <c r="R114" s="6">
        <v>0.80901292969927119</v>
      </c>
      <c r="S114" s="6">
        <v>0.80304029304029323</v>
      </c>
      <c r="T114" s="6">
        <v>0.79761999189550004</v>
      </c>
      <c r="U114" s="6">
        <v>0.60615693909371704</v>
      </c>
      <c r="V114" s="26">
        <v>0.75901098901098896</v>
      </c>
      <c r="W114" s="6">
        <v>0.78551016625930836</v>
      </c>
      <c r="X114" s="6">
        <v>0.75901098901098896</v>
      </c>
      <c r="Y114" s="6">
        <v>0.74573043456778287</v>
      </c>
      <c r="Z114" s="6">
        <v>0.72405628775730191</v>
      </c>
      <c r="AA114" s="26">
        <v>0.80119047619047623</v>
      </c>
      <c r="AB114" s="6">
        <v>0.8086884589149943</v>
      </c>
      <c r="AC114" s="6">
        <v>0.80119047619047623</v>
      </c>
      <c r="AD114" s="6">
        <v>0.80044864271971627</v>
      </c>
      <c r="AE114" s="6">
        <v>2.337326735796212</v>
      </c>
      <c r="AF114" s="26">
        <v>0.83754578754578757</v>
      </c>
      <c r="AG114" s="6">
        <v>0.84688292739159121</v>
      </c>
      <c r="AH114" s="6">
        <v>0.83754578754578757</v>
      </c>
      <c r="AI114" s="6">
        <v>0.83562939261246905</v>
      </c>
      <c r="AJ114" s="6">
        <v>0.46104370171699799</v>
      </c>
      <c r="AK114" s="26">
        <v>0.78199633699633697</v>
      </c>
      <c r="AL114" s="6">
        <v>0.78895362359194388</v>
      </c>
      <c r="AM114" s="6">
        <v>0.78199633699633697</v>
      </c>
      <c r="AN114" s="6">
        <v>0.78215017866912029</v>
      </c>
      <c r="AO114" s="6">
        <v>7.8576484668619324</v>
      </c>
      <c r="AP114" s="26">
        <v>0.84141025641025635</v>
      </c>
      <c r="AQ114" s="6">
        <v>0.84764962294338597</v>
      </c>
      <c r="AR114" s="6">
        <v>0.84141025641025635</v>
      </c>
      <c r="AS114" s="6">
        <v>0.84048868855697167</v>
      </c>
      <c r="AT114" s="6">
        <v>0.72459010773560095</v>
      </c>
      <c r="AU114" s="26">
        <v>0.83556776556776557</v>
      </c>
      <c r="AV114" s="6">
        <v>0.84017362383279259</v>
      </c>
      <c r="AW114" s="6">
        <v>0.83556776556776557</v>
      </c>
      <c r="AX114" s="6">
        <v>0.83421977537414738</v>
      </c>
      <c r="AY114" s="6">
        <v>0.57222116432619474</v>
      </c>
      <c r="AZ114" s="26">
        <v>0.84329670329670336</v>
      </c>
      <c r="BA114" s="6">
        <v>0.84748527649721817</v>
      </c>
      <c r="BB114" s="6">
        <v>0.84329670329670336</v>
      </c>
      <c r="BC114" s="6">
        <v>0.84202473688934298</v>
      </c>
      <c r="BD114" s="6">
        <v>0.66432304178490054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0.23526946003296459</v>
      </c>
      <c r="N115" s="9">
        <v>1.9883436880102181</v>
      </c>
      <c r="O115" s="9">
        <v>1.0990494115885461</v>
      </c>
      <c r="P115" s="9">
        <v>47.783370534086821</v>
      </c>
      <c r="Q115" s="26">
        <v>0.80688644688644684</v>
      </c>
      <c r="R115" s="6">
        <v>0.81723724216381122</v>
      </c>
      <c r="S115" s="6">
        <v>0.80688644688644684</v>
      </c>
      <c r="T115" s="6">
        <v>0.80520757053300573</v>
      </c>
      <c r="U115" s="6">
        <v>0.68969201130201585</v>
      </c>
      <c r="V115" s="26">
        <v>0.78203296703296699</v>
      </c>
      <c r="W115" s="6">
        <v>0.79970616834571573</v>
      </c>
      <c r="X115" s="6">
        <v>0.78203296703296699</v>
      </c>
      <c r="Y115" s="6">
        <v>0.77993891597533505</v>
      </c>
      <c r="Z115" s="6">
        <v>0.74202057006978062</v>
      </c>
      <c r="AA115" s="26">
        <v>0.78192307692307694</v>
      </c>
      <c r="AB115" s="6">
        <v>0.79781617892405809</v>
      </c>
      <c r="AC115" s="6">
        <v>0.78192307692307694</v>
      </c>
      <c r="AD115" s="6">
        <v>0.78142461441215905</v>
      </c>
      <c r="AE115" s="6">
        <v>2.7096681167694379</v>
      </c>
      <c r="AF115" s="26">
        <v>0.84507326007326022</v>
      </c>
      <c r="AG115" s="6">
        <v>0.84885847163221351</v>
      </c>
      <c r="AH115" s="6">
        <v>0.84507326007326022</v>
      </c>
      <c r="AI115" s="6">
        <v>0.84295274065465176</v>
      </c>
      <c r="AJ115" s="6">
        <v>0.51178366622319926</v>
      </c>
      <c r="AK115" s="26">
        <v>0.74567765567765565</v>
      </c>
      <c r="AL115" s="6">
        <v>0.7530824469367815</v>
      </c>
      <c r="AM115" s="6">
        <v>0.74567765567765565</v>
      </c>
      <c r="AN115" s="6">
        <v>0.74532517973531542</v>
      </c>
      <c r="AO115" s="6">
        <v>9.1667064278622838</v>
      </c>
      <c r="AP115" s="26">
        <v>0.82983516483516484</v>
      </c>
      <c r="AQ115" s="6">
        <v>0.84092326516102389</v>
      </c>
      <c r="AR115" s="6">
        <v>0.82983516483516484</v>
      </c>
      <c r="AS115" s="6">
        <v>0.8297765308203372</v>
      </c>
      <c r="AT115" s="6">
        <v>0.80439084514044146</v>
      </c>
      <c r="AU115" s="26">
        <v>0.8356043956043957</v>
      </c>
      <c r="AV115" s="6">
        <v>0.84099052305902222</v>
      </c>
      <c r="AW115" s="6">
        <v>0.8356043956043957</v>
      </c>
      <c r="AX115" s="6">
        <v>0.8353408354172378</v>
      </c>
      <c r="AY115" s="6">
        <v>0.60796198094785436</v>
      </c>
      <c r="AZ115" s="26">
        <v>0.81838827838827832</v>
      </c>
      <c r="BA115" s="6">
        <v>0.82447007549402918</v>
      </c>
      <c r="BB115" s="6">
        <v>0.81838827838827832</v>
      </c>
      <c r="BC115" s="6">
        <v>0.81820879421827897</v>
      </c>
      <c r="BD115" s="6">
        <v>0.69324281683640177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0.2404168606934893</v>
      </c>
      <c r="N116" s="9">
        <v>2.5664719013790722</v>
      </c>
      <c r="O116" s="9">
        <v>0.90240550663943264</v>
      </c>
      <c r="P116" s="9">
        <v>109.2176375809094</v>
      </c>
      <c r="Q116" s="26">
        <v>0.73619047619047628</v>
      </c>
      <c r="R116" s="6">
        <v>0.73283281812932322</v>
      </c>
      <c r="S116" s="6">
        <v>0.73619047619047628</v>
      </c>
      <c r="T116" s="6">
        <v>0.72228669043907257</v>
      </c>
      <c r="U116" s="6">
        <v>0.71806400392500769</v>
      </c>
      <c r="V116" s="26">
        <v>0.7437728937728938</v>
      </c>
      <c r="W116" s="6">
        <v>0.73434062478022355</v>
      </c>
      <c r="X116" s="6">
        <v>0.7437728937728938</v>
      </c>
      <c r="Y116" s="6">
        <v>0.73074584468094428</v>
      </c>
      <c r="Z116" s="6">
        <v>0.68040528541619627</v>
      </c>
      <c r="AA116" s="26">
        <v>0.74763736263736269</v>
      </c>
      <c r="AB116" s="6">
        <v>0.74536445348355362</v>
      </c>
      <c r="AC116" s="6">
        <v>0.74763736263736269</v>
      </c>
      <c r="AD116" s="6">
        <v>0.7391499885745908</v>
      </c>
      <c r="AE116" s="6">
        <v>2.8745598341647081</v>
      </c>
      <c r="AF116" s="26">
        <v>0.74</v>
      </c>
      <c r="AG116" s="6">
        <v>0.73603555737571125</v>
      </c>
      <c r="AH116" s="6">
        <v>0.74</v>
      </c>
      <c r="AI116" s="6">
        <v>0.71343772576452102</v>
      </c>
      <c r="AJ116" s="6">
        <v>0.62509509047683642</v>
      </c>
      <c r="AK116" s="26">
        <v>0.66924908424908425</v>
      </c>
      <c r="AL116" s="6">
        <v>0.67522028585891947</v>
      </c>
      <c r="AM116" s="6">
        <v>0.66924908424908425</v>
      </c>
      <c r="AN116" s="6">
        <v>0.66827860515586246</v>
      </c>
      <c r="AO116" s="6">
        <v>11.9214713654591</v>
      </c>
      <c r="AP116" s="26">
        <v>0.74771062271062283</v>
      </c>
      <c r="AQ116" s="6">
        <v>0.74313614141279372</v>
      </c>
      <c r="AR116" s="6">
        <v>0.74771062271062283</v>
      </c>
      <c r="AS116" s="6">
        <v>0.7413547871457743</v>
      </c>
      <c r="AT116" s="6">
        <v>0.84912219968091995</v>
      </c>
      <c r="AU116" s="26">
        <v>0.72855311355311358</v>
      </c>
      <c r="AV116" s="6">
        <v>0.72535173606584435</v>
      </c>
      <c r="AW116" s="6">
        <v>0.72855311355311358</v>
      </c>
      <c r="AX116" s="6">
        <v>0.72361195472642592</v>
      </c>
      <c r="AY116" s="6">
        <v>0.73517232893639473</v>
      </c>
      <c r="AZ116" s="26">
        <v>0.72282051282051285</v>
      </c>
      <c r="BA116" s="6">
        <v>0.71845290617982838</v>
      </c>
      <c r="BB116" s="6">
        <v>0.72282051282051285</v>
      </c>
      <c r="BC116" s="6">
        <v>0.71603448427895067</v>
      </c>
      <c r="BD116" s="6">
        <v>0.94881118271313569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0.9897686987776827</v>
      </c>
      <c r="N117" s="9">
        <v>1.0313928357447211E-2</v>
      </c>
      <c r="O117" s="9">
        <v>1.0254198994997771E-2</v>
      </c>
      <c r="P117" s="9">
        <v>0.88527885068088541</v>
      </c>
      <c r="Q117" s="26">
        <v>0.36139194139194142</v>
      </c>
      <c r="R117" s="6">
        <v>0.23419451142142839</v>
      </c>
      <c r="S117" s="6">
        <v>0.36139194139194142</v>
      </c>
      <c r="T117" s="6">
        <v>0.24741876239702329</v>
      </c>
      <c r="U117" s="6">
        <v>1.323504465621008</v>
      </c>
      <c r="V117" s="26">
        <v>0.36331501831501828</v>
      </c>
      <c r="W117" s="6">
        <v>0.2346154557626062</v>
      </c>
      <c r="X117" s="6">
        <v>0.36331501831501828</v>
      </c>
      <c r="Y117" s="6">
        <v>0.2474003361469381</v>
      </c>
      <c r="Z117" s="6">
        <v>1.323901197396022</v>
      </c>
      <c r="AA117" s="26">
        <v>0.37860805860805857</v>
      </c>
      <c r="AB117" s="6">
        <v>0.35726432927514878</v>
      </c>
      <c r="AC117" s="6">
        <v>0.37860805860805857</v>
      </c>
      <c r="AD117" s="6">
        <v>0.35907159624841672</v>
      </c>
      <c r="AE117" s="6">
        <v>7.6520740418126199</v>
      </c>
      <c r="AF117" s="26">
        <v>0.3538278388278388</v>
      </c>
      <c r="AG117" s="6">
        <v>0.2359032238236784</v>
      </c>
      <c r="AH117" s="6">
        <v>0.3538278388278388</v>
      </c>
      <c r="AI117" s="6">
        <v>0.26358360693270988</v>
      </c>
      <c r="AJ117" s="6">
        <v>1.3118682338605021</v>
      </c>
      <c r="AK117" s="26">
        <v>0.31928571428571428</v>
      </c>
      <c r="AL117" s="6">
        <v>0.31424549685863767</v>
      </c>
      <c r="AM117" s="6">
        <v>0.31928571428571428</v>
      </c>
      <c r="AN117" s="6">
        <v>0.31480233308702932</v>
      </c>
      <c r="AO117" s="6">
        <v>24.53542977130617</v>
      </c>
      <c r="AP117" s="26">
        <v>0.36917582417582417</v>
      </c>
      <c r="AQ117" s="6">
        <v>0.34929579016450518</v>
      </c>
      <c r="AR117" s="6">
        <v>0.36917582417582417</v>
      </c>
      <c r="AS117" s="6">
        <v>0.35605268010868019</v>
      </c>
      <c r="AT117" s="6">
        <v>1.955360914111046</v>
      </c>
      <c r="AU117" s="26">
        <v>0.36146520146520139</v>
      </c>
      <c r="AV117" s="6">
        <v>0.34655757631836509</v>
      </c>
      <c r="AW117" s="6">
        <v>0.36146520146520139</v>
      </c>
      <c r="AX117" s="6">
        <v>0.34657702014943781</v>
      </c>
      <c r="AY117" s="6">
        <v>1.4498817892804361</v>
      </c>
      <c r="AZ117" s="26">
        <v>0.38060439560439568</v>
      </c>
      <c r="BA117" s="6">
        <v>0.36958459633354701</v>
      </c>
      <c r="BB117" s="6">
        <v>0.38060439560439568</v>
      </c>
      <c r="BC117" s="6">
        <v>0.37227792219145128</v>
      </c>
      <c r="BD117" s="6">
        <v>1.893524982768763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7.1772089587196539E-2</v>
      </c>
      <c r="N118" s="9">
        <v>5.8348342318554964</v>
      </c>
      <c r="O118" s="9">
        <v>1.498568165217292</v>
      </c>
      <c r="P118" s="9">
        <v>197.86571195136639</v>
      </c>
      <c r="Q118" s="26">
        <v>0.87760073260073257</v>
      </c>
      <c r="R118" s="6">
        <v>0.88132792854848907</v>
      </c>
      <c r="S118" s="6">
        <v>0.87760073260073257</v>
      </c>
      <c r="T118" s="6">
        <v>0.87675211788636731</v>
      </c>
      <c r="U118" s="6">
        <v>0.44588914251727441</v>
      </c>
      <c r="V118" s="26">
        <v>0.86232600732600739</v>
      </c>
      <c r="W118" s="6">
        <v>0.86710900490163412</v>
      </c>
      <c r="X118" s="6">
        <v>0.86232600732600739</v>
      </c>
      <c r="Y118" s="6">
        <v>0.86223478108149654</v>
      </c>
      <c r="Z118" s="6">
        <v>0.4917943489004335</v>
      </c>
      <c r="AA118" s="26">
        <v>0.86619047619047618</v>
      </c>
      <c r="AB118" s="6">
        <v>0.8719251026955801</v>
      </c>
      <c r="AC118" s="6">
        <v>0.86619047619047618</v>
      </c>
      <c r="AD118" s="6">
        <v>0.86500193206155751</v>
      </c>
      <c r="AE118" s="6">
        <v>2.1283059303465359</v>
      </c>
      <c r="AF118" s="26">
        <v>0.88716117216117207</v>
      </c>
      <c r="AG118" s="6">
        <v>0.88998153389727663</v>
      </c>
      <c r="AH118" s="6">
        <v>0.88716117216117207</v>
      </c>
      <c r="AI118" s="6">
        <v>0.88627412808072781</v>
      </c>
      <c r="AJ118" s="6">
        <v>0.34841451892266623</v>
      </c>
      <c r="AK118" s="26">
        <v>0.82791208791208803</v>
      </c>
      <c r="AL118" s="6">
        <v>0.83049613450964477</v>
      </c>
      <c r="AM118" s="6">
        <v>0.82791208791208803</v>
      </c>
      <c r="AN118" s="6">
        <v>0.82734092472076914</v>
      </c>
      <c r="AO118" s="6">
        <v>6.2026770557535666</v>
      </c>
      <c r="AP118" s="26">
        <v>0.88139194139194144</v>
      </c>
      <c r="AQ118" s="6">
        <v>0.88436995300423293</v>
      </c>
      <c r="AR118" s="6">
        <v>0.88139194139194144</v>
      </c>
      <c r="AS118" s="6">
        <v>0.88068989142158249</v>
      </c>
      <c r="AT118" s="6">
        <v>0.68833082696973269</v>
      </c>
      <c r="AU118" s="26">
        <v>0.86421245421245418</v>
      </c>
      <c r="AV118" s="6">
        <v>0.86749236062242763</v>
      </c>
      <c r="AW118" s="6">
        <v>0.86421245421245418</v>
      </c>
      <c r="AX118" s="6">
        <v>0.86261559441892621</v>
      </c>
      <c r="AY118" s="6">
        <v>0.49885377187785512</v>
      </c>
      <c r="AZ118" s="26">
        <v>0.87760073260073257</v>
      </c>
      <c r="BA118" s="6">
        <v>0.87915714023599423</v>
      </c>
      <c r="BB118" s="6">
        <v>0.87760073260073257</v>
      </c>
      <c r="BC118" s="6">
        <v>0.8771634427059265</v>
      </c>
      <c r="BD118" s="6">
        <v>0.49254672167915231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0.35787767260578718</v>
      </c>
      <c r="N119" s="9">
        <v>1.5491243534485879</v>
      </c>
      <c r="O119" s="9">
        <v>0.73046948849561455</v>
      </c>
      <c r="P119" s="9">
        <v>37.228163033669247</v>
      </c>
      <c r="Q119" s="26">
        <v>0.68065934065934053</v>
      </c>
      <c r="R119" s="6">
        <v>0.67475017579716823</v>
      </c>
      <c r="S119" s="6">
        <v>0.68065934065934053</v>
      </c>
      <c r="T119" s="6">
        <v>0.64734726070593851</v>
      </c>
      <c r="U119" s="6">
        <v>0.85439076068819764</v>
      </c>
      <c r="V119" s="26">
        <v>0.65765567765567767</v>
      </c>
      <c r="W119" s="6">
        <v>0.65619175215447756</v>
      </c>
      <c r="X119" s="6">
        <v>0.65765567765567767</v>
      </c>
      <c r="Y119" s="6">
        <v>0.62622521385218977</v>
      </c>
      <c r="Z119" s="6">
        <v>0.88433792568690728</v>
      </c>
      <c r="AA119" s="26">
        <v>0.66728937728937721</v>
      </c>
      <c r="AB119" s="6">
        <v>0.66324921341099741</v>
      </c>
      <c r="AC119" s="6">
        <v>0.66728937728937721</v>
      </c>
      <c r="AD119" s="6">
        <v>0.6500511511699909</v>
      </c>
      <c r="AE119" s="6">
        <v>3.1610432577433878</v>
      </c>
      <c r="AF119" s="26">
        <v>0.68844322344322351</v>
      </c>
      <c r="AG119" s="6">
        <v>0.68132352668732377</v>
      </c>
      <c r="AH119" s="6">
        <v>0.68844322344322351</v>
      </c>
      <c r="AI119" s="6">
        <v>0.66235244109848823</v>
      </c>
      <c r="AJ119" s="6">
        <v>0.72255768180199909</v>
      </c>
      <c r="AK119" s="26">
        <v>0.62721611721611725</v>
      </c>
      <c r="AL119" s="6">
        <v>0.6282149833359324</v>
      </c>
      <c r="AM119" s="6">
        <v>0.62721611721611725</v>
      </c>
      <c r="AN119" s="6">
        <v>0.62434901853100933</v>
      </c>
      <c r="AO119" s="6">
        <v>13.43649306011155</v>
      </c>
      <c r="AP119" s="26">
        <v>0.7151648351648352</v>
      </c>
      <c r="AQ119" s="6">
        <v>0.71786667567960483</v>
      </c>
      <c r="AR119" s="6">
        <v>0.7151648351648352</v>
      </c>
      <c r="AS119" s="6">
        <v>0.7056783659214666</v>
      </c>
      <c r="AT119" s="6">
        <v>0.7638806816078817</v>
      </c>
      <c r="AU119" s="26">
        <v>0.69979853479853482</v>
      </c>
      <c r="AV119" s="6">
        <v>0.70021904901711418</v>
      </c>
      <c r="AW119" s="6">
        <v>0.69979853479853482</v>
      </c>
      <c r="AX119" s="6">
        <v>0.69568361514362287</v>
      </c>
      <c r="AY119" s="6">
        <v>0.78668655555370237</v>
      </c>
      <c r="AZ119" s="26">
        <v>0.69789377289377297</v>
      </c>
      <c r="BA119" s="6">
        <v>0.69939670976906698</v>
      </c>
      <c r="BB119" s="6">
        <v>0.69789377289377297</v>
      </c>
      <c r="BC119" s="6">
        <v>0.6920519261570941</v>
      </c>
      <c r="BD119" s="6">
        <v>0.96193428703242834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0.21159049876907221</v>
      </c>
      <c r="N120" s="9">
        <v>2.933049003487084</v>
      </c>
      <c r="O120" s="9">
        <v>0.95748616449357371</v>
      </c>
      <c r="P120" s="9">
        <v>99.462950651584222</v>
      </c>
      <c r="Q120" s="26">
        <v>0.74765567765567764</v>
      </c>
      <c r="R120" s="6">
        <v>0.73727684090983003</v>
      </c>
      <c r="S120" s="6">
        <v>0.74765567765567764</v>
      </c>
      <c r="T120" s="6">
        <v>0.73069854096874387</v>
      </c>
      <c r="U120" s="6">
        <v>0.71066499200426558</v>
      </c>
      <c r="V120" s="26">
        <v>0.75342490842490839</v>
      </c>
      <c r="W120" s="6">
        <v>0.75344959584677162</v>
      </c>
      <c r="X120" s="6">
        <v>0.75342490842490839</v>
      </c>
      <c r="Y120" s="6">
        <v>0.74533100547847175</v>
      </c>
      <c r="Z120" s="6">
        <v>0.70732188561035958</v>
      </c>
      <c r="AA120" s="26">
        <v>0.76485347985347985</v>
      </c>
      <c r="AB120" s="6">
        <v>0.76798134380995642</v>
      </c>
      <c r="AC120" s="6">
        <v>0.76485347985347985</v>
      </c>
      <c r="AD120" s="6">
        <v>0.75852923858799159</v>
      </c>
      <c r="AE120" s="6">
        <v>2.385150044988821</v>
      </c>
      <c r="AF120" s="26">
        <v>0.75917582417582419</v>
      </c>
      <c r="AG120" s="6">
        <v>0.75810971893347812</v>
      </c>
      <c r="AH120" s="6">
        <v>0.75917582417582419</v>
      </c>
      <c r="AI120" s="6">
        <v>0.74789579866912603</v>
      </c>
      <c r="AJ120" s="6">
        <v>0.5728505302162451</v>
      </c>
      <c r="AK120" s="26">
        <v>0.69410256410256399</v>
      </c>
      <c r="AL120" s="6">
        <v>0.69580616834528919</v>
      </c>
      <c r="AM120" s="6">
        <v>0.69410256410256399</v>
      </c>
      <c r="AN120" s="6">
        <v>0.69105998868329999</v>
      </c>
      <c r="AO120" s="6">
        <v>11.02566115210686</v>
      </c>
      <c r="AP120" s="26">
        <v>0.77827838827838813</v>
      </c>
      <c r="AQ120" s="6">
        <v>0.78387030193177287</v>
      </c>
      <c r="AR120" s="6">
        <v>0.77827838827838813</v>
      </c>
      <c r="AS120" s="6">
        <v>0.77219800145459327</v>
      </c>
      <c r="AT120" s="6">
        <v>0.62498489172151472</v>
      </c>
      <c r="AU120" s="26">
        <v>0.75919413919413914</v>
      </c>
      <c r="AV120" s="6">
        <v>0.76203752570369598</v>
      </c>
      <c r="AW120" s="6">
        <v>0.75919413919413914</v>
      </c>
      <c r="AX120" s="6">
        <v>0.75507145085171301</v>
      </c>
      <c r="AY120" s="6">
        <v>0.65951508891416599</v>
      </c>
      <c r="AZ120" s="26">
        <v>0.76868131868131861</v>
      </c>
      <c r="BA120" s="6">
        <v>0.77227236067543004</v>
      </c>
      <c r="BB120" s="6">
        <v>0.76868131868131861</v>
      </c>
      <c r="BC120" s="6">
        <v>0.76576261980468874</v>
      </c>
      <c r="BD120" s="6">
        <v>0.78808692087202514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0.15699700139730621</v>
      </c>
      <c r="N121" s="9">
        <v>3.210186680600208</v>
      </c>
      <c r="O121" s="9">
        <v>1.220742692095951</v>
      </c>
      <c r="P121" s="9">
        <v>108.8609972132426</v>
      </c>
      <c r="Q121" s="26">
        <v>0.83553113553113556</v>
      </c>
      <c r="R121" s="6">
        <v>0.84470937523282141</v>
      </c>
      <c r="S121" s="6">
        <v>0.83553113553113556</v>
      </c>
      <c r="T121" s="6">
        <v>0.83406755818774803</v>
      </c>
      <c r="U121" s="6">
        <v>0.53253431326198908</v>
      </c>
      <c r="V121" s="26">
        <v>0.79554945054945048</v>
      </c>
      <c r="W121" s="6">
        <v>0.81127706302449298</v>
      </c>
      <c r="X121" s="6">
        <v>0.79554945054945048</v>
      </c>
      <c r="Y121" s="6">
        <v>0.79081225447192627</v>
      </c>
      <c r="Z121" s="6">
        <v>0.6768115979692404</v>
      </c>
      <c r="AA121" s="26">
        <v>0.822124542124542</v>
      </c>
      <c r="AB121" s="6">
        <v>0.82854639313613565</v>
      </c>
      <c r="AC121" s="6">
        <v>0.822124542124542</v>
      </c>
      <c r="AD121" s="6">
        <v>0.82111610794289303</v>
      </c>
      <c r="AE121" s="6">
        <v>2.4961843869407141</v>
      </c>
      <c r="AF121" s="26">
        <v>0.84888278388278382</v>
      </c>
      <c r="AG121" s="6">
        <v>0.85503880424726764</v>
      </c>
      <c r="AH121" s="6">
        <v>0.84888278388278382</v>
      </c>
      <c r="AI121" s="6">
        <v>0.84763333054586154</v>
      </c>
      <c r="AJ121" s="6">
        <v>0.42619828043883518</v>
      </c>
      <c r="AK121" s="26">
        <v>0.77822344322344317</v>
      </c>
      <c r="AL121" s="6">
        <v>0.78100981100622757</v>
      </c>
      <c r="AM121" s="6">
        <v>0.77822344322344317</v>
      </c>
      <c r="AN121" s="6">
        <v>0.77704339965345282</v>
      </c>
      <c r="AO121" s="6">
        <v>7.9936373422860729</v>
      </c>
      <c r="AP121" s="26">
        <v>0.84890109890109888</v>
      </c>
      <c r="AQ121" s="6">
        <v>0.85473384196138069</v>
      </c>
      <c r="AR121" s="6">
        <v>0.84890109890109888</v>
      </c>
      <c r="AS121" s="6">
        <v>0.84883952019301601</v>
      </c>
      <c r="AT121" s="6">
        <v>0.54903740270957635</v>
      </c>
      <c r="AU121" s="26">
        <v>0.83932234432234443</v>
      </c>
      <c r="AV121" s="6">
        <v>0.84514638182618551</v>
      </c>
      <c r="AW121" s="6">
        <v>0.83932234432234443</v>
      </c>
      <c r="AX121" s="6">
        <v>0.8380649476976274</v>
      </c>
      <c r="AY121" s="6">
        <v>0.52600166969555495</v>
      </c>
      <c r="AZ121" s="26">
        <v>0.84320512820512816</v>
      </c>
      <c r="BA121" s="6">
        <v>0.8504815321906245</v>
      </c>
      <c r="BB121" s="6">
        <v>0.84320512820512816</v>
      </c>
      <c r="BC121" s="6">
        <v>0.84307011570786217</v>
      </c>
      <c r="BD121" s="6">
        <v>0.55648141477177382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0.45562698252386419</v>
      </c>
      <c r="N122" s="9">
        <v>1.0423890044165509</v>
      </c>
      <c r="O122" s="9">
        <v>0.6156324730756727</v>
      </c>
      <c r="P122" s="9">
        <v>25.050427820423138</v>
      </c>
      <c r="Q122" s="26">
        <v>0.58117216117216119</v>
      </c>
      <c r="R122" s="6">
        <v>0.57830239330331257</v>
      </c>
      <c r="S122" s="6">
        <v>0.58117216117216119</v>
      </c>
      <c r="T122" s="6">
        <v>0.56711682936138152</v>
      </c>
      <c r="U122" s="6">
        <v>0.99921443319450898</v>
      </c>
      <c r="V122" s="26">
        <v>0.54866300366300369</v>
      </c>
      <c r="W122" s="6">
        <v>0.55986573701072972</v>
      </c>
      <c r="X122" s="6">
        <v>0.54866300366300369</v>
      </c>
      <c r="Y122" s="6">
        <v>0.52667767794106279</v>
      </c>
      <c r="Z122" s="6">
        <v>1.0548247172361469</v>
      </c>
      <c r="AA122" s="26">
        <v>0.66142857142857137</v>
      </c>
      <c r="AB122" s="6">
        <v>0.67621850796265348</v>
      </c>
      <c r="AC122" s="6">
        <v>0.66142857142857137</v>
      </c>
      <c r="AD122" s="6">
        <v>0.65912954160846626</v>
      </c>
      <c r="AE122" s="6">
        <v>3.3955315558414818</v>
      </c>
      <c r="AF122" s="26">
        <v>0.70549450549450543</v>
      </c>
      <c r="AG122" s="6">
        <v>0.71659152362787615</v>
      </c>
      <c r="AH122" s="6">
        <v>0.70549450549450543</v>
      </c>
      <c r="AI122" s="6">
        <v>0.69784513735996412</v>
      </c>
      <c r="AJ122" s="6">
        <v>0.73981522623414864</v>
      </c>
      <c r="AK122" s="26">
        <v>0.62124542124542126</v>
      </c>
      <c r="AL122" s="6">
        <v>0.61891260403165793</v>
      </c>
      <c r="AM122" s="6">
        <v>0.62124542124542126</v>
      </c>
      <c r="AN122" s="6">
        <v>0.61829878406718186</v>
      </c>
      <c r="AO122" s="6">
        <v>13.651698756171109</v>
      </c>
      <c r="AP122" s="26">
        <v>0.74752747252747254</v>
      </c>
      <c r="AQ122" s="6">
        <v>0.75089056442437907</v>
      </c>
      <c r="AR122" s="6">
        <v>0.74752747252747254</v>
      </c>
      <c r="AS122" s="6">
        <v>0.74426528851033402</v>
      </c>
      <c r="AT122" s="6">
        <v>0.81356173678005594</v>
      </c>
      <c r="AU122" s="26">
        <v>0.71496336996336995</v>
      </c>
      <c r="AV122" s="6">
        <v>0.71607266410221437</v>
      </c>
      <c r="AW122" s="6">
        <v>0.71496336996336995</v>
      </c>
      <c r="AX122" s="6">
        <v>0.71296918414878208</v>
      </c>
      <c r="AY122" s="6">
        <v>0.77532090117250418</v>
      </c>
      <c r="AZ122" s="26">
        <v>0.73031135531135527</v>
      </c>
      <c r="BA122" s="6">
        <v>0.7386458069813413</v>
      </c>
      <c r="BB122" s="6">
        <v>0.73031135531135527</v>
      </c>
      <c r="BC122" s="6">
        <v>0.72919101580135959</v>
      </c>
      <c r="BD122" s="6">
        <v>0.93394611469058586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0.29693726496642181</v>
      </c>
      <c r="N123" s="9">
        <v>1.6685404777097259</v>
      </c>
      <c r="O123" s="9">
        <v>0.91645416253507572</v>
      </c>
      <c r="P123" s="9">
        <v>56.582061533000939</v>
      </c>
      <c r="Q123" s="26">
        <v>0.72827838827838831</v>
      </c>
      <c r="R123" s="6">
        <v>0.74381434076034803</v>
      </c>
      <c r="S123" s="6">
        <v>0.72827838827838831</v>
      </c>
      <c r="T123" s="6">
        <v>0.72962409658014926</v>
      </c>
      <c r="U123" s="6">
        <v>0.81855263643052489</v>
      </c>
      <c r="V123" s="26">
        <v>0.68631868131868123</v>
      </c>
      <c r="W123" s="6">
        <v>0.71363355049297983</v>
      </c>
      <c r="X123" s="6">
        <v>0.68631868131868123</v>
      </c>
      <c r="Y123" s="6">
        <v>0.68545889861540688</v>
      </c>
      <c r="Z123" s="6">
        <v>0.83923465119065044</v>
      </c>
      <c r="AA123" s="26">
        <v>0.6996703296703296</v>
      </c>
      <c r="AB123" s="6">
        <v>0.7238956594985847</v>
      </c>
      <c r="AC123" s="6">
        <v>0.6996703296703296</v>
      </c>
      <c r="AD123" s="6">
        <v>0.70134960537054813</v>
      </c>
      <c r="AE123" s="6">
        <v>3.751284708478102</v>
      </c>
      <c r="AF123" s="26">
        <v>0.74373626373626378</v>
      </c>
      <c r="AG123" s="6">
        <v>0.75888742734285819</v>
      </c>
      <c r="AH123" s="6">
        <v>0.74373626373626378</v>
      </c>
      <c r="AI123" s="6">
        <v>0.74426504676367866</v>
      </c>
      <c r="AJ123" s="6">
        <v>0.66874661975297944</v>
      </c>
      <c r="AK123" s="26">
        <v>0.66536630036630029</v>
      </c>
      <c r="AL123" s="6">
        <v>0.66837174670855315</v>
      </c>
      <c r="AM123" s="6">
        <v>0.66536630036630029</v>
      </c>
      <c r="AN123" s="6">
        <v>0.6624856500760552</v>
      </c>
      <c r="AO123" s="6">
        <v>12.061421081915009</v>
      </c>
      <c r="AP123" s="26">
        <v>0.74758241758241761</v>
      </c>
      <c r="AQ123" s="6">
        <v>0.75368555369681289</v>
      </c>
      <c r="AR123" s="6">
        <v>0.74758241758241761</v>
      </c>
      <c r="AS123" s="6">
        <v>0.74642150473165958</v>
      </c>
      <c r="AT123" s="6">
        <v>0.86602126983598582</v>
      </c>
      <c r="AU123" s="26">
        <v>0.7265750915750917</v>
      </c>
      <c r="AV123" s="6">
        <v>0.729580921659719</v>
      </c>
      <c r="AW123" s="6">
        <v>0.7265750915750917</v>
      </c>
      <c r="AX123" s="6">
        <v>0.72410503305537655</v>
      </c>
      <c r="AY123" s="6">
        <v>0.78983614940928981</v>
      </c>
      <c r="AZ123" s="26">
        <v>0.73609890109890119</v>
      </c>
      <c r="BA123" s="6">
        <v>0.74605627262257279</v>
      </c>
      <c r="BB123" s="6">
        <v>0.73609890109890119</v>
      </c>
      <c r="BC123" s="6">
        <v>0.73609998664142462</v>
      </c>
      <c r="BD123" s="6">
        <v>0.96399649396023757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0.54625440877491394</v>
      </c>
      <c r="N124" s="9">
        <v>0.78792466420288432</v>
      </c>
      <c r="O124" s="9">
        <v>0.47723980610847738</v>
      </c>
      <c r="P124" s="9">
        <v>22.178620177562671</v>
      </c>
      <c r="Q124" s="26">
        <v>0.58501831501831503</v>
      </c>
      <c r="R124" s="6">
        <v>0.56525158985573032</v>
      </c>
      <c r="S124" s="6">
        <v>0.58501831501831503</v>
      </c>
      <c r="T124" s="6">
        <v>0.54712875906092862</v>
      </c>
      <c r="U124" s="6">
        <v>1.091313293253938</v>
      </c>
      <c r="V124" s="26">
        <v>0.57351648351648365</v>
      </c>
      <c r="W124" s="6">
        <v>0.54010063495165483</v>
      </c>
      <c r="X124" s="6">
        <v>0.57351648351648365</v>
      </c>
      <c r="Y124" s="6">
        <v>0.53776700147897805</v>
      </c>
      <c r="Z124" s="6">
        <v>1.0903724935229731</v>
      </c>
      <c r="AA124" s="26">
        <v>0.6098168498168498</v>
      </c>
      <c r="AB124" s="6">
        <v>0.61354941550527298</v>
      </c>
      <c r="AC124" s="6">
        <v>0.6098168498168498</v>
      </c>
      <c r="AD124" s="6">
        <v>0.60285235448657226</v>
      </c>
      <c r="AE124" s="6">
        <v>4.1044904342358706</v>
      </c>
      <c r="AF124" s="26">
        <v>0.63675824175824169</v>
      </c>
      <c r="AG124" s="6">
        <v>0.64573900829748099</v>
      </c>
      <c r="AH124" s="6">
        <v>0.63675824175824169</v>
      </c>
      <c r="AI124" s="6">
        <v>0.62349459942021079</v>
      </c>
      <c r="AJ124" s="6">
        <v>0.87568899623136576</v>
      </c>
      <c r="AK124" s="26">
        <v>0.5620879120879122</v>
      </c>
      <c r="AL124" s="6">
        <v>0.56460191900094381</v>
      </c>
      <c r="AM124" s="6">
        <v>0.5620879120879122</v>
      </c>
      <c r="AN124" s="6">
        <v>0.55832188719276465</v>
      </c>
      <c r="AO124" s="6">
        <v>15.783951511607899</v>
      </c>
      <c r="AP124" s="26">
        <v>0.65957875457875459</v>
      </c>
      <c r="AQ124" s="6">
        <v>0.65457284438867158</v>
      </c>
      <c r="AR124" s="6">
        <v>0.65957875457875459</v>
      </c>
      <c r="AS124" s="6">
        <v>0.64840994463410617</v>
      </c>
      <c r="AT124" s="6">
        <v>0.87591665313148981</v>
      </c>
      <c r="AU124" s="26">
        <v>0.60036630036630034</v>
      </c>
      <c r="AV124" s="6">
        <v>0.59536411578192239</v>
      </c>
      <c r="AW124" s="6">
        <v>0.60036630036630034</v>
      </c>
      <c r="AX124" s="6">
        <v>0.59346596015138398</v>
      </c>
      <c r="AY124" s="6">
        <v>0.95208873311469144</v>
      </c>
      <c r="AZ124" s="26">
        <v>0.65388278388278387</v>
      </c>
      <c r="BA124" s="6">
        <v>0.65140950023099697</v>
      </c>
      <c r="BB124" s="6">
        <v>0.65388278388278387</v>
      </c>
      <c r="BC124" s="6">
        <v>0.64731635507866725</v>
      </c>
      <c r="BD124" s="6">
        <v>1.14599658441297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0.21288844303233101</v>
      </c>
      <c r="N125" s="9">
        <v>2.9300752365180811</v>
      </c>
      <c r="O125" s="9">
        <v>0.95056357506704137</v>
      </c>
      <c r="P125" s="9">
        <v>124.6909795096028</v>
      </c>
      <c r="Q125" s="26">
        <v>0.73617216117216122</v>
      </c>
      <c r="R125" s="6">
        <v>0.72262058193900347</v>
      </c>
      <c r="S125" s="6">
        <v>0.73617216117216122</v>
      </c>
      <c r="T125" s="6">
        <v>0.71933223226233722</v>
      </c>
      <c r="U125" s="6">
        <v>0.72068879006472009</v>
      </c>
      <c r="V125" s="26">
        <v>0.7496520146520147</v>
      </c>
      <c r="W125" s="6">
        <v>0.74385240415159326</v>
      </c>
      <c r="X125" s="6">
        <v>0.7496520146520147</v>
      </c>
      <c r="Y125" s="6">
        <v>0.73965122340229805</v>
      </c>
      <c r="Z125" s="6">
        <v>0.70801439910751351</v>
      </c>
      <c r="AA125" s="26">
        <v>0.74384615384615382</v>
      </c>
      <c r="AB125" s="6">
        <v>0.73571946693805101</v>
      </c>
      <c r="AC125" s="6">
        <v>0.74384615384615382</v>
      </c>
      <c r="AD125" s="6">
        <v>0.73373538347707323</v>
      </c>
      <c r="AE125" s="6">
        <v>2.108528337628262</v>
      </c>
      <c r="AF125" s="26">
        <v>0.7726007326007327</v>
      </c>
      <c r="AG125" s="6">
        <v>0.77104006557503468</v>
      </c>
      <c r="AH125" s="6">
        <v>0.7726007326007327</v>
      </c>
      <c r="AI125" s="6">
        <v>0.76761771533643264</v>
      </c>
      <c r="AJ125" s="6">
        <v>0.56912406266441828</v>
      </c>
      <c r="AK125" s="26">
        <v>0.69023809523809532</v>
      </c>
      <c r="AL125" s="6">
        <v>0.69378799981196593</v>
      </c>
      <c r="AM125" s="6">
        <v>0.69023809523809532</v>
      </c>
      <c r="AN125" s="6">
        <v>0.68883489792972608</v>
      </c>
      <c r="AO125" s="6">
        <v>11.16495072839081</v>
      </c>
      <c r="AP125" s="26">
        <v>0.74575091575091579</v>
      </c>
      <c r="AQ125" s="6">
        <v>0.74425578909435597</v>
      </c>
      <c r="AR125" s="6">
        <v>0.74575091575091579</v>
      </c>
      <c r="AS125" s="6">
        <v>0.73995854988452625</v>
      </c>
      <c r="AT125" s="6">
        <v>0.75953110840979421</v>
      </c>
      <c r="AU125" s="26">
        <v>0.73809523809523814</v>
      </c>
      <c r="AV125" s="6">
        <v>0.73189319901870509</v>
      </c>
      <c r="AW125" s="6">
        <v>0.73809523809523814</v>
      </c>
      <c r="AX125" s="6">
        <v>0.73280842560300508</v>
      </c>
      <c r="AY125" s="6">
        <v>0.69423582202896073</v>
      </c>
      <c r="AZ125" s="26">
        <v>0.7381135531135532</v>
      </c>
      <c r="BA125" s="6">
        <v>0.73891180964255498</v>
      </c>
      <c r="BB125" s="6">
        <v>0.7381135531135532</v>
      </c>
      <c r="BC125" s="6">
        <v>0.73490770369217273</v>
      </c>
      <c r="BD125" s="6">
        <v>0.8690197225392694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6.5274180286950409E-2</v>
      </c>
      <c r="N126" s="9">
        <v>5.5076173713723477</v>
      </c>
      <c r="O126" s="9">
        <v>1.636968668259678</v>
      </c>
      <c r="P126" s="9">
        <v>132.35766190885289</v>
      </c>
      <c r="Q126" s="26">
        <v>0.88717948717948703</v>
      </c>
      <c r="R126" s="6">
        <v>0.89351978271072119</v>
      </c>
      <c r="S126" s="6">
        <v>0.88717948717948703</v>
      </c>
      <c r="T126" s="6">
        <v>0.8861020332081353</v>
      </c>
      <c r="U126" s="6">
        <v>0.3978497399275146</v>
      </c>
      <c r="V126" s="26">
        <v>0.87569597069597072</v>
      </c>
      <c r="W126" s="6">
        <v>0.88306847340355787</v>
      </c>
      <c r="X126" s="6">
        <v>0.87569597069597072</v>
      </c>
      <c r="Y126" s="6">
        <v>0.87421027398622453</v>
      </c>
      <c r="Z126" s="6">
        <v>0.48135962038900132</v>
      </c>
      <c r="AA126" s="26">
        <v>0.85650183150183157</v>
      </c>
      <c r="AB126" s="6">
        <v>0.86384502881773229</v>
      </c>
      <c r="AC126" s="6">
        <v>0.85650183150183157</v>
      </c>
      <c r="AD126" s="6">
        <v>0.85443707543649161</v>
      </c>
      <c r="AE126" s="6">
        <v>1.946883271261211</v>
      </c>
      <c r="AF126" s="26">
        <v>0.88910256410256427</v>
      </c>
      <c r="AG126" s="6">
        <v>0.89264534041770438</v>
      </c>
      <c r="AH126" s="6">
        <v>0.88910256410256427</v>
      </c>
      <c r="AI126" s="6">
        <v>0.88776506121268572</v>
      </c>
      <c r="AJ126" s="6">
        <v>0.35603675466981771</v>
      </c>
      <c r="AK126" s="26">
        <v>0.8373992673992674</v>
      </c>
      <c r="AL126" s="6">
        <v>0.84304445238456471</v>
      </c>
      <c r="AM126" s="6">
        <v>0.8373992673992674</v>
      </c>
      <c r="AN126" s="6">
        <v>0.83673326907480594</v>
      </c>
      <c r="AO126" s="6">
        <v>5.8607244466773274</v>
      </c>
      <c r="AP126" s="26">
        <v>0.88910256410256427</v>
      </c>
      <c r="AQ126" s="6">
        <v>0.89773960254785068</v>
      </c>
      <c r="AR126" s="6">
        <v>0.88910256410256427</v>
      </c>
      <c r="AS126" s="6">
        <v>0.88906967292744188</v>
      </c>
      <c r="AT126" s="6">
        <v>0.38708742620596698</v>
      </c>
      <c r="AU126" s="26">
        <v>0.87765567765567754</v>
      </c>
      <c r="AV126" s="6">
        <v>0.88724333532937616</v>
      </c>
      <c r="AW126" s="6">
        <v>0.87765567765567754</v>
      </c>
      <c r="AX126" s="6">
        <v>0.87677409520645655</v>
      </c>
      <c r="AY126" s="6">
        <v>0.45029676218766551</v>
      </c>
      <c r="AZ126" s="26">
        <v>0.8871978021978022</v>
      </c>
      <c r="BA126" s="6">
        <v>0.8925997832503979</v>
      </c>
      <c r="BB126" s="6">
        <v>0.8871978021978022</v>
      </c>
      <c r="BC126" s="6">
        <v>0.8866845636186742</v>
      </c>
      <c r="BD126" s="6">
        <v>0.47374690231399469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0.46566206406473548</v>
      </c>
      <c r="N127" s="9">
        <v>1.0578901225082</v>
      </c>
      <c r="O127" s="9">
        <v>0.5764567210055942</v>
      </c>
      <c r="P127" s="9">
        <v>35.874229487722531</v>
      </c>
      <c r="Q127" s="26">
        <v>0.60410256410256413</v>
      </c>
      <c r="R127" s="6">
        <v>0.61691182171712611</v>
      </c>
      <c r="S127" s="6">
        <v>0.60410256410256413</v>
      </c>
      <c r="T127" s="6">
        <v>0.56846389374134387</v>
      </c>
      <c r="U127" s="6">
        <v>1.016472849720369</v>
      </c>
      <c r="V127" s="26">
        <v>0.60981684981684992</v>
      </c>
      <c r="W127" s="6">
        <v>0.62525616509803805</v>
      </c>
      <c r="X127" s="6">
        <v>0.60981684981684992</v>
      </c>
      <c r="Y127" s="6">
        <v>0.5805453371418835</v>
      </c>
      <c r="Z127" s="6">
        <v>1.030225259181802</v>
      </c>
      <c r="AA127" s="26">
        <v>0.6461904761904762</v>
      </c>
      <c r="AB127" s="6">
        <v>0.63990600649981366</v>
      </c>
      <c r="AC127" s="6">
        <v>0.6461904761904762</v>
      </c>
      <c r="AD127" s="6">
        <v>0.63105593317137143</v>
      </c>
      <c r="AE127" s="6">
        <v>3.639747198621524</v>
      </c>
      <c r="AF127" s="26">
        <v>0.6883516483516483</v>
      </c>
      <c r="AG127" s="6">
        <v>0.69586132910451193</v>
      </c>
      <c r="AH127" s="6">
        <v>0.6883516483516483</v>
      </c>
      <c r="AI127" s="6">
        <v>0.67825519520892352</v>
      </c>
      <c r="AJ127" s="6">
        <v>0.77252617037678906</v>
      </c>
      <c r="AK127" s="26">
        <v>0.57349816849816848</v>
      </c>
      <c r="AL127" s="6">
        <v>0.57467085855047773</v>
      </c>
      <c r="AM127" s="6">
        <v>0.57349816849816848</v>
      </c>
      <c r="AN127" s="6">
        <v>0.56933236761394723</v>
      </c>
      <c r="AO127" s="6">
        <v>15.372684184475659</v>
      </c>
      <c r="AP127" s="26">
        <v>0.68260073260073262</v>
      </c>
      <c r="AQ127" s="6">
        <v>0.68137327320172991</v>
      </c>
      <c r="AR127" s="6">
        <v>0.68260073260073262</v>
      </c>
      <c r="AS127" s="6">
        <v>0.67589712941848223</v>
      </c>
      <c r="AT127" s="6">
        <v>0.85808340596627075</v>
      </c>
      <c r="AU127" s="26">
        <v>0.66741758241758231</v>
      </c>
      <c r="AV127" s="6">
        <v>0.66456844408068672</v>
      </c>
      <c r="AW127" s="6">
        <v>0.66741758241758231</v>
      </c>
      <c r="AX127" s="6">
        <v>0.65903103824545128</v>
      </c>
      <c r="AY127" s="6">
        <v>0.90159067253364</v>
      </c>
      <c r="AZ127" s="26">
        <v>0.67120879120879118</v>
      </c>
      <c r="BA127" s="6">
        <v>0.67013732751410748</v>
      </c>
      <c r="BB127" s="6">
        <v>0.67120879120879118</v>
      </c>
      <c r="BC127" s="6">
        <v>0.66454935305571761</v>
      </c>
      <c r="BD127" s="6">
        <v>1.158910411089382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0.17597438081996469</v>
      </c>
      <c r="N128" s="9">
        <v>3.368028444622114</v>
      </c>
      <c r="O128" s="9">
        <v>1.05935380929019</v>
      </c>
      <c r="P128" s="9">
        <v>94.80376362640024</v>
      </c>
      <c r="Q128" s="26">
        <v>0.79152014652014668</v>
      </c>
      <c r="R128" s="6">
        <v>0.78739068558904868</v>
      </c>
      <c r="S128" s="6">
        <v>0.79152014652014668</v>
      </c>
      <c r="T128" s="6">
        <v>0.77190236734998541</v>
      </c>
      <c r="U128" s="6">
        <v>0.66442958174986744</v>
      </c>
      <c r="V128" s="26">
        <v>0.77622710622710633</v>
      </c>
      <c r="W128" s="6">
        <v>0.77386909648532831</v>
      </c>
      <c r="X128" s="6">
        <v>0.77622710622710633</v>
      </c>
      <c r="Y128" s="6">
        <v>0.76633068346477506</v>
      </c>
      <c r="Z128" s="6">
        <v>0.70106304644089623</v>
      </c>
      <c r="AA128" s="26">
        <v>0.81261904761904769</v>
      </c>
      <c r="AB128" s="6">
        <v>0.81121421881703637</v>
      </c>
      <c r="AC128" s="6">
        <v>0.81261904761904769</v>
      </c>
      <c r="AD128" s="6">
        <v>0.80243545874562172</v>
      </c>
      <c r="AE128" s="6">
        <v>2.1315516665774279</v>
      </c>
      <c r="AF128" s="26">
        <v>0.82399267399267395</v>
      </c>
      <c r="AG128" s="6">
        <v>0.82606558725595181</v>
      </c>
      <c r="AH128" s="6">
        <v>0.82399267399267395</v>
      </c>
      <c r="AI128" s="6">
        <v>0.81675035097748194</v>
      </c>
      <c r="AJ128" s="6">
        <v>0.4975825774630902</v>
      </c>
      <c r="AK128" s="26">
        <v>0.736043956043956</v>
      </c>
      <c r="AL128" s="6">
        <v>0.74336449842058305</v>
      </c>
      <c r="AM128" s="6">
        <v>0.736043956043956</v>
      </c>
      <c r="AN128" s="6">
        <v>0.73790733854404011</v>
      </c>
      <c r="AO128" s="6">
        <v>9.5139401583142185</v>
      </c>
      <c r="AP128" s="26">
        <v>0.80293040293040296</v>
      </c>
      <c r="AQ128" s="6">
        <v>0.80366069413162755</v>
      </c>
      <c r="AR128" s="6">
        <v>0.80293040293040296</v>
      </c>
      <c r="AS128" s="6">
        <v>0.80024955092893602</v>
      </c>
      <c r="AT128" s="6">
        <v>0.62973640583340662</v>
      </c>
      <c r="AU128" s="26">
        <v>0.79915750915750927</v>
      </c>
      <c r="AV128" s="6">
        <v>0.80038098840282468</v>
      </c>
      <c r="AW128" s="6">
        <v>0.79915750915750927</v>
      </c>
      <c r="AX128" s="6">
        <v>0.79735073433906867</v>
      </c>
      <c r="AY128" s="6">
        <v>0.60664135294624244</v>
      </c>
      <c r="AZ128" s="26">
        <v>0.78771062271062287</v>
      </c>
      <c r="BA128" s="6">
        <v>0.78727666292711662</v>
      </c>
      <c r="BB128" s="6">
        <v>0.78771062271062287</v>
      </c>
      <c r="BC128" s="6">
        <v>0.78373273171893065</v>
      </c>
      <c r="BD128" s="6">
        <v>0.73180106974938752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0.39535485991127078</v>
      </c>
      <c r="N129" s="9">
        <v>1.250844060696594</v>
      </c>
      <c r="O129" s="9">
        <v>0.71521492856407365</v>
      </c>
      <c r="P129" s="9">
        <v>35.208943930718952</v>
      </c>
      <c r="Q129" s="26">
        <v>0.673040293040293</v>
      </c>
      <c r="R129" s="23">
        <v>0.57206241575911498</v>
      </c>
      <c r="S129" s="23">
        <v>0.673040293040293</v>
      </c>
      <c r="T129" s="23">
        <v>0.6154438725242517</v>
      </c>
      <c r="U129" s="23">
        <v>0.94315076694012778</v>
      </c>
      <c r="V129" s="26">
        <v>0.68069597069597065</v>
      </c>
      <c r="W129" s="23">
        <v>0.59666000689742327</v>
      </c>
      <c r="X129" s="23">
        <v>0.68069597069597065</v>
      </c>
      <c r="Y129" s="23">
        <v>0.62490723921109192</v>
      </c>
      <c r="Z129" s="23">
        <v>0.9787551174264344</v>
      </c>
      <c r="AA129" s="26">
        <v>0.65961538461538471</v>
      </c>
      <c r="AB129" s="23">
        <v>0.61882397464881134</v>
      </c>
      <c r="AC129" s="23">
        <v>0.65961538461538471</v>
      </c>
      <c r="AD129" s="23">
        <v>0.62710972937709253</v>
      </c>
      <c r="AE129" s="23">
        <v>4.080685734188144</v>
      </c>
      <c r="AF129" s="26">
        <v>0.69989010989010991</v>
      </c>
      <c r="AG129" s="23">
        <v>0.7296667564756143</v>
      </c>
      <c r="AH129" s="23">
        <v>0.69989010989010991</v>
      </c>
      <c r="AI129" s="23">
        <v>0.66374040846480076</v>
      </c>
      <c r="AJ129" s="23">
        <v>0.78051905872879945</v>
      </c>
      <c r="AK129" s="26">
        <v>0.62730769230769234</v>
      </c>
      <c r="AL129" s="23">
        <v>0.62802453055847995</v>
      </c>
      <c r="AM129" s="23">
        <v>0.62730769230769234</v>
      </c>
      <c r="AN129" s="23">
        <v>0.62513946719246005</v>
      </c>
      <c r="AO129" s="23">
        <v>13.433192359251739</v>
      </c>
      <c r="AP129" s="26">
        <v>0.69987179487179474</v>
      </c>
      <c r="AQ129" s="23">
        <v>0.68745930723621507</v>
      </c>
      <c r="AR129" s="23">
        <v>0.69987179487179474</v>
      </c>
      <c r="AS129" s="23">
        <v>0.66988198928273446</v>
      </c>
      <c r="AT129" s="23">
        <v>0.92874439582014023</v>
      </c>
      <c r="AU129" s="26">
        <v>0.71518315018315026</v>
      </c>
      <c r="AV129" s="23">
        <v>0.70303686223284889</v>
      </c>
      <c r="AW129" s="23">
        <v>0.71518315018315026</v>
      </c>
      <c r="AX129" s="23">
        <v>0.70106474915924855</v>
      </c>
      <c r="AY129" s="23">
        <v>0.82873261596282721</v>
      </c>
      <c r="AZ129" s="26">
        <v>0.68080586080586092</v>
      </c>
      <c r="BA129" s="23">
        <v>0.66878705365127133</v>
      </c>
      <c r="BB129" s="23">
        <v>0.68080586080586092</v>
      </c>
      <c r="BC129" s="23">
        <v>0.66813709717078296</v>
      </c>
      <c r="BD129" s="23">
        <v>1.1357424964930061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0.41370101173490509</v>
      </c>
      <c r="N130" s="10">
        <v>1.2638516272989819</v>
      </c>
      <c r="O130" s="10">
        <v>0.65009958981150373</v>
      </c>
      <c r="P130" s="10">
        <v>42.858612961294362</v>
      </c>
      <c r="Q130" s="27">
        <v>0.67505494505494512</v>
      </c>
      <c r="R130" s="5">
        <v>0.70597517915181129</v>
      </c>
      <c r="S130" s="5">
        <v>0.67505494505494512</v>
      </c>
      <c r="T130" s="5">
        <v>0.64447239782729349</v>
      </c>
      <c r="U130" s="5">
        <v>0.84207890797968865</v>
      </c>
      <c r="V130" s="27">
        <v>0.64637362637362639</v>
      </c>
      <c r="W130" s="5">
        <v>0.66052160670532278</v>
      </c>
      <c r="X130" s="5">
        <v>0.64637362637362639</v>
      </c>
      <c r="Y130" s="5">
        <v>0.61947581780753247</v>
      </c>
      <c r="Z130" s="5">
        <v>0.91140839768387727</v>
      </c>
      <c r="AA130" s="27">
        <v>0.7228388278388278</v>
      </c>
      <c r="AB130" s="5">
        <v>0.71855868482532692</v>
      </c>
      <c r="AC130" s="5">
        <v>0.7228388278388278</v>
      </c>
      <c r="AD130" s="5">
        <v>0.7132814326180188</v>
      </c>
      <c r="AE130" s="5">
        <v>3.0792810067453029</v>
      </c>
      <c r="AF130" s="27">
        <v>0.76679487179487171</v>
      </c>
      <c r="AG130" s="5">
        <v>0.76778463972500766</v>
      </c>
      <c r="AH130" s="5">
        <v>0.76679487179487171</v>
      </c>
      <c r="AI130" s="5">
        <v>0.75996680998634902</v>
      </c>
      <c r="AJ130" s="5">
        <v>0.63847354411275847</v>
      </c>
      <c r="AK130" s="27">
        <v>0.68091575091575085</v>
      </c>
      <c r="AL130" s="5">
        <v>0.68362610546468283</v>
      </c>
      <c r="AM130" s="5">
        <v>0.68091575091575085</v>
      </c>
      <c r="AN130" s="5">
        <v>0.68023721116560587</v>
      </c>
      <c r="AO130" s="5">
        <v>11.500962075919389</v>
      </c>
      <c r="AP130" s="27">
        <v>0.76487179487179491</v>
      </c>
      <c r="AQ130" s="5">
        <v>0.7617060100129347</v>
      </c>
      <c r="AR130" s="5">
        <v>0.76487179487179491</v>
      </c>
      <c r="AS130" s="5">
        <v>0.76135134563550033</v>
      </c>
      <c r="AT130" s="5">
        <v>0.68801867739521216</v>
      </c>
      <c r="AU130" s="27">
        <v>0.74765567765567764</v>
      </c>
      <c r="AV130" s="5">
        <v>0.74474116214167196</v>
      </c>
      <c r="AW130" s="5">
        <v>0.74765567765567764</v>
      </c>
      <c r="AX130" s="5">
        <v>0.74312767794555401</v>
      </c>
      <c r="AY130" s="5">
        <v>0.72946408673831631</v>
      </c>
      <c r="AZ130" s="27">
        <v>0.74194139194139175</v>
      </c>
      <c r="BA130" s="5">
        <v>0.73795093031056613</v>
      </c>
      <c r="BB130" s="5">
        <v>0.74194139194139175</v>
      </c>
      <c r="BC130" s="5">
        <v>0.73653134595231629</v>
      </c>
      <c r="BD130" s="5">
        <v>0.9187658896353984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0.35693757487541455</v>
      </c>
      <c r="N132" s="4">
        <f t="shared" ref="N132:BD132" si="2">AVERAGE(N3:N130)</f>
        <v>2.1935291200693872</v>
      </c>
      <c r="O132" s="4">
        <f t="shared" si="2"/>
        <v>0.84735002796128522</v>
      </c>
      <c r="P132" s="4">
        <f t="shared" si="2"/>
        <v>70.91856492755457</v>
      </c>
      <c r="Q132" s="4">
        <f t="shared" si="2"/>
        <v>0.69945798992673991</v>
      </c>
      <c r="R132" s="4">
        <f t="shared" si="2"/>
        <v>0.67248481051049269</v>
      </c>
      <c r="S132" s="4">
        <f t="shared" si="2"/>
        <v>0.69945798992673991</v>
      </c>
      <c r="T132" s="4">
        <f t="shared" si="2"/>
        <v>0.66783759830151257</v>
      </c>
      <c r="U132" s="4">
        <f t="shared" si="2"/>
        <v>0.81787472503038994</v>
      </c>
      <c r="V132" s="4">
        <f t="shared" si="2"/>
        <v>0.68243117559523803</v>
      </c>
      <c r="W132" s="4">
        <f t="shared" si="2"/>
        <v>0.66413834747067468</v>
      </c>
      <c r="X132" s="4">
        <f t="shared" si="2"/>
        <v>0.68243117559523803</v>
      </c>
      <c r="Y132" s="4">
        <f t="shared" si="2"/>
        <v>0.65214171924023945</v>
      </c>
      <c r="Z132" s="4">
        <f t="shared" si="2"/>
        <v>0.86289778352222268</v>
      </c>
      <c r="AA132" s="4">
        <f t="shared" si="2"/>
        <v>0.69888636103479818</v>
      </c>
      <c r="AB132" s="4">
        <f t="shared" si="2"/>
        <v>0.70209762879329662</v>
      </c>
      <c r="AC132" s="4">
        <f t="shared" si="2"/>
        <v>0.69888636103479818</v>
      </c>
      <c r="AD132" s="4">
        <f t="shared" si="2"/>
        <v>0.6920113335137652</v>
      </c>
      <c r="AE132" s="4">
        <f t="shared" si="2"/>
        <v>3.4640203973947306</v>
      </c>
      <c r="AF132" s="4">
        <f t="shared" si="2"/>
        <v>0.73832660828754593</v>
      </c>
      <c r="AG132" s="4">
        <f t="shared" si="2"/>
        <v>0.73438070952752255</v>
      </c>
      <c r="AH132" s="4">
        <f t="shared" si="2"/>
        <v>0.73832660828754593</v>
      </c>
      <c r="AI132" s="4">
        <f t="shared" si="2"/>
        <v>0.7192469170503446</v>
      </c>
      <c r="AJ132" s="4">
        <f t="shared" si="2"/>
        <v>0.67184882140185465</v>
      </c>
      <c r="AK132" s="4">
        <f t="shared" si="2"/>
        <v>0.65436755952380943</v>
      </c>
      <c r="AL132" s="4">
        <f t="shared" si="2"/>
        <v>0.65878771554175086</v>
      </c>
      <c r="AM132" s="4">
        <f t="shared" si="2"/>
        <v>0.65436755952380943</v>
      </c>
      <c r="AN132" s="4">
        <f t="shared" si="2"/>
        <v>0.65294285006554398</v>
      </c>
      <c r="AO132" s="4">
        <f t="shared" si="2"/>
        <v>12.457855884558475</v>
      </c>
      <c r="AP132" s="4">
        <f t="shared" si="2"/>
        <v>0.73145618704212456</v>
      </c>
      <c r="AQ132" s="4">
        <f t="shared" si="2"/>
        <v>0.72990493074333951</v>
      </c>
      <c r="AR132" s="4">
        <f t="shared" si="2"/>
        <v>0.73145618704212456</v>
      </c>
      <c r="AS132" s="4">
        <f t="shared" si="2"/>
        <v>0.72357847807510256</v>
      </c>
      <c r="AT132" s="4">
        <f t="shared" si="2"/>
        <v>0.93277890588700074</v>
      </c>
      <c r="AU132" s="4">
        <f t="shared" si="2"/>
        <v>0.72299979967948713</v>
      </c>
      <c r="AV132" s="4">
        <f t="shared" si="2"/>
        <v>0.72148963376857367</v>
      </c>
      <c r="AW132" s="4">
        <f t="shared" si="2"/>
        <v>0.72299979967948713</v>
      </c>
      <c r="AX132" s="4">
        <f t="shared" si="2"/>
        <v>0.71641491778352462</v>
      </c>
      <c r="AY132" s="4">
        <f t="shared" si="2"/>
        <v>0.77367520701620696</v>
      </c>
      <c r="AZ132" s="4">
        <f t="shared" si="2"/>
        <v>0.71986921932234438</v>
      </c>
      <c r="BA132" s="4">
        <f t="shared" si="2"/>
        <v>0.71910832299785432</v>
      </c>
      <c r="BB132" s="4">
        <f t="shared" si="2"/>
        <v>0.71986921932234438</v>
      </c>
      <c r="BC132" s="4">
        <f t="shared" si="2"/>
        <v>0.71474326831253221</v>
      </c>
      <c r="BD132" s="4">
        <f t="shared" si="2"/>
        <v>0.96019313014369778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5.4033078518877765E-2</v>
      </c>
      <c r="N133" s="5">
        <f t="shared" ref="N133:BD133" si="3">_xlfn.VAR.S(N3:N130)</f>
        <v>2.7269909874114062</v>
      </c>
      <c r="O133" s="5">
        <f t="shared" si="3"/>
        <v>0.16365813800067625</v>
      </c>
      <c r="P133" s="5">
        <f t="shared" si="3"/>
        <v>2113.4055799851517</v>
      </c>
      <c r="Q133" s="5">
        <f t="shared" si="3"/>
        <v>1.6704738811904273E-2</v>
      </c>
      <c r="R133" s="5">
        <f t="shared" si="3"/>
        <v>2.8243991736837625E-2</v>
      </c>
      <c r="S133" s="5">
        <f t="shared" si="3"/>
        <v>1.6704738811904273E-2</v>
      </c>
      <c r="T133" s="5">
        <f t="shared" si="3"/>
        <v>2.4761345142151323E-2</v>
      </c>
      <c r="U133" s="5">
        <f t="shared" si="3"/>
        <v>5.9324265501771833E-2</v>
      </c>
      <c r="V133" s="5">
        <f t="shared" si="3"/>
        <v>1.6614646199899791E-2</v>
      </c>
      <c r="W133" s="5">
        <f t="shared" si="3"/>
        <v>2.6899386761140367E-2</v>
      </c>
      <c r="X133" s="5">
        <f t="shared" si="3"/>
        <v>1.6614646199899791E-2</v>
      </c>
      <c r="Y133" s="5">
        <f t="shared" si="3"/>
        <v>2.3875375136233598E-2</v>
      </c>
      <c r="Z133" s="5">
        <f t="shared" si="3"/>
        <v>5.1120772967054653E-2</v>
      </c>
      <c r="AA133" s="5">
        <f t="shared" si="3"/>
        <v>1.4084916023592192E-2</v>
      </c>
      <c r="AB133" s="5">
        <f t="shared" si="3"/>
        <v>1.4976726881307799E-2</v>
      </c>
      <c r="AC133" s="5">
        <f t="shared" si="3"/>
        <v>1.4084916023592192E-2</v>
      </c>
      <c r="AD133" s="5">
        <f t="shared" si="3"/>
        <v>1.4701166562829882E-2</v>
      </c>
      <c r="AE133" s="5">
        <f t="shared" si="3"/>
        <v>1.8231090929136056</v>
      </c>
      <c r="AF133" s="5">
        <f t="shared" si="3"/>
        <v>1.2552615278917576E-2</v>
      </c>
      <c r="AG133" s="5">
        <f t="shared" si="3"/>
        <v>1.6539292268954862E-2</v>
      </c>
      <c r="AH133" s="5">
        <f t="shared" si="3"/>
        <v>1.2552615278917576E-2</v>
      </c>
      <c r="AI133" s="5">
        <f t="shared" si="3"/>
        <v>1.6989468074880536E-2</v>
      </c>
      <c r="AJ133" s="5">
        <f t="shared" si="3"/>
        <v>5.2250577742971011E-2</v>
      </c>
      <c r="AK133" s="5">
        <f t="shared" si="3"/>
        <v>1.5152653334528785E-2</v>
      </c>
      <c r="AL133" s="5">
        <f t="shared" si="3"/>
        <v>1.5454792364912701E-2</v>
      </c>
      <c r="AM133" s="5">
        <f t="shared" si="3"/>
        <v>1.5152653334528785E-2</v>
      </c>
      <c r="AN133" s="5">
        <f t="shared" si="3"/>
        <v>1.5300739154084692E-2</v>
      </c>
      <c r="AO133" s="5">
        <f t="shared" si="3"/>
        <v>19.685493053120251</v>
      </c>
      <c r="AP133" s="5">
        <f t="shared" si="3"/>
        <v>1.4735275884238763E-2</v>
      </c>
      <c r="AQ133" s="5">
        <f t="shared" si="3"/>
        <v>1.6424080849038823E-2</v>
      </c>
      <c r="AR133" s="5">
        <f t="shared" si="3"/>
        <v>1.4735275884238763E-2</v>
      </c>
      <c r="AS133" s="5">
        <f t="shared" si="3"/>
        <v>1.6011110053607641E-2</v>
      </c>
      <c r="AT133" s="5">
        <f t="shared" si="3"/>
        <v>0.39522683430993655</v>
      </c>
      <c r="AU133" s="5">
        <f t="shared" si="3"/>
        <v>1.4314909794413681E-2</v>
      </c>
      <c r="AV133" s="5">
        <f t="shared" si="3"/>
        <v>1.5703270841006239E-2</v>
      </c>
      <c r="AW133" s="5">
        <f t="shared" si="3"/>
        <v>1.4314909794413681E-2</v>
      </c>
      <c r="AX133" s="5">
        <f t="shared" si="3"/>
        <v>1.5396730849916902E-2</v>
      </c>
      <c r="AY133" s="5">
        <f t="shared" si="3"/>
        <v>5.6584905464249782E-2</v>
      </c>
      <c r="AZ133" s="5">
        <f t="shared" si="3"/>
        <v>1.5274991121324978E-2</v>
      </c>
      <c r="BA133" s="5">
        <f t="shared" si="3"/>
        <v>1.6364242150325795E-2</v>
      </c>
      <c r="BB133" s="5">
        <f t="shared" si="3"/>
        <v>1.5274991121324978E-2</v>
      </c>
      <c r="BC133" s="5">
        <f t="shared" si="3"/>
        <v>1.6077086669127993E-2</v>
      </c>
      <c r="BD133" s="5">
        <f t="shared" si="3"/>
        <v>0.13076844103761923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449" priority="138" operator="lessThan">
      <formula>-0.85</formula>
    </cfRule>
    <cfRule type="cellIs" dxfId="448" priority="139" operator="greaterThan">
      <formula>0.85</formula>
    </cfRule>
  </conditionalFormatting>
  <conditionalFormatting sqref="BG38:BG42">
    <cfRule type="cellIs" dxfId="447" priority="58" operator="lessThan">
      <formula>-0.85</formula>
    </cfRule>
    <cfRule type="cellIs" dxfId="446" priority="59" operator="greaterThan">
      <formula>0.85</formula>
    </cfRule>
  </conditionalFormatting>
  <conditionalFormatting sqref="BH38:BH42">
    <cfRule type="cellIs" dxfId="445" priority="42" operator="lessThan">
      <formula>-0.85</formula>
    </cfRule>
    <cfRule type="cellIs" dxfId="444" priority="43" operator="greaterThan">
      <formula>0.85</formula>
    </cfRule>
  </conditionalFormatting>
  <conditionalFormatting sqref="BG3:BG7">
    <cfRule type="cellIs" dxfId="443" priority="72" operator="lessThan">
      <formula>-0.85</formula>
    </cfRule>
    <cfRule type="cellIs" dxfId="442" priority="73" operator="greaterThan">
      <formula>0.85</formula>
    </cfRule>
  </conditionalFormatting>
  <conditionalFormatting sqref="BI38:BI42">
    <cfRule type="cellIs" dxfId="441" priority="26" operator="lessThan">
      <formula>-0.85</formula>
    </cfRule>
    <cfRule type="cellIs" dxfId="440" priority="27" operator="greaterThan">
      <formula>0.85</formula>
    </cfRule>
  </conditionalFormatting>
  <conditionalFormatting sqref="BG8:BG12">
    <cfRule type="cellIs" dxfId="439" priority="70" operator="lessThan">
      <formula>-0.85</formula>
    </cfRule>
    <cfRule type="cellIs" dxfId="438" priority="71" operator="greaterThan">
      <formula>0.85</formula>
    </cfRule>
  </conditionalFormatting>
  <conditionalFormatting sqref="BG13:BG17">
    <cfRule type="cellIs" dxfId="437" priority="68" operator="lessThan">
      <formula>-0.85</formula>
    </cfRule>
    <cfRule type="cellIs" dxfId="436" priority="69" operator="greaterThan">
      <formula>0.85</formula>
    </cfRule>
  </conditionalFormatting>
  <conditionalFormatting sqref="BG18:BG22">
    <cfRule type="cellIs" dxfId="435" priority="66" operator="lessThan">
      <formula>-0.85</formula>
    </cfRule>
    <cfRule type="cellIs" dxfId="434" priority="67" operator="greaterThan">
      <formula>0.85</formula>
    </cfRule>
  </conditionalFormatting>
  <conditionalFormatting sqref="BG23:BG27">
    <cfRule type="cellIs" dxfId="433" priority="64" operator="lessThan">
      <formula>-0.85</formula>
    </cfRule>
    <cfRule type="cellIs" dxfId="432" priority="65" operator="greaterThan">
      <formula>0.85</formula>
    </cfRule>
  </conditionalFormatting>
  <conditionalFormatting sqref="BG28:BG32">
    <cfRule type="cellIs" dxfId="431" priority="62" operator="lessThan">
      <formula>-0.85</formula>
    </cfRule>
    <cfRule type="cellIs" dxfId="430" priority="63" operator="greaterThan">
      <formula>0.85</formula>
    </cfRule>
  </conditionalFormatting>
  <conditionalFormatting sqref="BG33:BG37">
    <cfRule type="cellIs" dxfId="429" priority="60" operator="lessThan">
      <formula>-0.85</formula>
    </cfRule>
    <cfRule type="cellIs" dxfId="428" priority="61" operator="greaterThan">
      <formula>0.85</formula>
    </cfRule>
  </conditionalFormatting>
  <conditionalFormatting sqref="BH3:BH7">
    <cfRule type="cellIs" dxfId="427" priority="56" operator="lessThan">
      <formula>-0.85</formula>
    </cfRule>
    <cfRule type="cellIs" dxfId="426" priority="57" operator="greaterThan">
      <formula>0.85</formula>
    </cfRule>
  </conditionalFormatting>
  <conditionalFormatting sqref="BH8:BH12">
    <cfRule type="cellIs" dxfId="425" priority="54" operator="lessThan">
      <formula>-0.85</formula>
    </cfRule>
    <cfRule type="cellIs" dxfId="424" priority="55" operator="greaterThan">
      <formula>0.85</formula>
    </cfRule>
  </conditionalFormatting>
  <conditionalFormatting sqref="BH13:BH17">
    <cfRule type="cellIs" dxfId="423" priority="52" operator="lessThan">
      <formula>-0.85</formula>
    </cfRule>
    <cfRule type="cellIs" dxfId="422" priority="53" operator="greaterThan">
      <formula>0.85</formula>
    </cfRule>
  </conditionalFormatting>
  <conditionalFormatting sqref="BH18:BH22">
    <cfRule type="cellIs" dxfId="421" priority="50" operator="lessThan">
      <formula>-0.85</formula>
    </cfRule>
    <cfRule type="cellIs" dxfId="420" priority="51" operator="greaterThan">
      <formula>0.85</formula>
    </cfRule>
  </conditionalFormatting>
  <conditionalFormatting sqref="BH23:BH27">
    <cfRule type="cellIs" dxfId="419" priority="48" operator="lessThan">
      <formula>-0.85</formula>
    </cfRule>
    <cfRule type="cellIs" dxfId="418" priority="49" operator="greaterThan">
      <formula>0.85</formula>
    </cfRule>
  </conditionalFormatting>
  <conditionalFormatting sqref="BH28:BH32">
    <cfRule type="cellIs" dxfId="417" priority="46" operator="lessThan">
      <formula>-0.85</formula>
    </cfRule>
    <cfRule type="cellIs" dxfId="416" priority="47" operator="greaterThan">
      <formula>0.85</formula>
    </cfRule>
  </conditionalFormatting>
  <conditionalFormatting sqref="BH33:BH37">
    <cfRule type="cellIs" dxfId="415" priority="44" operator="lessThan">
      <formula>-0.85</formula>
    </cfRule>
    <cfRule type="cellIs" dxfId="414" priority="45" operator="greaterThan">
      <formula>0.85</formula>
    </cfRule>
  </conditionalFormatting>
  <conditionalFormatting sqref="BI3:BI7">
    <cfRule type="cellIs" dxfId="413" priority="40" operator="lessThan">
      <formula>-0.85</formula>
    </cfRule>
    <cfRule type="cellIs" dxfId="412" priority="41" operator="greaterThan">
      <formula>0.85</formula>
    </cfRule>
  </conditionalFormatting>
  <conditionalFormatting sqref="BI8:BI12">
    <cfRule type="cellIs" dxfId="411" priority="38" operator="lessThan">
      <formula>-0.85</formula>
    </cfRule>
    <cfRule type="cellIs" dxfId="410" priority="39" operator="greaterThan">
      <formula>0.85</formula>
    </cfRule>
  </conditionalFormatting>
  <conditionalFormatting sqref="BI13:BI17">
    <cfRule type="cellIs" dxfId="409" priority="36" operator="lessThan">
      <formula>-0.85</formula>
    </cfRule>
    <cfRule type="cellIs" dxfId="408" priority="37" operator="greaterThan">
      <formula>0.85</formula>
    </cfRule>
  </conditionalFormatting>
  <conditionalFormatting sqref="BI18:BI22">
    <cfRule type="cellIs" dxfId="407" priority="34" operator="lessThan">
      <formula>-0.85</formula>
    </cfRule>
    <cfRule type="cellIs" dxfId="406" priority="35" operator="greaterThan">
      <formula>0.85</formula>
    </cfRule>
  </conditionalFormatting>
  <conditionalFormatting sqref="BI23:BI27">
    <cfRule type="cellIs" dxfId="405" priority="32" operator="lessThan">
      <formula>-0.85</formula>
    </cfRule>
    <cfRule type="cellIs" dxfId="404" priority="33" operator="greaterThan">
      <formula>0.85</formula>
    </cfRule>
  </conditionalFormatting>
  <conditionalFormatting sqref="BI28:BI32">
    <cfRule type="cellIs" dxfId="403" priority="30" operator="lessThan">
      <formula>-0.85</formula>
    </cfRule>
    <cfRule type="cellIs" dxfId="402" priority="31" operator="greaterThan">
      <formula>0.85</formula>
    </cfRule>
  </conditionalFormatting>
  <conditionalFormatting sqref="BI33:BI37">
    <cfRule type="cellIs" dxfId="401" priority="28" operator="lessThan">
      <formula>-0.85</formula>
    </cfRule>
    <cfRule type="cellIs" dxfId="400" priority="29" operator="greaterThan">
      <formula>0.85</formula>
    </cfRule>
  </conditionalFormatting>
  <conditionalFormatting sqref="BJ38:BJ42">
    <cfRule type="cellIs" dxfId="399" priority="10" operator="lessThan">
      <formula>-0.85</formula>
    </cfRule>
    <cfRule type="cellIs" dxfId="398" priority="11" operator="greaterThan">
      <formula>0.85</formula>
    </cfRule>
  </conditionalFormatting>
  <conditionalFormatting sqref="BJ3:BJ7">
    <cfRule type="cellIs" dxfId="397" priority="24" operator="lessThan">
      <formula>-0.85</formula>
    </cfRule>
    <cfRule type="cellIs" dxfId="396" priority="25" operator="greaterThan">
      <formula>0.85</formula>
    </cfRule>
  </conditionalFormatting>
  <conditionalFormatting sqref="BJ8:BJ12">
    <cfRule type="cellIs" dxfId="395" priority="22" operator="lessThan">
      <formula>-0.85</formula>
    </cfRule>
    <cfRule type="cellIs" dxfId="394" priority="23" operator="greaterThan">
      <formula>0.85</formula>
    </cfRule>
  </conditionalFormatting>
  <conditionalFormatting sqref="BJ13:BJ17">
    <cfRule type="cellIs" dxfId="393" priority="20" operator="lessThan">
      <formula>-0.85</formula>
    </cfRule>
    <cfRule type="cellIs" dxfId="392" priority="21" operator="greaterThan">
      <formula>0.85</formula>
    </cfRule>
  </conditionalFormatting>
  <conditionalFormatting sqref="BJ18:BJ22">
    <cfRule type="cellIs" dxfId="391" priority="18" operator="lessThan">
      <formula>-0.85</formula>
    </cfRule>
    <cfRule type="cellIs" dxfId="390" priority="19" operator="greaterThan">
      <formula>0.85</formula>
    </cfRule>
  </conditionalFormatting>
  <conditionalFormatting sqref="BJ23:BJ27">
    <cfRule type="cellIs" dxfId="389" priority="16" operator="lessThan">
      <formula>-0.85</formula>
    </cfRule>
    <cfRule type="cellIs" dxfId="388" priority="17" operator="greaterThan">
      <formula>0.85</formula>
    </cfRule>
  </conditionalFormatting>
  <conditionalFormatting sqref="BJ28:BJ32">
    <cfRule type="cellIs" dxfId="387" priority="14" operator="lessThan">
      <formula>-0.85</formula>
    </cfRule>
    <cfRule type="cellIs" dxfId="386" priority="15" operator="greaterThan">
      <formula>0.85</formula>
    </cfRule>
  </conditionalFormatting>
  <conditionalFormatting sqref="BJ33:BJ37">
    <cfRule type="cellIs" dxfId="385" priority="12" operator="lessThan">
      <formula>-0.85</formula>
    </cfRule>
    <cfRule type="cellIs" dxfId="384" priority="13" operator="greaterThan">
      <formula>0.85</formula>
    </cfRule>
  </conditionalFormatting>
  <conditionalFormatting sqref="BG3:BJ42">
    <cfRule type="cellIs" dxfId="383" priority="5" operator="between">
      <formula>-0.7</formula>
      <formula>0.7</formula>
    </cfRule>
    <cfRule type="cellIs" dxfId="382" priority="6" operator="between">
      <formula>-0.7</formula>
      <formula>-0.85</formula>
    </cfRule>
    <cfRule type="cellIs" dxfId="381" priority="7" operator="between">
      <formula>0.7</formula>
      <formula>0.85</formula>
    </cfRule>
    <cfRule type="cellIs" dxfId="380" priority="8" operator="lessThan">
      <formula>-0.85</formula>
    </cfRule>
    <cfRule type="cellIs" dxfId="379" priority="9" operator="greaterThan">
      <formula>0.85</formula>
    </cfRule>
  </conditionalFormatting>
  <conditionalFormatting sqref="BG47:BG51">
    <cfRule type="top10" dxfId="378" priority="3" bottom="1" rank="1"/>
    <cfRule type="top10" dxfId="377" priority="4" rank="1"/>
  </conditionalFormatting>
  <conditionalFormatting sqref="BG54:BG61">
    <cfRule type="top10" dxfId="376" priority="1" bottom="1" rank="1"/>
    <cfRule type="top10" dxfId="375" priority="2" rank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02B37-88AD-40A7-B991-E57A86F886B3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0.63599182842655488</v>
      </c>
      <c r="N3" s="8">
        <v>0.51659082365730469</v>
      </c>
      <c r="O3" s="8">
        <v>0.40004879206446459</v>
      </c>
      <c r="P3" s="8">
        <v>47.966414626254178</v>
      </c>
      <c r="Q3" s="25">
        <v>0.52837452140619556</v>
      </c>
      <c r="R3" s="4">
        <v>0.53105268588174304</v>
      </c>
      <c r="S3" s="4">
        <v>0.52837452140619556</v>
      </c>
      <c r="T3" s="4">
        <v>0.52317480671497785</v>
      </c>
      <c r="U3" s="4">
        <v>1.175334891484489</v>
      </c>
      <c r="V3" s="25">
        <v>0.52008353637312921</v>
      </c>
      <c r="W3" s="4">
        <v>0.51920483591152977</v>
      </c>
      <c r="X3" s="4">
        <v>0.52008353637312921</v>
      </c>
      <c r="Y3" s="4">
        <v>0.51647174310720401</v>
      </c>
      <c r="Z3" s="4">
        <v>1.1688271981106599</v>
      </c>
      <c r="AA3" s="25">
        <v>0.54016707274625819</v>
      </c>
      <c r="AB3" s="4">
        <v>0.52919473320453025</v>
      </c>
      <c r="AC3" s="4">
        <v>0.54016707274625819</v>
      </c>
      <c r="AD3" s="4">
        <v>0.52911666579188821</v>
      </c>
      <c r="AE3" s="4">
        <v>4.8736062210977398</v>
      </c>
      <c r="AF3" s="25">
        <v>0.57568395405499484</v>
      </c>
      <c r="AG3" s="4">
        <v>0.58967686129159536</v>
      </c>
      <c r="AH3" s="4">
        <v>0.57568395405499484</v>
      </c>
      <c r="AI3" s="4">
        <v>0.55941155997020697</v>
      </c>
      <c r="AJ3" s="4">
        <v>0.96776487664725575</v>
      </c>
      <c r="AK3" s="25">
        <v>0.5343404107205012</v>
      </c>
      <c r="AL3" s="4">
        <v>0.53521383549921442</v>
      </c>
      <c r="AM3" s="4">
        <v>0.5343404107205012</v>
      </c>
      <c r="AN3" s="4">
        <v>0.53297816494807027</v>
      </c>
      <c r="AO3" s="4">
        <v>16.784072833308912</v>
      </c>
      <c r="AP3" s="25">
        <v>0.56380786634180302</v>
      </c>
      <c r="AQ3" s="4">
        <v>0.56014228259138732</v>
      </c>
      <c r="AR3" s="4">
        <v>0.56380786634180302</v>
      </c>
      <c r="AS3" s="4">
        <v>0.55532459715568838</v>
      </c>
      <c r="AT3" s="4">
        <v>1.0946517268816549</v>
      </c>
      <c r="AU3" s="25">
        <v>0.57210581273929695</v>
      </c>
      <c r="AV3" s="4">
        <v>0.56861688699813095</v>
      </c>
      <c r="AW3" s="4">
        <v>0.57210581273929695</v>
      </c>
      <c r="AX3" s="4">
        <v>0.56709990462233573</v>
      </c>
      <c r="AY3" s="4">
        <v>0.96507224855296592</v>
      </c>
      <c r="AZ3" s="25">
        <v>0.55200139227288536</v>
      </c>
      <c r="BA3" s="4">
        <v>0.55163268168362012</v>
      </c>
      <c r="BB3" s="4">
        <v>0.55200139227288558</v>
      </c>
      <c r="BC3" s="4">
        <v>0.54880679702060864</v>
      </c>
      <c r="BD3" s="4">
        <v>1.2414845132730239</v>
      </c>
      <c r="BE3" s="23"/>
      <c r="BF3" s="1" t="s">
        <v>2</v>
      </c>
      <c r="BG3" s="4">
        <f>CORREL($M$3:$M$130,Q3:Q130)</f>
        <v>-0.91040430442270637</v>
      </c>
      <c r="BH3" s="4">
        <f>CORREL($N$3:$N$130,Q3:Q130)</f>
        <v>0.88229252376071998</v>
      </c>
      <c r="BI3" s="4">
        <f>CORREL($O$3:$O$130,Q3:Q130)</f>
        <v>0.9171814641248297</v>
      </c>
      <c r="BJ3" s="4">
        <f>CORREL($P$3:$P$130,Q3:Q130)</f>
        <v>0.67947844430422388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128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0.70073223006178997</v>
      </c>
      <c r="N4" s="9">
        <v>0.38253566009866619</v>
      </c>
      <c r="O4" s="9">
        <v>0.3314691367134161</v>
      </c>
      <c r="P4" s="9">
        <v>26.575602386299</v>
      </c>
      <c r="Q4" s="26">
        <v>0.46334145492516532</v>
      </c>
      <c r="R4" s="23">
        <v>0.46091953924687362</v>
      </c>
      <c r="S4" s="23">
        <v>0.46334145492516532</v>
      </c>
      <c r="T4" s="23">
        <v>0.45814940913179031</v>
      </c>
      <c r="U4" s="23">
        <v>1.22244008880801</v>
      </c>
      <c r="V4" s="26">
        <v>0.46215802297250258</v>
      </c>
      <c r="W4" s="23">
        <v>0.458242107128214</v>
      </c>
      <c r="X4" s="23">
        <v>0.46215802297250258</v>
      </c>
      <c r="Y4" s="23">
        <v>0.45698918600335559</v>
      </c>
      <c r="Z4" s="23">
        <v>1.21914621627189</v>
      </c>
      <c r="AA4" s="26">
        <v>0.46806822137138882</v>
      </c>
      <c r="AB4" s="23">
        <v>0.46942339732019273</v>
      </c>
      <c r="AC4" s="23">
        <v>0.46806822137138882</v>
      </c>
      <c r="AD4" s="23">
        <v>0.46368858968459198</v>
      </c>
      <c r="AE4" s="23">
        <v>5.2913341474913729</v>
      </c>
      <c r="AF4" s="26">
        <v>0.51065088757396448</v>
      </c>
      <c r="AG4" s="23">
        <v>0.50693492546475494</v>
      </c>
      <c r="AH4" s="23">
        <v>0.51065088757396448</v>
      </c>
      <c r="AI4" s="23">
        <v>0.50231781135232889</v>
      </c>
      <c r="AJ4" s="23">
        <v>1.1019362582987859</v>
      </c>
      <c r="AK4" s="26">
        <v>0.45506439262095377</v>
      </c>
      <c r="AL4" s="23">
        <v>0.45467329478230523</v>
      </c>
      <c r="AM4" s="23">
        <v>0.45506439262095377</v>
      </c>
      <c r="AN4" s="23">
        <v>0.45154224438048413</v>
      </c>
      <c r="AO4" s="23">
        <v>19.64147015175838</v>
      </c>
      <c r="AP4" s="26">
        <v>0.48819352593108262</v>
      </c>
      <c r="AQ4" s="23">
        <v>0.49026733123564792</v>
      </c>
      <c r="AR4" s="23">
        <v>0.48819352593108262</v>
      </c>
      <c r="AS4" s="23">
        <v>0.48688726895553458</v>
      </c>
      <c r="AT4" s="23">
        <v>1.1944009176343069</v>
      </c>
      <c r="AU4" s="26">
        <v>0.4798677340758789</v>
      </c>
      <c r="AV4" s="23">
        <v>0.4803172657373227</v>
      </c>
      <c r="AW4" s="23">
        <v>0.4798677340758789</v>
      </c>
      <c r="AX4" s="23">
        <v>0.47792142844403501</v>
      </c>
      <c r="AY4" s="23">
        <v>1.166889377402853</v>
      </c>
      <c r="AZ4" s="26">
        <v>0.48460146188652981</v>
      </c>
      <c r="BA4" s="23">
        <v>0.48891448889590822</v>
      </c>
      <c r="BB4" s="23">
        <v>0.48460146188652981</v>
      </c>
      <c r="BC4" s="23">
        <v>0.48324242492314179</v>
      </c>
      <c r="BD4" s="23">
        <v>1.526774516356896</v>
      </c>
      <c r="BE4" s="6"/>
      <c r="BF4" s="22" t="s">
        <v>8</v>
      </c>
      <c r="BG4" s="23">
        <f>CORREL($M$3:$M$130,R3:R130)</f>
        <v>-0.89827852818112608</v>
      </c>
      <c r="BH4" s="23">
        <f>CORREL($N$3:$N$130,R3:R130)</f>
        <v>0.86192625641150455</v>
      </c>
      <c r="BI4" s="23">
        <f>CORREL($O$3:$O$130,R3:R130)</f>
        <v>0.90418048862611589</v>
      </c>
      <c r="BJ4" s="23">
        <f>CORREL($P$3:$P$130,R3:R130)</f>
        <v>0.66095354294677544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128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0.7405863258813894</v>
      </c>
      <c r="N5" s="9">
        <v>0.32482654848042303</v>
      </c>
      <c r="O5" s="9">
        <v>0.27865395017709982</v>
      </c>
      <c r="P5" s="9">
        <v>30.160746557052612</v>
      </c>
      <c r="Q5" s="26">
        <v>0.45034458753915768</v>
      </c>
      <c r="R5" s="6">
        <v>0.44765990167378689</v>
      </c>
      <c r="S5" s="6">
        <v>0.45034458753915768</v>
      </c>
      <c r="T5" s="6">
        <v>0.44298793317150759</v>
      </c>
      <c r="U5" s="6">
        <v>1.2471920304495441</v>
      </c>
      <c r="V5" s="26">
        <v>0.4574312565262792</v>
      </c>
      <c r="W5" s="6">
        <v>0.45597180762622408</v>
      </c>
      <c r="X5" s="6">
        <v>0.4574312565262792</v>
      </c>
      <c r="Y5" s="6">
        <v>0.4517777665570587</v>
      </c>
      <c r="Z5" s="6">
        <v>1.2468140353286139</v>
      </c>
      <c r="AA5" s="26">
        <v>0.4692516533240515</v>
      </c>
      <c r="AB5" s="6">
        <v>0.47258205138738318</v>
      </c>
      <c r="AC5" s="6">
        <v>0.4692516533240515</v>
      </c>
      <c r="AD5" s="6">
        <v>0.46604812307166188</v>
      </c>
      <c r="AE5" s="6">
        <v>6.0159289663439237</v>
      </c>
      <c r="AF5" s="26">
        <v>0.51186912634876447</v>
      </c>
      <c r="AG5" s="6">
        <v>0.51504604028337841</v>
      </c>
      <c r="AH5" s="6">
        <v>0.51186912634876447</v>
      </c>
      <c r="AI5" s="6">
        <v>0.49309915361514661</v>
      </c>
      <c r="AJ5" s="6">
        <v>1.1142651308610609</v>
      </c>
      <c r="AK5" s="26">
        <v>0.40902192829794642</v>
      </c>
      <c r="AL5" s="6">
        <v>0.41343456570382492</v>
      </c>
      <c r="AM5" s="6">
        <v>0.40902192829794642</v>
      </c>
      <c r="AN5" s="6">
        <v>0.40952835806996929</v>
      </c>
      <c r="AO5" s="6">
        <v>21.301008776997641</v>
      </c>
      <c r="AP5" s="26">
        <v>0.47874695440306297</v>
      </c>
      <c r="AQ5" s="6">
        <v>0.47547908862956739</v>
      </c>
      <c r="AR5" s="6">
        <v>0.47874695440306297</v>
      </c>
      <c r="AS5" s="6">
        <v>0.47367003352119891</v>
      </c>
      <c r="AT5" s="6">
        <v>1.2532413705509631</v>
      </c>
      <c r="AU5" s="26">
        <v>0.47874695440306297</v>
      </c>
      <c r="AV5" s="6">
        <v>0.48334454095522289</v>
      </c>
      <c r="AW5" s="6">
        <v>0.47874695440306297</v>
      </c>
      <c r="AX5" s="6">
        <v>0.47830044329221982</v>
      </c>
      <c r="AY5" s="6">
        <v>1.1742524543638011</v>
      </c>
      <c r="AZ5" s="26">
        <v>0.45154890358510269</v>
      </c>
      <c r="BA5" s="6">
        <v>0.45362713323063347</v>
      </c>
      <c r="BB5" s="6">
        <v>0.45154890358510269</v>
      </c>
      <c r="BC5" s="6">
        <v>0.45104620056704731</v>
      </c>
      <c r="BD5" s="6">
        <v>1.550512752885826</v>
      </c>
      <c r="BE5" s="6"/>
      <c r="BF5" s="22" t="s">
        <v>14</v>
      </c>
      <c r="BG5" s="23">
        <f>CORREL($M$3:$M$130,S3:S130)</f>
        <v>-0.91040430442270637</v>
      </c>
      <c r="BH5" s="23">
        <f>CORREL($N$3:$N$130,S3:S130)</f>
        <v>0.88229252376071998</v>
      </c>
      <c r="BI5" s="23">
        <f>CORREL($O$3:$O$130,S3:S130)</f>
        <v>0.9171814641248297</v>
      </c>
      <c r="BJ5" s="23">
        <f>CORREL($P$3:$P$130,S3:S130)</f>
        <v>0.67947844430422388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128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0.6522216688653073</v>
      </c>
      <c r="N6" s="9">
        <v>0.48110796531990452</v>
      </c>
      <c r="O6" s="9">
        <v>0.38215891410412878</v>
      </c>
      <c r="P6" s="9">
        <v>44.671765520629641</v>
      </c>
      <c r="Q6" s="26">
        <v>0.46336930038287499</v>
      </c>
      <c r="R6" s="6">
        <v>0.44722807826025801</v>
      </c>
      <c r="S6" s="6">
        <v>0.46336930038287499</v>
      </c>
      <c r="T6" s="6">
        <v>0.44677429504802629</v>
      </c>
      <c r="U6" s="6">
        <v>1.193512746986664</v>
      </c>
      <c r="V6" s="26">
        <v>0.46335537765402018</v>
      </c>
      <c r="W6" s="6">
        <v>0.45023245000924422</v>
      </c>
      <c r="X6" s="6">
        <v>0.46335537765402018</v>
      </c>
      <c r="Y6" s="6">
        <v>0.45142007591693539</v>
      </c>
      <c r="Z6" s="6">
        <v>1.199726745336819</v>
      </c>
      <c r="AA6" s="26">
        <v>0.45747998607727108</v>
      </c>
      <c r="AB6" s="6">
        <v>0.46286265544180932</v>
      </c>
      <c r="AC6" s="6">
        <v>0.45747998607727108</v>
      </c>
      <c r="AD6" s="6">
        <v>0.44822940713167858</v>
      </c>
      <c r="AE6" s="6">
        <v>5.485927224586006</v>
      </c>
      <c r="AF6" s="26">
        <v>0.47755656108597277</v>
      </c>
      <c r="AG6" s="6">
        <v>0.47910148582120787</v>
      </c>
      <c r="AH6" s="6">
        <v>0.47755656108597277</v>
      </c>
      <c r="AI6" s="6">
        <v>0.45397065023367639</v>
      </c>
      <c r="AJ6" s="6">
        <v>1.1534401417377069</v>
      </c>
      <c r="AK6" s="26">
        <v>0.41375565610859733</v>
      </c>
      <c r="AL6" s="6">
        <v>0.41430182564869011</v>
      </c>
      <c r="AM6" s="6">
        <v>0.41375565610859733</v>
      </c>
      <c r="AN6" s="6">
        <v>0.41214416620573008</v>
      </c>
      <c r="AO6" s="6">
        <v>21.130387932552122</v>
      </c>
      <c r="AP6" s="26">
        <v>0.46455969369996519</v>
      </c>
      <c r="AQ6" s="6">
        <v>0.46057832872383753</v>
      </c>
      <c r="AR6" s="6">
        <v>0.46455969369996519</v>
      </c>
      <c r="AS6" s="6">
        <v>0.45802838019278108</v>
      </c>
      <c r="AT6" s="6">
        <v>1.2595368182966129</v>
      </c>
      <c r="AU6" s="26">
        <v>0.46577097111033772</v>
      </c>
      <c r="AV6" s="6">
        <v>0.45745426877060169</v>
      </c>
      <c r="AW6" s="6">
        <v>0.46577097111033772</v>
      </c>
      <c r="AX6" s="6">
        <v>0.45717015518188492</v>
      </c>
      <c r="AY6" s="6">
        <v>1.212287130372929</v>
      </c>
      <c r="AZ6" s="26">
        <v>0.45037243299686741</v>
      </c>
      <c r="BA6" s="6">
        <v>0.44709598220625779</v>
      </c>
      <c r="BB6" s="6">
        <v>0.45037243299686741</v>
      </c>
      <c r="BC6" s="6">
        <v>0.44633766781320372</v>
      </c>
      <c r="BD6" s="6">
        <v>1.556202595903232</v>
      </c>
      <c r="BE6" s="6"/>
      <c r="BF6" s="22" t="s">
        <v>20</v>
      </c>
      <c r="BG6" s="23">
        <f>CORREL($M$3:$M$130,T3:T130)</f>
        <v>-0.90856123881875583</v>
      </c>
      <c r="BH6" s="23">
        <f>CORREL($N$3:$N$130,T3:T130)</f>
        <v>0.87602647249780075</v>
      </c>
      <c r="BI6" s="23">
        <f>CORREL($O$3:$O$130,T3:T130)</f>
        <v>0.91622844195861908</v>
      </c>
      <c r="BJ6" s="23">
        <f>CORREL($P$3:$P$130,T3:T130)</f>
        <v>0.65529953112310557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128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0.45423492696433232</v>
      </c>
      <c r="N7" s="9">
        <v>0.98637666060187568</v>
      </c>
      <c r="O7" s="9">
        <v>0.64557905233106128</v>
      </c>
      <c r="P7" s="9">
        <v>45.46465755996423</v>
      </c>
      <c r="Q7" s="26">
        <v>0.63120083536373128</v>
      </c>
      <c r="R7" s="6">
        <v>0.61807755627212191</v>
      </c>
      <c r="S7" s="6">
        <v>0.63120083536373128</v>
      </c>
      <c r="T7" s="6">
        <v>0.61584866669721305</v>
      </c>
      <c r="U7" s="6">
        <v>0.94391208384122527</v>
      </c>
      <c r="V7" s="26">
        <v>0.60515837104072401</v>
      </c>
      <c r="W7" s="6">
        <v>0.59721664701352384</v>
      </c>
      <c r="X7" s="6">
        <v>0.60515837104072401</v>
      </c>
      <c r="Y7" s="6">
        <v>0.5964101978714591</v>
      </c>
      <c r="Z7" s="6">
        <v>0.96172170263435086</v>
      </c>
      <c r="AA7" s="26">
        <v>0.6832439958231814</v>
      </c>
      <c r="AB7" s="6">
        <v>0.67998850095704744</v>
      </c>
      <c r="AC7" s="6">
        <v>0.6832439958231814</v>
      </c>
      <c r="AD7" s="6">
        <v>0.67957774350643574</v>
      </c>
      <c r="AE7" s="6">
        <v>2.0305287908831668</v>
      </c>
      <c r="AF7" s="26">
        <v>0.69972850678733034</v>
      </c>
      <c r="AG7" s="6">
        <v>0.69167621320358152</v>
      </c>
      <c r="AH7" s="6">
        <v>0.69972850678733034</v>
      </c>
      <c r="AI7" s="6">
        <v>0.69152634028953419</v>
      </c>
      <c r="AJ7" s="6">
        <v>0.55743433249722618</v>
      </c>
      <c r="AK7" s="26">
        <v>0.65598329272537415</v>
      </c>
      <c r="AL7" s="6">
        <v>0.65891218372644311</v>
      </c>
      <c r="AM7" s="6">
        <v>0.65598329272537415</v>
      </c>
      <c r="AN7" s="6">
        <v>0.65565716963564213</v>
      </c>
      <c r="AO7" s="6">
        <v>12.39961895707199</v>
      </c>
      <c r="AP7" s="26">
        <v>0.72577097111033761</v>
      </c>
      <c r="AQ7" s="6">
        <v>0.71664861440397076</v>
      </c>
      <c r="AR7" s="6">
        <v>0.72577097111033761</v>
      </c>
      <c r="AS7" s="6">
        <v>0.71898889808050959</v>
      </c>
      <c r="AT7" s="6">
        <v>0.61023403813307753</v>
      </c>
      <c r="AU7" s="26">
        <v>0.71988165680473371</v>
      </c>
      <c r="AV7" s="6">
        <v>0.71575810733868928</v>
      </c>
      <c r="AW7" s="6">
        <v>0.71988165680473371</v>
      </c>
      <c r="AX7" s="6">
        <v>0.71617362095240189</v>
      </c>
      <c r="AY7" s="6">
        <v>0.62385960284191677</v>
      </c>
      <c r="AZ7" s="26">
        <v>0.73289940828402378</v>
      </c>
      <c r="BA7" s="6">
        <v>0.72895215309728645</v>
      </c>
      <c r="BB7" s="6">
        <v>0.73289940828402378</v>
      </c>
      <c r="BC7" s="6">
        <v>0.73007132941191988</v>
      </c>
      <c r="BD7" s="6">
        <v>0.74830030165712325</v>
      </c>
      <c r="BE7" s="6"/>
      <c r="BF7" s="3" t="s">
        <v>45</v>
      </c>
      <c r="BG7" s="5">
        <f>CORREL($M$3:$M$130,U3:U130)</f>
        <v>0.96915587000848524</v>
      </c>
      <c r="BH7" s="5">
        <f>CORREL($N$3:$N$130,U3:U130)</f>
        <v>-0.97298882987014679</v>
      </c>
      <c r="BI7" s="5">
        <f>CORREL($O$3:$O$130,U3:U130)</f>
        <v>-0.9805513185063921</v>
      </c>
      <c r="BJ7" s="5">
        <f>CORREL($P$3:$P$130,U3:U130)</f>
        <v>-0.75025403423717507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0.55437756622008083</v>
      </c>
      <c r="N8" s="9">
        <v>0.68127025469391955</v>
      </c>
      <c r="O8" s="9">
        <v>0.51587932610579534</v>
      </c>
      <c r="P8" s="9">
        <v>37.772650788029537</v>
      </c>
      <c r="Q8" s="26">
        <v>0.53894883397145832</v>
      </c>
      <c r="R8" s="6">
        <v>0.52270763154980282</v>
      </c>
      <c r="S8" s="6">
        <v>0.53894883397145832</v>
      </c>
      <c r="T8" s="6">
        <v>0.51909802879604661</v>
      </c>
      <c r="U8" s="6">
        <v>1.092252126906037</v>
      </c>
      <c r="V8" s="26">
        <v>0.51533588583362333</v>
      </c>
      <c r="W8" s="6">
        <v>0.50304258496385168</v>
      </c>
      <c r="X8" s="6">
        <v>0.51533588583362333</v>
      </c>
      <c r="Y8" s="6">
        <v>0.50167269055893216</v>
      </c>
      <c r="Z8" s="6">
        <v>1.0966838593648329</v>
      </c>
      <c r="AA8" s="26">
        <v>0.58980856247824576</v>
      </c>
      <c r="AB8" s="6">
        <v>0.5913794353690115</v>
      </c>
      <c r="AC8" s="6">
        <v>0.58980856247824576</v>
      </c>
      <c r="AD8" s="6">
        <v>0.58864974071024956</v>
      </c>
      <c r="AE8" s="6">
        <v>3.748950220280578</v>
      </c>
      <c r="AF8" s="26">
        <v>0.60396797772363386</v>
      </c>
      <c r="AG8" s="6">
        <v>0.59010595467156346</v>
      </c>
      <c r="AH8" s="6">
        <v>0.60396797772363386</v>
      </c>
      <c r="AI8" s="6">
        <v>0.59344672267639109</v>
      </c>
      <c r="AJ8" s="6">
        <v>0.88200839738107839</v>
      </c>
      <c r="AK8" s="26">
        <v>0.51885833623390187</v>
      </c>
      <c r="AL8" s="6">
        <v>0.52243075487989166</v>
      </c>
      <c r="AM8" s="6">
        <v>0.51885833623390187</v>
      </c>
      <c r="AN8" s="6">
        <v>0.51847303849716431</v>
      </c>
      <c r="AO8" s="6">
        <v>17.342103359848391</v>
      </c>
      <c r="AP8" s="26">
        <v>0.58270100939784197</v>
      </c>
      <c r="AQ8" s="6">
        <v>0.57206988171389961</v>
      </c>
      <c r="AR8" s="6">
        <v>0.58270100939784197</v>
      </c>
      <c r="AS8" s="6">
        <v>0.57338955741790265</v>
      </c>
      <c r="AT8" s="6">
        <v>0.91691488703171786</v>
      </c>
      <c r="AU8" s="26">
        <v>0.59218934911242604</v>
      </c>
      <c r="AV8" s="6">
        <v>0.58520579987582455</v>
      </c>
      <c r="AW8" s="6">
        <v>0.59218934911242604</v>
      </c>
      <c r="AX8" s="6">
        <v>0.58505762678098139</v>
      </c>
      <c r="AY8" s="6">
        <v>0.91060944441308744</v>
      </c>
      <c r="AZ8" s="26">
        <v>0.59336581970066127</v>
      </c>
      <c r="BA8" s="6">
        <v>0.59036469830340799</v>
      </c>
      <c r="BB8" s="6">
        <v>0.59336581970066127</v>
      </c>
      <c r="BC8" s="6">
        <v>0.58899317250227257</v>
      </c>
      <c r="BD8" s="6">
        <v>1.1368787961570359</v>
      </c>
      <c r="BE8" s="6"/>
      <c r="BF8" s="1" t="s">
        <v>46</v>
      </c>
      <c r="BG8" s="4">
        <f>CORREL($M$3:$M$130,V3:V130)</f>
        <v>-0.91799301144695633</v>
      </c>
      <c r="BH8" s="4">
        <f>CORREL($N$3:$N$130,V3:V130)</f>
        <v>0.89509687100169499</v>
      </c>
      <c r="BI8" s="4">
        <f>CORREL($O$3:$O$130,V3:V130)</f>
        <v>0.92436660248519487</v>
      </c>
      <c r="BJ8" s="4">
        <f>CORREL($P$3:$P$130,V3:V130)</f>
        <v>0.68447368379903717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128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0.32654177888791469</v>
      </c>
      <c r="N9" s="9">
        <v>1.485692824018386</v>
      </c>
      <c r="O9" s="9">
        <v>0.86670634988747863</v>
      </c>
      <c r="P9" s="9">
        <v>58.555163206946872</v>
      </c>
      <c r="Q9" s="26">
        <v>0.67256526279150708</v>
      </c>
      <c r="R9" s="6">
        <v>0.65746090696071424</v>
      </c>
      <c r="S9" s="6">
        <v>0.67256526279150708</v>
      </c>
      <c r="T9" s="6">
        <v>0.65491055832692591</v>
      </c>
      <c r="U9" s="6">
        <v>0.83718434702604816</v>
      </c>
      <c r="V9" s="26">
        <v>0.64065436825617827</v>
      </c>
      <c r="W9" s="6">
        <v>0.62915735182255739</v>
      </c>
      <c r="X9" s="6">
        <v>0.64065436825617827</v>
      </c>
      <c r="Y9" s="6">
        <v>0.63048477547063109</v>
      </c>
      <c r="Z9" s="6">
        <v>0.84720301444655044</v>
      </c>
      <c r="AA9" s="26">
        <v>0.70920292377305949</v>
      </c>
      <c r="AB9" s="6">
        <v>0.70350888273300316</v>
      </c>
      <c r="AC9" s="6">
        <v>0.70920292377305949</v>
      </c>
      <c r="AD9" s="6">
        <v>0.7040672420719355</v>
      </c>
      <c r="AE9" s="6">
        <v>1.972802762954732</v>
      </c>
      <c r="AF9" s="26">
        <v>0.72576400974591015</v>
      </c>
      <c r="AG9" s="6">
        <v>0.72199453443050043</v>
      </c>
      <c r="AH9" s="6">
        <v>0.72576400974591015</v>
      </c>
      <c r="AI9" s="6">
        <v>0.71976509679935874</v>
      </c>
      <c r="AJ9" s="6">
        <v>0.55414647134722517</v>
      </c>
      <c r="AK9" s="26">
        <v>0.65248172641837798</v>
      </c>
      <c r="AL9" s="6">
        <v>0.65513814105343005</v>
      </c>
      <c r="AM9" s="6">
        <v>0.65248172641837798</v>
      </c>
      <c r="AN9" s="6">
        <v>0.65210328318234845</v>
      </c>
      <c r="AO9" s="6">
        <v>12.525828199360371</v>
      </c>
      <c r="AP9" s="26">
        <v>0.73285067873303167</v>
      </c>
      <c r="AQ9" s="6">
        <v>0.72232720920249061</v>
      </c>
      <c r="AR9" s="6">
        <v>0.73285067873303167</v>
      </c>
      <c r="AS9" s="6">
        <v>0.72504537512260447</v>
      </c>
      <c r="AT9" s="6">
        <v>0.59682605822113022</v>
      </c>
      <c r="AU9" s="26">
        <v>0.72099547511312223</v>
      </c>
      <c r="AV9" s="6">
        <v>0.7155852555710609</v>
      </c>
      <c r="AW9" s="6">
        <v>0.72099547511312223</v>
      </c>
      <c r="AX9" s="6">
        <v>0.71591310083742121</v>
      </c>
      <c r="AY9" s="6">
        <v>0.61481098518058575</v>
      </c>
      <c r="AZ9" s="26">
        <v>0.73756352245040036</v>
      </c>
      <c r="BA9" s="6">
        <v>0.73272617472690249</v>
      </c>
      <c r="BB9" s="6">
        <v>0.73756352245040036</v>
      </c>
      <c r="BC9" s="6">
        <v>0.73328694780585901</v>
      </c>
      <c r="BD9" s="6">
        <v>0.72786489843435409</v>
      </c>
      <c r="BE9" s="6"/>
      <c r="BF9" s="22" t="s">
        <v>47</v>
      </c>
      <c r="BG9" s="23">
        <f>CORREL($M$3:$M$130,W3:W130)</f>
        <v>-0.9185849360150109</v>
      </c>
      <c r="BH9" s="23">
        <f>CORREL($N$3:$N$130,W3:W130)</f>
        <v>0.88451789815714399</v>
      </c>
      <c r="BI9" s="23">
        <f>CORREL($O$3:$O$130,W3:W130)</f>
        <v>0.92004104222260097</v>
      </c>
      <c r="BJ9" s="23">
        <f>CORREL($P$3:$P$130,W3:W130)</f>
        <v>0.69282260282339903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128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0.45175868726265422</v>
      </c>
      <c r="N10" s="9">
        <v>1.0242945245288151</v>
      </c>
      <c r="O10" s="9">
        <v>0.63728855609560686</v>
      </c>
      <c r="P10" s="9">
        <v>47.212390213930007</v>
      </c>
      <c r="Q10" s="26">
        <v>0.65009397841977024</v>
      </c>
      <c r="R10" s="6">
        <v>0.6393259012234298</v>
      </c>
      <c r="S10" s="6">
        <v>0.65009397841977024</v>
      </c>
      <c r="T10" s="6">
        <v>0.63985752739671531</v>
      </c>
      <c r="U10" s="6">
        <v>0.95667982502714255</v>
      </c>
      <c r="V10" s="26">
        <v>0.62522102332057083</v>
      </c>
      <c r="W10" s="6">
        <v>0.61450577479015844</v>
      </c>
      <c r="X10" s="6">
        <v>0.62522102332057083</v>
      </c>
      <c r="Y10" s="6">
        <v>0.61634017150271314</v>
      </c>
      <c r="Z10" s="6">
        <v>0.97066758183768409</v>
      </c>
      <c r="AA10" s="26">
        <v>0.67610859728506789</v>
      </c>
      <c r="AB10" s="6">
        <v>0.66922090445693005</v>
      </c>
      <c r="AC10" s="6">
        <v>0.67610859728506789</v>
      </c>
      <c r="AD10" s="6">
        <v>0.66635654568032054</v>
      </c>
      <c r="AE10" s="6">
        <v>2.805769867783162</v>
      </c>
      <c r="AF10" s="26">
        <v>0.71390880612600083</v>
      </c>
      <c r="AG10" s="6">
        <v>0.70483406898432488</v>
      </c>
      <c r="AH10" s="6">
        <v>0.71390880612600083</v>
      </c>
      <c r="AI10" s="6">
        <v>0.70505179879030222</v>
      </c>
      <c r="AJ10" s="6">
        <v>0.66495516641995533</v>
      </c>
      <c r="AK10" s="26">
        <v>0.63591367908109986</v>
      </c>
      <c r="AL10" s="6">
        <v>0.63640333171603403</v>
      </c>
      <c r="AM10" s="6">
        <v>0.63591367908109986</v>
      </c>
      <c r="AN10" s="6">
        <v>0.63320667567499311</v>
      </c>
      <c r="AO10" s="6">
        <v>13.123001154919709</v>
      </c>
      <c r="AP10" s="26">
        <v>0.70567351200835371</v>
      </c>
      <c r="AQ10" s="6">
        <v>0.69506773969343472</v>
      </c>
      <c r="AR10" s="6">
        <v>0.70567351200835371</v>
      </c>
      <c r="AS10" s="6">
        <v>0.69630297586560386</v>
      </c>
      <c r="AT10" s="6">
        <v>0.65867558794058001</v>
      </c>
      <c r="AU10" s="26">
        <v>0.72456665506439266</v>
      </c>
      <c r="AV10" s="6">
        <v>0.72492256747737027</v>
      </c>
      <c r="AW10" s="6">
        <v>0.72456665506439266</v>
      </c>
      <c r="AX10" s="6">
        <v>0.72078203545860409</v>
      </c>
      <c r="AY10" s="6">
        <v>0.64024504311652231</v>
      </c>
      <c r="AZ10" s="26">
        <v>0.72343195266272187</v>
      </c>
      <c r="BA10" s="6">
        <v>0.72158302417733144</v>
      </c>
      <c r="BB10" s="6">
        <v>0.72343195266272187</v>
      </c>
      <c r="BC10" s="6">
        <v>0.7192368115230654</v>
      </c>
      <c r="BD10" s="6">
        <v>0.84932071234180029</v>
      </c>
      <c r="BE10" s="6"/>
      <c r="BF10" s="22" t="s">
        <v>48</v>
      </c>
      <c r="BG10" s="23">
        <f>CORREL($M$3:$M$130,X3:X130)</f>
        <v>-0.91799301144695633</v>
      </c>
      <c r="BH10" s="23">
        <f>CORREL($N$3:$N$130,X3:X130)</f>
        <v>0.89509687100169499</v>
      </c>
      <c r="BI10" s="23">
        <f>CORREL($O$3:$O$130,X3:X130)</f>
        <v>0.92436660248519487</v>
      </c>
      <c r="BJ10" s="23">
        <f>CORREL($P$3:$P$130,X3:X130)</f>
        <v>0.68447368379903717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128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0.5552087606318018</v>
      </c>
      <c r="N11" s="9">
        <v>0.73336204361701651</v>
      </c>
      <c r="O11" s="9">
        <v>0.48268969254979721</v>
      </c>
      <c r="P11" s="9">
        <v>50.948290863504397</v>
      </c>
      <c r="Q11" s="26">
        <v>0.53308736512356414</v>
      </c>
      <c r="R11" s="6">
        <v>0.52651844370892686</v>
      </c>
      <c r="S11" s="6">
        <v>0.53308736512356414</v>
      </c>
      <c r="T11" s="6">
        <v>0.52208987650767447</v>
      </c>
      <c r="U11" s="6">
        <v>1.0664746069320941</v>
      </c>
      <c r="V11" s="26">
        <v>0.51537765402018798</v>
      </c>
      <c r="W11" s="6">
        <v>0.52190145691861178</v>
      </c>
      <c r="X11" s="6">
        <v>0.51537765402018798</v>
      </c>
      <c r="Y11" s="6">
        <v>0.51255499035592467</v>
      </c>
      <c r="Z11" s="6">
        <v>1.1145816689490771</v>
      </c>
      <c r="AA11" s="26">
        <v>0.54728158719108944</v>
      </c>
      <c r="AB11" s="6">
        <v>0.55275921762208835</v>
      </c>
      <c r="AC11" s="6">
        <v>0.54728158719108944</v>
      </c>
      <c r="AD11" s="6">
        <v>0.54508075682243184</v>
      </c>
      <c r="AE11" s="6">
        <v>4.7054474100664789</v>
      </c>
      <c r="AF11" s="26">
        <v>0.56741385311521053</v>
      </c>
      <c r="AG11" s="6">
        <v>0.57057247673122358</v>
      </c>
      <c r="AH11" s="6">
        <v>0.56741385311521053</v>
      </c>
      <c r="AI11" s="6">
        <v>0.55885501447693797</v>
      </c>
      <c r="AJ11" s="6">
        <v>0.95061425030240265</v>
      </c>
      <c r="AK11" s="26">
        <v>0.48580577793247481</v>
      </c>
      <c r="AL11" s="6">
        <v>0.48968530189655302</v>
      </c>
      <c r="AM11" s="6">
        <v>0.48580577793247481</v>
      </c>
      <c r="AN11" s="6">
        <v>0.4861643325013591</v>
      </c>
      <c r="AO11" s="6">
        <v>18.53343831488861</v>
      </c>
      <c r="AP11" s="26">
        <v>0.55793943612948138</v>
      </c>
      <c r="AQ11" s="6">
        <v>0.56205039812917756</v>
      </c>
      <c r="AR11" s="6">
        <v>0.55793943612948138</v>
      </c>
      <c r="AS11" s="6">
        <v>0.55691794219455348</v>
      </c>
      <c r="AT11" s="6">
        <v>1.0588904813121349</v>
      </c>
      <c r="AU11" s="26">
        <v>0.54139923424991299</v>
      </c>
      <c r="AV11" s="6">
        <v>0.54382190400308072</v>
      </c>
      <c r="AW11" s="6">
        <v>0.54139923424991299</v>
      </c>
      <c r="AX11" s="6">
        <v>0.53944496553667509</v>
      </c>
      <c r="AY11" s="6">
        <v>1.017056006144708</v>
      </c>
      <c r="AZ11" s="26">
        <v>0.56025757048381475</v>
      </c>
      <c r="BA11" s="6">
        <v>0.56285279704322777</v>
      </c>
      <c r="BB11" s="6">
        <v>0.56025757048381475</v>
      </c>
      <c r="BC11" s="6">
        <v>0.5589206361107828</v>
      </c>
      <c r="BD11" s="6">
        <v>1.2871401221697121</v>
      </c>
      <c r="BE11" s="6"/>
      <c r="BF11" s="22" t="s">
        <v>49</v>
      </c>
      <c r="BG11" s="23">
        <f>CORREL($M$3:$M$130,Y3:Y130)</f>
        <v>-0.92505524983756682</v>
      </c>
      <c r="BH11" s="23">
        <f>CORREL($N$3:$N$130,Y3:Y130)</f>
        <v>0.8946023506820423</v>
      </c>
      <c r="BI11" s="23">
        <f>CORREL($O$3:$O$130,Y3:Y130)</f>
        <v>0.92884258530748243</v>
      </c>
      <c r="BJ11" s="23">
        <f>CORREL($P$3:$P$130,Y3:Y130)</f>
        <v>0.68297159635779869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128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0.4319055761037594</v>
      </c>
      <c r="N12" s="9">
        <v>1.048138635008508</v>
      </c>
      <c r="O12" s="9">
        <v>0.68410811886181244</v>
      </c>
      <c r="P12" s="9">
        <v>58.113464318805072</v>
      </c>
      <c r="Q12" s="26">
        <v>0.61819004524886878</v>
      </c>
      <c r="R12" s="6">
        <v>0.5996728208952552</v>
      </c>
      <c r="S12" s="6">
        <v>0.61819004524886878</v>
      </c>
      <c r="T12" s="6">
        <v>0.59459674388823092</v>
      </c>
      <c r="U12" s="6">
        <v>0.94896284160777555</v>
      </c>
      <c r="V12" s="26">
        <v>0.5874556213017752</v>
      </c>
      <c r="W12" s="6">
        <v>0.58231784312743884</v>
      </c>
      <c r="X12" s="6">
        <v>0.5874556213017752</v>
      </c>
      <c r="Y12" s="6">
        <v>0.57618004044228255</v>
      </c>
      <c r="Z12" s="6">
        <v>0.98189171439254197</v>
      </c>
      <c r="AA12" s="26">
        <v>0.66193525931082486</v>
      </c>
      <c r="AB12" s="6">
        <v>0.64687556464408702</v>
      </c>
      <c r="AC12" s="6">
        <v>0.66193525931082486</v>
      </c>
      <c r="AD12" s="6">
        <v>0.64923776520799126</v>
      </c>
      <c r="AE12" s="6">
        <v>3.240213983717581</v>
      </c>
      <c r="AF12" s="26">
        <v>0.69507831534980868</v>
      </c>
      <c r="AG12" s="6">
        <v>0.67870715245465318</v>
      </c>
      <c r="AH12" s="6">
        <v>0.69507831534980868</v>
      </c>
      <c r="AI12" s="6">
        <v>0.67923335253717654</v>
      </c>
      <c r="AJ12" s="6">
        <v>0.72152431818934459</v>
      </c>
      <c r="AK12" s="26">
        <v>0.61585798816568049</v>
      </c>
      <c r="AL12" s="6">
        <v>0.62373017896737104</v>
      </c>
      <c r="AM12" s="6">
        <v>0.61585798816568049</v>
      </c>
      <c r="AN12" s="6">
        <v>0.61858772725480793</v>
      </c>
      <c r="AO12" s="6">
        <v>13.845881526754351</v>
      </c>
      <c r="AP12" s="26">
        <v>0.69034458753915762</v>
      </c>
      <c r="AQ12" s="6">
        <v>0.68159373283633273</v>
      </c>
      <c r="AR12" s="6">
        <v>0.69034458753915762</v>
      </c>
      <c r="AS12" s="6">
        <v>0.68269833580774331</v>
      </c>
      <c r="AT12" s="6">
        <v>0.72528116961539824</v>
      </c>
      <c r="AU12" s="26">
        <v>0.67965889314305605</v>
      </c>
      <c r="AV12" s="6">
        <v>0.6713317596153191</v>
      </c>
      <c r="AW12" s="6">
        <v>0.67965889314305605</v>
      </c>
      <c r="AX12" s="6">
        <v>0.67135135205542773</v>
      </c>
      <c r="AY12" s="6">
        <v>0.71233226776781733</v>
      </c>
      <c r="AZ12" s="26">
        <v>0.67617821092934216</v>
      </c>
      <c r="BA12" s="6">
        <v>0.67249105147290655</v>
      </c>
      <c r="BB12" s="6">
        <v>0.67617821092934216</v>
      </c>
      <c r="BC12" s="6">
        <v>0.67166037667243594</v>
      </c>
      <c r="BD12" s="6">
        <v>0.89302500777942462</v>
      </c>
      <c r="BE12" s="6"/>
      <c r="BF12" s="3" t="s">
        <v>50</v>
      </c>
      <c r="BG12" s="5">
        <f>CORREL($M$3:$M$130,Z3:Z130)</f>
        <v>0.97512385490882014</v>
      </c>
      <c r="BH12" s="5">
        <f>CORREL($N$3:$N$130,Z3:Z130)</f>
        <v>-0.97942038794196229</v>
      </c>
      <c r="BI12" s="5">
        <f>CORREL($O$3:$O$130,Z3:Z130)</f>
        <v>-0.98779070298591698</v>
      </c>
      <c r="BJ12" s="5">
        <f>CORREL($P$3:$P$130,Z3:Z130)</f>
        <v>-0.74567218835416949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0.43371724850052701</v>
      </c>
      <c r="N13" s="9">
        <v>1.047270921663539</v>
      </c>
      <c r="O13" s="9">
        <v>0.67940935813254311</v>
      </c>
      <c r="P13" s="9">
        <v>58.065354434456232</v>
      </c>
      <c r="Q13" s="26">
        <v>0.57807866341802994</v>
      </c>
      <c r="R13" s="6">
        <v>0.56809355338227974</v>
      </c>
      <c r="S13" s="6">
        <v>0.57807866341802994</v>
      </c>
      <c r="T13" s="6">
        <v>0.56022966330181623</v>
      </c>
      <c r="U13" s="6">
        <v>0.95475142079352315</v>
      </c>
      <c r="V13" s="26">
        <v>0.54378698224852073</v>
      </c>
      <c r="W13" s="6">
        <v>0.54314590907395044</v>
      </c>
      <c r="X13" s="6">
        <v>0.54378698224852073</v>
      </c>
      <c r="Y13" s="6">
        <v>0.52990636363743537</v>
      </c>
      <c r="Z13" s="6">
        <v>0.97311068979653326</v>
      </c>
      <c r="AA13" s="26">
        <v>0.64773407587887222</v>
      </c>
      <c r="AB13" s="6">
        <v>0.64089551318728721</v>
      </c>
      <c r="AC13" s="6">
        <v>0.64773407587887222</v>
      </c>
      <c r="AD13" s="6">
        <v>0.64158242351201489</v>
      </c>
      <c r="AE13" s="6">
        <v>2.9041749512641331</v>
      </c>
      <c r="AF13" s="26">
        <v>0.68913331012878531</v>
      </c>
      <c r="AG13" s="6">
        <v>0.68436542660164001</v>
      </c>
      <c r="AH13" s="6">
        <v>0.68913331012878531</v>
      </c>
      <c r="AI13" s="6">
        <v>0.6713351469421952</v>
      </c>
      <c r="AJ13" s="6">
        <v>0.68479870329090065</v>
      </c>
      <c r="AK13" s="26">
        <v>0.62649495301079017</v>
      </c>
      <c r="AL13" s="6">
        <v>0.63149743570533257</v>
      </c>
      <c r="AM13" s="6">
        <v>0.62649495301079017</v>
      </c>
      <c r="AN13" s="6">
        <v>0.62781938178545815</v>
      </c>
      <c r="AO13" s="6">
        <v>13.462486452765001</v>
      </c>
      <c r="AP13" s="26">
        <v>0.69146536721197349</v>
      </c>
      <c r="AQ13" s="6">
        <v>0.68390465146167134</v>
      </c>
      <c r="AR13" s="6">
        <v>0.69146536721197349</v>
      </c>
      <c r="AS13" s="6">
        <v>0.68415524923134452</v>
      </c>
      <c r="AT13" s="6">
        <v>0.76628264305863614</v>
      </c>
      <c r="AU13" s="26">
        <v>0.66073790462930737</v>
      </c>
      <c r="AV13" s="6">
        <v>0.65403617126475899</v>
      </c>
      <c r="AW13" s="6">
        <v>0.66073790462930737</v>
      </c>
      <c r="AX13" s="6">
        <v>0.65488962215722635</v>
      </c>
      <c r="AY13" s="6">
        <v>0.72516616633025344</v>
      </c>
      <c r="AZ13" s="26">
        <v>0.6654577097111033</v>
      </c>
      <c r="BA13" s="6">
        <v>0.66259645875027551</v>
      </c>
      <c r="BB13" s="6">
        <v>0.6654577097111033</v>
      </c>
      <c r="BC13" s="6">
        <v>0.66256791321300579</v>
      </c>
      <c r="BD13" s="6">
        <v>0.93510742332342534</v>
      </c>
      <c r="BE13" s="6"/>
      <c r="BF13" s="1" t="s">
        <v>6</v>
      </c>
      <c r="BG13" s="4">
        <f>CORREL($M$3:$M$130,AA3:AA130)</f>
        <v>-0.88683505343775593</v>
      </c>
      <c r="BH13" s="4">
        <f>CORREL($N$3:$N$130,AA3:AA130)</f>
        <v>0.83492463153939256</v>
      </c>
      <c r="BI13" s="4">
        <f>CORREL($O$3:$O$130,AA3:AA130)</f>
        <v>0.88393355236245275</v>
      </c>
      <c r="BJ13" s="4">
        <f>CORREL($P$3:$P$130,AA3:AA130)</f>
        <v>0.64315772562131424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128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0.7218967247486171</v>
      </c>
      <c r="N14" s="9">
        <v>0.36138980625828171</v>
      </c>
      <c r="O14" s="9">
        <v>0.29551342174416262</v>
      </c>
      <c r="P14" s="9">
        <v>33.55571275146341</v>
      </c>
      <c r="Q14" s="26">
        <v>0.49525931082492169</v>
      </c>
      <c r="R14" s="6">
        <v>0.47750427980522431</v>
      </c>
      <c r="S14" s="6">
        <v>0.49525931082492169</v>
      </c>
      <c r="T14" s="6">
        <v>0.47476841982962881</v>
      </c>
      <c r="U14" s="6">
        <v>1.2212944830056669</v>
      </c>
      <c r="V14" s="26">
        <v>0.482262443438914</v>
      </c>
      <c r="W14" s="6">
        <v>0.46691942855434948</v>
      </c>
      <c r="X14" s="6">
        <v>0.482262443438914</v>
      </c>
      <c r="Y14" s="6">
        <v>0.46889592647389672</v>
      </c>
      <c r="Z14" s="6">
        <v>1.22099219229663</v>
      </c>
      <c r="AA14" s="26">
        <v>0.50593804385659591</v>
      </c>
      <c r="AB14" s="6">
        <v>0.50513862613829419</v>
      </c>
      <c r="AC14" s="6">
        <v>0.50593804385659591</v>
      </c>
      <c r="AD14" s="6">
        <v>0.49872227158648808</v>
      </c>
      <c r="AE14" s="6">
        <v>5.4286512906557114</v>
      </c>
      <c r="AF14" s="26">
        <v>0.51418029933867038</v>
      </c>
      <c r="AG14" s="6">
        <v>0.51002984412724861</v>
      </c>
      <c r="AH14" s="6">
        <v>0.51418029933867038</v>
      </c>
      <c r="AI14" s="6">
        <v>0.48989831339514212</v>
      </c>
      <c r="AJ14" s="6">
        <v>1.0827428641690191</v>
      </c>
      <c r="AK14" s="26">
        <v>0.45747998607727108</v>
      </c>
      <c r="AL14" s="6">
        <v>0.45839681702727209</v>
      </c>
      <c r="AM14" s="6">
        <v>0.45747998607727108</v>
      </c>
      <c r="AN14" s="6">
        <v>0.45558610262588511</v>
      </c>
      <c r="AO14" s="6">
        <v>19.554403338489848</v>
      </c>
      <c r="AP14" s="26">
        <v>0.51065088757396448</v>
      </c>
      <c r="AQ14" s="6">
        <v>0.50057145970306838</v>
      </c>
      <c r="AR14" s="6">
        <v>0.51065088757396448</v>
      </c>
      <c r="AS14" s="6">
        <v>0.49913500836106839</v>
      </c>
      <c r="AT14" s="6">
        <v>1.1646377606800531</v>
      </c>
      <c r="AU14" s="26">
        <v>0.50475461190393323</v>
      </c>
      <c r="AV14" s="6">
        <v>0.4993425189479675</v>
      </c>
      <c r="AW14" s="6">
        <v>0.50475461190393323</v>
      </c>
      <c r="AX14" s="6">
        <v>0.49816107304695489</v>
      </c>
      <c r="AY14" s="6">
        <v>1.138461485433792</v>
      </c>
      <c r="AZ14" s="26">
        <v>0.52245736164288203</v>
      </c>
      <c r="BA14" s="6">
        <v>0.52238485121145817</v>
      </c>
      <c r="BB14" s="6">
        <v>0.52245736164288203</v>
      </c>
      <c r="BC14" s="6">
        <v>0.51968745094777447</v>
      </c>
      <c r="BD14" s="6">
        <v>1.4278949304237949</v>
      </c>
      <c r="BE14" s="6"/>
      <c r="BF14" s="22" t="s">
        <v>12</v>
      </c>
      <c r="BG14" s="23">
        <f>CORREL($M$3:$M$130,AB3:AB130)</f>
        <v>-0.87857153136225152</v>
      </c>
      <c r="BH14" s="23">
        <f>CORREL($N$3:$N$130,AB3:AB130)</f>
        <v>0.82681013704774153</v>
      </c>
      <c r="BI14" s="23">
        <f>CORREL($O$3:$O$130,AB3:AB130)</f>
        <v>0.87571951707851259</v>
      </c>
      <c r="BJ14" s="23">
        <f>CORREL($P$3:$P$130,AB3:AB130)</f>
        <v>0.62904303119039306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128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0.53164983691195966</v>
      </c>
      <c r="N15" s="9">
        <v>0.82293198336000806</v>
      </c>
      <c r="O15" s="9">
        <v>0.49954916433101598</v>
      </c>
      <c r="P15" s="9">
        <v>57.170913621760548</v>
      </c>
      <c r="Q15" s="26">
        <v>0.50827706230421166</v>
      </c>
      <c r="R15" s="6">
        <v>0.49415871818510892</v>
      </c>
      <c r="S15" s="6">
        <v>0.50827706230421166</v>
      </c>
      <c r="T15" s="6">
        <v>0.49202745459762481</v>
      </c>
      <c r="U15" s="6">
        <v>1.1106045833786311</v>
      </c>
      <c r="V15" s="26">
        <v>0.49052558301427079</v>
      </c>
      <c r="W15" s="6">
        <v>0.49838996494073728</v>
      </c>
      <c r="X15" s="6">
        <v>0.49052558301427079</v>
      </c>
      <c r="Y15" s="6">
        <v>0.48297287539689521</v>
      </c>
      <c r="Z15" s="6">
        <v>1.118699288119207</v>
      </c>
      <c r="AA15" s="26">
        <v>0.55319178558997562</v>
      </c>
      <c r="AB15" s="6">
        <v>0.55361370655310371</v>
      </c>
      <c r="AC15" s="6">
        <v>0.55319178558997562</v>
      </c>
      <c r="AD15" s="6">
        <v>0.54411631395495785</v>
      </c>
      <c r="AE15" s="6">
        <v>4.458242781192685</v>
      </c>
      <c r="AF15" s="26">
        <v>0.55201531500174039</v>
      </c>
      <c r="AG15" s="6">
        <v>0.54903308725070643</v>
      </c>
      <c r="AH15" s="6">
        <v>0.55201531500174039</v>
      </c>
      <c r="AI15" s="6">
        <v>0.53696729783640018</v>
      </c>
      <c r="AJ15" s="6">
        <v>0.97464213051367388</v>
      </c>
      <c r="AK15" s="26">
        <v>0.50002088409328227</v>
      </c>
      <c r="AL15" s="6">
        <v>0.50080333648761399</v>
      </c>
      <c r="AM15" s="6">
        <v>0.50002088409328227</v>
      </c>
      <c r="AN15" s="6">
        <v>0.49825752713841681</v>
      </c>
      <c r="AO15" s="6">
        <v>18.021073955538959</v>
      </c>
      <c r="AP15" s="26">
        <v>0.54964845109641502</v>
      </c>
      <c r="AQ15" s="6">
        <v>0.54928500274561565</v>
      </c>
      <c r="AR15" s="6">
        <v>0.54964845109641502</v>
      </c>
      <c r="AS15" s="6">
        <v>0.54499527100735667</v>
      </c>
      <c r="AT15" s="6">
        <v>1.177843849811274</v>
      </c>
      <c r="AU15" s="26">
        <v>0.5638426731639401</v>
      </c>
      <c r="AV15" s="6">
        <v>0.56322574010051829</v>
      </c>
      <c r="AW15" s="6">
        <v>0.5638426731639401</v>
      </c>
      <c r="AX15" s="6">
        <v>0.56139591103245889</v>
      </c>
      <c r="AY15" s="6">
        <v>1.004748936456114</v>
      </c>
      <c r="AZ15" s="26">
        <v>0.5602506091193874</v>
      </c>
      <c r="BA15" s="6">
        <v>0.55975083625854494</v>
      </c>
      <c r="BB15" s="6">
        <v>0.5602506091193874</v>
      </c>
      <c r="BC15" s="6">
        <v>0.55757434490947522</v>
      </c>
      <c r="BD15" s="6">
        <v>1.3063654041212329</v>
      </c>
      <c r="BE15" s="6"/>
      <c r="BF15" s="22" t="s">
        <v>18</v>
      </c>
      <c r="BG15" s="23">
        <f>CORREL($M$3:$M$130,AC3:AC130)</f>
        <v>-0.88683505343775593</v>
      </c>
      <c r="BH15" s="23">
        <f>CORREL($N$3:$N$130,AC3:AC130)</f>
        <v>0.83492463153939256</v>
      </c>
      <c r="BI15" s="23">
        <f>CORREL($O$3:$O$130,AC3:AC130)</f>
        <v>0.88393355236245275</v>
      </c>
      <c r="BJ15" s="23">
        <f>CORREL($P$3:$P$130,AC3:AC130)</f>
        <v>0.64315772562131424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128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0.35192055383724968</v>
      </c>
      <c r="N16" s="9">
        <v>1.3321572479554189</v>
      </c>
      <c r="O16" s="9">
        <v>0.83662553747930279</v>
      </c>
      <c r="P16" s="9">
        <v>52.503911851957241</v>
      </c>
      <c r="Q16" s="26">
        <v>0.6844413505046989</v>
      </c>
      <c r="R16" s="6">
        <v>0.67413026954522048</v>
      </c>
      <c r="S16" s="6">
        <v>0.6844413505046989</v>
      </c>
      <c r="T16" s="6">
        <v>0.67383954848289918</v>
      </c>
      <c r="U16" s="6">
        <v>0.84538123535670839</v>
      </c>
      <c r="V16" s="26">
        <v>0.65847546119039335</v>
      </c>
      <c r="W16" s="6">
        <v>0.65474536560492691</v>
      </c>
      <c r="X16" s="6">
        <v>0.65847546119039335</v>
      </c>
      <c r="Y16" s="6">
        <v>0.6527322858772534</v>
      </c>
      <c r="Z16" s="6">
        <v>0.88356580794618655</v>
      </c>
      <c r="AA16" s="26">
        <v>0.71273929690219284</v>
      </c>
      <c r="AB16" s="6">
        <v>0.70655337485363534</v>
      </c>
      <c r="AC16" s="6">
        <v>0.71273929690219284</v>
      </c>
      <c r="AD16" s="6">
        <v>0.7086163517515871</v>
      </c>
      <c r="AE16" s="6">
        <v>2.1626435251760738</v>
      </c>
      <c r="AF16" s="26">
        <v>0.73527323355377638</v>
      </c>
      <c r="AG16" s="6">
        <v>0.72953575581969754</v>
      </c>
      <c r="AH16" s="6">
        <v>0.73527323355377638</v>
      </c>
      <c r="AI16" s="6">
        <v>0.73037119609834966</v>
      </c>
      <c r="AJ16" s="6">
        <v>0.57743355592302492</v>
      </c>
      <c r="AK16" s="26">
        <v>0.66546467107553087</v>
      </c>
      <c r="AL16" s="6">
        <v>0.66643409821190802</v>
      </c>
      <c r="AM16" s="6">
        <v>0.66546467107553087</v>
      </c>
      <c r="AN16" s="6">
        <v>0.66518038899256415</v>
      </c>
      <c r="AO16" s="6">
        <v>12.05787544216787</v>
      </c>
      <c r="AP16" s="26">
        <v>0.72703793943612938</v>
      </c>
      <c r="AQ16" s="6">
        <v>0.72235731541431258</v>
      </c>
      <c r="AR16" s="6">
        <v>0.72703793943612938</v>
      </c>
      <c r="AS16" s="6">
        <v>0.72281375222580124</v>
      </c>
      <c r="AT16" s="6">
        <v>0.63851052258092533</v>
      </c>
      <c r="AU16" s="26">
        <v>0.71398538113470233</v>
      </c>
      <c r="AV16" s="6">
        <v>0.71034141961780062</v>
      </c>
      <c r="AW16" s="6">
        <v>0.71398538113470233</v>
      </c>
      <c r="AX16" s="6">
        <v>0.7107846351379532</v>
      </c>
      <c r="AY16" s="6">
        <v>0.64126635529064957</v>
      </c>
      <c r="AZ16" s="26">
        <v>0.71163243995823167</v>
      </c>
      <c r="BA16" s="6">
        <v>0.70862696360134014</v>
      </c>
      <c r="BB16" s="6">
        <v>0.71163243995823167</v>
      </c>
      <c r="BC16" s="6">
        <v>0.70882209701285093</v>
      </c>
      <c r="BD16" s="6">
        <v>0.78292397402953606</v>
      </c>
      <c r="BE16" s="6"/>
      <c r="BF16" s="22" t="s">
        <v>24</v>
      </c>
      <c r="BG16" s="23">
        <f>CORREL($M$3:$M$130,AD3:AD130)</f>
        <v>-0.88218412650520417</v>
      </c>
      <c r="BH16" s="23">
        <f>CORREL($N$3:$N$130,AD3:AD130)</f>
        <v>0.83062619225441037</v>
      </c>
      <c r="BI16" s="23">
        <f>CORREL($O$3:$O$130,AD3:AD130)</f>
        <v>0.87943182916642182</v>
      </c>
      <c r="BJ16" s="23">
        <f>CORREL($P$3:$P$130,AD3:AD130)</f>
        <v>0.63457544105579355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128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0.35378148602684167</v>
      </c>
      <c r="N17" s="9">
        <v>1.3587163462124761</v>
      </c>
      <c r="O17" s="9">
        <v>0.81389116359095215</v>
      </c>
      <c r="P17" s="9">
        <v>62.626758994867643</v>
      </c>
      <c r="Q17" s="26">
        <v>0.63482074486599371</v>
      </c>
      <c r="R17" s="6">
        <v>0.6143566361148225</v>
      </c>
      <c r="S17" s="6">
        <v>0.63482074486599371</v>
      </c>
      <c r="T17" s="6">
        <v>0.6118472208834036</v>
      </c>
      <c r="U17" s="6">
        <v>0.87668257557844809</v>
      </c>
      <c r="V17" s="26">
        <v>0.61235642185868433</v>
      </c>
      <c r="W17" s="6">
        <v>0.60493179418393506</v>
      </c>
      <c r="X17" s="6">
        <v>0.61235642185868433</v>
      </c>
      <c r="Y17" s="6">
        <v>0.59925271970159466</v>
      </c>
      <c r="Z17" s="6">
        <v>0.87979317944663449</v>
      </c>
      <c r="AA17" s="26">
        <v>0.70921684650191441</v>
      </c>
      <c r="AB17" s="6">
        <v>0.70116492750474391</v>
      </c>
      <c r="AC17" s="6">
        <v>0.70921684650191441</v>
      </c>
      <c r="AD17" s="6">
        <v>0.7033538704079344</v>
      </c>
      <c r="AE17" s="6">
        <v>2.455154980615311</v>
      </c>
      <c r="AF17" s="26">
        <v>0.71983292725374182</v>
      </c>
      <c r="AG17" s="6">
        <v>0.70945813800022184</v>
      </c>
      <c r="AH17" s="6">
        <v>0.71983292725374182</v>
      </c>
      <c r="AI17" s="6">
        <v>0.70522916197302143</v>
      </c>
      <c r="AJ17" s="6">
        <v>0.59917296085399563</v>
      </c>
      <c r="AK17" s="26">
        <v>0.65725722241559348</v>
      </c>
      <c r="AL17" s="6">
        <v>0.65705359556472653</v>
      </c>
      <c r="AM17" s="6">
        <v>0.65725722241559348</v>
      </c>
      <c r="AN17" s="6">
        <v>0.65526130235150348</v>
      </c>
      <c r="AO17" s="6">
        <v>12.35370187687562</v>
      </c>
      <c r="AP17" s="26">
        <v>0.71273233553776538</v>
      </c>
      <c r="AQ17" s="6">
        <v>0.70234645126531547</v>
      </c>
      <c r="AR17" s="6">
        <v>0.71273233553776538</v>
      </c>
      <c r="AS17" s="6">
        <v>0.70385872807901195</v>
      </c>
      <c r="AT17" s="6">
        <v>0.60345642875131067</v>
      </c>
      <c r="AU17" s="26">
        <v>0.71152105812739297</v>
      </c>
      <c r="AV17" s="6">
        <v>0.7069715335441048</v>
      </c>
      <c r="AW17" s="6">
        <v>0.71152105812739297</v>
      </c>
      <c r="AX17" s="6">
        <v>0.70711010661573481</v>
      </c>
      <c r="AY17" s="6">
        <v>0.63590073514949352</v>
      </c>
      <c r="AZ17" s="26">
        <v>0.71154194222067524</v>
      </c>
      <c r="BA17" s="6">
        <v>0.70924915903203556</v>
      </c>
      <c r="BB17" s="6">
        <v>0.71154194222067524</v>
      </c>
      <c r="BC17" s="6">
        <v>0.70941321297164783</v>
      </c>
      <c r="BD17" s="6">
        <v>0.76143380954555828</v>
      </c>
      <c r="BE17" s="6"/>
      <c r="BF17" s="3" t="s">
        <v>51</v>
      </c>
      <c r="BG17" s="5">
        <f>CORREL($M$3:$M$130,AE3:AE130)</f>
        <v>0.89483928788083988</v>
      </c>
      <c r="BH17" s="5">
        <f>CORREL($N$3:$N$130,AE3:AE130)</f>
        <v>-0.83809530126697473</v>
      </c>
      <c r="BI17" s="5">
        <f>CORREL($O$3:$O$130,AE3:AE130)</f>
        <v>-0.88571096833762453</v>
      </c>
      <c r="BJ17" s="5">
        <f>CORREL($P$3:$P$130,AE3:AE130)</f>
        <v>-0.60008273429951953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0.38887486982146552</v>
      </c>
      <c r="N18" s="9">
        <v>1.230051870639185</v>
      </c>
      <c r="O18" s="9">
        <v>0.74544588518914146</v>
      </c>
      <c r="P18" s="9">
        <v>56.696279741128357</v>
      </c>
      <c r="Q18" s="26">
        <v>0.6122311172989906</v>
      </c>
      <c r="R18" s="6">
        <v>0.60846572937233812</v>
      </c>
      <c r="S18" s="6">
        <v>0.6122311172989906</v>
      </c>
      <c r="T18" s="6">
        <v>0.59374337489426177</v>
      </c>
      <c r="U18" s="6">
        <v>0.93988913324921541</v>
      </c>
      <c r="V18" s="26">
        <v>0.58504698920988518</v>
      </c>
      <c r="W18" s="6">
        <v>0.58456611938688086</v>
      </c>
      <c r="X18" s="6">
        <v>0.58504698920988518</v>
      </c>
      <c r="Y18" s="6">
        <v>0.57480114213550415</v>
      </c>
      <c r="Z18" s="6">
        <v>0.94764310594596368</v>
      </c>
      <c r="AA18" s="26">
        <v>0.63713191785589984</v>
      </c>
      <c r="AB18" s="6">
        <v>0.63140719829295933</v>
      </c>
      <c r="AC18" s="6">
        <v>0.63713191785589984</v>
      </c>
      <c r="AD18" s="6">
        <v>0.63168492634853424</v>
      </c>
      <c r="AE18" s="6">
        <v>2.555758072598425</v>
      </c>
      <c r="AF18" s="26">
        <v>0.65600417681865653</v>
      </c>
      <c r="AG18" s="6">
        <v>0.64521481731406527</v>
      </c>
      <c r="AH18" s="6">
        <v>0.65600417681865653</v>
      </c>
      <c r="AI18" s="6">
        <v>0.64410502238733158</v>
      </c>
      <c r="AJ18" s="6">
        <v>0.67538452118815395</v>
      </c>
      <c r="AK18" s="26">
        <v>0.65604594500522107</v>
      </c>
      <c r="AL18" s="6">
        <v>0.65457998228976877</v>
      </c>
      <c r="AM18" s="6">
        <v>0.65604594500522107</v>
      </c>
      <c r="AN18" s="6">
        <v>0.65361639907302882</v>
      </c>
      <c r="AO18" s="6">
        <v>12.39736074001315</v>
      </c>
      <c r="AP18" s="26">
        <v>0.6761225200139227</v>
      </c>
      <c r="AQ18" s="6">
        <v>0.66840034097252798</v>
      </c>
      <c r="AR18" s="6">
        <v>0.6761225200139227</v>
      </c>
      <c r="AS18" s="6">
        <v>0.66905286086588212</v>
      </c>
      <c r="AT18" s="6">
        <v>0.72896275274079914</v>
      </c>
      <c r="AU18" s="26">
        <v>0.66544378698224849</v>
      </c>
      <c r="AV18" s="6">
        <v>0.65674147184194864</v>
      </c>
      <c r="AW18" s="6">
        <v>0.66544378698224849</v>
      </c>
      <c r="AX18" s="6">
        <v>0.65940818958164082</v>
      </c>
      <c r="AY18" s="6">
        <v>0.72230645477399358</v>
      </c>
      <c r="AZ18" s="26">
        <v>0.66549947789766795</v>
      </c>
      <c r="BA18" s="6">
        <v>0.65998076585364684</v>
      </c>
      <c r="BB18" s="6">
        <v>0.66549947789766795</v>
      </c>
      <c r="BC18" s="6">
        <v>0.66095980046183167</v>
      </c>
      <c r="BD18" s="6">
        <v>0.90361124776206547</v>
      </c>
      <c r="BE18" s="6"/>
      <c r="BF18" s="1" t="s">
        <v>5</v>
      </c>
      <c r="BG18" s="4">
        <f>CORREL($M$3:$M$130,AF3:AF130)</f>
        <v>-0.88794404557689699</v>
      </c>
      <c r="BH18" s="4">
        <f>CORREL($N$3:$N$130,AF3:AF130)</f>
        <v>0.83550955403933047</v>
      </c>
      <c r="BI18" s="4">
        <f>CORREL($O$3:$O$130,AF3:AF130)</f>
        <v>0.88820670137419411</v>
      </c>
      <c r="BJ18" s="4">
        <f>CORREL($P$3:$P$130,AF3:AF130)</f>
        <v>0.62703733644428561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127</v>
      </c>
      <c r="BQ18" s="22"/>
      <c r="BR18" s="1" t="s">
        <v>5</v>
      </c>
      <c r="BS18" s="12">
        <f>COUNTIFS(AF2:AF129,"&gt;0,9",AF3:AF130,"&lt;1")</f>
        <v>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0.3172391007160662</v>
      </c>
      <c r="N19" s="9">
        <v>1.516349807604856</v>
      </c>
      <c r="O19" s="9">
        <v>0.8951228971286046</v>
      </c>
      <c r="P19" s="9">
        <v>59.763437655283461</v>
      </c>
      <c r="Q19" s="26">
        <v>0.69035154890358519</v>
      </c>
      <c r="R19" s="23">
        <v>0.67708714544592996</v>
      </c>
      <c r="S19" s="23">
        <v>0.69035154890358519</v>
      </c>
      <c r="T19" s="23">
        <v>0.67645800850187698</v>
      </c>
      <c r="U19" s="23">
        <v>0.82083727005476281</v>
      </c>
      <c r="V19" s="26">
        <v>0.66549947789766795</v>
      </c>
      <c r="W19" s="23">
        <v>0.65876042561216308</v>
      </c>
      <c r="X19" s="23">
        <v>0.66549947789766795</v>
      </c>
      <c r="Y19" s="23">
        <v>0.65714079982080542</v>
      </c>
      <c r="Z19" s="23">
        <v>0.81355528400401034</v>
      </c>
      <c r="AA19" s="26">
        <v>0.70565262791507133</v>
      </c>
      <c r="AB19" s="23">
        <v>0.695731708895863</v>
      </c>
      <c r="AC19" s="23">
        <v>0.70565262791507133</v>
      </c>
      <c r="AD19" s="23">
        <v>0.69515757228098596</v>
      </c>
      <c r="AE19" s="23">
        <v>1.5948787199285741</v>
      </c>
      <c r="AF19" s="26">
        <v>0.73644970414201194</v>
      </c>
      <c r="AG19" s="23">
        <v>0.72669765476872317</v>
      </c>
      <c r="AH19" s="23">
        <v>0.73644970414201194</v>
      </c>
      <c r="AI19" s="23">
        <v>0.72303326288498493</v>
      </c>
      <c r="AJ19" s="23">
        <v>0.58588189515414402</v>
      </c>
      <c r="AK19" s="26">
        <v>0.66077271145144445</v>
      </c>
      <c r="AL19" s="23">
        <v>0.6610126901691481</v>
      </c>
      <c r="AM19" s="23">
        <v>0.66077271145144445</v>
      </c>
      <c r="AN19" s="23">
        <v>0.66021060124386843</v>
      </c>
      <c r="AO19" s="23">
        <v>12.22699080857417</v>
      </c>
      <c r="AP19" s="26">
        <v>0.73759136790811008</v>
      </c>
      <c r="AQ19" s="23">
        <v>0.72811731879339892</v>
      </c>
      <c r="AR19" s="23">
        <v>0.73759136790811008</v>
      </c>
      <c r="AS19" s="23">
        <v>0.73020843891307829</v>
      </c>
      <c r="AT19" s="23">
        <v>0.62039928888387386</v>
      </c>
      <c r="AU19" s="26">
        <v>0.73406891750783154</v>
      </c>
      <c r="AV19" s="23">
        <v>0.73168423250645653</v>
      </c>
      <c r="AW19" s="23">
        <v>0.73406891750783154</v>
      </c>
      <c r="AX19" s="23">
        <v>0.73010854507427903</v>
      </c>
      <c r="AY19" s="23">
        <v>0.58605887838983339</v>
      </c>
      <c r="AZ19" s="26">
        <v>0.75178558997563527</v>
      </c>
      <c r="BA19" s="23">
        <v>0.74727920873509301</v>
      </c>
      <c r="BB19" s="23">
        <v>0.75178558997563527</v>
      </c>
      <c r="BC19" s="23">
        <v>0.74837590546776878</v>
      </c>
      <c r="BD19" s="23">
        <v>0.71647653351262197</v>
      </c>
      <c r="BE19" s="6"/>
      <c r="BF19" s="22" t="s">
        <v>11</v>
      </c>
      <c r="BG19" s="23">
        <f>CORREL($M$3:$M$130,AG3:AG130)</f>
        <v>-0.88467372338175887</v>
      </c>
      <c r="BH19" s="23">
        <f>CORREL($N$3:$N$130,AG3:AG130)</f>
        <v>0.83624087122520974</v>
      </c>
      <c r="BI19" s="23">
        <f>CORREL($O$3:$O$130,AG3:AG130)</f>
        <v>0.88646986959844354</v>
      </c>
      <c r="BJ19" s="23">
        <f>CORREL($P$3:$P$130,AG3:AG130)</f>
        <v>0.6321970216907784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128</v>
      </c>
      <c r="BQ19" s="22"/>
      <c r="BR19" s="22" t="s">
        <v>11</v>
      </c>
      <c r="BS19" s="24">
        <f>COUNTIFS(AG2:AG129,"&gt;0,9",AG3:AG130,"&lt;1")</f>
        <v>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0.3884549131506973</v>
      </c>
      <c r="N20" s="9">
        <v>1.2345683311880911</v>
      </c>
      <c r="O20" s="9">
        <v>0.74998004556024833</v>
      </c>
      <c r="P20" s="9">
        <v>48.657669306984587</v>
      </c>
      <c r="Q20" s="26">
        <v>0.63715976331360946</v>
      </c>
      <c r="R20" s="6">
        <v>0.62885662593916025</v>
      </c>
      <c r="S20" s="6">
        <v>0.63715976331360946</v>
      </c>
      <c r="T20" s="6">
        <v>0.62749061785042781</v>
      </c>
      <c r="U20" s="6">
        <v>0.93229770337810758</v>
      </c>
      <c r="V20" s="26">
        <v>0.61943612948137838</v>
      </c>
      <c r="W20" s="6">
        <v>0.61038457427514847</v>
      </c>
      <c r="X20" s="6">
        <v>0.61943612948137838</v>
      </c>
      <c r="Y20" s="6">
        <v>0.6102648968952028</v>
      </c>
      <c r="Z20" s="6">
        <v>0.9137677936352343</v>
      </c>
      <c r="AA20" s="26">
        <v>0.72449008005569093</v>
      </c>
      <c r="AB20" s="6">
        <v>0.72053577700182314</v>
      </c>
      <c r="AC20" s="6">
        <v>0.72449008005569093</v>
      </c>
      <c r="AD20" s="6">
        <v>0.72029362955875365</v>
      </c>
      <c r="AE20" s="6">
        <v>1.585091601885283</v>
      </c>
      <c r="AF20" s="26">
        <v>0.71983292725374182</v>
      </c>
      <c r="AG20" s="6">
        <v>0.71079271066950223</v>
      </c>
      <c r="AH20" s="6">
        <v>0.71983292725374182</v>
      </c>
      <c r="AI20" s="6">
        <v>0.71126558920452532</v>
      </c>
      <c r="AJ20" s="6">
        <v>0.5597168121572339</v>
      </c>
      <c r="AK20" s="26">
        <v>0.64890358510268009</v>
      </c>
      <c r="AL20" s="6">
        <v>0.64942042778894227</v>
      </c>
      <c r="AM20" s="6">
        <v>0.64890358510268009</v>
      </c>
      <c r="AN20" s="6">
        <v>0.64639073308147488</v>
      </c>
      <c r="AO20" s="6">
        <v>12.654797484720669</v>
      </c>
      <c r="AP20" s="26">
        <v>0.72452488687782812</v>
      </c>
      <c r="AQ20" s="6">
        <v>0.71332779152084647</v>
      </c>
      <c r="AR20" s="6">
        <v>0.72452488687782812</v>
      </c>
      <c r="AS20" s="6">
        <v>0.71659040982286992</v>
      </c>
      <c r="AT20" s="6">
        <v>0.6035941284320242</v>
      </c>
      <c r="AU20" s="26">
        <v>0.72814479638009055</v>
      </c>
      <c r="AV20" s="6">
        <v>0.72315345558029653</v>
      </c>
      <c r="AW20" s="6">
        <v>0.72814479638009055</v>
      </c>
      <c r="AX20" s="6">
        <v>0.7243799950814056</v>
      </c>
      <c r="AY20" s="6">
        <v>0.60507538853652298</v>
      </c>
      <c r="AZ20" s="26">
        <v>0.72336930038287506</v>
      </c>
      <c r="BA20" s="6">
        <v>0.72028832232614126</v>
      </c>
      <c r="BB20" s="6">
        <v>0.72336930038287506</v>
      </c>
      <c r="BC20" s="6">
        <v>0.72048139548615209</v>
      </c>
      <c r="BD20" s="6">
        <v>0.69725372022006871</v>
      </c>
      <c r="BE20" s="6"/>
      <c r="BF20" s="22" t="s">
        <v>17</v>
      </c>
      <c r="BG20" s="23">
        <f>CORREL($M$3:$M$130,AH3:AH130)</f>
        <v>-0.88794404557689699</v>
      </c>
      <c r="BH20" s="23">
        <f>CORREL($N$3:$N$130,AH3:AH130)</f>
        <v>0.83550955403933047</v>
      </c>
      <c r="BI20" s="23">
        <f>CORREL($O$3:$O$130,AH3:AH130)</f>
        <v>0.88820670137419411</v>
      </c>
      <c r="BJ20" s="23">
        <f>CORREL($P$3:$P$130,AH3:AH130)</f>
        <v>0.62703733644428561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127</v>
      </c>
      <c r="BQ20" s="22"/>
      <c r="BR20" s="22" t="s">
        <v>17</v>
      </c>
      <c r="BS20" s="24">
        <f>COUNTIFS(AH2:AH129,"&gt;0,9",AH3:AH130,"&lt;1")</f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0.60690400519536514</v>
      </c>
      <c r="N21" s="9">
        <v>0.59484732728924361</v>
      </c>
      <c r="O21" s="9">
        <v>0.42543084336983489</v>
      </c>
      <c r="P21" s="9">
        <v>55.232675907930883</v>
      </c>
      <c r="Q21" s="26">
        <v>0.52366167768882699</v>
      </c>
      <c r="R21" s="6">
        <v>0.52059467905883428</v>
      </c>
      <c r="S21" s="6">
        <v>0.52366167768882699</v>
      </c>
      <c r="T21" s="6">
        <v>0.51306902903912577</v>
      </c>
      <c r="U21" s="6">
        <v>1.1244515676995139</v>
      </c>
      <c r="V21" s="26">
        <v>0.48583362339018449</v>
      </c>
      <c r="W21" s="6">
        <v>0.48172739299055578</v>
      </c>
      <c r="X21" s="6">
        <v>0.48583362339018449</v>
      </c>
      <c r="Y21" s="6">
        <v>0.47561222002125669</v>
      </c>
      <c r="Z21" s="6">
        <v>1.123462669164083</v>
      </c>
      <c r="AA21" s="26">
        <v>0.57324747650539509</v>
      </c>
      <c r="AB21" s="6">
        <v>0.56458927709418638</v>
      </c>
      <c r="AC21" s="6">
        <v>0.57324747650539509</v>
      </c>
      <c r="AD21" s="6">
        <v>0.56532999185206378</v>
      </c>
      <c r="AE21" s="6">
        <v>3.9962822359974441</v>
      </c>
      <c r="AF21" s="26">
        <v>0.5638426731639401</v>
      </c>
      <c r="AG21" s="6">
        <v>0.55717765915265538</v>
      </c>
      <c r="AH21" s="6">
        <v>0.5638426731639401</v>
      </c>
      <c r="AI21" s="6">
        <v>0.54265803143188729</v>
      </c>
      <c r="AJ21" s="6">
        <v>0.89724999250260873</v>
      </c>
      <c r="AK21" s="26">
        <v>0.55667942916811697</v>
      </c>
      <c r="AL21" s="6">
        <v>0.5576149861122407</v>
      </c>
      <c r="AM21" s="6">
        <v>0.55667942916811697</v>
      </c>
      <c r="AN21" s="6">
        <v>0.5552481654841841</v>
      </c>
      <c r="AO21" s="6">
        <v>15.97889299532995</v>
      </c>
      <c r="AP21" s="26">
        <v>0.57204316045945003</v>
      </c>
      <c r="AQ21" s="6">
        <v>0.56501416855105435</v>
      </c>
      <c r="AR21" s="6">
        <v>0.57204316045945003</v>
      </c>
      <c r="AS21" s="6">
        <v>0.56591935859697473</v>
      </c>
      <c r="AT21" s="6">
        <v>0.94830232027523242</v>
      </c>
      <c r="AU21" s="26">
        <v>0.57556561085972857</v>
      </c>
      <c r="AV21" s="6">
        <v>0.56630247949879786</v>
      </c>
      <c r="AW21" s="6">
        <v>0.57556561085972857</v>
      </c>
      <c r="AX21" s="6">
        <v>0.56874942064898448</v>
      </c>
      <c r="AY21" s="6">
        <v>0.90073031778605672</v>
      </c>
      <c r="AZ21" s="26">
        <v>0.55787678384963457</v>
      </c>
      <c r="BA21" s="6">
        <v>0.55117288792097752</v>
      </c>
      <c r="BB21" s="6">
        <v>0.55787678384963457</v>
      </c>
      <c r="BC21" s="6">
        <v>0.55280910571860042</v>
      </c>
      <c r="BD21" s="6">
        <v>1.220478547191201</v>
      </c>
      <c r="BE21" s="6"/>
      <c r="BF21" s="22" t="s">
        <v>23</v>
      </c>
      <c r="BG21" s="23">
        <f>CORREL($M$3:$M$130,AI3:AI130)</f>
        <v>-0.89046996934020961</v>
      </c>
      <c r="BH21" s="23">
        <f>CORREL($N$3:$N$130,AI3:AI130)</f>
        <v>0.83967769807146553</v>
      </c>
      <c r="BI21" s="23">
        <f>CORREL($O$3:$O$130,AI3:AI130)</f>
        <v>0.89079664055806074</v>
      </c>
      <c r="BJ21" s="23">
        <f>CORREL($P$3:$P$130,AI3:AI130)</f>
        <v>0.60733532245953958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128</v>
      </c>
      <c r="BQ21" s="22"/>
      <c r="BR21" s="3" t="s">
        <v>23</v>
      </c>
      <c r="BS21" s="18">
        <f>COUNTIFS(AI2:AI129,"&gt;0,9",AI3:AI130,"&lt;1")</f>
        <v>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0.54129725081619307</v>
      </c>
      <c r="N22" s="9">
        <v>0.72536714992554452</v>
      </c>
      <c r="O22" s="9">
        <v>0.52574392661592073</v>
      </c>
      <c r="P22" s="9">
        <v>40.217578645871853</v>
      </c>
      <c r="Q22" s="26">
        <v>0.58983640793595549</v>
      </c>
      <c r="R22" s="23">
        <v>0.57462566604476772</v>
      </c>
      <c r="S22" s="23">
        <v>0.58983640793595549</v>
      </c>
      <c r="T22" s="23">
        <v>0.56803616554694358</v>
      </c>
      <c r="U22" s="23">
        <v>1.045159542480508</v>
      </c>
      <c r="V22" s="26">
        <v>0.57802297250261048</v>
      </c>
      <c r="W22" s="23">
        <v>0.56458470866744492</v>
      </c>
      <c r="X22" s="23">
        <v>0.57802297250261048</v>
      </c>
      <c r="Y22" s="23">
        <v>0.56169585680483936</v>
      </c>
      <c r="Z22" s="23">
        <v>1.0705007857597151</v>
      </c>
      <c r="AA22" s="26">
        <v>0.6702332057083189</v>
      </c>
      <c r="AB22" s="23">
        <v>0.66824933366846762</v>
      </c>
      <c r="AC22" s="23">
        <v>0.6702332057083189</v>
      </c>
      <c r="AD22" s="23">
        <v>0.66720060530204317</v>
      </c>
      <c r="AE22" s="23">
        <v>2.7139919388297229</v>
      </c>
      <c r="AF22" s="26">
        <v>0.69743821789070659</v>
      </c>
      <c r="AG22" s="23">
        <v>0.68717936481972397</v>
      </c>
      <c r="AH22" s="23">
        <v>0.69743821789070659</v>
      </c>
      <c r="AI22" s="23">
        <v>0.6781608626270289</v>
      </c>
      <c r="AJ22" s="23">
        <v>0.698754655330043</v>
      </c>
      <c r="AK22" s="26">
        <v>0.63952662721893483</v>
      </c>
      <c r="AL22" s="23">
        <v>0.64079806800133832</v>
      </c>
      <c r="AM22" s="23">
        <v>0.63952662721893483</v>
      </c>
      <c r="AN22" s="23">
        <v>0.63875549887041405</v>
      </c>
      <c r="AO22" s="23">
        <v>12.992777304526729</v>
      </c>
      <c r="AP22" s="26">
        <v>0.70335537765402023</v>
      </c>
      <c r="AQ22" s="23">
        <v>0.69219059835534869</v>
      </c>
      <c r="AR22" s="23">
        <v>0.70335537765402023</v>
      </c>
      <c r="AS22" s="23">
        <v>0.6936387876001</v>
      </c>
      <c r="AT22" s="23">
        <v>0.6852189051260561</v>
      </c>
      <c r="AU22" s="26">
        <v>0.68796380090497733</v>
      </c>
      <c r="AV22" s="23">
        <v>0.67982079223681013</v>
      </c>
      <c r="AW22" s="23">
        <v>0.68796380090497733</v>
      </c>
      <c r="AX22" s="23">
        <v>0.68160668060463181</v>
      </c>
      <c r="AY22" s="23">
        <v>0.72857248471137792</v>
      </c>
      <c r="AZ22" s="26">
        <v>0.69387399930386362</v>
      </c>
      <c r="BA22" s="23">
        <v>0.68582591789106817</v>
      </c>
      <c r="BB22" s="23">
        <v>0.69387399930386362</v>
      </c>
      <c r="BC22" s="23">
        <v>0.68807171510043041</v>
      </c>
      <c r="BD22" s="23">
        <v>0.89550326723144713</v>
      </c>
      <c r="BE22" s="6"/>
      <c r="BF22" s="3" t="s">
        <v>52</v>
      </c>
      <c r="BG22" s="5">
        <f>CORREL($M$3:$M$130,AJ3:AJ130)</f>
        <v>0.89208932545938613</v>
      </c>
      <c r="BH22" s="5">
        <f>CORREL($N$3:$N$130,AJ3:AJ130)</f>
        <v>-0.86251850098746596</v>
      </c>
      <c r="BI22" s="5">
        <f>CORREL($O$3:$O$130,AJ3:AJ130)</f>
        <v>-0.89630878080523035</v>
      </c>
      <c r="BJ22" s="5">
        <f>CORREL($P$3:$P$130,AJ3:AJ130)</f>
        <v>-0.63166751701196899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0.410688141215166</v>
      </c>
      <c r="N23" s="9">
        <v>1.1232995218602</v>
      </c>
      <c r="O23" s="9">
        <v>0.72006383370579008</v>
      </c>
      <c r="P23" s="9">
        <v>51.775787220556261</v>
      </c>
      <c r="Q23" s="26">
        <v>0.57327532196310482</v>
      </c>
      <c r="R23" s="6">
        <v>0.57104366799967798</v>
      </c>
      <c r="S23" s="6">
        <v>0.57327532196310482</v>
      </c>
      <c r="T23" s="6">
        <v>0.56882483955486074</v>
      </c>
      <c r="U23" s="6">
        <v>0.97179260048891225</v>
      </c>
      <c r="V23" s="26">
        <v>0.56147580925861473</v>
      </c>
      <c r="W23" s="6">
        <v>0.56315741475664716</v>
      </c>
      <c r="X23" s="6">
        <v>0.56147580925861473</v>
      </c>
      <c r="Y23" s="6">
        <v>0.56009037787478688</v>
      </c>
      <c r="Z23" s="6">
        <v>0.97922069388494859</v>
      </c>
      <c r="AA23" s="26">
        <v>0.60281935259310826</v>
      </c>
      <c r="AB23" s="6">
        <v>0.5952666605194622</v>
      </c>
      <c r="AC23" s="6">
        <v>0.60281935259310826</v>
      </c>
      <c r="AD23" s="6">
        <v>0.59468329904381301</v>
      </c>
      <c r="AE23" s="6">
        <v>3.5716402531036349</v>
      </c>
      <c r="AF23" s="26">
        <v>0.64301427079707618</v>
      </c>
      <c r="AG23" s="6">
        <v>0.64319512266242174</v>
      </c>
      <c r="AH23" s="6">
        <v>0.64301427079707618</v>
      </c>
      <c r="AI23" s="6">
        <v>0.63334944984786934</v>
      </c>
      <c r="AJ23" s="6">
        <v>0.79518703144211844</v>
      </c>
      <c r="AK23" s="26">
        <v>0.6075530804037591</v>
      </c>
      <c r="AL23" s="6">
        <v>0.61155973127783891</v>
      </c>
      <c r="AM23" s="6">
        <v>0.6075530804037591</v>
      </c>
      <c r="AN23" s="6">
        <v>0.60738837636032761</v>
      </c>
      <c r="AO23" s="6">
        <v>14.145220743553629</v>
      </c>
      <c r="AP23" s="26">
        <v>0.66431604594500526</v>
      </c>
      <c r="AQ23" s="6">
        <v>0.6617191324311813</v>
      </c>
      <c r="AR23" s="6">
        <v>0.66431604594500526</v>
      </c>
      <c r="AS23" s="6">
        <v>0.6576807744312696</v>
      </c>
      <c r="AT23" s="6">
        <v>0.79206454928506342</v>
      </c>
      <c r="AU23" s="26">
        <v>0.65836407935955443</v>
      </c>
      <c r="AV23" s="6">
        <v>0.65366612321206863</v>
      </c>
      <c r="AW23" s="6">
        <v>0.65836407935955443</v>
      </c>
      <c r="AX23" s="6">
        <v>0.65130164805004986</v>
      </c>
      <c r="AY23" s="6">
        <v>0.75744318729024396</v>
      </c>
      <c r="AZ23" s="26">
        <v>0.66078663418029937</v>
      </c>
      <c r="BA23" s="6">
        <v>0.66083279691564711</v>
      </c>
      <c r="BB23" s="6">
        <v>0.66078663418029937</v>
      </c>
      <c r="BC23" s="6">
        <v>0.65742957100092769</v>
      </c>
      <c r="BD23" s="6">
        <v>0.92935288105392289</v>
      </c>
      <c r="BE23" s="6"/>
      <c r="BF23" s="1" t="s">
        <v>4</v>
      </c>
      <c r="BG23" s="4">
        <f>CORREL($M$3:$M$130,AK3:AK130)</f>
        <v>-0.85243614319130356</v>
      </c>
      <c r="BH23" s="4">
        <f>CORREL($N$3:$N$130,AK3:AK130)</f>
        <v>0.80121297288363913</v>
      </c>
      <c r="BI23" s="4">
        <f>CORREL($O$3:$O$130,AK3:AK130)</f>
        <v>0.84989534069927641</v>
      </c>
      <c r="BJ23" s="4">
        <f>CORREL($P$3:$P$130,AK3:AK130)</f>
        <v>0.62093319900695798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128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0.56560226940489977</v>
      </c>
      <c r="N24" s="9">
        <v>0.65856274003067827</v>
      </c>
      <c r="O24" s="9">
        <v>0.49880215937579148</v>
      </c>
      <c r="P24" s="9">
        <v>30.35486407289552</v>
      </c>
      <c r="Q24" s="26">
        <v>0.52360598677340753</v>
      </c>
      <c r="R24" s="6">
        <v>0.51146570386734047</v>
      </c>
      <c r="S24" s="6">
        <v>0.52360598677340753</v>
      </c>
      <c r="T24" s="6">
        <v>0.50821800818155971</v>
      </c>
      <c r="U24" s="6">
        <v>1.1258299763706601</v>
      </c>
      <c r="V24" s="26">
        <v>0.49996519317786292</v>
      </c>
      <c r="W24" s="6">
        <v>0.49134551719158481</v>
      </c>
      <c r="X24" s="6">
        <v>0.49996519317786292</v>
      </c>
      <c r="Y24" s="6">
        <v>0.49044771780244378</v>
      </c>
      <c r="Z24" s="6">
        <v>1.1167597248317129</v>
      </c>
      <c r="AA24" s="26">
        <v>0.57210581273929684</v>
      </c>
      <c r="AB24" s="6">
        <v>0.56882548128283239</v>
      </c>
      <c r="AC24" s="6">
        <v>0.57210581273929684</v>
      </c>
      <c r="AD24" s="6">
        <v>0.56652932585097493</v>
      </c>
      <c r="AE24" s="6">
        <v>4.0759265452314413</v>
      </c>
      <c r="AF24" s="26">
        <v>0.59808562478245741</v>
      </c>
      <c r="AG24" s="6">
        <v>0.58243452887637948</v>
      </c>
      <c r="AH24" s="6">
        <v>0.59808562478245741</v>
      </c>
      <c r="AI24" s="6">
        <v>0.58216503140792053</v>
      </c>
      <c r="AJ24" s="6">
        <v>0.90299300619164846</v>
      </c>
      <c r="AK24" s="26">
        <v>0.49880264531848229</v>
      </c>
      <c r="AL24" s="6">
        <v>0.50692681278046325</v>
      </c>
      <c r="AM24" s="6">
        <v>0.49880264531848229</v>
      </c>
      <c r="AN24" s="6">
        <v>0.50175551491818182</v>
      </c>
      <c r="AO24" s="6">
        <v>18.064983731683039</v>
      </c>
      <c r="AP24" s="26">
        <v>0.57562826313957538</v>
      </c>
      <c r="AQ24" s="6">
        <v>0.57347466522628576</v>
      </c>
      <c r="AR24" s="6">
        <v>0.57562826313957538</v>
      </c>
      <c r="AS24" s="6">
        <v>0.56938205377784268</v>
      </c>
      <c r="AT24" s="6">
        <v>0.9037502829112084</v>
      </c>
      <c r="AU24" s="26">
        <v>0.58627915071353986</v>
      </c>
      <c r="AV24" s="6">
        <v>0.58173844381089246</v>
      </c>
      <c r="AW24" s="6">
        <v>0.58627915071353986</v>
      </c>
      <c r="AX24" s="6">
        <v>0.58054935506991068</v>
      </c>
      <c r="AY24" s="6">
        <v>0.93952054955758268</v>
      </c>
      <c r="AZ24" s="26">
        <v>0.60049425687434732</v>
      </c>
      <c r="BA24" s="6">
        <v>0.59825411752809876</v>
      </c>
      <c r="BB24" s="6">
        <v>0.60049425687434732</v>
      </c>
      <c r="BC24" s="6">
        <v>0.59663353802787422</v>
      </c>
      <c r="BD24" s="6">
        <v>1.093598465388933</v>
      </c>
      <c r="BE24" s="6"/>
      <c r="BF24" s="22" t="s">
        <v>10</v>
      </c>
      <c r="BG24" s="23">
        <f>CORREL($M$3:$M$130,AL3:AL130)</f>
        <v>-0.85340992751516243</v>
      </c>
      <c r="BH24" s="23">
        <f>CORREL($N$3:$N$130,AL3:AL130)</f>
        <v>0.80196909676559192</v>
      </c>
      <c r="BI24" s="23">
        <f>CORREL($O$3:$O$130,AL3:AL130)</f>
        <v>0.85028868143341962</v>
      </c>
      <c r="BJ24" s="23">
        <f>CORREL($P$3:$P$130,AL3:AL130)</f>
        <v>0.62255441584460847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128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0.60869185390458536</v>
      </c>
      <c r="N25" s="9">
        <v>0.59368854047654163</v>
      </c>
      <c r="O25" s="9">
        <v>0.42157501698229788</v>
      </c>
      <c r="P25" s="9">
        <v>41.244862214773072</v>
      </c>
      <c r="Q25" s="26">
        <v>0.50714932126696832</v>
      </c>
      <c r="R25" s="6">
        <v>0.49936393367642778</v>
      </c>
      <c r="S25" s="6">
        <v>0.50714932126696832</v>
      </c>
      <c r="T25" s="6">
        <v>0.48524826940351068</v>
      </c>
      <c r="U25" s="6">
        <v>1.1290796512994909</v>
      </c>
      <c r="V25" s="26">
        <v>0.51781413156978773</v>
      </c>
      <c r="W25" s="6">
        <v>0.51150458113725372</v>
      </c>
      <c r="X25" s="6">
        <v>0.51781413156978773</v>
      </c>
      <c r="Y25" s="6">
        <v>0.49655258398479502</v>
      </c>
      <c r="Z25" s="6">
        <v>1.136306828531719</v>
      </c>
      <c r="AA25" s="26">
        <v>0.61344239470936301</v>
      </c>
      <c r="AB25" s="6">
        <v>0.61611056718995216</v>
      </c>
      <c r="AC25" s="6">
        <v>0.61344239470936301</v>
      </c>
      <c r="AD25" s="6">
        <v>0.60893245735475132</v>
      </c>
      <c r="AE25" s="6">
        <v>3.9610049808241632</v>
      </c>
      <c r="AF25" s="26">
        <v>0.60874347372084936</v>
      </c>
      <c r="AG25" s="6">
        <v>0.60732270169898261</v>
      </c>
      <c r="AH25" s="6">
        <v>0.60874347372084936</v>
      </c>
      <c r="AI25" s="6">
        <v>0.59930755323022367</v>
      </c>
      <c r="AJ25" s="6">
        <v>0.83211455928892009</v>
      </c>
      <c r="AK25" s="26">
        <v>0.57800208840932821</v>
      </c>
      <c r="AL25" s="6">
        <v>0.57729889181291461</v>
      </c>
      <c r="AM25" s="6">
        <v>0.57800208840932821</v>
      </c>
      <c r="AN25" s="6">
        <v>0.57527968681346719</v>
      </c>
      <c r="AO25" s="6">
        <v>15.21034645630548</v>
      </c>
      <c r="AP25" s="26">
        <v>0.63353985381134703</v>
      </c>
      <c r="AQ25" s="6">
        <v>0.63273574190064719</v>
      </c>
      <c r="AR25" s="6">
        <v>0.63353985381134703</v>
      </c>
      <c r="AS25" s="6">
        <v>0.62939289935231824</v>
      </c>
      <c r="AT25" s="6">
        <v>0.88201562967379366</v>
      </c>
      <c r="AU25" s="26">
        <v>0.62522798468499829</v>
      </c>
      <c r="AV25" s="6">
        <v>0.62655973775007656</v>
      </c>
      <c r="AW25" s="6">
        <v>0.62522798468499829</v>
      </c>
      <c r="AX25" s="6">
        <v>0.622038568769538</v>
      </c>
      <c r="AY25" s="6">
        <v>0.84506777227573981</v>
      </c>
      <c r="AZ25" s="26">
        <v>0.63473024712843717</v>
      </c>
      <c r="BA25" s="6">
        <v>0.63848081132000234</v>
      </c>
      <c r="BB25" s="6">
        <v>0.63473024712843717</v>
      </c>
      <c r="BC25" s="6">
        <v>0.63374985129022998</v>
      </c>
      <c r="BD25" s="6">
        <v>1.1317316575598491</v>
      </c>
      <c r="BE25" s="6"/>
      <c r="BF25" s="22" t="s">
        <v>16</v>
      </c>
      <c r="BG25" s="23">
        <f>CORREL($M$3:$M$130,AM3:AM130)</f>
        <v>-0.85243614319130356</v>
      </c>
      <c r="BH25" s="23">
        <f>CORREL($N$3:$N$130,AM3:AM130)</f>
        <v>0.80121297288363913</v>
      </c>
      <c r="BI25" s="23">
        <f>CORREL($O$3:$O$130,AM3:AM130)</f>
        <v>0.84989534069927641</v>
      </c>
      <c r="BJ25" s="23">
        <f>CORREL($P$3:$P$130,AM3:AM130)</f>
        <v>0.62093319900695798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128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0.62830488035504806</v>
      </c>
      <c r="N26" s="30">
        <v>0.5810909492867391</v>
      </c>
      <c r="O26" s="30">
        <v>0.37828869956762567</v>
      </c>
      <c r="P26" s="30">
        <v>53.955370735624257</v>
      </c>
      <c r="Q26" s="26">
        <v>0.44087713191785588</v>
      </c>
      <c r="R26" s="23">
        <v>0.40850716681255711</v>
      </c>
      <c r="S26" s="23">
        <v>0.44087713191785588</v>
      </c>
      <c r="T26" s="23">
        <v>0.40450004746367341</v>
      </c>
      <c r="U26" s="23">
        <v>1.172667775226891</v>
      </c>
      <c r="V26" s="26">
        <v>0.43848242255482073</v>
      </c>
      <c r="W26" s="23">
        <v>0.42474324035540312</v>
      </c>
      <c r="X26" s="23">
        <v>0.43848242255482073</v>
      </c>
      <c r="Y26" s="23">
        <v>0.41875804119036591</v>
      </c>
      <c r="Z26" s="23">
        <v>1.1806118946556641</v>
      </c>
      <c r="AA26" s="26">
        <v>0.46336233901844759</v>
      </c>
      <c r="AB26" s="23">
        <v>0.45392835787140928</v>
      </c>
      <c r="AC26" s="23">
        <v>0.46336233901844759</v>
      </c>
      <c r="AD26" s="23">
        <v>0.45243201695303131</v>
      </c>
      <c r="AE26" s="23">
        <v>6.4421320848686134</v>
      </c>
      <c r="AF26" s="26">
        <v>0.48105116602854159</v>
      </c>
      <c r="AG26" s="23">
        <v>0.47373218083597529</v>
      </c>
      <c r="AH26" s="23">
        <v>0.48105116602854159</v>
      </c>
      <c r="AI26" s="23">
        <v>0.4610453512760726</v>
      </c>
      <c r="AJ26" s="23">
        <v>1.1467408047826211</v>
      </c>
      <c r="AK26" s="26">
        <v>0.3746606334841629</v>
      </c>
      <c r="AL26" s="23">
        <v>0.382666283402472</v>
      </c>
      <c r="AM26" s="23">
        <v>0.3746606334841629</v>
      </c>
      <c r="AN26" s="23">
        <v>0.37647539693502557</v>
      </c>
      <c r="AO26" s="23">
        <v>22.53951537726692</v>
      </c>
      <c r="AP26" s="26">
        <v>0.43850330664810311</v>
      </c>
      <c r="AQ26" s="23">
        <v>0.42949842486266582</v>
      </c>
      <c r="AR26" s="23">
        <v>0.43850330664810311</v>
      </c>
      <c r="AS26" s="23">
        <v>0.43224589025580867</v>
      </c>
      <c r="AT26" s="23">
        <v>1.435342238823156</v>
      </c>
      <c r="AU26" s="26">
        <v>0.46213017751479291</v>
      </c>
      <c r="AV26" s="23">
        <v>0.45822640401892673</v>
      </c>
      <c r="AW26" s="23">
        <v>0.46213017751479291</v>
      </c>
      <c r="AX26" s="23">
        <v>0.45829940209768311</v>
      </c>
      <c r="AY26" s="23">
        <v>1.1960363848029201</v>
      </c>
      <c r="AZ26" s="26">
        <v>0.46450400278454568</v>
      </c>
      <c r="BA26" s="23">
        <v>0.46256184456102178</v>
      </c>
      <c r="BB26" s="23">
        <v>0.46450400278454568</v>
      </c>
      <c r="BC26" s="23">
        <v>0.46201434937171593</v>
      </c>
      <c r="BD26" s="23">
        <v>1.5775754102058901</v>
      </c>
      <c r="BE26" s="6"/>
      <c r="BF26" s="22" t="s">
        <v>22</v>
      </c>
      <c r="BG26" s="23">
        <f>CORREL($M$3:$M$130,AN3:AN130)</f>
        <v>-0.85336660353768967</v>
      </c>
      <c r="BH26" s="23">
        <f>CORREL($N$3:$N$130,AN3:AN130)</f>
        <v>0.80225299712068421</v>
      </c>
      <c r="BI26" s="23">
        <f>CORREL($O$3:$O$130,AN3:AN130)</f>
        <v>0.85083372260818291</v>
      </c>
      <c r="BJ26" s="23">
        <f>CORREL($P$3:$P$130,AN3:AN130)</f>
        <v>0.62247397814205985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128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0.73050392312788281</v>
      </c>
      <c r="N27" s="9">
        <v>0.35660213902161059</v>
      </c>
      <c r="O27" s="9">
        <v>0.27857063211011529</v>
      </c>
      <c r="P27" s="9">
        <v>33.111168982488067</v>
      </c>
      <c r="Q27" s="26">
        <v>0.37941524538809612</v>
      </c>
      <c r="R27" s="6">
        <v>0.37571305980316078</v>
      </c>
      <c r="S27" s="6">
        <v>0.37941524538809612</v>
      </c>
      <c r="T27" s="6">
        <v>0.36401931569793677</v>
      </c>
      <c r="U27" s="6">
        <v>1.21461495543819</v>
      </c>
      <c r="V27" s="26">
        <v>0.40187956839540551</v>
      </c>
      <c r="W27" s="6">
        <v>0.40427682227548878</v>
      </c>
      <c r="X27" s="6">
        <v>0.40187956839540551</v>
      </c>
      <c r="Y27" s="6">
        <v>0.39167060166912482</v>
      </c>
      <c r="Z27" s="6">
        <v>1.2219819850608911</v>
      </c>
      <c r="AA27" s="26">
        <v>0.43734772015314999</v>
      </c>
      <c r="AB27" s="6">
        <v>0.43512268489850292</v>
      </c>
      <c r="AC27" s="6">
        <v>0.43734772015314999</v>
      </c>
      <c r="AD27" s="6">
        <v>0.42971646063096142</v>
      </c>
      <c r="AE27" s="6">
        <v>6.3683199127695573</v>
      </c>
      <c r="AF27" s="26">
        <v>0.50350852767142362</v>
      </c>
      <c r="AG27" s="6">
        <v>0.50541305140097048</v>
      </c>
      <c r="AH27" s="6">
        <v>0.50350852767142362</v>
      </c>
      <c r="AI27" s="6">
        <v>0.4910758354438477</v>
      </c>
      <c r="AJ27" s="6">
        <v>1.109897093678051</v>
      </c>
      <c r="AK27" s="26">
        <v>0.45037243299686741</v>
      </c>
      <c r="AL27" s="6">
        <v>0.4552911695394487</v>
      </c>
      <c r="AM27" s="6">
        <v>0.45037243299686741</v>
      </c>
      <c r="AN27" s="6">
        <v>0.44941132179909749</v>
      </c>
      <c r="AO27" s="6">
        <v>19.810585518164679</v>
      </c>
      <c r="AP27" s="26">
        <v>0.50831186912634874</v>
      </c>
      <c r="AQ27" s="6">
        <v>0.50650317861935823</v>
      </c>
      <c r="AR27" s="6">
        <v>0.50831186912634874</v>
      </c>
      <c r="AS27" s="6">
        <v>0.5050210881475824</v>
      </c>
      <c r="AT27" s="6">
        <v>1.3178087887653189</v>
      </c>
      <c r="AU27" s="26">
        <v>0.5248242255482074</v>
      </c>
      <c r="AV27" s="6">
        <v>0.51467014458451121</v>
      </c>
      <c r="AW27" s="6">
        <v>0.5248242255482074</v>
      </c>
      <c r="AX27" s="6">
        <v>0.51492038351925429</v>
      </c>
      <c r="AY27" s="6">
        <v>1.0977141137470361</v>
      </c>
      <c r="AZ27" s="26">
        <v>0.48464323007309429</v>
      </c>
      <c r="BA27" s="6">
        <v>0.48348856831140169</v>
      </c>
      <c r="BB27" s="6">
        <v>0.48464323007309429</v>
      </c>
      <c r="BC27" s="6">
        <v>0.48092213879317219</v>
      </c>
      <c r="BD27" s="6">
        <v>1.503611417515663</v>
      </c>
      <c r="BE27" s="6"/>
      <c r="BF27" s="3" t="s">
        <v>53</v>
      </c>
      <c r="BG27" s="5">
        <f>CORREL($M$3:$M$130,AO3:AO130)</f>
        <v>0.85243614319130345</v>
      </c>
      <c r="BH27" s="5">
        <f>CORREL($N$3:$N$130,AO3:AO130)</f>
        <v>-0.80121297288363857</v>
      </c>
      <c r="BI27" s="5">
        <f>CORREL($O$3:$O$130,AO3:AO130)</f>
        <v>-0.8498953406992753</v>
      </c>
      <c r="BJ27" s="5">
        <f>CORREL($P$3:$P$130,AO3:AO130)</f>
        <v>-0.62093319900695743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0.56329822373713134</v>
      </c>
      <c r="N28" s="9">
        <v>0.66533545494936919</v>
      </c>
      <c r="O28" s="9">
        <v>0.49969792964152709</v>
      </c>
      <c r="P28" s="9">
        <v>46.222332578565897</v>
      </c>
      <c r="Q28" s="26">
        <v>0.499951270449008</v>
      </c>
      <c r="R28" s="6">
        <v>0.49913338657527201</v>
      </c>
      <c r="S28" s="6">
        <v>0.499951270449008</v>
      </c>
      <c r="T28" s="6">
        <v>0.49058484699833582</v>
      </c>
      <c r="U28" s="6">
        <v>1.1001031481548169</v>
      </c>
      <c r="V28" s="26">
        <v>0.4964079359554473</v>
      </c>
      <c r="W28" s="6">
        <v>0.5007299837133995</v>
      </c>
      <c r="X28" s="6">
        <v>0.4964079359554473</v>
      </c>
      <c r="Y28" s="6">
        <v>0.49172057176720241</v>
      </c>
      <c r="Z28" s="6">
        <v>1.1085592777829489</v>
      </c>
      <c r="AA28" s="26">
        <v>0.52718412808910542</v>
      </c>
      <c r="AB28" s="6">
        <v>0.51315650938321244</v>
      </c>
      <c r="AC28" s="6">
        <v>0.52718412808910542</v>
      </c>
      <c r="AD28" s="6">
        <v>0.51331159555266181</v>
      </c>
      <c r="AE28" s="6">
        <v>4.2595165857582034</v>
      </c>
      <c r="AF28" s="26">
        <v>0.57800208840932821</v>
      </c>
      <c r="AG28" s="6">
        <v>0.57745121574333957</v>
      </c>
      <c r="AH28" s="6">
        <v>0.57800208840932821</v>
      </c>
      <c r="AI28" s="6">
        <v>0.55660621242254105</v>
      </c>
      <c r="AJ28" s="6">
        <v>0.95862635347759662</v>
      </c>
      <c r="AK28" s="26">
        <v>0.50112077967281587</v>
      </c>
      <c r="AL28" s="6">
        <v>0.50758521922637911</v>
      </c>
      <c r="AM28" s="6">
        <v>0.50112077967281587</v>
      </c>
      <c r="AN28" s="6">
        <v>0.50089923539294101</v>
      </c>
      <c r="AO28" s="6">
        <v>17.98142970050603</v>
      </c>
      <c r="AP28" s="26">
        <v>0.59691611555864954</v>
      </c>
      <c r="AQ28" s="6">
        <v>0.58596225541240532</v>
      </c>
      <c r="AR28" s="6">
        <v>0.59691611555864954</v>
      </c>
      <c r="AS28" s="6">
        <v>0.58579910122800072</v>
      </c>
      <c r="AT28" s="6">
        <v>0.98779695505251153</v>
      </c>
      <c r="AU28" s="26">
        <v>0.59098503306648098</v>
      </c>
      <c r="AV28" s="6">
        <v>0.58032596016587734</v>
      </c>
      <c r="AW28" s="6">
        <v>0.59098503306648098</v>
      </c>
      <c r="AX28" s="6">
        <v>0.57967434112796035</v>
      </c>
      <c r="AY28" s="6">
        <v>0.94699447658531322</v>
      </c>
      <c r="AZ28" s="26">
        <v>0.55670031326139913</v>
      </c>
      <c r="BA28" s="6">
        <v>0.54879850913498673</v>
      </c>
      <c r="BB28" s="6">
        <v>0.55670031326139913</v>
      </c>
      <c r="BC28" s="6">
        <v>0.54975227464687781</v>
      </c>
      <c r="BD28" s="6">
        <v>1.263180317022073</v>
      </c>
      <c r="BE28" s="6"/>
      <c r="BF28" s="1" t="s">
        <v>3</v>
      </c>
      <c r="BG28" s="4">
        <f>CORREL($M$3:$M$130,AP3:AP130)</f>
        <v>-0.87607620270177922</v>
      </c>
      <c r="BH28" s="4">
        <f>CORREL($N$3:$N$130,AP3:AP130)</f>
        <v>0.81278310781830465</v>
      </c>
      <c r="BI28" s="4">
        <f>CORREL($O$3:$O$130,AP3:AP130)</f>
        <v>0.87024485728145229</v>
      </c>
      <c r="BJ28" s="4">
        <f>CORREL($P$3:$P$130,AP3:AP130)</f>
        <v>0.58977870975134383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128</v>
      </c>
      <c r="BQ28" s="22"/>
      <c r="BR28" s="1" t="s">
        <v>3</v>
      </c>
      <c r="BS28" s="12">
        <f>COUNTIFS(AP2:AP129,"&gt;0,9",AP3:AP130,"&lt;1")</f>
        <v>0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0.42889958102052539</v>
      </c>
      <c r="N29" s="9">
        <v>1.0354029375683871</v>
      </c>
      <c r="O29" s="9">
        <v>0.70298666690463785</v>
      </c>
      <c r="P29" s="9">
        <v>40.808023714004833</v>
      </c>
      <c r="Q29" s="26">
        <v>0.55791159067177154</v>
      </c>
      <c r="R29" s="6">
        <v>0.55000471178974775</v>
      </c>
      <c r="S29" s="6">
        <v>0.55791159067177154</v>
      </c>
      <c r="T29" s="6">
        <v>0.55067587336481716</v>
      </c>
      <c r="U29" s="6">
        <v>0.9756762416402619</v>
      </c>
      <c r="V29" s="26">
        <v>0.54962060563870518</v>
      </c>
      <c r="W29" s="6">
        <v>0.54745404961884814</v>
      </c>
      <c r="X29" s="6">
        <v>0.54962060563870518</v>
      </c>
      <c r="Y29" s="6">
        <v>0.54651083583997406</v>
      </c>
      <c r="Z29" s="6">
        <v>1.0022716409689441</v>
      </c>
      <c r="AA29" s="26">
        <v>0.64066132962060574</v>
      </c>
      <c r="AB29" s="6">
        <v>0.63174444170839372</v>
      </c>
      <c r="AC29" s="6">
        <v>0.64066132962060574</v>
      </c>
      <c r="AD29" s="6">
        <v>0.63253075993473828</v>
      </c>
      <c r="AE29" s="6">
        <v>3.6294553970469878</v>
      </c>
      <c r="AF29" s="26">
        <v>0.66669683257918544</v>
      </c>
      <c r="AG29" s="6">
        <v>0.65599950022238029</v>
      </c>
      <c r="AH29" s="6">
        <v>0.66669683257918544</v>
      </c>
      <c r="AI29" s="6">
        <v>0.65547992884928452</v>
      </c>
      <c r="AJ29" s="6">
        <v>0.80288074653963015</v>
      </c>
      <c r="AK29" s="26">
        <v>0.59930386355725729</v>
      </c>
      <c r="AL29" s="6">
        <v>0.60088650143192823</v>
      </c>
      <c r="AM29" s="6">
        <v>0.59930386355725729</v>
      </c>
      <c r="AN29" s="6">
        <v>0.59706222304828838</v>
      </c>
      <c r="AO29" s="6">
        <v>14.442552656300609</v>
      </c>
      <c r="AP29" s="26">
        <v>0.68203271841280888</v>
      </c>
      <c r="AQ29" s="6">
        <v>0.67137983355211728</v>
      </c>
      <c r="AR29" s="6">
        <v>0.68203271841280888</v>
      </c>
      <c r="AS29" s="6">
        <v>0.67171116703460354</v>
      </c>
      <c r="AT29" s="6">
        <v>0.76643867102174479</v>
      </c>
      <c r="AU29" s="26">
        <v>0.67495301079011494</v>
      </c>
      <c r="AV29" s="6">
        <v>0.66641144379311179</v>
      </c>
      <c r="AW29" s="6">
        <v>0.67495301079011494</v>
      </c>
      <c r="AX29" s="6">
        <v>0.66644146873969878</v>
      </c>
      <c r="AY29" s="6">
        <v>0.76900094394968488</v>
      </c>
      <c r="AZ29" s="26">
        <v>0.65486251305255838</v>
      </c>
      <c r="BA29" s="6">
        <v>0.64316879284469985</v>
      </c>
      <c r="BB29" s="6">
        <v>0.65486251305255838</v>
      </c>
      <c r="BC29" s="6">
        <v>0.6447333848064235</v>
      </c>
      <c r="BD29" s="6">
        <v>0.98611755634174647</v>
      </c>
      <c r="BE29" s="6"/>
      <c r="BF29" s="22" t="s">
        <v>9</v>
      </c>
      <c r="BG29" s="23">
        <f>CORREL($M$3:$M$130,AQ3:AQ130)</f>
        <v>-0.8734113600252319</v>
      </c>
      <c r="BH29" s="23">
        <f>CORREL($N$3:$N$130,AQ3:AQ130)</f>
        <v>0.81063020446977097</v>
      </c>
      <c r="BI29" s="23">
        <f>CORREL($O$3:$O$130,AQ3:AQ130)</f>
        <v>0.8678202341208604</v>
      </c>
      <c r="BJ29" s="23">
        <f>CORREL($P$3:$P$130,AQ3:AQ130)</f>
        <v>0.5818772999619789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128</v>
      </c>
      <c r="BQ29" s="22"/>
      <c r="BR29" s="22" t="s">
        <v>9</v>
      </c>
      <c r="BS29" s="24">
        <f>COUNTIFS(AQ2:AQ129,"&gt;0,9",AQ3:AQ130,"&lt;1")</f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0.32596456705231691</v>
      </c>
      <c r="N30" s="9">
        <v>1.5520712211546881</v>
      </c>
      <c r="O30" s="9">
        <v>0.84575896870181966</v>
      </c>
      <c r="P30" s="9">
        <v>53.39556131666891</v>
      </c>
      <c r="Q30" s="26">
        <v>0.65836407935955443</v>
      </c>
      <c r="R30" s="6">
        <v>0.63823420672890152</v>
      </c>
      <c r="S30" s="6">
        <v>0.65836407935955443</v>
      </c>
      <c r="T30" s="6">
        <v>0.63874837915987892</v>
      </c>
      <c r="U30" s="6">
        <v>0.80809993160602556</v>
      </c>
      <c r="V30" s="26">
        <v>0.62763661677688831</v>
      </c>
      <c r="W30" s="6">
        <v>0.6183280244057181</v>
      </c>
      <c r="X30" s="6">
        <v>0.62763661677688831</v>
      </c>
      <c r="Y30" s="6">
        <v>0.61690319234666813</v>
      </c>
      <c r="Z30" s="6">
        <v>0.87813358635610095</v>
      </c>
      <c r="AA30" s="26">
        <v>0.65722937695788386</v>
      </c>
      <c r="AB30" s="6">
        <v>0.64253703208312418</v>
      </c>
      <c r="AC30" s="6">
        <v>0.65722937695788386</v>
      </c>
      <c r="AD30" s="6">
        <v>0.64649762742425354</v>
      </c>
      <c r="AE30" s="6">
        <v>2.6224618652651679</v>
      </c>
      <c r="AF30" s="26">
        <v>0.72105116602854158</v>
      </c>
      <c r="AG30" s="6">
        <v>0.71275033521872833</v>
      </c>
      <c r="AH30" s="6">
        <v>0.72105116602854158</v>
      </c>
      <c r="AI30" s="6">
        <v>0.71071775553627659</v>
      </c>
      <c r="AJ30" s="6">
        <v>0.59827752843071969</v>
      </c>
      <c r="AK30" s="26">
        <v>0.64540201879568404</v>
      </c>
      <c r="AL30" s="6">
        <v>0.64732459709305368</v>
      </c>
      <c r="AM30" s="6">
        <v>0.64540201879568404</v>
      </c>
      <c r="AN30" s="6">
        <v>0.64370206190822965</v>
      </c>
      <c r="AO30" s="6">
        <v>12.78100672700905</v>
      </c>
      <c r="AP30" s="26">
        <v>0.70451096414897318</v>
      </c>
      <c r="AQ30" s="6">
        <v>0.69223015969251267</v>
      </c>
      <c r="AR30" s="6">
        <v>0.70451096414897318</v>
      </c>
      <c r="AS30" s="6">
        <v>0.69521723331061946</v>
      </c>
      <c r="AT30" s="6">
        <v>0.67268472499996246</v>
      </c>
      <c r="AU30" s="26">
        <v>0.7163035154890357</v>
      </c>
      <c r="AV30" s="6">
        <v>0.70850882653375169</v>
      </c>
      <c r="AW30" s="6">
        <v>0.7163035154890357</v>
      </c>
      <c r="AX30" s="6">
        <v>0.70936498953829497</v>
      </c>
      <c r="AY30" s="6">
        <v>0.6602392467366115</v>
      </c>
      <c r="AZ30" s="26">
        <v>0.72814479638009055</v>
      </c>
      <c r="BA30" s="6">
        <v>0.71966855963616627</v>
      </c>
      <c r="BB30" s="6">
        <v>0.72814479638009055</v>
      </c>
      <c r="BC30" s="6">
        <v>0.72175863358813519</v>
      </c>
      <c r="BD30" s="6">
        <v>0.81872938032299591</v>
      </c>
      <c r="BE30" s="6"/>
      <c r="BF30" s="22" t="s">
        <v>15</v>
      </c>
      <c r="BG30" s="23">
        <f>CORREL($M$3:$M$130,AR3:AR130)</f>
        <v>-0.87607620270177922</v>
      </c>
      <c r="BH30" s="23">
        <f>CORREL($N$3:$N$130,AR3:AR130)</f>
        <v>0.81278310781830465</v>
      </c>
      <c r="BI30" s="23">
        <f>CORREL($O$3:$O$130,AR3:AR130)</f>
        <v>0.87024485728145229</v>
      </c>
      <c r="BJ30" s="23">
        <f>CORREL($P$3:$P$130,AR3:AR130)</f>
        <v>0.58977870975134383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128</v>
      </c>
      <c r="BQ30" s="22"/>
      <c r="BR30" s="22" t="s">
        <v>15</v>
      </c>
      <c r="BS30" s="24">
        <f>COUNTIFS(AR2:AR129,"&gt;0,9",AR3:AR130,"&lt;1")</f>
        <v>0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0.59446152271535979</v>
      </c>
      <c r="N31" s="30">
        <v>0.61732346335217936</v>
      </c>
      <c r="O31" s="30">
        <v>0.44500356081562858</v>
      </c>
      <c r="P31" s="30">
        <v>28.454038894140261</v>
      </c>
      <c r="Q31" s="26">
        <v>0.45975635224504002</v>
      </c>
      <c r="R31" s="23">
        <v>0.44202789167097939</v>
      </c>
      <c r="S31" s="23">
        <v>0.45975635224504002</v>
      </c>
      <c r="T31" s="23">
        <v>0.4428765074995879</v>
      </c>
      <c r="U31" s="23">
        <v>1.226876569172094</v>
      </c>
      <c r="V31" s="26">
        <v>0.45500870170553431</v>
      </c>
      <c r="W31" s="23">
        <v>0.44083408919618322</v>
      </c>
      <c r="X31" s="23">
        <v>0.45500870170553431</v>
      </c>
      <c r="Y31" s="23">
        <v>0.44237358523883852</v>
      </c>
      <c r="Z31" s="23">
        <v>1.166141469341158</v>
      </c>
      <c r="AA31" s="26">
        <v>0.53659589279498776</v>
      </c>
      <c r="AB31" s="23">
        <v>0.52916147499613775</v>
      </c>
      <c r="AC31" s="23">
        <v>0.53659589279498776</v>
      </c>
      <c r="AD31" s="23">
        <v>0.52819352019103971</v>
      </c>
      <c r="AE31" s="23">
        <v>4.3206454264377836</v>
      </c>
      <c r="AF31" s="26">
        <v>0.5685207100591716</v>
      </c>
      <c r="AG31" s="23">
        <v>0.55914736249253461</v>
      </c>
      <c r="AH31" s="23">
        <v>0.5685207100591716</v>
      </c>
      <c r="AI31" s="23">
        <v>0.56088482035150555</v>
      </c>
      <c r="AJ31" s="23">
        <v>0.93374779583816703</v>
      </c>
      <c r="AK31" s="26">
        <v>0.48934215106160811</v>
      </c>
      <c r="AL31" s="23">
        <v>0.4924457373427108</v>
      </c>
      <c r="AM31" s="23">
        <v>0.48934215106160811</v>
      </c>
      <c r="AN31" s="23">
        <v>0.48926466274255742</v>
      </c>
      <c r="AO31" s="23">
        <v>18.405974507567539</v>
      </c>
      <c r="AP31" s="26">
        <v>0.5839262095370692</v>
      </c>
      <c r="AQ31" s="23">
        <v>0.57314868567074273</v>
      </c>
      <c r="AR31" s="23">
        <v>0.5839262095370692</v>
      </c>
      <c r="AS31" s="23">
        <v>0.57554624825146572</v>
      </c>
      <c r="AT31" s="23">
        <v>0.92769115302800687</v>
      </c>
      <c r="AU31" s="26">
        <v>0.57202227636616776</v>
      </c>
      <c r="AV31" s="23">
        <v>0.5622491869023114</v>
      </c>
      <c r="AW31" s="23">
        <v>0.57202227636616776</v>
      </c>
      <c r="AX31" s="23">
        <v>0.56499893289923464</v>
      </c>
      <c r="AY31" s="23">
        <v>0.99988639009691593</v>
      </c>
      <c r="AZ31" s="26">
        <v>0.58505395057431253</v>
      </c>
      <c r="BA31" s="23">
        <v>0.57782108251408926</v>
      </c>
      <c r="BB31" s="23">
        <v>0.58505395057431253</v>
      </c>
      <c r="BC31" s="23">
        <v>0.58030946564732111</v>
      </c>
      <c r="BD31" s="23">
        <v>1.2512362803632391</v>
      </c>
      <c r="BE31" s="6"/>
      <c r="BF31" s="22" t="s">
        <v>21</v>
      </c>
      <c r="BG31" s="23">
        <f>CORREL($M$3:$M$130,AS3:AS130)</f>
        <v>-0.87596242426752124</v>
      </c>
      <c r="BH31" s="23">
        <f>CORREL($N$3:$N$130,AS3:AS130)</f>
        <v>0.81365640334457001</v>
      </c>
      <c r="BI31" s="23">
        <f>CORREL($O$3:$O$130,AS3:AS130)</f>
        <v>0.87029914023379429</v>
      </c>
      <c r="BJ31" s="23">
        <f>CORREL($P$3:$P$130,AS3:AS130)</f>
        <v>0.58680077619056992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128</v>
      </c>
      <c r="BQ31" s="22"/>
      <c r="BR31" s="3" t="s">
        <v>21</v>
      </c>
      <c r="BS31" s="18">
        <f>COUNTIFS(AS2:AS129,"&gt;0,9",AS3:AS130,"&lt;1")</f>
        <v>0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0.34017762694926262</v>
      </c>
      <c r="N32" s="9">
        <v>1.4280475837085731</v>
      </c>
      <c r="O32" s="9">
        <v>0.84132429849144641</v>
      </c>
      <c r="P32" s="9">
        <v>56.283208735688667</v>
      </c>
      <c r="Q32" s="26">
        <v>0.66667594848590317</v>
      </c>
      <c r="R32" s="6">
        <v>0.65787730125627752</v>
      </c>
      <c r="S32" s="6">
        <v>0.66667594848590317</v>
      </c>
      <c r="T32" s="6">
        <v>0.65341458376607653</v>
      </c>
      <c r="U32" s="6">
        <v>0.86359542873363027</v>
      </c>
      <c r="V32" s="26">
        <v>0.61702749738948837</v>
      </c>
      <c r="W32" s="6">
        <v>0.61431216495977714</v>
      </c>
      <c r="X32" s="6">
        <v>0.61702749738948837</v>
      </c>
      <c r="Y32" s="6">
        <v>0.61314838107960079</v>
      </c>
      <c r="Z32" s="6">
        <v>0.89134920557092767</v>
      </c>
      <c r="AA32" s="26">
        <v>0.708005569091542</v>
      </c>
      <c r="AB32" s="6">
        <v>0.70113030120381192</v>
      </c>
      <c r="AC32" s="6">
        <v>0.708005569091542</v>
      </c>
      <c r="AD32" s="6">
        <v>0.7002356814905436</v>
      </c>
      <c r="AE32" s="6">
        <v>2.4501557269468082</v>
      </c>
      <c r="AF32" s="26">
        <v>0.71512704490080059</v>
      </c>
      <c r="AG32" s="6">
        <v>0.71107562555723158</v>
      </c>
      <c r="AH32" s="6">
        <v>0.71512704490080059</v>
      </c>
      <c r="AI32" s="6">
        <v>0.70568626995690842</v>
      </c>
      <c r="AJ32" s="6">
        <v>0.65742360904200381</v>
      </c>
      <c r="AK32" s="26">
        <v>0.65721545422902894</v>
      </c>
      <c r="AL32" s="6">
        <v>0.66614813197759781</v>
      </c>
      <c r="AM32" s="6">
        <v>0.65721545422902894</v>
      </c>
      <c r="AN32" s="6">
        <v>0.65874650923401035</v>
      </c>
      <c r="AO32" s="6">
        <v>12.35520735491485</v>
      </c>
      <c r="AP32" s="26">
        <v>0.73289940828402378</v>
      </c>
      <c r="AQ32" s="6">
        <v>0.72297995402714044</v>
      </c>
      <c r="AR32" s="6">
        <v>0.73289940828402378</v>
      </c>
      <c r="AS32" s="6">
        <v>0.72386138723369764</v>
      </c>
      <c r="AT32" s="6">
        <v>0.63557125369759526</v>
      </c>
      <c r="AU32" s="26">
        <v>0.70922380786634176</v>
      </c>
      <c r="AV32" s="6">
        <v>0.70896558619272565</v>
      </c>
      <c r="AW32" s="6">
        <v>0.70922380786634176</v>
      </c>
      <c r="AX32" s="6">
        <v>0.70511924261630332</v>
      </c>
      <c r="AY32" s="6">
        <v>0.6399117160423341</v>
      </c>
      <c r="AZ32" s="26">
        <v>0.71631743821789073</v>
      </c>
      <c r="BA32" s="6">
        <v>0.7118852014928404</v>
      </c>
      <c r="BB32" s="6">
        <v>0.71631743821789073</v>
      </c>
      <c r="BC32" s="6">
        <v>0.71157479152427483</v>
      </c>
      <c r="BD32" s="6">
        <v>0.80117735405997925</v>
      </c>
      <c r="BE32" s="6"/>
      <c r="BF32" s="3" t="s">
        <v>54</v>
      </c>
      <c r="BG32" s="5">
        <f>CORREL($M$3:$M$130,AT3:AT130)</f>
        <v>0.55709515172637658</v>
      </c>
      <c r="BH32" s="5">
        <f>CORREL($N$3:$N$130,AT3:AT130)</f>
        <v>-0.46538569642902688</v>
      </c>
      <c r="BI32" s="5">
        <f>CORREL($O$3:$O$130,AT3:AT130)</f>
        <v>-0.52294296357911352</v>
      </c>
      <c r="BJ32" s="5">
        <f>CORREL($P$3:$P$130,AT3:AT130)</f>
        <v>-0.34912849776399396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0.46402213285881921</v>
      </c>
      <c r="N33" s="9">
        <v>0.96293017457938734</v>
      </c>
      <c r="O33" s="9">
        <v>0.62561075935141808</v>
      </c>
      <c r="P33" s="9">
        <v>53.389128568346038</v>
      </c>
      <c r="Q33" s="26">
        <v>0.57212669683257933</v>
      </c>
      <c r="R33" s="6">
        <v>0.56397229786218195</v>
      </c>
      <c r="S33" s="6">
        <v>0.57212669683257933</v>
      </c>
      <c r="T33" s="6">
        <v>0.55792289339511925</v>
      </c>
      <c r="U33" s="6">
        <v>0.98451756021648895</v>
      </c>
      <c r="V33" s="26">
        <v>0.56501914375217532</v>
      </c>
      <c r="W33" s="6">
        <v>0.56980297559299531</v>
      </c>
      <c r="X33" s="6">
        <v>0.56501914375217532</v>
      </c>
      <c r="Y33" s="6">
        <v>0.5605309738120412</v>
      </c>
      <c r="Z33" s="6">
        <v>1.0401628188317951</v>
      </c>
      <c r="AA33" s="26">
        <v>0.60398190045248878</v>
      </c>
      <c r="AB33" s="6">
        <v>0.59443962587380661</v>
      </c>
      <c r="AC33" s="6">
        <v>0.60398190045248878</v>
      </c>
      <c r="AD33" s="6">
        <v>0.59642162235664142</v>
      </c>
      <c r="AE33" s="6">
        <v>3.2882987320843751</v>
      </c>
      <c r="AF33" s="26">
        <v>0.65841977027497389</v>
      </c>
      <c r="AG33" s="6">
        <v>0.6504645764119511</v>
      </c>
      <c r="AH33" s="6">
        <v>0.65841977027497389</v>
      </c>
      <c r="AI33" s="6">
        <v>0.64271217571740091</v>
      </c>
      <c r="AJ33" s="6">
        <v>0.75372217618938531</v>
      </c>
      <c r="AK33" s="26">
        <v>0.58867386007657507</v>
      </c>
      <c r="AL33" s="6">
        <v>0.58980625606401416</v>
      </c>
      <c r="AM33" s="6">
        <v>0.58867386007657507</v>
      </c>
      <c r="AN33" s="6">
        <v>0.58803926631607983</v>
      </c>
      <c r="AO33" s="6">
        <v>14.825696817283429</v>
      </c>
      <c r="AP33" s="26">
        <v>0.67259310824921692</v>
      </c>
      <c r="AQ33" s="6">
        <v>0.66340551173059248</v>
      </c>
      <c r="AR33" s="6">
        <v>0.67259310824921692</v>
      </c>
      <c r="AS33" s="6">
        <v>0.6622670293151639</v>
      </c>
      <c r="AT33" s="6">
        <v>0.74871289156506882</v>
      </c>
      <c r="AU33" s="26">
        <v>0.66200487295509924</v>
      </c>
      <c r="AV33" s="6">
        <v>0.65110321943907923</v>
      </c>
      <c r="AW33" s="6">
        <v>0.66200487295509924</v>
      </c>
      <c r="AX33" s="6">
        <v>0.65074814605575493</v>
      </c>
      <c r="AY33" s="6">
        <v>0.7662806758926497</v>
      </c>
      <c r="AZ33" s="26">
        <v>0.67140271493212667</v>
      </c>
      <c r="BA33" s="6">
        <v>0.66423734363476172</v>
      </c>
      <c r="BB33" s="6">
        <v>0.67140271493212667</v>
      </c>
      <c r="BC33" s="6">
        <v>0.66459253738608537</v>
      </c>
      <c r="BD33" s="6">
        <v>0.97022060685618716</v>
      </c>
      <c r="BE33" s="6"/>
      <c r="BF33" s="1" t="s">
        <v>7</v>
      </c>
      <c r="BG33" s="4">
        <f>CORREL($M$3:$M$130,AU3:AU130)</f>
        <v>-0.88273944846137686</v>
      </c>
      <c r="BH33" s="4">
        <f>CORREL($N$3:$N$130,AU3:AU130)</f>
        <v>0.82227237774874884</v>
      </c>
      <c r="BI33" s="4">
        <f>CORREL($O$3:$O$130,AU3:AU130)</f>
        <v>0.87515029127945132</v>
      </c>
      <c r="BJ33" s="4">
        <f>CORREL($P$3:$P$130,AU3:AU130)</f>
        <v>0.62778046234586415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128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0.40630419652283423</v>
      </c>
      <c r="N34" s="10">
        <v>1.155493830157925</v>
      </c>
      <c r="O34" s="10">
        <v>0.72378528289013311</v>
      </c>
      <c r="P34" s="10">
        <v>53.259706356723633</v>
      </c>
      <c r="Q34" s="27">
        <v>0.5638914027149321</v>
      </c>
      <c r="R34" s="5">
        <v>0.54503797501754414</v>
      </c>
      <c r="S34" s="5">
        <v>0.5638914027149321</v>
      </c>
      <c r="T34" s="5">
        <v>0.54952743574953711</v>
      </c>
      <c r="U34" s="5">
        <v>0.99351162491752731</v>
      </c>
      <c r="V34" s="27">
        <v>0.55681169509223805</v>
      </c>
      <c r="W34" s="5">
        <v>0.54661717692450118</v>
      </c>
      <c r="X34" s="5">
        <v>0.55681169509223805</v>
      </c>
      <c r="Y34" s="5">
        <v>0.55000979975203768</v>
      </c>
      <c r="Z34" s="5">
        <v>0.99003869697800462</v>
      </c>
      <c r="AA34" s="27">
        <v>0.63712495649147227</v>
      </c>
      <c r="AB34" s="5">
        <v>0.64567479708934483</v>
      </c>
      <c r="AC34" s="5">
        <v>0.63712495649147227</v>
      </c>
      <c r="AD34" s="5">
        <v>0.6364830605379701</v>
      </c>
      <c r="AE34" s="5">
        <v>3.092014258173521</v>
      </c>
      <c r="AF34" s="27">
        <v>0.64189349112426031</v>
      </c>
      <c r="AG34" s="5">
        <v>0.64015743168732298</v>
      </c>
      <c r="AH34" s="5">
        <v>0.64189349112426031</v>
      </c>
      <c r="AI34" s="5">
        <v>0.63603562738390895</v>
      </c>
      <c r="AJ34" s="5">
        <v>0.77843656263294747</v>
      </c>
      <c r="AK34" s="27">
        <v>0.56499825965889305</v>
      </c>
      <c r="AL34" s="5">
        <v>0.57090440763567174</v>
      </c>
      <c r="AM34" s="5">
        <v>0.56499825965889305</v>
      </c>
      <c r="AN34" s="5">
        <v>0.56692817592023759</v>
      </c>
      <c r="AO34" s="5">
        <v>15.6790519525176</v>
      </c>
      <c r="AP34" s="27">
        <v>0.64898712147580928</v>
      </c>
      <c r="AQ34" s="5">
        <v>0.64440652809849541</v>
      </c>
      <c r="AR34" s="5">
        <v>0.64898712147580928</v>
      </c>
      <c r="AS34" s="5">
        <v>0.64514057771785183</v>
      </c>
      <c r="AT34" s="5">
        <v>0.7947495839224562</v>
      </c>
      <c r="AU34" s="27">
        <v>0.61942916811695103</v>
      </c>
      <c r="AV34" s="5">
        <v>0.61417292432280268</v>
      </c>
      <c r="AW34" s="5">
        <v>0.61942916811695103</v>
      </c>
      <c r="AX34" s="5">
        <v>0.61413004744727862</v>
      </c>
      <c r="AY34" s="5">
        <v>0.83439588039043033</v>
      </c>
      <c r="AZ34" s="27">
        <v>0.64897319874695436</v>
      </c>
      <c r="BA34" s="5">
        <v>0.64823087008459601</v>
      </c>
      <c r="BB34" s="5">
        <v>0.64897319874695436</v>
      </c>
      <c r="BC34" s="5">
        <v>0.64597841316753635</v>
      </c>
      <c r="BD34" s="5">
        <v>1.001380596739389</v>
      </c>
      <c r="BE34" s="23"/>
      <c r="BF34" s="22" t="s">
        <v>13</v>
      </c>
      <c r="BG34" s="23">
        <f>CORREL($M$3:$M$130,AV3:AV130)</f>
        <v>-0.88358417379125465</v>
      </c>
      <c r="BH34" s="23">
        <f>CORREL($N$3:$N$130,AV3:AV130)</f>
        <v>0.82598994780833079</v>
      </c>
      <c r="BI34" s="23">
        <f>CORREL($O$3:$O$130,AV3:AV130)</f>
        <v>0.87682127013186761</v>
      </c>
      <c r="BJ34" s="23">
        <f>CORREL($P$3:$P$130,AV3:AV130)</f>
        <v>0.62225817500462044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128</v>
      </c>
      <c r="BQ34" s="22"/>
      <c r="BR34" s="22" t="s">
        <v>13</v>
      </c>
      <c r="BS34" s="24">
        <f>COUNTIFS(AV2:AV129,"&gt;0,9",AV3:AV130,"&lt;1")</f>
        <v>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0.68285009974866129</v>
      </c>
      <c r="N35" s="8">
        <v>0.43059060281897582</v>
      </c>
      <c r="O35" s="8">
        <v>0.34060256745441508</v>
      </c>
      <c r="P35" s="8">
        <v>23.873856756296551</v>
      </c>
      <c r="Q35" s="25">
        <v>0.49177862861120769</v>
      </c>
      <c r="R35" s="4">
        <v>0.47823413942545051</v>
      </c>
      <c r="S35" s="4">
        <v>0.49177862861120769</v>
      </c>
      <c r="T35" s="4">
        <v>0.47409248693530409</v>
      </c>
      <c r="U35" s="4">
        <v>1.196427477147944</v>
      </c>
      <c r="V35" s="25">
        <v>0.45751479289940827</v>
      </c>
      <c r="W35" s="4">
        <v>0.45064387482912138</v>
      </c>
      <c r="X35" s="4">
        <v>0.45751479289940827</v>
      </c>
      <c r="Y35" s="4">
        <v>0.44553278455407092</v>
      </c>
      <c r="Z35" s="4">
        <v>1.205760050162719</v>
      </c>
      <c r="AA35" s="25">
        <v>0.50829098503306647</v>
      </c>
      <c r="AB35" s="4">
        <v>0.50160079193777884</v>
      </c>
      <c r="AC35" s="4">
        <v>0.50829098503306647</v>
      </c>
      <c r="AD35" s="4">
        <v>0.49686851265194909</v>
      </c>
      <c r="AE35" s="4">
        <v>5.4761417824520287</v>
      </c>
      <c r="AF35" s="25">
        <v>0.54497041420118342</v>
      </c>
      <c r="AG35" s="4">
        <v>0.52554406585099944</v>
      </c>
      <c r="AH35" s="4">
        <v>0.54497041420118342</v>
      </c>
      <c r="AI35" s="4">
        <v>0.5276968790600538</v>
      </c>
      <c r="AJ35" s="4">
        <v>0.99379574676903926</v>
      </c>
      <c r="AK35" s="25">
        <v>0.47277410372432999</v>
      </c>
      <c r="AL35" s="4">
        <v>0.48797479289148721</v>
      </c>
      <c r="AM35" s="4">
        <v>0.47277410372432999</v>
      </c>
      <c r="AN35" s="4">
        <v>0.47623460261136691</v>
      </c>
      <c r="AO35" s="4">
        <v>19.003147463126879</v>
      </c>
      <c r="AP35" s="25">
        <v>0.54020187956839538</v>
      </c>
      <c r="AQ35" s="4">
        <v>0.53168768880294592</v>
      </c>
      <c r="AR35" s="4">
        <v>0.54020187956839538</v>
      </c>
      <c r="AS35" s="4">
        <v>0.5321741555156374</v>
      </c>
      <c r="AT35" s="4">
        <v>1.0454834390726431</v>
      </c>
      <c r="AU35" s="25">
        <v>0.53904629307344243</v>
      </c>
      <c r="AV35" s="4">
        <v>0.52998525655637396</v>
      </c>
      <c r="AW35" s="4">
        <v>0.53904629307344243</v>
      </c>
      <c r="AX35" s="4">
        <v>0.53131976122184665</v>
      </c>
      <c r="AY35" s="4">
        <v>1.0415056090135251</v>
      </c>
      <c r="AZ35" s="25">
        <v>0.51658893143056028</v>
      </c>
      <c r="BA35" s="4">
        <v>0.51150079348411681</v>
      </c>
      <c r="BB35" s="4">
        <v>0.51658893143056028</v>
      </c>
      <c r="BC35" s="4">
        <v>0.51124849425132768</v>
      </c>
      <c r="BD35" s="4">
        <v>1.3919673896847431</v>
      </c>
      <c r="BE35" s="23"/>
      <c r="BF35" s="22" t="s">
        <v>19</v>
      </c>
      <c r="BG35" s="23">
        <f>CORREL($M$3:$M$130,AW3:AW130)</f>
        <v>-0.88273944846137686</v>
      </c>
      <c r="BH35" s="23">
        <f>CORREL($N$3:$N$130,AW3:AW130)</f>
        <v>0.82227237774874884</v>
      </c>
      <c r="BI35" s="23">
        <f>CORREL($O$3:$O$130,AW3:AW130)</f>
        <v>0.87515029127945132</v>
      </c>
      <c r="BJ35" s="23">
        <f>CORREL($P$3:$P$130,AW3:AW130)</f>
        <v>0.62778046234586415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128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0.53868134369580656</v>
      </c>
      <c r="N36" s="9">
        <v>0.78086373141788146</v>
      </c>
      <c r="O36" s="9">
        <v>0.50280675099029226</v>
      </c>
      <c r="P36" s="9">
        <v>43.294555775280323</v>
      </c>
      <c r="Q36" s="26">
        <v>0.50828402366863901</v>
      </c>
      <c r="R36" s="6">
        <v>0.49187726068794718</v>
      </c>
      <c r="S36" s="6">
        <v>0.50828402366863901</v>
      </c>
      <c r="T36" s="6">
        <v>0.4936452386963272</v>
      </c>
      <c r="U36" s="6">
        <v>1.0814591052889839</v>
      </c>
      <c r="V36" s="26">
        <v>0.52483118691263486</v>
      </c>
      <c r="W36" s="6">
        <v>0.51912161724050787</v>
      </c>
      <c r="X36" s="6">
        <v>0.52483118691263486</v>
      </c>
      <c r="Y36" s="6">
        <v>0.51683891539688875</v>
      </c>
      <c r="Z36" s="6">
        <v>1.080221790068957</v>
      </c>
      <c r="AA36" s="26">
        <v>0.56266620257570488</v>
      </c>
      <c r="AB36" s="6">
        <v>0.5679048171803861</v>
      </c>
      <c r="AC36" s="6">
        <v>0.56266620257570488</v>
      </c>
      <c r="AD36" s="6">
        <v>0.55596221809060797</v>
      </c>
      <c r="AE36" s="6">
        <v>3.915666916373207</v>
      </c>
      <c r="AF36" s="26">
        <v>0.5980856247824573</v>
      </c>
      <c r="AG36" s="6">
        <v>0.59929486532971565</v>
      </c>
      <c r="AH36" s="6">
        <v>0.5980856247824573</v>
      </c>
      <c r="AI36" s="6">
        <v>0.59413449121205342</v>
      </c>
      <c r="AJ36" s="6">
        <v>0.89450269906020663</v>
      </c>
      <c r="AK36" s="26">
        <v>0.56387051862164983</v>
      </c>
      <c r="AL36" s="6">
        <v>0.56523055214108164</v>
      </c>
      <c r="AM36" s="6">
        <v>0.56387051862164983</v>
      </c>
      <c r="AN36" s="6">
        <v>0.56113992048400574</v>
      </c>
      <c r="AO36" s="6">
        <v>15.71969985957668</v>
      </c>
      <c r="AP36" s="26">
        <v>0.6300174034110686</v>
      </c>
      <c r="AQ36" s="6">
        <v>0.62743709484457089</v>
      </c>
      <c r="AR36" s="6">
        <v>0.6300174034110686</v>
      </c>
      <c r="AS36" s="6">
        <v>0.62644646455450859</v>
      </c>
      <c r="AT36" s="6">
        <v>0.93624370046011995</v>
      </c>
      <c r="AU36" s="26">
        <v>0.60991298294465712</v>
      </c>
      <c r="AV36" s="6">
        <v>0.61024313134251307</v>
      </c>
      <c r="AW36" s="6">
        <v>0.60991298294465712</v>
      </c>
      <c r="AX36" s="6">
        <v>0.60759601643472561</v>
      </c>
      <c r="AY36" s="6">
        <v>0.89232740560825352</v>
      </c>
      <c r="AZ36" s="26">
        <v>0.61466063348416289</v>
      </c>
      <c r="BA36" s="6">
        <v>0.61522597046416061</v>
      </c>
      <c r="BB36" s="6">
        <v>0.61466063348416289</v>
      </c>
      <c r="BC36" s="6">
        <v>0.61276449366126795</v>
      </c>
      <c r="BD36" s="6">
        <v>1.1628907016894079</v>
      </c>
      <c r="BE36" s="6"/>
      <c r="BF36" s="22" t="s">
        <v>25</v>
      </c>
      <c r="BG36" s="23">
        <f>CORREL($M$3:$M$130,AX3:AX130)</f>
        <v>-0.88405603613696349</v>
      </c>
      <c r="BH36" s="23">
        <f>CORREL($N$3:$N$130,AX3:AX130)</f>
        <v>0.82531299686871784</v>
      </c>
      <c r="BI36" s="23">
        <f>CORREL($O$3:$O$130,AX3:AX130)</f>
        <v>0.87686623655178986</v>
      </c>
      <c r="BJ36" s="23">
        <f>CORREL($P$3:$P$130,AX3:AX130)</f>
        <v>0.62438116924561315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128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0.51454644556995333</v>
      </c>
      <c r="N37" s="9">
        <v>0.8905206086075752</v>
      </c>
      <c r="O37" s="9">
        <v>0.51277050482433251</v>
      </c>
      <c r="P37" s="9">
        <v>61.86644561465404</v>
      </c>
      <c r="Q37" s="26">
        <v>0.51768882701009411</v>
      </c>
      <c r="R37" s="6">
        <v>0.50197935339387656</v>
      </c>
      <c r="S37" s="6">
        <v>0.51768882701009411</v>
      </c>
      <c r="T37" s="6">
        <v>0.48123419793677719</v>
      </c>
      <c r="U37" s="6">
        <v>1.0932852283645309</v>
      </c>
      <c r="V37" s="26">
        <v>0.49524538809606677</v>
      </c>
      <c r="W37" s="6">
        <v>0.49664944302706171</v>
      </c>
      <c r="X37" s="6">
        <v>0.49524538809606677</v>
      </c>
      <c r="Y37" s="6">
        <v>0.48498778628645228</v>
      </c>
      <c r="Z37" s="6">
        <v>1.1005749569054479</v>
      </c>
      <c r="AA37" s="26">
        <v>0.53308736512356414</v>
      </c>
      <c r="AB37" s="6">
        <v>0.52792997118334628</v>
      </c>
      <c r="AC37" s="6">
        <v>0.53308736512356414</v>
      </c>
      <c r="AD37" s="6">
        <v>0.52422918998212542</v>
      </c>
      <c r="AE37" s="6">
        <v>4.9651434670553733</v>
      </c>
      <c r="AF37" s="26">
        <v>0.53306648103028187</v>
      </c>
      <c r="AG37" s="6">
        <v>0.51803730479935717</v>
      </c>
      <c r="AH37" s="6">
        <v>0.53306648103028187</v>
      </c>
      <c r="AI37" s="6">
        <v>0.51700196237447538</v>
      </c>
      <c r="AJ37" s="6">
        <v>0.96821755378545338</v>
      </c>
      <c r="AK37" s="26">
        <v>0.47988165680473382</v>
      </c>
      <c r="AL37" s="6">
        <v>0.49586587449727942</v>
      </c>
      <c r="AM37" s="6">
        <v>0.47988165680473382</v>
      </c>
      <c r="AN37" s="6">
        <v>0.48277345820853917</v>
      </c>
      <c r="AO37" s="6">
        <v>18.746965283452059</v>
      </c>
      <c r="AP37" s="26">
        <v>0.5330804037591369</v>
      </c>
      <c r="AQ37" s="6">
        <v>0.52763917920557479</v>
      </c>
      <c r="AR37" s="6">
        <v>0.5330804037591369</v>
      </c>
      <c r="AS37" s="6">
        <v>0.52856226060630607</v>
      </c>
      <c r="AT37" s="6">
        <v>1.0823984717403179</v>
      </c>
      <c r="AU37" s="26">
        <v>0.54135746606334845</v>
      </c>
      <c r="AV37" s="6">
        <v>0.53737807271303151</v>
      </c>
      <c r="AW37" s="6">
        <v>0.54135746606334845</v>
      </c>
      <c r="AX37" s="6">
        <v>0.53603157521445388</v>
      </c>
      <c r="AY37" s="6">
        <v>1.0172677881162999</v>
      </c>
      <c r="AZ37" s="26">
        <v>0.54373825269752873</v>
      </c>
      <c r="BA37" s="6">
        <v>0.53686032748614498</v>
      </c>
      <c r="BB37" s="6">
        <v>0.54373825269752873</v>
      </c>
      <c r="BC37" s="6">
        <v>0.53906906022574785</v>
      </c>
      <c r="BD37" s="6">
        <v>1.2957520700919429</v>
      </c>
      <c r="BE37" s="6"/>
      <c r="BF37" s="3" t="s">
        <v>55</v>
      </c>
      <c r="BG37" s="5">
        <f>CORREL($M$3:$M$130,AY3:AY130)</f>
        <v>0.88691852129505822</v>
      </c>
      <c r="BH37" s="5">
        <f>CORREL($N$3:$N$130,AY3:AY130)</f>
        <v>-0.83921442841350591</v>
      </c>
      <c r="BI37" s="5">
        <f>CORREL($O$3:$O$130,AY3:AY130)</f>
        <v>-0.8846671927536468</v>
      </c>
      <c r="BJ37" s="5">
        <f>CORREL($P$3:$P$130,AY3:AY130)</f>
        <v>-0.63160089004096054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0.72652124893221515</v>
      </c>
      <c r="N38" s="9">
        <v>0.35680444848712151</v>
      </c>
      <c r="O38" s="9">
        <v>0.28778738100684897</v>
      </c>
      <c r="P38" s="9">
        <v>24.78799793517474</v>
      </c>
      <c r="Q38" s="26">
        <v>0.45272537417333802</v>
      </c>
      <c r="R38" s="6">
        <v>0.42380039973662792</v>
      </c>
      <c r="S38" s="6">
        <v>0.45272537417333802</v>
      </c>
      <c r="T38" s="6">
        <v>0.42517812856463838</v>
      </c>
      <c r="U38" s="6">
        <v>1.25621625589226</v>
      </c>
      <c r="V38" s="26">
        <v>0.41370692655760533</v>
      </c>
      <c r="W38" s="6">
        <v>0.39183257549623401</v>
      </c>
      <c r="X38" s="6">
        <v>0.41370692655760533</v>
      </c>
      <c r="Y38" s="6">
        <v>0.39789977890489192</v>
      </c>
      <c r="Z38" s="6">
        <v>1.2378527759750879</v>
      </c>
      <c r="AA38" s="26">
        <v>0.47051862164984343</v>
      </c>
      <c r="AB38" s="6">
        <v>0.45827492245643808</v>
      </c>
      <c r="AC38" s="6">
        <v>0.47051862164984343</v>
      </c>
      <c r="AD38" s="6">
        <v>0.45884427879970852</v>
      </c>
      <c r="AE38" s="6">
        <v>5.9483140681448017</v>
      </c>
      <c r="AF38" s="26">
        <v>0.49528019491820408</v>
      </c>
      <c r="AG38" s="6">
        <v>0.47837352538432182</v>
      </c>
      <c r="AH38" s="6">
        <v>0.49528019491820408</v>
      </c>
      <c r="AI38" s="6">
        <v>0.47784632638718688</v>
      </c>
      <c r="AJ38" s="6">
        <v>1.088143091177481</v>
      </c>
      <c r="AK38" s="26">
        <v>0.43499477897667937</v>
      </c>
      <c r="AL38" s="6">
        <v>0.43726784932054108</v>
      </c>
      <c r="AM38" s="6">
        <v>0.43499477897667937</v>
      </c>
      <c r="AN38" s="6">
        <v>0.43405755273947783</v>
      </c>
      <c r="AO38" s="6">
        <v>20.364852349606089</v>
      </c>
      <c r="AP38" s="26">
        <v>0.51535676992690571</v>
      </c>
      <c r="AQ38" s="6">
        <v>0.50717329840496983</v>
      </c>
      <c r="AR38" s="6">
        <v>0.51535676992690571</v>
      </c>
      <c r="AS38" s="6">
        <v>0.5057743140305192</v>
      </c>
      <c r="AT38" s="6">
        <v>1.172861377100886</v>
      </c>
      <c r="AU38" s="26">
        <v>0.51063696484510968</v>
      </c>
      <c r="AV38" s="6">
        <v>0.50096243227612436</v>
      </c>
      <c r="AW38" s="6">
        <v>0.51063696484510968</v>
      </c>
      <c r="AX38" s="6">
        <v>0.5024535064021538</v>
      </c>
      <c r="AY38" s="6">
        <v>1.1200835613560809</v>
      </c>
      <c r="AZ38" s="26">
        <v>0.49647058823529411</v>
      </c>
      <c r="BA38" s="6">
        <v>0.50036884521751213</v>
      </c>
      <c r="BB38" s="6">
        <v>0.49647058823529411</v>
      </c>
      <c r="BC38" s="6">
        <v>0.49484674320817162</v>
      </c>
      <c r="BD38" s="6">
        <v>1.4253875570927741</v>
      </c>
      <c r="BE38" s="6"/>
      <c r="BF38" s="1" t="s">
        <v>56</v>
      </c>
      <c r="BG38" s="4">
        <f>CORREL($M$3:$M$130,AZ3:AZ130)</f>
        <v>-0.8911924067354553</v>
      </c>
      <c r="BH38" s="4">
        <f>CORREL($N$3:$N$130,AZ3:AZ130)</f>
        <v>0.83485730183705675</v>
      </c>
      <c r="BI38" s="4">
        <f>CORREL($O$3:$O$130,AZ3:AZ130)</f>
        <v>0.88480286937464669</v>
      </c>
      <c r="BJ38" s="4">
        <f>CORREL($P$3:$P$130,AZ3:AZ130)</f>
        <v>0.58985640295059105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127</v>
      </c>
      <c r="BQ38" s="22"/>
      <c r="BR38" s="1" t="s">
        <v>56</v>
      </c>
      <c r="BS38" s="12">
        <f>COUNTIFS(AZ2:AZ129,"&gt;0,9",AZ3:AZ130,"&lt;1")</f>
        <v>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0.71093883306782513</v>
      </c>
      <c r="N39" s="9">
        <v>0.37894315080879148</v>
      </c>
      <c r="O39" s="9">
        <v>0.30873476231535157</v>
      </c>
      <c r="P39" s="9">
        <v>35.185573299171857</v>
      </c>
      <c r="Q39" s="26">
        <v>0.51541246084232506</v>
      </c>
      <c r="R39" s="6">
        <v>0.4809612539374859</v>
      </c>
      <c r="S39" s="6">
        <v>0.51541246084232506</v>
      </c>
      <c r="T39" s="6">
        <v>0.47507308478130611</v>
      </c>
      <c r="U39" s="6">
        <v>1.2051350647787189</v>
      </c>
      <c r="V39" s="26">
        <v>0.49644274277758438</v>
      </c>
      <c r="W39" s="6">
        <v>0.46540467728343948</v>
      </c>
      <c r="X39" s="6">
        <v>0.49644274277758438</v>
      </c>
      <c r="Y39" s="6">
        <v>0.46729253511589558</v>
      </c>
      <c r="Z39" s="6">
        <v>1.204401399977769</v>
      </c>
      <c r="AA39" s="26">
        <v>0.44563870518621662</v>
      </c>
      <c r="AB39" s="6">
        <v>0.43774726670532249</v>
      </c>
      <c r="AC39" s="6">
        <v>0.44563870518621662</v>
      </c>
      <c r="AD39" s="6">
        <v>0.43721138486474431</v>
      </c>
      <c r="AE39" s="6">
        <v>5.24846890248058</v>
      </c>
      <c r="AF39" s="26">
        <v>0.48463626870866688</v>
      </c>
      <c r="AG39" s="6">
        <v>0.45862927532975961</v>
      </c>
      <c r="AH39" s="6">
        <v>0.48463626870866688</v>
      </c>
      <c r="AI39" s="6">
        <v>0.45057572513199712</v>
      </c>
      <c r="AJ39" s="6">
        <v>1.0914147013303801</v>
      </c>
      <c r="AK39" s="26">
        <v>0.44444135050469891</v>
      </c>
      <c r="AL39" s="6">
        <v>0.44427972473660382</v>
      </c>
      <c r="AM39" s="6">
        <v>0.44444135050469891</v>
      </c>
      <c r="AN39" s="6">
        <v>0.44329648263361388</v>
      </c>
      <c r="AO39" s="6">
        <v>20.02436339973465</v>
      </c>
      <c r="AP39" s="26">
        <v>0.47637312913331009</v>
      </c>
      <c r="AQ39" s="6">
        <v>0.46452454577382718</v>
      </c>
      <c r="AR39" s="6">
        <v>0.47637312913331009</v>
      </c>
      <c r="AS39" s="6">
        <v>0.46472190495098598</v>
      </c>
      <c r="AT39" s="6">
        <v>1.263567206639346</v>
      </c>
      <c r="AU39" s="26">
        <v>0.48107901148625132</v>
      </c>
      <c r="AV39" s="6">
        <v>0.47282060635985729</v>
      </c>
      <c r="AW39" s="6">
        <v>0.48107901148625132</v>
      </c>
      <c r="AX39" s="6">
        <v>0.47445896823917499</v>
      </c>
      <c r="AY39" s="6">
        <v>1.173145274171284</v>
      </c>
      <c r="AZ39" s="26">
        <v>0.47046989209885143</v>
      </c>
      <c r="BA39" s="6">
        <v>0.46650442590335017</v>
      </c>
      <c r="BB39" s="6">
        <v>0.47046989209885143</v>
      </c>
      <c r="BC39" s="6">
        <v>0.46536676218496442</v>
      </c>
      <c r="BD39" s="6">
        <v>1.5179484776543251</v>
      </c>
      <c r="BE39" s="6"/>
      <c r="BF39" s="22" t="s">
        <v>57</v>
      </c>
      <c r="BG39" s="23">
        <f>CORREL($M$3:$M$130,BA3:BA130)</f>
        <v>-0.89006544389582398</v>
      </c>
      <c r="BH39" s="23">
        <f>CORREL($N$3:$N$130,BA3:BA130)</f>
        <v>0.83460774069999599</v>
      </c>
      <c r="BI39" s="23">
        <f>CORREL($O$3:$O$130,BA3:BA130)</f>
        <v>0.88354753082016002</v>
      </c>
      <c r="BJ39" s="23">
        <f>CORREL($P$3:$P$130,BA3:BA130)</f>
        <v>0.58446218203659916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128</v>
      </c>
      <c r="BQ39" s="22"/>
      <c r="BR39" s="22" t="s">
        <v>57</v>
      </c>
      <c r="BS39" s="24">
        <f>COUNTIFS(BA2:BA129,"&gt;0,9",BA3:BA130,"&lt;1")</f>
        <v>0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0.24946620667014549</v>
      </c>
      <c r="N40" s="9">
        <v>1.9693283347462971</v>
      </c>
      <c r="O40" s="9">
        <v>1.021035727261103</v>
      </c>
      <c r="P40" s="9">
        <v>67.750365071758011</v>
      </c>
      <c r="Q40" s="26">
        <v>0.69980508179603196</v>
      </c>
      <c r="R40" s="6">
        <v>0.68927945307391592</v>
      </c>
      <c r="S40" s="6">
        <v>0.69980508179603196</v>
      </c>
      <c r="T40" s="6">
        <v>0.68794794401467418</v>
      </c>
      <c r="U40" s="6">
        <v>0.73326097076795216</v>
      </c>
      <c r="V40" s="26">
        <v>0.69980508179603207</v>
      </c>
      <c r="W40" s="6">
        <v>0.68911179223735064</v>
      </c>
      <c r="X40" s="6">
        <v>0.69980508179603207</v>
      </c>
      <c r="Y40" s="6">
        <v>0.6897539662340153</v>
      </c>
      <c r="Z40" s="6">
        <v>0.74757355139362591</v>
      </c>
      <c r="AA40" s="26">
        <v>0.71511312217194578</v>
      </c>
      <c r="AB40" s="6">
        <v>0.70585618985985032</v>
      </c>
      <c r="AC40" s="6">
        <v>0.71511312217194578</v>
      </c>
      <c r="AD40" s="6">
        <v>0.70791437558751313</v>
      </c>
      <c r="AE40" s="6">
        <v>1.5787360352545881</v>
      </c>
      <c r="AF40" s="26">
        <v>0.73761921336581959</v>
      </c>
      <c r="AG40" s="6">
        <v>0.7317345724762816</v>
      </c>
      <c r="AH40" s="6">
        <v>0.73761921336581959</v>
      </c>
      <c r="AI40" s="6">
        <v>0.72594256502495913</v>
      </c>
      <c r="AJ40" s="6">
        <v>0.5007615541687308</v>
      </c>
      <c r="AK40" s="26">
        <v>0.66313957535677004</v>
      </c>
      <c r="AL40" s="6">
        <v>0.66866984764421278</v>
      </c>
      <c r="AM40" s="6">
        <v>0.66313957535677004</v>
      </c>
      <c r="AN40" s="6">
        <v>0.66363796135480424</v>
      </c>
      <c r="AO40" s="6">
        <v>12.14168038635141</v>
      </c>
      <c r="AP40" s="26">
        <v>0.73521058127392969</v>
      </c>
      <c r="AQ40" s="6">
        <v>0.72693234890855529</v>
      </c>
      <c r="AR40" s="6">
        <v>0.73521058127392969</v>
      </c>
      <c r="AS40" s="6">
        <v>0.72739253211078447</v>
      </c>
      <c r="AT40" s="6">
        <v>0.59223675266066644</v>
      </c>
      <c r="AU40" s="26">
        <v>0.73051862164984338</v>
      </c>
      <c r="AV40" s="6">
        <v>0.72665023151977659</v>
      </c>
      <c r="AW40" s="6">
        <v>0.73051862164984338</v>
      </c>
      <c r="AX40" s="6">
        <v>0.72569270892020943</v>
      </c>
      <c r="AY40" s="6">
        <v>0.57849506487606939</v>
      </c>
      <c r="AZ40" s="26">
        <v>0.73879568395405504</v>
      </c>
      <c r="BA40" s="6">
        <v>0.73415134486351974</v>
      </c>
      <c r="BB40" s="6">
        <v>0.73879568395405504</v>
      </c>
      <c r="BC40" s="6">
        <v>0.73536006183148783</v>
      </c>
      <c r="BD40" s="6">
        <v>0.69131164416826041</v>
      </c>
      <c r="BE40" s="6"/>
      <c r="BF40" s="22" t="s">
        <v>58</v>
      </c>
      <c r="BG40" s="23">
        <f>CORREL($M$3:$M$130,BB3:BB130)</f>
        <v>-0.8911924067354553</v>
      </c>
      <c r="BH40" s="23">
        <f>CORREL($N$3:$N$130,BB3:BB130)</f>
        <v>0.83485730183705675</v>
      </c>
      <c r="BI40" s="23">
        <f>CORREL($O$3:$O$130,BB3:BB130)</f>
        <v>0.88480286937464669</v>
      </c>
      <c r="BJ40" s="23">
        <f>CORREL($P$3:$P$130,BB3:BB130)</f>
        <v>0.58985640295059105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127</v>
      </c>
      <c r="BQ40" s="22"/>
      <c r="BR40" s="22" t="s">
        <v>58</v>
      </c>
      <c r="BS40" s="24">
        <f>COUNTIFS(BB2:BB129,"&gt;0,9",BB3:BB130,"&lt;1")</f>
        <v>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0.5752492635277463</v>
      </c>
      <c r="N41" s="9">
        <v>0.65394325609891002</v>
      </c>
      <c r="O41" s="9">
        <v>0.47439020355601802</v>
      </c>
      <c r="P41" s="9">
        <v>36.257520532595123</v>
      </c>
      <c r="Q41" s="26">
        <v>0.53550991994430908</v>
      </c>
      <c r="R41" s="6">
        <v>0.52802079573645044</v>
      </c>
      <c r="S41" s="6">
        <v>0.53550991994430908</v>
      </c>
      <c r="T41" s="6">
        <v>0.52621782791152627</v>
      </c>
      <c r="U41" s="6">
        <v>1.0964239789477981</v>
      </c>
      <c r="V41" s="26">
        <v>0.52249216846501911</v>
      </c>
      <c r="W41" s="6">
        <v>0.51727959449941818</v>
      </c>
      <c r="X41" s="6">
        <v>0.52249216846501911</v>
      </c>
      <c r="Y41" s="6">
        <v>0.51513559310335411</v>
      </c>
      <c r="Z41" s="6">
        <v>1.100200331286594</v>
      </c>
      <c r="AA41" s="26">
        <v>0.6170553428471981</v>
      </c>
      <c r="AB41" s="6">
        <v>0.6160502076514246</v>
      </c>
      <c r="AC41" s="6">
        <v>0.6170553428471981</v>
      </c>
      <c r="AD41" s="6">
        <v>0.61190868058214309</v>
      </c>
      <c r="AE41" s="6">
        <v>3.1533941877001248</v>
      </c>
      <c r="AF41" s="26">
        <v>0.62530455969369991</v>
      </c>
      <c r="AG41" s="6">
        <v>0.61713926304304345</v>
      </c>
      <c r="AH41" s="6">
        <v>0.62530455969369991</v>
      </c>
      <c r="AI41" s="6">
        <v>0.61697575799664817</v>
      </c>
      <c r="AJ41" s="6">
        <v>0.81362147365314352</v>
      </c>
      <c r="AK41" s="26">
        <v>0.57803689523146529</v>
      </c>
      <c r="AL41" s="6">
        <v>0.58309171464822429</v>
      </c>
      <c r="AM41" s="6">
        <v>0.57803689523146529</v>
      </c>
      <c r="AN41" s="6">
        <v>0.57790452901265432</v>
      </c>
      <c r="AO41" s="6">
        <v>15.20909189127279</v>
      </c>
      <c r="AP41" s="26">
        <v>0.63709014966933519</v>
      </c>
      <c r="AQ41" s="6">
        <v>0.63321768114812849</v>
      </c>
      <c r="AR41" s="6">
        <v>0.63709014966933519</v>
      </c>
      <c r="AS41" s="6">
        <v>0.63329670657467729</v>
      </c>
      <c r="AT41" s="6">
        <v>0.76862568257377772</v>
      </c>
      <c r="AU41" s="26">
        <v>0.63948485903237029</v>
      </c>
      <c r="AV41" s="6">
        <v>0.63425220402071059</v>
      </c>
      <c r="AW41" s="6">
        <v>0.63948485903237029</v>
      </c>
      <c r="AX41" s="6">
        <v>0.63539053787971977</v>
      </c>
      <c r="AY41" s="6">
        <v>0.82352296516175705</v>
      </c>
      <c r="AZ41" s="26">
        <v>0.63118691263487636</v>
      </c>
      <c r="BA41" s="6">
        <v>0.62716927550357737</v>
      </c>
      <c r="BB41" s="6">
        <v>0.63118691263487636</v>
      </c>
      <c r="BC41" s="6">
        <v>0.62831512278342549</v>
      </c>
      <c r="BD41" s="6">
        <v>0.99573288961285233</v>
      </c>
      <c r="BE41" s="6"/>
      <c r="BF41" s="22" t="s">
        <v>59</v>
      </c>
      <c r="BG41" s="23">
        <f>CORREL($M$3:$M$130,BC3:BC130)</f>
        <v>-0.89113281523647592</v>
      </c>
      <c r="BH41" s="23">
        <f>CORREL($N$3:$N$130,BC3:BC130)</f>
        <v>0.83549635511395426</v>
      </c>
      <c r="BI41" s="23">
        <f>CORREL($O$3:$O$130,BC3:BC130)</f>
        <v>0.8846560964464123</v>
      </c>
      <c r="BJ41" s="23">
        <f>CORREL($P$3:$P$130,BC3:BC130)</f>
        <v>0.58764049271290431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128</v>
      </c>
      <c r="BQ41" s="22"/>
      <c r="BR41" s="3" t="s">
        <v>59</v>
      </c>
      <c r="BS41" s="18">
        <f>COUNTIFS(BC2:BC129,"&gt;0,9",BC3:BC130,"&lt;1")</f>
        <v>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0.63767587825474858</v>
      </c>
      <c r="N42" s="9">
        <v>0.5160835513582307</v>
      </c>
      <c r="O42" s="9">
        <v>0.39619296568936679</v>
      </c>
      <c r="P42" s="9">
        <v>35.853471165192637</v>
      </c>
      <c r="Q42" s="26">
        <v>0.49174382178907072</v>
      </c>
      <c r="R42" s="6">
        <v>0.49122495477938061</v>
      </c>
      <c r="S42" s="6">
        <v>0.49174382178907072</v>
      </c>
      <c r="T42" s="6">
        <v>0.48526933656515869</v>
      </c>
      <c r="U42" s="6">
        <v>1.174961278157193</v>
      </c>
      <c r="V42" s="26">
        <v>0.48348068221371387</v>
      </c>
      <c r="W42" s="6">
        <v>0.48256285172022578</v>
      </c>
      <c r="X42" s="6">
        <v>0.48348068221371387</v>
      </c>
      <c r="Y42" s="6">
        <v>0.4797204924341269</v>
      </c>
      <c r="Z42" s="6">
        <v>1.185053141211686</v>
      </c>
      <c r="AA42" s="26">
        <v>0.561447963800905</v>
      </c>
      <c r="AB42" s="6">
        <v>0.56261154709728989</v>
      </c>
      <c r="AC42" s="6">
        <v>0.561447963800905</v>
      </c>
      <c r="AD42" s="6">
        <v>0.55550610020870417</v>
      </c>
      <c r="AE42" s="6">
        <v>4.764005744840901</v>
      </c>
      <c r="AF42" s="26">
        <v>0.56735120083536372</v>
      </c>
      <c r="AG42" s="6">
        <v>0.57600365646598795</v>
      </c>
      <c r="AH42" s="6">
        <v>0.56735120083536372</v>
      </c>
      <c r="AI42" s="6">
        <v>0.5564901222920009</v>
      </c>
      <c r="AJ42" s="6">
        <v>1.0047214673410849</v>
      </c>
      <c r="AK42" s="26">
        <v>0.53076226940480331</v>
      </c>
      <c r="AL42" s="6">
        <v>0.53503984825316198</v>
      </c>
      <c r="AM42" s="6">
        <v>0.53076226940480331</v>
      </c>
      <c r="AN42" s="6">
        <v>0.52967950518483975</v>
      </c>
      <c r="AO42" s="6">
        <v>16.9130421186692</v>
      </c>
      <c r="AP42" s="26">
        <v>0.59452140619561433</v>
      </c>
      <c r="AQ42" s="6">
        <v>0.59469732267578801</v>
      </c>
      <c r="AR42" s="6">
        <v>0.59452140619561433</v>
      </c>
      <c r="AS42" s="6">
        <v>0.58996891337698254</v>
      </c>
      <c r="AT42" s="6">
        <v>0.98215547071050369</v>
      </c>
      <c r="AU42" s="26">
        <v>0.5945422902888966</v>
      </c>
      <c r="AV42" s="6">
        <v>0.59255652604153808</v>
      </c>
      <c r="AW42" s="6">
        <v>0.5945422902888966</v>
      </c>
      <c r="AX42" s="6">
        <v>0.58975184761924404</v>
      </c>
      <c r="AY42" s="6">
        <v>0.95888016652672425</v>
      </c>
      <c r="AZ42" s="26">
        <v>0.59099199443090844</v>
      </c>
      <c r="BA42" s="6">
        <v>0.58994636606138928</v>
      </c>
      <c r="BB42" s="6">
        <v>0.59099199443090844</v>
      </c>
      <c r="BC42" s="6">
        <v>0.58858857060803138</v>
      </c>
      <c r="BD42" s="6">
        <v>1.2334883430414869</v>
      </c>
      <c r="BE42" s="6"/>
      <c r="BF42" s="3" t="s">
        <v>60</v>
      </c>
      <c r="BG42" s="5">
        <f>CORREL($M$3:$M$130,BD3:BD130)</f>
        <v>0.88891843226979128</v>
      </c>
      <c r="BH42" s="5">
        <f>CORREL($N$3:$N$130,BD3:BD130)</f>
        <v>-0.85034814884729426</v>
      </c>
      <c r="BI42" s="5">
        <f>CORREL($O$3:$O$130,BD3:BD130)</f>
        <v>-0.8913178274749054</v>
      </c>
      <c r="BJ42" s="5">
        <f>CORREL($P$3:$P$130,BD3:BD130)</f>
        <v>-0.58985848244659744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0.4546208148131401</v>
      </c>
      <c r="N43" s="9">
        <v>0.99285789279815351</v>
      </c>
      <c r="O43" s="9">
        <v>0.64172322621255162</v>
      </c>
      <c r="P43" s="9">
        <v>39.131208695520883</v>
      </c>
      <c r="Q43" s="26">
        <v>0.61580229725026103</v>
      </c>
      <c r="R43" s="6">
        <v>0.60378343525928457</v>
      </c>
      <c r="S43" s="6">
        <v>0.61580229725026103</v>
      </c>
      <c r="T43" s="6">
        <v>0.60089718880425036</v>
      </c>
      <c r="U43" s="6">
        <v>0.97538605783023336</v>
      </c>
      <c r="V43" s="26">
        <v>0.58272189349112424</v>
      </c>
      <c r="W43" s="6">
        <v>0.56964503247806242</v>
      </c>
      <c r="X43" s="6">
        <v>0.58272189349112424</v>
      </c>
      <c r="Y43" s="6">
        <v>0.56744862378764793</v>
      </c>
      <c r="Z43" s="6">
        <v>0.97623264299621193</v>
      </c>
      <c r="AA43" s="26">
        <v>0.66781761225200142</v>
      </c>
      <c r="AB43" s="6">
        <v>0.66537835596642803</v>
      </c>
      <c r="AC43" s="6">
        <v>0.66781761225200142</v>
      </c>
      <c r="AD43" s="6">
        <v>0.66291906271252965</v>
      </c>
      <c r="AE43" s="6">
        <v>2.6190690398116292</v>
      </c>
      <c r="AF43" s="26">
        <v>0.69385311521058113</v>
      </c>
      <c r="AG43" s="6">
        <v>0.67975067366767894</v>
      </c>
      <c r="AH43" s="6">
        <v>0.69385311521058113</v>
      </c>
      <c r="AI43" s="6">
        <v>0.68141712741392235</v>
      </c>
      <c r="AJ43" s="6">
        <v>0.62263867081896185</v>
      </c>
      <c r="AK43" s="26">
        <v>0.63237034458753916</v>
      </c>
      <c r="AL43" s="6">
        <v>0.64204824794189719</v>
      </c>
      <c r="AM43" s="6">
        <v>0.63237034458753916</v>
      </c>
      <c r="AN43" s="6">
        <v>0.6335804954084916</v>
      </c>
      <c r="AO43" s="6">
        <v>13.25071587524732</v>
      </c>
      <c r="AP43" s="26">
        <v>0.70684302123216158</v>
      </c>
      <c r="AQ43" s="6">
        <v>0.69811099473962324</v>
      </c>
      <c r="AR43" s="6">
        <v>0.70684302123216158</v>
      </c>
      <c r="AS43" s="6">
        <v>0.70125479977410232</v>
      </c>
      <c r="AT43" s="6">
        <v>0.6557362438701515</v>
      </c>
      <c r="AU43" s="26">
        <v>0.69974939088061261</v>
      </c>
      <c r="AV43" s="6">
        <v>0.69604883845904753</v>
      </c>
      <c r="AW43" s="6">
        <v>0.69974939088061261</v>
      </c>
      <c r="AX43" s="6">
        <v>0.69725682211030493</v>
      </c>
      <c r="AY43" s="6">
        <v>0.65653726114701572</v>
      </c>
      <c r="AZ43" s="26">
        <v>0.72925861468847908</v>
      </c>
      <c r="BA43" s="6">
        <v>0.7238791760980352</v>
      </c>
      <c r="BB43" s="6">
        <v>0.72925861468847908</v>
      </c>
      <c r="BC43" s="6">
        <v>0.72518272709587484</v>
      </c>
      <c r="BD43" s="6">
        <v>0.75614539556429283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127.875</v>
      </c>
      <c r="BR43" s="31" t="s">
        <v>26</v>
      </c>
      <c r="BS43" s="12">
        <f>AVERAGE(BS3:BS42)</f>
        <v>0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0.47711283772793878</v>
      </c>
      <c r="N44" s="9">
        <v>0.96280282398727901</v>
      </c>
      <c r="O44" s="9">
        <v>0.58832919589632515</v>
      </c>
      <c r="P44" s="9">
        <v>66.888051744227354</v>
      </c>
      <c r="Q44" s="26">
        <v>0.62174034110685694</v>
      </c>
      <c r="R44" s="6">
        <v>0.60944261745540407</v>
      </c>
      <c r="S44" s="6">
        <v>0.62174034110685694</v>
      </c>
      <c r="T44" s="6">
        <v>0.61056215650304235</v>
      </c>
      <c r="U44" s="6">
        <v>0.98681429843480295</v>
      </c>
      <c r="V44" s="26">
        <v>0.60638357117995123</v>
      </c>
      <c r="W44" s="6">
        <v>0.59776214729150812</v>
      </c>
      <c r="X44" s="6">
        <v>0.60638357117995123</v>
      </c>
      <c r="Y44" s="6">
        <v>0.59926367257111068</v>
      </c>
      <c r="Z44" s="6">
        <v>0.99369623874741608</v>
      </c>
      <c r="AA44" s="26">
        <v>0.70216498433692998</v>
      </c>
      <c r="AB44" s="6">
        <v>0.69903797857089411</v>
      </c>
      <c r="AC44" s="6">
        <v>0.70216498433692998</v>
      </c>
      <c r="AD44" s="6">
        <v>0.69583074620960983</v>
      </c>
      <c r="AE44" s="6">
        <v>2.6791361891986001</v>
      </c>
      <c r="AF44" s="26">
        <v>0.68560389836407931</v>
      </c>
      <c r="AG44" s="6">
        <v>0.68135567889317517</v>
      </c>
      <c r="AH44" s="6">
        <v>0.68560389836407931</v>
      </c>
      <c r="AI44" s="6">
        <v>0.67373056351908422</v>
      </c>
      <c r="AJ44" s="6">
        <v>0.68791888688301195</v>
      </c>
      <c r="AK44" s="26">
        <v>0.62175426383571186</v>
      </c>
      <c r="AL44" s="6">
        <v>0.62707008471994263</v>
      </c>
      <c r="AM44" s="6">
        <v>0.62175426383571186</v>
      </c>
      <c r="AN44" s="6">
        <v>0.62181243056650515</v>
      </c>
      <c r="AO44" s="6">
        <v>13.633358210217059</v>
      </c>
      <c r="AP44" s="26">
        <v>0.6773686042464323</v>
      </c>
      <c r="AQ44" s="6">
        <v>0.66705806172629156</v>
      </c>
      <c r="AR44" s="6">
        <v>0.6773686042464323</v>
      </c>
      <c r="AS44" s="6">
        <v>0.66914871268899456</v>
      </c>
      <c r="AT44" s="6">
        <v>0.67581970969889971</v>
      </c>
      <c r="AU44" s="26">
        <v>0.6962408632091891</v>
      </c>
      <c r="AV44" s="6">
        <v>0.68662838249540648</v>
      </c>
      <c r="AW44" s="6">
        <v>0.6962408632091891</v>
      </c>
      <c r="AX44" s="6">
        <v>0.68775996944300088</v>
      </c>
      <c r="AY44" s="6">
        <v>0.68862694956471671</v>
      </c>
      <c r="AZ44" s="26">
        <v>0.67617124956491481</v>
      </c>
      <c r="BA44" s="6">
        <v>0.67112923044050343</v>
      </c>
      <c r="BB44" s="6">
        <v>0.67617124956491481</v>
      </c>
      <c r="BC44" s="6">
        <v>0.67084728626109791</v>
      </c>
      <c r="BD44" s="6">
        <v>0.93495147577441973</v>
      </c>
      <c r="BE44" s="6"/>
      <c r="BF44" s="20" t="s">
        <v>26</v>
      </c>
      <c r="BG44" s="29" cm="1">
        <f t="array" ref="BG44">AVERAGE(ABS(BG3:BG42))</f>
        <v>0.8829796476634133</v>
      </c>
      <c r="BH44" s="29" cm="1">
        <f t="array" ref="BH44">AVERAGE(ABS(BH3:BH42))</f>
        <v>0.83618566416091844</v>
      </c>
      <c r="BI44" s="29" cm="1">
        <f t="array" ref="BI44">AVERAGE(ABS(BI3:BI42))</f>
        <v>0.88123979449919609</v>
      </c>
      <c r="BJ44" s="29" cm="1">
        <f t="array" ref="BJ44">AVERAGE(ABS(BJ3:BJ42))</f>
        <v>0.62679590125987783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4092</v>
      </c>
      <c r="BR44" s="32" t="s">
        <v>34</v>
      </c>
      <c r="BS44" s="18">
        <f>SUM(BS3:BS42)</f>
        <v>0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0.61754841593462395</v>
      </c>
      <c r="N45" s="9">
        <v>0.57797631115770598</v>
      </c>
      <c r="O45" s="9">
        <v>0.40835367642047982</v>
      </c>
      <c r="P45" s="9">
        <v>40.153298727928409</v>
      </c>
      <c r="Q45" s="26">
        <v>0.52124608423250951</v>
      </c>
      <c r="R45" s="6">
        <v>0.51566799818470233</v>
      </c>
      <c r="S45" s="6">
        <v>0.52124608423250951</v>
      </c>
      <c r="T45" s="6">
        <v>0.50577052369543996</v>
      </c>
      <c r="U45" s="6">
        <v>1.1405763752396121</v>
      </c>
      <c r="V45" s="26">
        <v>0.5236268708666898</v>
      </c>
      <c r="W45" s="6">
        <v>0.52035848670280938</v>
      </c>
      <c r="X45" s="6">
        <v>0.5236268708666898</v>
      </c>
      <c r="Y45" s="6">
        <v>0.50732842537638589</v>
      </c>
      <c r="Z45" s="6">
        <v>1.1518569362762989</v>
      </c>
      <c r="AA45" s="26">
        <v>0.61940828402366876</v>
      </c>
      <c r="AB45" s="6">
        <v>0.62325736299749368</v>
      </c>
      <c r="AC45" s="6">
        <v>0.61940828402366876</v>
      </c>
      <c r="AD45" s="6">
        <v>0.61614636465677342</v>
      </c>
      <c r="AE45" s="6">
        <v>3.276787316763897</v>
      </c>
      <c r="AF45" s="26">
        <v>0.61113818308388446</v>
      </c>
      <c r="AG45" s="6">
        <v>0.60155385214488744</v>
      </c>
      <c r="AH45" s="6">
        <v>0.61113818308388446</v>
      </c>
      <c r="AI45" s="6">
        <v>0.59691937919930527</v>
      </c>
      <c r="AJ45" s="6">
        <v>0.82498015118826429</v>
      </c>
      <c r="AK45" s="26">
        <v>0.56861816916115548</v>
      </c>
      <c r="AL45" s="6">
        <v>0.57560161668809395</v>
      </c>
      <c r="AM45" s="6">
        <v>0.56861816916115548</v>
      </c>
      <c r="AN45" s="6">
        <v>0.57057038112080272</v>
      </c>
      <c r="AO45" s="6">
        <v>15.54857718911807</v>
      </c>
      <c r="AP45" s="26">
        <v>0.65012182387747997</v>
      </c>
      <c r="AQ45" s="6">
        <v>0.64848537624135272</v>
      </c>
      <c r="AR45" s="6">
        <v>0.65012182387747997</v>
      </c>
      <c r="AS45" s="6">
        <v>0.64702030595941351</v>
      </c>
      <c r="AT45" s="6">
        <v>0.82548413165358914</v>
      </c>
      <c r="AU45" s="26">
        <v>0.63949182039679786</v>
      </c>
      <c r="AV45" s="6">
        <v>0.6395669134253481</v>
      </c>
      <c r="AW45" s="6">
        <v>0.63949182039679786</v>
      </c>
      <c r="AX45" s="6">
        <v>0.63727045803318627</v>
      </c>
      <c r="AY45" s="6">
        <v>0.83064328110993668</v>
      </c>
      <c r="AZ45" s="26">
        <v>0.62649495301079017</v>
      </c>
      <c r="BA45" s="6">
        <v>0.62761572255771647</v>
      </c>
      <c r="BB45" s="6">
        <v>0.62649495301079017</v>
      </c>
      <c r="BC45" s="6">
        <v>0.62544202886258748</v>
      </c>
      <c r="BD45" s="6">
        <v>1.0359562049115001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0.63716614623965917</v>
      </c>
      <c r="N46" s="9">
        <v>0.55131236389671501</v>
      </c>
      <c r="O46" s="9">
        <v>0.37443287327043728</v>
      </c>
      <c r="P46" s="9">
        <v>38.300895058491228</v>
      </c>
      <c r="Q46" s="26">
        <v>0.43261399234249909</v>
      </c>
      <c r="R46" s="6">
        <v>0.40556699174960348</v>
      </c>
      <c r="S46" s="6">
        <v>0.43261399234249909</v>
      </c>
      <c r="T46" s="6">
        <v>0.40319058327039969</v>
      </c>
      <c r="U46" s="6">
        <v>1.1653781960668319</v>
      </c>
      <c r="V46" s="26">
        <v>0.41253045596936999</v>
      </c>
      <c r="W46" s="6">
        <v>0.40792997458565761</v>
      </c>
      <c r="X46" s="6">
        <v>0.41253045596936999</v>
      </c>
      <c r="Y46" s="6">
        <v>0.40345620877735372</v>
      </c>
      <c r="Z46" s="6">
        <v>1.1877034422194179</v>
      </c>
      <c r="AA46" s="26">
        <v>0.45624086320918911</v>
      </c>
      <c r="AB46" s="6">
        <v>0.44597710360856951</v>
      </c>
      <c r="AC46" s="6">
        <v>0.45624086320918911</v>
      </c>
      <c r="AD46" s="6">
        <v>0.44469631645862212</v>
      </c>
      <c r="AE46" s="6">
        <v>5.9138156042051353</v>
      </c>
      <c r="AF46" s="26">
        <v>0.46687782805429873</v>
      </c>
      <c r="AG46" s="6">
        <v>0.45351205637523179</v>
      </c>
      <c r="AH46" s="6">
        <v>0.46687782805429873</v>
      </c>
      <c r="AI46" s="6">
        <v>0.45341979471843041</v>
      </c>
      <c r="AJ46" s="6">
        <v>1.104722683657428</v>
      </c>
      <c r="AK46" s="26">
        <v>0.40900104420466421</v>
      </c>
      <c r="AL46" s="6">
        <v>0.41341297491032042</v>
      </c>
      <c r="AM46" s="6">
        <v>0.40900104420466421</v>
      </c>
      <c r="AN46" s="6">
        <v>0.40938601318633278</v>
      </c>
      <c r="AO46" s="6">
        <v>21.301761516017251</v>
      </c>
      <c r="AP46" s="26">
        <v>0.48932126696832579</v>
      </c>
      <c r="AQ46" s="6">
        <v>0.47933717251595159</v>
      </c>
      <c r="AR46" s="6">
        <v>0.48932126696832579</v>
      </c>
      <c r="AS46" s="6">
        <v>0.48083485912250212</v>
      </c>
      <c r="AT46" s="6">
        <v>1.1691607414690539</v>
      </c>
      <c r="AU46" s="26">
        <v>0.47512008353637319</v>
      </c>
      <c r="AV46" s="6">
        <v>0.46631152269639381</v>
      </c>
      <c r="AW46" s="6">
        <v>0.47512008353637319</v>
      </c>
      <c r="AX46" s="6">
        <v>0.46666778266353492</v>
      </c>
      <c r="AY46" s="6">
        <v>1.1536260880998399</v>
      </c>
      <c r="AZ46" s="26">
        <v>0.48224155934563162</v>
      </c>
      <c r="BA46" s="6">
        <v>0.47748400179390837</v>
      </c>
      <c r="BB46" s="6">
        <v>0.48224155934563162</v>
      </c>
      <c r="BC46" s="6">
        <v>0.47676833867748247</v>
      </c>
      <c r="BD46" s="6">
        <v>1.496147002857217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0.52237451788792089</v>
      </c>
      <c r="N47" s="9">
        <v>0.79523027403858715</v>
      </c>
      <c r="O47" s="9">
        <v>0.54118705206415763</v>
      </c>
      <c r="P47" s="9">
        <v>55.246414315847403</v>
      </c>
      <c r="Q47" s="26">
        <v>0.52721893491124261</v>
      </c>
      <c r="R47" s="6">
        <v>0.51215026856383994</v>
      </c>
      <c r="S47" s="6">
        <v>0.52721893491124261</v>
      </c>
      <c r="T47" s="6">
        <v>0.51389533885407435</v>
      </c>
      <c r="U47" s="6">
        <v>1.078999037671883</v>
      </c>
      <c r="V47" s="26">
        <v>0.51422206752523492</v>
      </c>
      <c r="W47" s="6">
        <v>0.50992832013924316</v>
      </c>
      <c r="X47" s="6">
        <v>0.51422206752523492</v>
      </c>
      <c r="Y47" s="6">
        <v>0.50941989808882671</v>
      </c>
      <c r="Z47" s="6">
        <v>1.087026633081595</v>
      </c>
      <c r="AA47" s="26">
        <v>0.5130107901148625</v>
      </c>
      <c r="AB47" s="6">
        <v>0.50101092658165158</v>
      </c>
      <c r="AC47" s="6">
        <v>0.5130107901148625</v>
      </c>
      <c r="AD47" s="6">
        <v>0.50107219726919905</v>
      </c>
      <c r="AE47" s="6">
        <v>4.7819781902223131</v>
      </c>
      <c r="AF47" s="26">
        <v>0.56984336930038282</v>
      </c>
      <c r="AG47" s="6">
        <v>0.55828495695071367</v>
      </c>
      <c r="AH47" s="6">
        <v>0.56984336930038282</v>
      </c>
      <c r="AI47" s="6">
        <v>0.55725414732622369</v>
      </c>
      <c r="AJ47" s="6">
        <v>0.96469597098558091</v>
      </c>
      <c r="AK47" s="26">
        <v>0.46221371388792198</v>
      </c>
      <c r="AL47" s="6">
        <v>0.4702726925874755</v>
      </c>
      <c r="AM47" s="6">
        <v>0.46221371388792198</v>
      </c>
      <c r="AN47" s="6">
        <v>0.46250272749173588</v>
      </c>
      <c r="AO47" s="6">
        <v>19.383782494044329</v>
      </c>
      <c r="AP47" s="26">
        <v>0.54733031674208144</v>
      </c>
      <c r="AQ47" s="6">
        <v>0.53917474472330096</v>
      </c>
      <c r="AR47" s="6">
        <v>0.54733031674208144</v>
      </c>
      <c r="AS47" s="6">
        <v>0.54034620133274369</v>
      </c>
      <c r="AT47" s="6">
        <v>1.0806152886868261</v>
      </c>
      <c r="AU47" s="26">
        <v>0.53786286112077963</v>
      </c>
      <c r="AV47" s="6">
        <v>0.52943909147289736</v>
      </c>
      <c r="AW47" s="6">
        <v>0.53786286112077963</v>
      </c>
      <c r="AX47" s="6">
        <v>0.53162880111274136</v>
      </c>
      <c r="AY47" s="6">
        <v>1.0234615170466479</v>
      </c>
      <c r="AZ47" s="26">
        <v>0.53431256526279136</v>
      </c>
      <c r="BA47" s="6">
        <v>0.53310094942659669</v>
      </c>
      <c r="BB47" s="6">
        <v>0.53431256526279136</v>
      </c>
      <c r="BC47" s="6">
        <v>0.53118958306460173</v>
      </c>
      <c r="BD47" s="6">
        <v>1.372761182391417</v>
      </c>
      <c r="BE47" s="6"/>
      <c r="BF47" s="2" t="s">
        <v>62</v>
      </c>
      <c r="BG47" s="6">
        <f t="shared" ref="BG47:BG51" si="0">AVERAGE(BG3,BG8,BG13,BG18,BG23,BG28,BG33,BG38)</f>
        <v>-0.88820257699677885</v>
      </c>
      <c r="BH47" s="6">
        <f t="shared" ref="BH47:BJ51" si="1">AVERAGE(BH3,BH8,BH13,BH18,BH23,BH28,BH33,BH38)</f>
        <v>0.83986866757861101</v>
      </c>
      <c r="BI47" s="6">
        <f t="shared" si="1"/>
        <v>0.8867227098726872</v>
      </c>
      <c r="BJ47" s="6">
        <f t="shared" si="1"/>
        <v>0.6328119955279522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0.89859614668300303</v>
      </c>
      <c r="N48" s="9">
        <v>0.11065455987712521</v>
      </c>
      <c r="O48" s="9">
        <v>0.1033771916552946</v>
      </c>
      <c r="P48" s="9">
        <v>10.274480800442699</v>
      </c>
      <c r="Q48" s="26">
        <v>0.36756700313261398</v>
      </c>
      <c r="R48" s="6">
        <v>0.35200465410899079</v>
      </c>
      <c r="S48" s="6">
        <v>0.36756700313261398</v>
      </c>
      <c r="T48" s="6">
        <v>0.34290615767987548</v>
      </c>
      <c r="U48" s="6">
        <v>1.3427501544979541</v>
      </c>
      <c r="V48" s="26">
        <v>0.37464671075530798</v>
      </c>
      <c r="W48" s="6">
        <v>0.36541988070349268</v>
      </c>
      <c r="X48" s="6">
        <v>0.37464671075530798</v>
      </c>
      <c r="Y48" s="6">
        <v>0.35178162175555822</v>
      </c>
      <c r="Z48" s="6">
        <v>1.3465144000236009</v>
      </c>
      <c r="AA48" s="26">
        <v>0.37232857640097461</v>
      </c>
      <c r="AB48" s="6">
        <v>0.37030547617538689</v>
      </c>
      <c r="AC48" s="6">
        <v>0.37232857640097461</v>
      </c>
      <c r="AD48" s="6">
        <v>0.36165443405591507</v>
      </c>
      <c r="AE48" s="6">
        <v>7.8873414313244199</v>
      </c>
      <c r="AF48" s="26">
        <v>0.38295857988165682</v>
      </c>
      <c r="AG48" s="6">
        <v>0.38042547510843577</v>
      </c>
      <c r="AH48" s="6">
        <v>0.38295857988165682</v>
      </c>
      <c r="AI48" s="6">
        <v>0.37305472376662441</v>
      </c>
      <c r="AJ48" s="6">
        <v>1.2613866480340601</v>
      </c>
      <c r="AK48" s="26">
        <v>0.34162895927601811</v>
      </c>
      <c r="AL48" s="6">
        <v>0.33762714307240688</v>
      </c>
      <c r="AM48" s="6">
        <v>0.34162895927601811</v>
      </c>
      <c r="AN48" s="6">
        <v>0.33791780331156179</v>
      </c>
      <c r="AO48" s="6">
        <v>23.730097593287532</v>
      </c>
      <c r="AP48" s="26">
        <v>0.38060563870518632</v>
      </c>
      <c r="AQ48" s="6">
        <v>0.37772425881953059</v>
      </c>
      <c r="AR48" s="6">
        <v>0.38060563870518632</v>
      </c>
      <c r="AS48" s="6">
        <v>0.37429412633741099</v>
      </c>
      <c r="AT48" s="6">
        <v>1.525279949123779</v>
      </c>
      <c r="AU48" s="26">
        <v>0.3675878872258963</v>
      </c>
      <c r="AV48" s="6">
        <v>0.35986835036284809</v>
      </c>
      <c r="AW48" s="6">
        <v>0.3675878872258963</v>
      </c>
      <c r="AX48" s="6">
        <v>0.3613856672219718</v>
      </c>
      <c r="AY48" s="6">
        <v>1.382615878245308</v>
      </c>
      <c r="AZ48" s="26">
        <v>0.38181691611555868</v>
      </c>
      <c r="BA48" s="6">
        <v>0.37750627160889177</v>
      </c>
      <c r="BB48" s="6">
        <v>0.38181691611555868</v>
      </c>
      <c r="BC48" s="6">
        <v>0.3761101396426843</v>
      </c>
      <c r="BD48" s="6">
        <v>1.6837989122969359</v>
      </c>
      <c r="BE48" s="6"/>
      <c r="BF48" s="2" t="s">
        <v>63</v>
      </c>
      <c r="BG48" s="6">
        <f t="shared" si="0"/>
        <v>-0.8850724530209525</v>
      </c>
      <c r="BH48" s="6">
        <f t="shared" si="1"/>
        <v>0.8353365190731612</v>
      </c>
      <c r="BI48" s="6">
        <f t="shared" si="1"/>
        <v>0.88311107925399757</v>
      </c>
      <c r="BJ48" s="6">
        <f t="shared" si="1"/>
        <v>0.62827103393739414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0.63438751540082639</v>
      </c>
      <c r="N49" s="9">
        <v>0.51513019200434751</v>
      </c>
      <c r="O49" s="9">
        <v>0.40448346174856592</v>
      </c>
      <c r="P49" s="9">
        <v>35.78723917230203</v>
      </c>
      <c r="Q49" s="26">
        <v>0.50001392272885492</v>
      </c>
      <c r="R49" s="6">
        <v>0.48418107940581728</v>
      </c>
      <c r="S49" s="6">
        <v>0.50001392272885492</v>
      </c>
      <c r="T49" s="6">
        <v>0.47963522992738061</v>
      </c>
      <c r="U49" s="6">
        <v>1.1431810936572011</v>
      </c>
      <c r="V49" s="26">
        <v>0.50356421858684297</v>
      </c>
      <c r="W49" s="6">
        <v>0.49050348708863512</v>
      </c>
      <c r="X49" s="6">
        <v>0.50356421858684297</v>
      </c>
      <c r="Y49" s="6">
        <v>0.48677587692728003</v>
      </c>
      <c r="Z49" s="6">
        <v>1.160962296449263</v>
      </c>
      <c r="AA49" s="26">
        <v>0.56142707970762262</v>
      </c>
      <c r="AB49" s="6">
        <v>0.55483796486698989</v>
      </c>
      <c r="AC49" s="6">
        <v>0.56142707970762262</v>
      </c>
      <c r="AD49" s="6">
        <v>0.55515063114292507</v>
      </c>
      <c r="AE49" s="6">
        <v>4.4763086905442862</v>
      </c>
      <c r="AF49" s="26">
        <v>0.61938043856595892</v>
      </c>
      <c r="AG49" s="6">
        <v>0.61158850301640222</v>
      </c>
      <c r="AH49" s="6">
        <v>0.61938043856595892</v>
      </c>
      <c r="AI49" s="6">
        <v>0.60187896720718315</v>
      </c>
      <c r="AJ49" s="6">
        <v>0.85841491660226465</v>
      </c>
      <c r="AK49" s="26">
        <v>0.56978071702053612</v>
      </c>
      <c r="AL49" s="6">
        <v>0.57521110937414854</v>
      </c>
      <c r="AM49" s="6">
        <v>0.56978071702053612</v>
      </c>
      <c r="AN49" s="6">
        <v>0.57180679877337137</v>
      </c>
      <c r="AO49" s="6">
        <v>15.506674717026311</v>
      </c>
      <c r="AP49" s="26">
        <v>0.62650887573964498</v>
      </c>
      <c r="AQ49" s="6">
        <v>0.62016350192675396</v>
      </c>
      <c r="AR49" s="6">
        <v>0.62650887573964498</v>
      </c>
      <c r="AS49" s="6">
        <v>0.62018930806858408</v>
      </c>
      <c r="AT49" s="6">
        <v>0.91550111371634713</v>
      </c>
      <c r="AU49" s="26">
        <v>0.59931082492168464</v>
      </c>
      <c r="AV49" s="6">
        <v>0.59099234170339854</v>
      </c>
      <c r="AW49" s="6">
        <v>0.59931082492168464</v>
      </c>
      <c r="AX49" s="6">
        <v>0.59051486419391053</v>
      </c>
      <c r="AY49" s="6">
        <v>0.87790977753802757</v>
      </c>
      <c r="AZ49" s="26">
        <v>0.58863209189001042</v>
      </c>
      <c r="BA49" s="6">
        <v>0.58350083829909027</v>
      </c>
      <c r="BB49" s="6">
        <v>0.58863209189001042</v>
      </c>
      <c r="BC49" s="6">
        <v>0.58395512533080107</v>
      </c>
      <c r="BD49" s="6">
        <v>1.176630320607432</v>
      </c>
      <c r="BE49" s="6"/>
      <c r="BF49" s="2" t="s">
        <v>64</v>
      </c>
      <c r="BG49" s="6">
        <f t="shared" si="0"/>
        <v>-0.88820257699677885</v>
      </c>
      <c r="BH49" s="6">
        <f t="shared" si="1"/>
        <v>0.83986866757861101</v>
      </c>
      <c r="BI49" s="6">
        <f t="shared" si="1"/>
        <v>0.8867227098726872</v>
      </c>
      <c r="BJ49" s="6">
        <f t="shared" si="1"/>
        <v>0.6328119955279522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0.54193910092328346</v>
      </c>
      <c r="N50" s="9">
        <v>0.75295575631469402</v>
      </c>
      <c r="O50" s="9">
        <v>0.50807174389568255</v>
      </c>
      <c r="P50" s="9">
        <v>52.309509626195819</v>
      </c>
      <c r="Q50" s="26">
        <v>0.53310128785241917</v>
      </c>
      <c r="R50" s="6">
        <v>0.48827313284412799</v>
      </c>
      <c r="S50" s="6">
        <v>0.53310128785241917</v>
      </c>
      <c r="T50" s="6">
        <v>0.49107435634858138</v>
      </c>
      <c r="U50" s="6">
        <v>1.077597171631685</v>
      </c>
      <c r="V50" s="26">
        <v>0.5141942220675253</v>
      </c>
      <c r="W50" s="6">
        <v>0.50243992013878691</v>
      </c>
      <c r="X50" s="6">
        <v>0.5141942220675253</v>
      </c>
      <c r="Y50" s="6">
        <v>0.49724683991701668</v>
      </c>
      <c r="Z50" s="6">
        <v>1.1185472205789511</v>
      </c>
      <c r="AA50" s="26">
        <v>0.58283327532196305</v>
      </c>
      <c r="AB50" s="6">
        <v>0.58608584028208865</v>
      </c>
      <c r="AC50" s="6">
        <v>0.58283327532196305</v>
      </c>
      <c r="AD50" s="6">
        <v>0.57879868556445757</v>
      </c>
      <c r="AE50" s="6">
        <v>4.3775542835446313</v>
      </c>
      <c r="AF50" s="26">
        <v>0.59464671075530817</v>
      </c>
      <c r="AG50" s="6">
        <v>0.59126914628161864</v>
      </c>
      <c r="AH50" s="6">
        <v>0.59464671075530817</v>
      </c>
      <c r="AI50" s="6">
        <v>0.57515565462166929</v>
      </c>
      <c r="AJ50" s="6">
        <v>0.89581430841945564</v>
      </c>
      <c r="AK50" s="26">
        <v>0.51067177166724687</v>
      </c>
      <c r="AL50" s="6">
        <v>0.51761962188382271</v>
      </c>
      <c r="AM50" s="6">
        <v>0.51067177166724687</v>
      </c>
      <c r="AN50" s="6">
        <v>0.51087062468168032</v>
      </c>
      <c r="AO50" s="6">
        <v>17.637177055536529</v>
      </c>
      <c r="AP50" s="26">
        <v>0.57805081796032032</v>
      </c>
      <c r="AQ50" s="6">
        <v>0.5767846220174625</v>
      </c>
      <c r="AR50" s="6">
        <v>0.57805081796032032</v>
      </c>
      <c r="AS50" s="6">
        <v>0.57422170718993704</v>
      </c>
      <c r="AT50" s="6">
        <v>1.0093401631767149</v>
      </c>
      <c r="AU50" s="26">
        <v>0.58159415245388091</v>
      </c>
      <c r="AV50" s="6">
        <v>0.58053774113692924</v>
      </c>
      <c r="AW50" s="6">
        <v>0.58159415245388091</v>
      </c>
      <c r="AX50" s="6">
        <v>0.57878471676835497</v>
      </c>
      <c r="AY50" s="6">
        <v>0.96816642903561656</v>
      </c>
      <c r="AZ50" s="26">
        <v>0.58041768186564568</v>
      </c>
      <c r="BA50" s="6">
        <v>0.58082049895698229</v>
      </c>
      <c r="BB50" s="6">
        <v>0.58041768186564568</v>
      </c>
      <c r="BC50" s="6">
        <v>0.57811555192064457</v>
      </c>
      <c r="BD50" s="6">
        <v>1.242031539298432</v>
      </c>
      <c r="BE50" s="6"/>
      <c r="BF50" s="2" t="s">
        <v>65</v>
      </c>
      <c r="BG50" s="6">
        <f t="shared" si="0"/>
        <v>-0.88884855796004825</v>
      </c>
      <c r="BH50" s="6">
        <f t="shared" si="1"/>
        <v>0.83970643324420569</v>
      </c>
      <c r="BI50" s="6">
        <f t="shared" si="1"/>
        <v>0.8872443366038455</v>
      </c>
      <c r="BJ50" s="6">
        <f t="shared" si="1"/>
        <v>0.62518478841092306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0.39259509157989803</v>
      </c>
      <c r="N51" s="9">
        <v>1.2293924240653751</v>
      </c>
      <c r="O51" s="9">
        <v>0.73700662349287926</v>
      </c>
      <c r="P51" s="9">
        <v>56.66588413886516</v>
      </c>
      <c r="Q51" s="26">
        <v>0.5886529759832928</v>
      </c>
      <c r="R51" s="6">
        <v>0.57431928593861703</v>
      </c>
      <c r="S51" s="6">
        <v>0.5886529759832928</v>
      </c>
      <c r="T51" s="6">
        <v>0.57420534129792844</v>
      </c>
      <c r="U51" s="6">
        <v>0.97253237417569982</v>
      </c>
      <c r="V51" s="26">
        <v>0.56266620257570477</v>
      </c>
      <c r="W51" s="6">
        <v>0.56141615557050328</v>
      </c>
      <c r="X51" s="6">
        <v>0.56266620257570477</v>
      </c>
      <c r="Y51" s="6">
        <v>0.55915162719437794</v>
      </c>
      <c r="Z51" s="6">
        <v>0.96732833941973362</v>
      </c>
      <c r="AA51" s="26">
        <v>0.61587191089453541</v>
      </c>
      <c r="AB51" s="6">
        <v>0.61810983735087244</v>
      </c>
      <c r="AC51" s="6">
        <v>0.61587191089453541</v>
      </c>
      <c r="AD51" s="6">
        <v>0.61267913439375232</v>
      </c>
      <c r="AE51" s="6">
        <v>3.0712398618499761</v>
      </c>
      <c r="AF51" s="26">
        <v>0.64655760529063699</v>
      </c>
      <c r="AG51" s="6">
        <v>0.64091544532927291</v>
      </c>
      <c r="AH51" s="6">
        <v>0.64655760529063699</v>
      </c>
      <c r="AI51" s="6">
        <v>0.63858758742733546</v>
      </c>
      <c r="AJ51" s="6">
        <v>0.80044287490750388</v>
      </c>
      <c r="AK51" s="26">
        <v>0.54020187956839538</v>
      </c>
      <c r="AL51" s="6">
        <v>0.54689415891659698</v>
      </c>
      <c r="AM51" s="6">
        <v>0.54020187956839538</v>
      </c>
      <c r="AN51" s="6">
        <v>0.5421133357958241</v>
      </c>
      <c r="AO51" s="6">
        <v>16.5728040818043</v>
      </c>
      <c r="AP51" s="26">
        <v>0.61465367211973543</v>
      </c>
      <c r="AQ51" s="6">
        <v>0.60555700558206182</v>
      </c>
      <c r="AR51" s="6">
        <v>0.61465367211973543</v>
      </c>
      <c r="AS51" s="6">
        <v>0.60837840853768221</v>
      </c>
      <c r="AT51" s="6">
        <v>0.81870195353943187</v>
      </c>
      <c r="AU51" s="26">
        <v>0.62410024364775496</v>
      </c>
      <c r="AV51" s="6">
        <v>0.62053219666035497</v>
      </c>
      <c r="AW51" s="6">
        <v>0.62410024364775496</v>
      </c>
      <c r="AX51" s="6">
        <v>0.61980907170437993</v>
      </c>
      <c r="AY51" s="6">
        <v>0.83948382582642755</v>
      </c>
      <c r="AZ51" s="26">
        <v>0.63235642185868435</v>
      </c>
      <c r="BA51" s="6">
        <v>0.63487026213193898</v>
      </c>
      <c r="BB51" s="6">
        <v>0.63235642185868435</v>
      </c>
      <c r="BC51" s="6">
        <v>0.63198894548116957</v>
      </c>
      <c r="BD51" s="6">
        <v>1.011881443821649</v>
      </c>
      <c r="BE51" s="6"/>
      <c r="BF51" s="3" t="s">
        <v>66</v>
      </c>
      <c r="BG51" s="5">
        <f t="shared" si="0"/>
        <v>0.86457207334250763</v>
      </c>
      <c r="BH51" s="5">
        <f t="shared" si="1"/>
        <v>-0.82614803333000186</v>
      </c>
      <c r="BI51" s="5">
        <f t="shared" si="1"/>
        <v>-0.86239813689276323</v>
      </c>
      <c r="BJ51" s="5">
        <f t="shared" si="1"/>
        <v>-0.61489969289516788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0.70179881377102593</v>
      </c>
      <c r="N52" s="9">
        <v>0.38900871251941471</v>
      </c>
      <c r="O52" s="9">
        <v>0.32374309590963157</v>
      </c>
      <c r="P52" s="9">
        <v>21.568371949687549</v>
      </c>
      <c r="Q52" s="26">
        <v>0.43145840584754608</v>
      </c>
      <c r="R52" s="6">
        <v>0.4252733639363197</v>
      </c>
      <c r="S52" s="6">
        <v>0.43145840584754608</v>
      </c>
      <c r="T52" s="6">
        <v>0.42123859968399868</v>
      </c>
      <c r="U52" s="6">
        <v>1.2185312035376761</v>
      </c>
      <c r="V52" s="26">
        <v>0.43502262443438922</v>
      </c>
      <c r="W52" s="6">
        <v>0.43230702489569672</v>
      </c>
      <c r="X52" s="6">
        <v>0.43502262443438922</v>
      </c>
      <c r="Y52" s="6">
        <v>0.42843258991913669</v>
      </c>
      <c r="Z52" s="6">
        <v>1.2333680708686321</v>
      </c>
      <c r="AA52" s="26">
        <v>0.47283675600417679</v>
      </c>
      <c r="AB52" s="6">
        <v>0.46884781703977652</v>
      </c>
      <c r="AC52" s="6">
        <v>0.47283675600417679</v>
      </c>
      <c r="AD52" s="6">
        <v>0.46693406039761248</v>
      </c>
      <c r="AE52" s="6">
        <v>5.3775953653409756</v>
      </c>
      <c r="AF52" s="26">
        <v>0.52244343891402711</v>
      </c>
      <c r="AG52" s="6">
        <v>0.51689818085117589</v>
      </c>
      <c r="AH52" s="6">
        <v>0.52244343891402711</v>
      </c>
      <c r="AI52" s="6">
        <v>0.51505346173763067</v>
      </c>
      <c r="AJ52" s="6">
        <v>1.058132904104742</v>
      </c>
      <c r="AK52" s="26">
        <v>0.4456247824573617</v>
      </c>
      <c r="AL52" s="6">
        <v>0.44581741038962741</v>
      </c>
      <c r="AM52" s="6">
        <v>0.4456247824573617</v>
      </c>
      <c r="AN52" s="6">
        <v>0.4421508956496033</v>
      </c>
      <c r="AO52" s="6">
        <v>19.98170818862328</v>
      </c>
      <c r="AP52" s="26">
        <v>0.51892098851374868</v>
      </c>
      <c r="AQ52" s="6">
        <v>0.51603156428446062</v>
      </c>
      <c r="AR52" s="6">
        <v>0.51892098851374868</v>
      </c>
      <c r="AS52" s="6">
        <v>0.51454116113642179</v>
      </c>
      <c r="AT52" s="6">
        <v>1.112402419426102</v>
      </c>
      <c r="AU52" s="26">
        <v>0.50355725722241562</v>
      </c>
      <c r="AV52" s="6">
        <v>0.50557502729209214</v>
      </c>
      <c r="AW52" s="6">
        <v>0.50355725722241562</v>
      </c>
      <c r="AX52" s="6">
        <v>0.5017928210298418</v>
      </c>
      <c r="AY52" s="6">
        <v>1.094139803340908</v>
      </c>
      <c r="AZ52" s="26">
        <v>0.51542638357117987</v>
      </c>
      <c r="BA52" s="6">
        <v>0.51981356917938093</v>
      </c>
      <c r="BB52" s="6">
        <v>0.51542638357117987</v>
      </c>
      <c r="BC52" s="6">
        <v>0.51452685560856559</v>
      </c>
      <c r="BD52" s="6">
        <v>1.423784758898216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0.73964458342508888</v>
      </c>
      <c r="N53" s="9">
        <v>0.33300177128285458</v>
      </c>
      <c r="O53" s="9">
        <v>0.27456604048748068</v>
      </c>
      <c r="P53" s="9">
        <v>23.13437305495609</v>
      </c>
      <c r="Q53" s="26">
        <v>0.45503654716324399</v>
      </c>
      <c r="R53" s="6">
        <v>0.44419511858220723</v>
      </c>
      <c r="S53" s="6">
        <v>0.45503654716324399</v>
      </c>
      <c r="T53" s="6">
        <v>0.43798257005491698</v>
      </c>
      <c r="U53" s="6">
        <v>1.258739661560798</v>
      </c>
      <c r="V53" s="26">
        <v>0.4302262443438914</v>
      </c>
      <c r="W53" s="6">
        <v>0.42205468674329438</v>
      </c>
      <c r="X53" s="6">
        <v>0.4302262443438914</v>
      </c>
      <c r="Y53" s="6">
        <v>0.42196865566524522</v>
      </c>
      <c r="Z53" s="6">
        <v>1.2524509034541269</v>
      </c>
      <c r="AA53" s="26">
        <v>0.44439958231813442</v>
      </c>
      <c r="AB53" s="6">
        <v>0.43874479110647391</v>
      </c>
      <c r="AC53" s="6">
        <v>0.44439958231813442</v>
      </c>
      <c r="AD53" s="6">
        <v>0.43537254254452218</v>
      </c>
      <c r="AE53" s="6">
        <v>5.5103190468244563</v>
      </c>
      <c r="AF53" s="26">
        <v>0.49289940828402368</v>
      </c>
      <c r="AG53" s="6">
        <v>0.47987294408270209</v>
      </c>
      <c r="AH53" s="6">
        <v>0.49289940828402368</v>
      </c>
      <c r="AI53" s="6">
        <v>0.47294696255975838</v>
      </c>
      <c r="AJ53" s="6">
        <v>1.1012732330512729</v>
      </c>
      <c r="AK53" s="26">
        <v>0.42671075530804042</v>
      </c>
      <c r="AL53" s="6">
        <v>0.43383934852269362</v>
      </c>
      <c r="AM53" s="6">
        <v>0.42671075530804042</v>
      </c>
      <c r="AN53" s="6">
        <v>0.42848669562533642</v>
      </c>
      <c r="AO53" s="6">
        <v>20.663438827385761</v>
      </c>
      <c r="AP53" s="26">
        <v>0.49171597633136088</v>
      </c>
      <c r="AQ53" s="6">
        <v>0.4854045817472234</v>
      </c>
      <c r="AR53" s="6">
        <v>0.49171597633136088</v>
      </c>
      <c r="AS53" s="6">
        <v>0.4855128910028802</v>
      </c>
      <c r="AT53" s="6">
        <v>1.089685058566781</v>
      </c>
      <c r="AU53" s="26">
        <v>0.47043508527671418</v>
      </c>
      <c r="AV53" s="6">
        <v>0.45929581789885898</v>
      </c>
      <c r="AW53" s="6">
        <v>0.47043508527671418</v>
      </c>
      <c r="AX53" s="6">
        <v>0.46174114430055962</v>
      </c>
      <c r="AY53" s="6">
        <v>1.1733416679528661</v>
      </c>
      <c r="AZ53" s="26">
        <v>0.49172293769578829</v>
      </c>
      <c r="BA53" s="6">
        <v>0.48540599692295661</v>
      </c>
      <c r="BB53" s="6">
        <v>0.49172293769578829</v>
      </c>
      <c r="BC53" s="6">
        <v>0.48594492738737372</v>
      </c>
      <c r="BD53" s="6">
        <v>1.4927435274827059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0.53063341424280164</v>
      </c>
      <c r="N54" s="9">
        <v>0.798089197237287</v>
      </c>
      <c r="O54" s="9">
        <v>0.51602809159560581</v>
      </c>
      <c r="P54" s="9">
        <v>44.249612157934031</v>
      </c>
      <c r="Q54" s="26">
        <v>0.53197354681517584</v>
      </c>
      <c r="R54" s="6">
        <v>0.5256623987847</v>
      </c>
      <c r="S54" s="6">
        <v>0.53197354681517584</v>
      </c>
      <c r="T54" s="6">
        <v>0.52078928814922942</v>
      </c>
      <c r="U54" s="6">
        <v>1.0729045525023619</v>
      </c>
      <c r="V54" s="26">
        <v>0.54261747302471286</v>
      </c>
      <c r="W54" s="6">
        <v>0.54464437265121046</v>
      </c>
      <c r="X54" s="6">
        <v>0.54261747302471286</v>
      </c>
      <c r="Y54" s="6">
        <v>0.53523038286341196</v>
      </c>
      <c r="Z54" s="6">
        <v>1.071933195005851</v>
      </c>
      <c r="AA54" s="26">
        <v>0.58622345979812041</v>
      </c>
      <c r="AB54" s="6">
        <v>0.58670836671752746</v>
      </c>
      <c r="AC54" s="6">
        <v>0.58622345979812041</v>
      </c>
      <c r="AD54" s="6">
        <v>0.58015349038937092</v>
      </c>
      <c r="AE54" s="6">
        <v>4.6224884204818668</v>
      </c>
      <c r="AF54" s="26">
        <v>0.63001740341106849</v>
      </c>
      <c r="AG54" s="6">
        <v>0.62974013623286662</v>
      </c>
      <c r="AH54" s="6">
        <v>0.63001740341106849</v>
      </c>
      <c r="AI54" s="6">
        <v>0.62686394558180381</v>
      </c>
      <c r="AJ54" s="6">
        <v>0.86759210405339093</v>
      </c>
      <c r="AK54" s="26">
        <v>0.56025757048381486</v>
      </c>
      <c r="AL54" s="6">
        <v>0.5649655776758532</v>
      </c>
      <c r="AM54" s="6">
        <v>0.56025757048381486</v>
      </c>
      <c r="AN54" s="6">
        <v>0.56003192025756898</v>
      </c>
      <c r="AO54" s="6">
        <v>15.84992370996966</v>
      </c>
      <c r="AP54" s="26">
        <v>0.63120083536373128</v>
      </c>
      <c r="AQ54" s="6">
        <v>0.6334017071609217</v>
      </c>
      <c r="AR54" s="6">
        <v>0.63120083536373128</v>
      </c>
      <c r="AS54" s="6">
        <v>0.63079463769174482</v>
      </c>
      <c r="AT54" s="6">
        <v>0.921854485086951</v>
      </c>
      <c r="AU54" s="26">
        <v>0.62767142359902539</v>
      </c>
      <c r="AV54" s="6">
        <v>0.62690570274737323</v>
      </c>
      <c r="AW54" s="6">
        <v>0.62767142359902539</v>
      </c>
      <c r="AX54" s="6">
        <v>0.6259683222890875</v>
      </c>
      <c r="AY54" s="6">
        <v>0.8647292614362051</v>
      </c>
      <c r="AZ54" s="26">
        <v>0.6205499477897668</v>
      </c>
      <c r="BA54" s="6">
        <v>0.62019869546326967</v>
      </c>
      <c r="BB54" s="6">
        <v>0.6205499477897668</v>
      </c>
      <c r="BC54" s="6">
        <v>0.6192754637373693</v>
      </c>
      <c r="BD54" s="6">
        <v>1.14146875356677</v>
      </c>
      <c r="BE54" s="6"/>
      <c r="BF54" s="1" t="s">
        <v>67</v>
      </c>
      <c r="BG54" s="4" cm="1">
        <f t="array" ref="BG54">AVERAGE(ABS(BG3:BG7))</f>
        <v>0.91936084917075589</v>
      </c>
      <c r="BH54" s="4" cm="1">
        <f t="array" ref="BH54">AVERAGE(ABS(BH3:BH7))</f>
        <v>0.8951053212601785</v>
      </c>
      <c r="BI54" s="4" cm="1">
        <f t="array" ref="BI54">AVERAGE(ABS(BI3:BI7))</f>
        <v>0.92706463546815743</v>
      </c>
      <c r="BJ54" s="4" cm="1">
        <f t="array" ref="BJ54">AVERAGE(ABS(BJ3:BJ7))</f>
        <v>0.68509279938310075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0.46613268558789861</v>
      </c>
      <c r="N55" s="9">
        <v>0.94871368189223193</v>
      </c>
      <c r="O55" s="9">
        <v>0.62871958077067791</v>
      </c>
      <c r="P55" s="9">
        <v>43.728673226477127</v>
      </c>
      <c r="Q55" s="26">
        <v>0.59101983988861817</v>
      </c>
      <c r="R55" s="6">
        <v>0.58893235933201371</v>
      </c>
      <c r="S55" s="6">
        <v>0.59101983988861817</v>
      </c>
      <c r="T55" s="6">
        <v>0.58402222770343715</v>
      </c>
      <c r="U55" s="6">
        <v>1.0224559716181021</v>
      </c>
      <c r="V55" s="26">
        <v>0.57916463626870862</v>
      </c>
      <c r="W55" s="6">
        <v>0.57733713067186909</v>
      </c>
      <c r="X55" s="6">
        <v>0.57916463626870862</v>
      </c>
      <c r="Y55" s="6">
        <v>0.57280382350613224</v>
      </c>
      <c r="Z55" s="6">
        <v>1.0313456548863409</v>
      </c>
      <c r="AA55" s="26">
        <v>0.66663418029933863</v>
      </c>
      <c r="AB55" s="6">
        <v>0.66425442137705804</v>
      </c>
      <c r="AC55" s="6">
        <v>0.66663418029933863</v>
      </c>
      <c r="AD55" s="6">
        <v>0.66314965666819703</v>
      </c>
      <c r="AE55" s="6">
        <v>2.8151380589023498</v>
      </c>
      <c r="AF55" s="26">
        <v>0.69854507483466766</v>
      </c>
      <c r="AG55" s="6">
        <v>0.69556830278526804</v>
      </c>
      <c r="AH55" s="6">
        <v>0.69854507483466766</v>
      </c>
      <c r="AI55" s="6">
        <v>0.6939079350416455</v>
      </c>
      <c r="AJ55" s="6">
        <v>0.67184438361081789</v>
      </c>
      <c r="AK55" s="26">
        <v>0.63240515140967635</v>
      </c>
      <c r="AL55" s="6">
        <v>0.63538821083710417</v>
      </c>
      <c r="AM55" s="6">
        <v>0.63240515140967635</v>
      </c>
      <c r="AN55" s="6">
        <v>0.63010363172536255</v>
      </c>
      <c r="AO55" s="6">
        <v>13.249461310214629</v>
      </c>
      <c r="AP55" s="26">
        <v>0.67610859728506778</v>
      </c>
      <c r="AQ55" s="6">
        <v>0.6712103517413156</v>
      </c>
      <c r="AR55" s="6">
        <v>0.67610859728506778</v>
      </c>
      <c r="AS55" s="6">
        <v>0.67246153027978228</v>
      </c>
      <c r="AT55" s="6">
        <v>0.70867809204720322</v>
      </c>
      <c r="AU55" s="26">
        <v>0.66189349112426032</v>
      </c>
      <c r="AV55" s="6">
        <v>0.65808785976755324</v>
      </c>
      <c r="AW55" s="6">
        <v>0.66189349112426032</v>
      </c>
      <c r="AX55" s="6">
        <v>0.65665144913803508</v>
      </c>
      <c r="AY55" s="6">
        <v>0.71734613005271974</v>
      </c>
      <c r="AZ55" s="26">
        <v>0.68436477549599728</v>
      </c>
      <c r="BA55" s="6">
        <v>0.68498989755711881</v>
      </c>
      <c r="BB55" s="6">
        <v>0.68436477549599728</v>
      </c>
      <c r="BC55" s="6">
        <v>0.68285156447073236</v>
      </c>
      <c r="BD55" s="6">
        <v>0.9048189492259876</v>
      </c>
      <c r="BE55" s="6"/>
      <c r="BF55" s="22" t="s">
        <v>68</v>
      </c>
      <c r="BG55" s="23" cm="1">
        <f t="array" ref="BG55">AVERAGE(ABS(BG8:BG12))</f>
        <v>0.93095001273106204</v>
      </c>
      <c r="BH55" s="23" cm="1">
        <f t="array" ref="BH55">AVERAGE(ABS(BH8:BH12))</f>
        <v>0.90974687575690771</v>
      </c>
      <c r="BI55" s="23" cm="1">
        <f t="array" ref="BI55">AVERAGE(ABS(BI8:BI12))</f>
        <v>0.93708150709727822</v>
      </c>
      <c r="BJ55" s="23" cm="1">
        <f t="array" ref="BJ55">AVERAGE(ABS(BJ8:BJ12))</f>
        <v>0.69808275102668826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0.6539512237179862</v>
      </c>
      <c r="N56" s="9">
        <v>0.50620387083348584</v>
      </c>
      <c r="O56" s="9">
        <v>0.36121153277800711</v>
      </c>
      <c r="P56" s="9">
        <v>35.167107804293003</v>
      </c>
      <c r="Q56" s="26">
        <v>0.43740341106856939</v>
      </c>
      <c r="R56" s="6">
        <v>0.42391157981244759</v>
      </c>
      <c r="S56" s="6">
        <v>0.43740341106856939</v>
      </c>
      <c r="T56" s="6">
        <v>0.42084859006227898</v>
      </c>
      <c r="U56" s="6">
        <v>1.173049109579773</v>
      </c>
      <c r="V56" s="26">
        <v>0.42793595544726759</v>
      </c>
      <c r="W56" s="6">
        <v>0.43011192498894762</v>
      </c>
      <c r="X56" s="6">
        <v>0.42793595544726759</v>
      </c>
      <c r="Y56" s="6">
        <v>0.42757647324156561</v>
      </c>
      <c r="Z56" s="6">
        <v>1.198447975647158</v>
      </c>
      <c r="AA56" s="26">
        <v>0.46453880960668292</v>
      </c>
      <c r="AB56" s="6">
        <v>0.45584142701945651</v>
      </c>
      <c r="AC56" s="6">
        <v>0.46453880960668292</v>
      </c>
      <c r="AD56" s="6">
        <v>0.45474736287215101</v>
      </c>
      <c r="AE56" s="6">
        <v>6.2177636267544276</v>
      </c>
      <c r="AF56" s="26">
        <v>0.49649147232857638</v>
      </c>
      <c r="AG56" s="6">
        <v>0.48787267696702452</v>
      </c>
      <c r="AH56" s="6">
        <v>0.49649147232857638</v>
      </c>
      <c r="AI56" s="6">
        <v>0.48006805116139889</v>
      </c>
      <c r="AJ56" s="6">
        <v>1.0891524168305531</v>
      </c>
      <c r="AK56" s="26">
        <v>0.42666202575704842</v>
      </c>
      <c r="AL56" s="6">
        <v>0.42917060304681859</v>
      </c>
      <c r="AM56" s="6">
        <v>0.42666202575704842</v>
      </c>
      <c r="AN56" s="6">
        <v>0.42613774732593701</v>
      </c>
      <c r="AO56" s="6">
        <v>20.665195218431521</v>
      </c>
      <c r="AP56" s="26">
        <v>0.49173686042464321</v>
      </c>
      <c r="AQ56" s="6">
        <v>0.4810685155021529</v>
      </c>
      <c r="AR56" s="6">
        <v>0.49173686042464321</v>
      </c>
      <c r="AS56" s="6">
        <v>0.48315561320532491</v>
      </c>
      <c r="AT56" s="6">
        <v>1.2545921399440449</v>
      </c>
      <c r="AU56" s="26">
        <v>0.4763383223111729</v>
      </c>
      <c r="AV56" s="6">
        <v>0.46794456382878202</v>
      </c>
      <c r="AW56" s="6">
        <v>0.4763383223111729</v>
      </c>
      <c r="AX56" s="6">
        <v>0.46791011120431752</v>
      </c>
      <c r="AY56" s="6">
        <v>1.147326930181678</v>
      </c>
      <c r="AZ56" s="26">
        <v>0.45981204316045943</v>
      </c>
      <c r="BA56" s="6">
        <v>0.45670849438528832</v>
      </c>
      <c r="BB56" s="6">
        <v>0.45981204316045943</v>
      </c>
      <c r="BC56" s="6">
        <v>0.45617685618407072</v>
      </c>
      <c r="BD56" s="6">
        <v>1.5037733168367311</v>
      </c>
      <c r="BE56" s="6"/>
      <c r="BF56" s="22" t="s">
        <v>69</v>
      </c>
      <c r="BG56" s="23" cm="1">
        <f t="array" ref="BG56">AVERAGE(ABS(BG13:BG17))</f>
        <v>0.88585301052476151</v>
      </c>
      <c r="BH56" s="23" cm="1">
        <f t="array" ref="BH56">AVERAGE(ABS(BH13:BH17))</f>
        <v>0.8330761787295824</v>
      </c>
      <c r="BI56" s="23" cm="1">
        <f t="array" ref="BI56">AVERAGE(ABS(BI13:BI17))</f>
        <v>0.88174588386149289</v>
      </c>
      <c r="BJ56" s="23" cm="1">
        <f t="array" ref="BJ56">AVERAGE(ABS(BJ12:BJ16))</f>
        <v>0.65912122236859694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0.39643293108153937</v>
      </c>
      <c r="N57" s="9">
        <v>1.2804336753428629</v>
      </c>
      <c r="O57" s="9">
        <v>0.70283790186863671</v>
      </c>
      <c r="P57" s="9">
        <v>50.465346283751231</v>
      </c>
      <c r="Q57" s="26">
        <v>0.55325443786982254</v>
      </c>
      <c r="R57" s="6">
        <v>0.53447542154772709</v>
      </c>
      <c r="S57" s="6">
        <v>0.55325443786982254</v>
      </c>
      <c r="T57" s="6">
        <v>0.53881878687636731</v>
      </c>
      <c r="U57" s="6">
        <v>0.96172654644142119</v>
      </c>
      <c r="V57" s="26">
        <v>0.56389836407935956</v>
      </c>
      <c r="W57" s="6">
        <v>0.55216273920201753</v>
      </c>
      <c r="X57" s="6">
        <v>0.56389836407935956</v>
      </c>
      <c r="Y57" s="6">
        <v>0.5553515407120736</v>
      </c>
      <c r="Z57" s="6">
        <v>0.98553398555438254</v>
      </c>
      <c r="AA57" s="26">
        <v>0.58866689871214761</v>
      </c>
      <c r="AB57" s="6">
        <v>0.58242871652318817</v>
      </c>
      <c r="AC57" s="6">
        <v>0.58866689871214761</v>
      </c>
      <c r="AD57" s="6">
        <v>0.58303344831548143</v>
      </c>
      <c r="AE57" s="6">
        <v>3.1631138058296262</v>
      </c>
      <c r="AF57" s="26">
        <v>0.60996171249564912</v>
      </c>
      <c r="AG57" s="6">
        <v>0.60683837551118047</v>
      </c>
      <c r="AH57" s="6">
        <v>0.60996171249564912</v>
      </c>
      <c r="AI57" s="6">
        <v>0.60651677053848307</v>
      </c>
      <c r="AJ57" s="6">
        <v>0.81291305501375954</v>
      </c>
      <c r="AK57" s="26">
        <v>0.56142707970762262</v>
      </c>
      <c r="AL57" s="6">
        <v>0.55987944506901943</v>
      </c>
      <c r="AM57" s="6">
        <v>0.56142707970762262</v>
      </c>
      <c r="AN57" s="6">
        <v>0.55825380881960673</v>
      </c>
      <c r="AO57" s="6">
        <v>15.807770324871351</v>
      </c>
      <c r="AP57" s="26">
        <v>0.62650191437521752</v>
      </c>
      <c r="AQ57" s="6">
        <v>0.61923410244425237</v>
      </c>
      <c r="AR57" s="6">
        <v>0.62650191437521752</v>
      </c>
      <c r="AS57" s="6">
        <v>0.62053592952677228</v>
      </c>
      <c r="AT57" s="6">
        <v>0.85851515131025358</v>
      </c>
      <c r="AU57" s="26">
        <v>0.60994778976679431</v>
      </c>
      <c r="AV57" s="6">
        <v>0.60737032922783596</v>
      </c>
      <c r="AW57" s="6">
        <v>0.60994778976679431</v>
      </c>
      <c r="AX57" s="6">
        <v>0.6063611333138974</v>
      </c>
      <c r="AY57" s="6">
        <v>0.85849790525271885</v>
      </c>
      <c r="AZ57" s="26">
        <v>0.63122171945701344</v>
      </c>
      <c r="BA57" s="6">
        <v>0.63140142285550671</v>
      </c>
      <c r="BB57" s="6">
        <v>0.63122171945701344</v>
      </c>
      <c r="BC57" s="6">
        <v>0.62997204767377291</v>
      </c>
      <c r="BD57" s="6">
        <v>1.068363960658127</v>
      </c>
      <c r="BE57" s="6"/>
      <c r="BF57" s="22" t="s">
        <v>70</v>
      </c>
      <c r="BG57" s="23" cm="1">
        <f t="array" ref="BG57">AVERAGE(ABS(BG18:BG22))</f>
        <v>0.88862422186702972</v>
      </c>
      <c r="BH57" s="23" cm="1">
        <f t="array" ref="BH57">AVERAGE(ABS(BH18:BH22))</f>
        <v>0.84189123567256041</v>
      </c>
      <c r="BI57" s="23" cm="1">
        <f t="array" ref="BI57">AVERAGE(ABS(BI18:BI22))</f>
        <v>0.88999773874202448</v>
      </c>
      <c r="BJ57" s="23" cm="1">
        <f t="array" ref="BJ57">AVERAGE(ABS(BJ18:BJ22))</f>
        <v>0.62505490681017162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0.22985448996359081</v>
      </c>
      <c r="N58" s="30">
        <v>2.1192107869851902</v>
      </c>
      <c r="O58" s="30">
        <v>1.069995087494571</v>
      </c>
      <c r="P58" s="30">
        <v>58.042828776872142</v>
      </c>
      <c r="Q58" s="26">
        <v>0.71744517925513396</v>
      </c>
      <c r="R58" s="23">
        <v>0.7043137592868518</v>
      </c>
      <c r="S58" s="23">
        <v>0.71744517925513396</v>
      </c>
      <c r="T58" s="23">
        <v>0.70683381109481869</v>
      </c>
      <c r="U58" s="23">
        <v>0.68166303919591442</v>
      </c>
      <c r="V58" s="26">
        <v>0.70208840932822836</v>
      </c>
      <c r="W58" s="23">
        <v>0.69304842535664579</v>
      </c>
      <c r="X58" s="23">
        <v>0.70208840932822836</v>
      </c>
      <c r="Y58" s="23">
        <v>0.69437813195444986</v>
      </c>
      <c r="Z58" s="23">
        <v>0.70883472699077443</v>
      </c>
      <c r="AA58" s="26">
        <v>0.70799860772711454</v>
      </c>
      <c r="AB58" s="23">
        <v>0.70000489537856547</v>
      </c>
      <c r="AC58" s="23">
        <v>0.70799860772711454</v>
      </c>
      <c r="AD58" s="23">
        <v>0.70263358468228909</v>
      </c>
      <c r="AE58" s="23">
        <v>1.7386442121576089</v>
      </c>
      <c r="AF58" s="26">
        <v>0.75054646710755302</v>
      </c>
      <c r="AG58" s="23">
        <v>0.74606779802050149</v>
      </c>
      <c r="AH58" s="23">
        <v>0.75054646710755302</v>
      </c>
      <c r="AI58" s="23">
        <v>0.74646311810757449</v>
      </c>
      <c r="AJ58" s="23">
        <v>0.49591545484054461</v>
      </c>
      <c r="AK58" s="26">
        <v>0.65137486947441692</v>
      </c>
      <c r="AL58" s="23">
        <v>0.65434449070592493</v>
      </c>
      <c r="AM58" s="23">
        <v>0.65137486947441692</v>
      </c>
      <c r="AN58" s="23">
        <v>0.6514908853481034</v>
      </c>
      <c r="AO58" s="23">
        <v>12.565723367399841</v>
      </c>
      <c r="AP58" s="26">
        <v>0.73875391576749039</v>
      </c>
      <c r="AQ58" s="23">
        <v>0.72961658025542786</v>
      </c>
      <c r="AR58" s="23">
        <v>0.73875391576749039</v>
      </c>
      <c r="AS58" s="23">
        <v>0.73163284537852358</v>
      </c>
      <c r="AT58" s="23">
        <v>0.5929135602159985</v>
      </c>
      <c r="AU58" s="26">
        <v>0.72812391228680828</v>
      </c>
      <c r="AV58" s="23">
        <v>0.72274283698487385</v>
      </c>
      <c r="AW58" s="23">
        <v>0.72812391228680828</v>
      </c>
      <c r="AX58" s="23">
        <v>0.72229377948567086</v>
      </c>
      <c r="AY58" s="23">
        <v>0.58184093062478071</v>
      </c>
      <c r="AZ58" s="26">
        <v>0.74110685694396106</v>
      </c>
      <c r="BA58" s="23">
        <v>0.73615145798100401</v>
      </c>
      <c r="BB58" s="23">
        <v>0.74110685694396106</v>
      </c>
      <c r="BC58" s="23">
        <v>0.7357908363151886</v>
      </c>
      <c r="BD58" s="23">
        <v>0.69250736841148719</v>
      </c>
      <c r="BE58" s="6"/>
      <c r="BF58" s="22" t="s">
        <v>71</v>
      </c>
      <c r="BG58" s="23" cm="1">
        <f t="array" ref="BG58">AVERAGE(ABS(BG23:BG27))</f>
        <v>0.85281699212535256</v>
      </c>
      <c r="BH58" s="23" cm="1">
        <f t="array" ref="BH58">AVERAGE(ABS(BH23:BH27))</f>
        <v>0.80157220250743855</v>
      </c>
      <c r="BI58" s="23" cm="1">
        <f t="array" ref="BI58">AVERAGE(ABS(BI23:BI27))</f>
        <v>0.85016168522788615</v>
      </c>
      <c r="BJ58" s="23" cm="1">
        <f t="array" ref="BJ58">AVERAGE(ABS(BJ23:BJ27))</f>
        <v>0.62156559820150847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0.49380515197232888</v>
      </c>
      <c r="N59" s="30">
        <v>0.84440002036967188</v>
      </c>
      <c r="O59" s="30">
        <v>0.59866899193568046</v>
      </c>
      <c r="P59" s="30">
        <v>38.920586124076173</v>
      </c>
      <c r="Q59" s="26">
        <v>0.53543334493560746</v>
      </c>
      <c r="R59" s="23">
        <v>0.52269363844844552</v>
      </c>
      <c r="S59" s="23">
        <v>0.53543334493560746</v>
      </c>
      <c r="T59" s="23">
        <v>0.52217979674787041</v>
      </c>
      <c r="U59" s="23">
        <v>1.0497363313558381</v>
      </c>
      <c r="V59" s="26">
        <v>0.5259589279498782</v>
      </c>
      <c r="W59" s="23">
        <v>0.52171952977387426</v>
      </c>
      <c r="X59" s="23">
        <v>0.5259589279498782</v>
      </c>
      <c r="Y59" s="23">
        <v>0.52043794683421885</v>
      </c>
      <c r="Z59" s="23">
        <v>1.071056234761794</v>
      </c>
      <c r="AA59" s="26">
        <v>0.56379394361294821</v>
      </c>
      <c r="AB59" s="23">
        <v>0.55491815322503091</v>
      </c>
      <c r="AC59" s="23">
        <v>0.56379394361294821</v>
      </c>
      <c r="AD59" s="23">
        <v>0.55282020619376349</v>
      </c>
      <c r="AE59" s="23">
        <v>4.4406179727903874</v>
      </c>
      <c r="AF59" s="26">
        <v>0.59454229028889671</v>
      </c>
      <c r="AG59" s="23">
        <v>0.5810940386804625</v>
      </c>
      <c r="AH59" s="23">
        <v>0.59454229028889671</v>
      </c>
      <c r="AI59" s="23">
        <v>0.58213116433274048</v>
      </c>
      <c r="AJ59" s="23">
        <v>0.93835945215208771</v>
      </c>
      <c r="AK59" s="26">
        <v>0.48579185520361989</v>
      </c>
      <c r="AL59" s="23">
        <v>0.48863100906180412</v>
      </c>
      <c r="AM59" s="23">
        <v>0.48579185520361989</v>
      </c>
      <c r="AN59" s="23">
        <v>0.48514807655992781</v>
      </c>
      <c r="AO59" s="23">
        <v>18.533940140901692</v>
      </c>
      <c r="AP59" s="26">
        <v>0.60523494604942563</v>
      </c>
      <c r="AQ59" s="23">
        <v>0.59830256197597986</v>
      </c>
      <c r="AR59" s="23">
        <v>0.60523494604942563</v>
      </c>
      <c r="AS59" s="23">
        <v>0.59751820381954646</v>
      </c>
      <c r="AT59" s="23">
        <v>0.97625057535379389</v>
      </c>
      <c r="AU59" s="26">
        <v>0.58985033066481019</v>
      </c>
      <c r="AV59" s="23">
        <v>0.58016836261564531</v>
      </c>
      <c r="AW59" s="23">
        <v>0.58985033066481019</v>
      </c>
      <c r="AX59" s="23">
        <v>0.58205675271283375</v>
      </c>
      <c r="AY59" s="23">
        <v>0.96762467313323908</v>
      </c>
      <c r="AZ59" s="26">
        <v>0.57686042464323006</v>
      </c>
      <c r="BA59" s="23">
        <v>0.57012630720526081</v>
      </c>
      <c r="BB59" s="23">
        <v>0.57686042464323006</v>
      </c>
      <c r="BC59" s="23">
        <v>0.57079792550600172</v>
      </c>
      <c r="BD59" s="23">
        <v>1.256807913404308</v>
      </c>
      <c r="BE59" s="6"/>
      <c r="BF59" s="22" t="s">
        <v>72</v>
      </c>
      <c r="BG59" s="23" cm="1">
        <f t="array" ref="BG59">AVERAGE(ABS(BG28:BG32))</f>
        <v>0.81172426828453759</v>
      </c>
      <c r="BH59" s="23" cm="1">
        <f t="array" ref="BH59">AVERAGE(ABS(BH28:BH32))</f>
        <v>0.7430477039759954</v>
      </c>
      <c r="BI59" s="23" cm="1">
        <f t="array" ref="BI59">AVERAGE(ABS(BI28:BI32))</f>
        <v>0.8003104104993346</v>
      </c>
      <c r="BJ59" s="23" cm="1">
        <f t="array" ref="BJ59">AVERAGE(ABS(BJ28:BJ32))</f>
        <v>0.53947279868384601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0.50628991742633767</v>
      </c>
      <c r="N60" s="9">
        <v>0.85184662905704134</v>
      </c>
      <c r="O60" s="9">
        <v>0.55703110411900447</v>
      </c>
      <c r="P60" s="9">
        <v>39.263819624499547</v>
      </c>
      <c r="Q60" s="26">
        <v>0.56375217542638356</v>
      </c>
      <c r="R60" s="6">
        <v>0.54118620914876547</v>
      </c>
      <c r="S60" s="6">
        <v>0.56375217542638356</v>
      </c>
      <c r="T60" s="6">
        <v>0.54235538105434378</v>
      </c>
      <c r="U60" s="6">
        <v>1.053844350063321</v>
      </c>
      <c r="V60" s="26">
        <v>0.52944657152801944</v>
      </c>
      <c r="W60" s="6">
        <v>0.52288439134558984</v>
      </c>
      <c r="X60" s="6">
        <v>0.52944657152801944</v>
      </c>
      <c r="Y60" s="6">
        <v>0.52107589504888785</v>
      </c>
      <c r="Z60" s="6">
        <v>1.1097582063882221</v>
      </c>
      <c r="AA60" s="26">
        <v>0.59098503306648098</v>
      </c>
      <c r="AB60" s="6">
        <v>0.58570631553625918</v>
      </c>
      <c r="AC60" s="6">
        <v>0.59098503306648098</v>
      </c>
      <c r="AD60" s="6">
        <v>0.5843631223131982</v>
      </c>
      <c r="AE60" s="6">
        <v>3.406864632481311</v>
      </c>
      <c r="AF60" s="26">
        <v>0.5992690567351201</v>
      </c>
      <c r="AG60" s="6">
        <v>0.58822783524156996</v>
      </c>
      <c r="AH60" s="6">
        <v>0.5992690567351201</v>
      </c>
      <c r="AI60" s="6">
        <v>0.58597753751050585</v>
      </c>
      <c r="AJ60" s="6">
        <v>0.87524748534591923</v>
      </c>
      <c r="AK60" s="26">
        <v>0.51177166724678036</v>
      </c>
      <c r="AL60" s="6">
        <v>0.50840039255487035</v>
      </c>
      <c r="AM60" s="6">
        <v>0.51177166724678036</v>
      </c>
      <c r="AN60" s="6">
        <v>0.50774986076508466</v>
      </c>
      <c r="AO60" s="6">
        <v>17.5975328005036</v>
      </c>
      <c r="AP60" s="26">
        <v>0.611082492168465</v>
      </c>
      <c r="AQ60" s="6">
        <v>0.60621707798742031</v>
      </c>
      <c r="AR60" s="6">
        <v>0.611082492168465</v>
      </c>
      <c r="AS60" s="6">
        <v>0.60585407455881202</v>
      </c>
      <c r="AT60" s="6">
        <v>0.88209825692246757</v>
      </c>
      <c r="AU60" s="26">
        <v>0.60751827358162203</v>
      </c>
      <c r="AV60" s="6">
        <v>0.60469761054819438</v>
      </c>
      <c r="AW60" s="6">
        <v>0.60751827358162203</v>
      </c>
      <c r="AX60" s="6">
        <v>0.6018552926869869</v>
      </c>
      <c r="AY60" s="6">
        <v>0.92053556163947792</v>
      </c>
      <c r="AZ60" s="26">
        <v>0.60635572572224161</v>
      </c>
      <c r="BA60" s="6">
        <v>0.60418123491253151</v>
      </c>
      <c r="BB60" s="6">
        <v>0.60635572572224161</v>
      </c>
      <c r="BC60" s="6">
        <v>0.60259907595541151</v>
      </c>
      <c r="BD60" s="6">
        <v>1.153095763215749</v>
      </c>
      <c r="BE60" s="6"/>
      <c r="BF60" s="22" t="s">
        <v>73</v>
      </c>
      <c r="BG60" s="23" cm="1">
        <f t="array" ref="BG60">AVERAGE(ABS(BG33:BG37))</f>
        <v>0.88400752562920604</v>
      </c>
      <c r="BH60" s="23" cm="1">
        <f t="array" ref="BH60">AVERAGE(ABS(BH33:BH37))</f>
        <v>0.82701242571761036</v>
      </c>
      <c r="BI60" s="23" cm="1">
        <f t="array" ref="BI60">AVERAGE(ABS(BI33:BI37))</f>
        <v>0.87773105639924132</v>
      </c>
      <c r="BJ60" s="23" cm="1">
        <f t="array" ref="BJ60">AVERAGE(ABS(BJ33:BJ37))</f>
        <v>0.62676023179658447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0.4810097127188146</v>
      </c>
      <c r="N61" s="9">
        <v>0.9268808058482616</v>
      </c>
      <c r="O61" s="9">
        <v>0.59276386595603792</v>
      </c>
      <c r="P61" s="9">
        <v>51.390391346475838</v>
      </c>
      <c r="Q61" s="26">
        <v>0.58271493212669678</v>
      </c>
      <c r="R61" s="6">
        <v>0.56043971313839835</v>
      </c>
      <c r="S61" s="6">
        <v>0.58271493212669678</v>
      </c>
      <c r="T61" s="6">
        <v>0.5626538409239773</v>
      </c>
      <c r="U61" s="6">
        <v>1.031198657010534</v>
      </c>
      <c r="V61" s="26">
        <v>0.5590532544378698</v>
      </c>
      <c r="W61" s="6">
        <v>0.53630084725513538</v>
      </c>
      <c r="X61" s="6">
        <v>0.5590532544378698</v>
      </c>
      <c r="Y61" s="6">
        <v>0.53729750094579065</v>
      </c>
      <c r="Z61" s="6">
        <v>1.013936863546016</v>
      </c>
      <c r="AA61" s="26">
        <v>0.65717368604246429</v>
      </c>
      <c r="AB61" s="6">
        <v>0.65423008684082495</v>
      </c>
      <c r="AC61" s="6">
        <v>0.65717368604246429</v>
      </c>
      <c r="AD61" s="6">
        <v>0.65291649373223315</v>
      </c>
      <c r="AE61" s="6">
        <v>2.643105413161869</v>
      </c>
      <c r="AF61" s="26">
        <v>0.68435085276714236</v>
      </c>
      <c r="AG61" s="6">
        <v>0.67223636179237456</v>
      </c>
      <c r="AH61" s="6">
        <v>0.68435085276714236</v>
      </c>
      <c r="AI61" s="6">
        <v>0.66492182343027628</v>
      </c>
      <c r="AJ61" s="6">
        <v>0.66447874466231882</v>
      </c>
      <c r="AK61" s="26">
        <v>0.64529759832927258</v>
      </c>
      <c r="AL61" s="6">
        <v>0.65388635851788479</v>
      </c>
      <c r="AM61" s="6">
        <v>0.64529759832927258</v>
      </c>
      <c r="AN61" s="6">
        <v>0.64680464550226779</v>
      </c>
      <c r="AO61" s="6">
        <v>12.78477042210711</v>
      </c>
      <c r="AP61" s="26">
        <v>0.71629655412460846</v>
      </c>
      <c r="AQ61" s="6">
        <v>0.70856366853843888</v>
      </c>
      <c r="AR61" s="6">
        <v>0.71629655412460846</v>
      </c>
      <c r="AS61" s="6">
        <v>0.70738149508050197</v>
      </c>
      <c r="AT61" s="6">
        <v>0.63586216195761014</v>
      </c>
      <c r="AU61" s="26">
        <v>0.68910546467107558</v>
      </c>
      <c r="AV61" s="6">
        <v>0.68095763122646569</v>
      </c>
      <c r="AW61" s="6">
        <v>0.68910546467107558</v>
      </c>
      <c r="AX61" s="6">
        <v>0.68231146110198149</v>
      </c>
      <c r="AY61" s="6">
        <v>0.67048100888478612</v>
      </c>
      <c r="AZ61" s="26">
        <v>0.71388792203271845</v>
      </c>
      <c r="BA61" s="6">
        <v>0.70839686173814242</v>
      </c>
      <c r="BB61" s="6">
        <v>0.71388792203271845</v>
      </c>
      <c r="BC61" s="6">
        <v>0.70716840540298898</v>
      </c>
      <c r="BD61" s="6">
        <v>0.82423481601987481</v>
      </c>
      <c r="BE61" s="6"/>
      <c r="BF61" s="3" t="s">
        <v>74</v>
      </c>
      <c r="BG61" s="5" cm="1">
        <f t="array" ref="BG61">AVERAGE(ABS(BG38:BG42))</f>
        <v>0.89050030097460042</v>
      </c>
      <c r="BH61" s="5" cm="1">
        <f t="array" ref="BH61">AVERAGE(ABS(BH38:BH42))</f>
        <v>0.83803336966707165</v>
      </c>
      <c r="BI61" s="5" cm="1">
        <f t="array" ref="BI61">AVERAGE(ABS(BI38:BI42))</f>
        <v>0.88582543869815422</v>
      </c>
      <c r="BJ61" s="5" cm="1">
        <f t="array" ref="BJ61">AVERAGE(ABS(BJ38:BJ42))</f>
        <v>0.58833479261945665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0.46872659933118721</v>
      </c>
      <c r="N62" s="9">
        <v>0.92156723882230474</v>
      </c>
      <c r="O62" s="9">
        <v>0.633418341509282</v>
      </c>
      <c r="P62" s="9">
        <v>42.477423285716966</v>
      </c>
      <c r="Q62" s="26">
        <v>0.64774103724329968</v>
      </c>
      <c r="R62" s="6">
        <v>0.63779926581046076</v>
      </c>
      <c r="S62" s="6">
        <v>0.64774103724329968</v>
      </c>
      <c r="T62" s="6">
        <v>0.63158034155047793</v>
      </c>
      <c r="U62" s="6">
        <v>0.97148861620911597</v>
      </c>
      <c r="V62" s="26">
        <v>0.59698572920292381</v>
      </c>
      <c r="W62" s="6">
        <v>0.58645866758086362</v>
      </c>
      <c r="X62" s="6">
        <v>0.59698572920292381</v>
      </c>
      <c r="Y62" s="6">
        <v>0.58769470463905038</v>
      </c>
      <c r="Z62" s="6">
        <v>1.003839639161801</v>
      </c>
      <c r="AA62" s="26">
        <v>0.67489731987469548</v>
      </c>
      <c r="AB62" s="6">
        <v>0.66680561970870511</v>
      </c>
      <c r="AC62" s="6">
        <v>0.67489731987469548</v>
      </c>
      <c r="AD62" s="6">
        <v>0.66845361360271727</v>
      </c>
      <c r="AE62" s="6">
        <v>2.6870147619988058</v>
      </c>
      <c r="AF62" s="26">
        <v>0.71038635572572217</v>
      </c>
      <c r="AG62" s="6">
        <v>0.7012740355565803</v>
      </c>
      <c r="AH62" s="6">
        <v>0.71038635572572217</v>
      </c>
      <c r="AI62" s="6">
        <v>0.69803959203872301</v>
      </c>
      <c r="AJ62" s="6">
        <v>0.65191358995322646</v>
      </c>
      <c r="AK62" s="26">
        <v>0.6394361294813784</v>
      </c>
      <c r="AL62" s="6">
        <v>0.64609029675327967</v>
      </c>
      <c r="AM62" s="6">
        <v>0.6394361294813784</v>
      </c>
      <c r="AN62" s="6">
        <v>0.64070205634232624</v>
      </c>
      <c r="AO62" s="6">
        <v>12.99603917361171</v>
      </c>
      <c r="AP62" s="26">
        <v>0.69384615384615389</v>
      </c>
      <c r="AQ62" s="6">
        <v>0.68017603683637051</v>
      </c>
      <c r="AR62" s="6">
        <v>0.69384615384615389</v>
      </c>
      <c r="AS62" s="6">
        <v>0.68239156948470892</v>
      </c>
      <c r="AT62" s="6">
        <v>0.67022227093852882</v>
      </c>
      <c r="AU62" s="26">
        <v>0.69025408980160108</v>
      </c>
      <c r="AV62" s="6">
        <v>0.68333108819899735</v>
      </c>
      <c r="AW62" s="6">
        <v>0.69025408980160108</v>
      </c>
      <c r="AX62" s="6">
        <v>0.68310719248917573</v>
      </c>
      <c r="AY62" s="6">
        <v>0.68607289047538078</v>
      </c>
      <c r="AZ62" s="26">
        <v>0.67844065436825629</v>
      </c>
      <c r="BA62" s="6">
        <v>0.67019832366600163</v>
      </c>
      <c r="BB62" s="6">
        <v>0.67844065436825629</v>
      </c>
      <c r="BC62" s="6">
        <v>0.67138353106111914</v>
      </c>
      <c r="BD62" s="6">
        <v>0.89936088368035938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0.42352527444120702</v>
      </c>
      <c r="N63" s="9">
        <v>1.0633493696984</v>
      </c>
      <c r="O63" s="9">
        <v>0.70684249317834913</v>
      </c>
      <c r="P63" s="9">
        <v>49.01252928109848</v>
      </c>
      <c r="Q63" s="26">
        <v>0.57206404455273241</v>
      </c>
      <c r="R63" s="6">
        <v>0.57052854754165616</v>
      </c>
      <c r="S63" s="6">
        <v>0.57206404455273241</v>
      </c>
      <c r="T63" s="6">
        <v>0.56791568890817712</v>
      </c>
      <c r="U63" s="6">
        <v>0.97905409482603623</v>
      </c>
      <c r="V63" s="26">
        <v>0.5602506091193874</v>
      </c>
      <c r="W63" s="6">
        <v>0.56187291262064432</v>
      </c>
      <c r="X63" s="6">
        <v>0.5602506091193874</v>
      </c>
      <c r="Y63" s="6">
        <v>0.55912297411829781</v>
      </c>
      <c r="Z63" s="6">
        <v>0.98397003487662182</v>
      </c>
      <c r="AA63" s="26">
        <v>0.61112426035502954</v>
      </c>
      <c r="AB63" s="6">
        <v>0.59979466829343331</v>
      </c>
      <c r="AC63" s="6">
        <v>0.61112426035502954</v>
      </c>
      <c r="AD63" s="6">
        <v>0.60187585285008705</v>
      </c>
      <c r="AE63" s="6">
        <v>3.54609599621452</v>
      </c>
      <c r="AF63" s="26">
        <v>0.63711103376261746</v>
      </c>
      <c r="AG63" s="6">
        <v>0.63677355254194745</v>
      </c>
      <c r="AH63" s="6">
        <v>0.63711103376261746</v>
      </c>
      <c r="AI63" s="6">
        <v>0.62775792466606073</v>
      </c>
      <c r="AJ63" s="6">
        <v>0.82849480225922378</v>
      </c>
      <c r="AK63" s="26">
        <v>0.60048033414549251</v>
      </c>
      <c r="AL63" s="6">
        <v>0.60412384427871246</v>
      </c>
      <c r="AM63" s="6">
        <v>0.60048033414549251</v>
      </c>
      <c r="AN63" s="6">
        <v>0.60110782194674439</v>
      </c>
      <c r="AO63" s="6">
        <v>14.40014835819577</v>
      </c>
      <c r="AP63" s="26">
        <v>0.65601113818308388</v>
      </c>
      <c r="AQ63" s="6">
        <v>0.64641354717346422</v>
      </c>
      <c r="AR63" s="6">
        <v>0.65601113818308388</v>
      </c>
      <c r="AS63" s="6">
        <v>0.6473910350388743</v>
      </c>
      <c r="AT63" s="6">
        <v>0.77726465157537872</v>
      </c>
      <c r="AU63" s="26">
        <v>0.65724329968673856</v>
      </c>
      <c r="AV63" s="6">
        <v>0.64999547888575004</v>
      </c>
      <c r="AW63" s="6">
        <v>0.65724329968673856</v>
      </c>
      <c r="AX63" s="6">
        <v>0.6494296665240975</v>
      </c>
      <c r="AY63" s="6">
        <v>0.81055793498689854</v>
      </c>
      <c r="AZ63" s="26">
        <v>0.6583849634528367</v>
      </c>
      <c r="BA63" s="6">
        <v>0.64981000863597838</v>
      </c>
      <c r="BB63" s="6">
        <v>0.6583849634528367</v>
      </c>
      <c r="BC63" s="6">
        <v>0.65063397380218857</v>
      </c>
      <c r="BD63" s="6">
        <v>1.0360528984674671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0.4094287090920572</v>
      </c>
      <c r="N64" s="9">
        <v>1.1413627147469949</v>
      </c>
      <c r="O64" s="9">
        <v>0.71992945686743093</v>
      </c>
      <c r="P64" s="9">
        <v>44.984184455822017</v>
      </c>
      <c r="Q64" s="26">
        <v>0.55793247476505381</v>
      </c>
      <c r="R64" s="6">
        <v>0.54579067060067943</v>
      </c>
      <c r="S64" s="6">
        <v>0.55793247476505381</v>
      </c>
      <c r="T64" s="6">
        <v>0.54414048088359335</v>
      </c>
      <c r="U64" s="6">
        <v>1.004953444356111</v>
      </c>
      <c r="V64" s="26">
        <v>0.53432648799164639</v>
      </c>
      <c r="W64" s="6">
        <v>0.53080347125500926</v>
      </c>
      <c r="X64" s="6">
        <v>0.53432648799164639</v>
      </c>
      <c r="Y64" s="6">
        <v>0.52922206689553986</v>
      </c>
      <c r="Z64" s="6">
        <v>1.0003950541479649</v>
      </c>
      <c r="AA64" s="26">
        <v>0.63714584058475465</v>
      </c>
      <c r="AB64" s="6">
        <v>0.62876993402313941</v>
      </c>
      <c r="AC64" s="6">
        <v>0.63714584058475465</v>
      </c>
      <c r="AD64" s="6">
        <v>0.62924351019083513</v>
      </c>
      <c r="AE64" s="6">
        <v>3.5659199183235248</v>
      </c>
      <c r="AF64" s="26">
        <v>0.6276714235990255</v>
      </c>
      <c r="AG64" s="6">
        <v>0.62105639404421031</v>
      </c>
      <c r="AH64" s="6">
        <v>0.6276714235990255</v>
      </c>
      <c r="AI64" s="6">
        <v>0.61953407396156457</v>
      </c>
      <c r="AJ64" s="6">
        <v>0.85853806763367224</v>
      </c>
      <c r="AK64" s="26">
        <v>0.5153428471980509</v>
      </c>
      <c r="AL64" s="6">
        <v>0.51577518801479294</v>
      </c>
      <c r="AM64" s="6">
        <v>0.5153428471980509</v>
      </c>
      <c r="AN64" s="6">
        <v>0.51278877302402537</v>
      </c>
      <c r="AO64" s="6">
        <v>17.468814428149852</v>
      </c>
      <c r="AP64" s="26">
        <v>0.61463278802645305</v>
      </c>
      <c r="AQ64" s="6">
        <v>0.60818468699296258</v>
      </c>
      <c r="AR64" s="6">
        <v>0.61463278802645305</v>
      </c>
      <c r="AS64" s="6">
        <v>0.60688269076398549</v>
      </c>
      <c r="AT64" s="6">
        <v>0.85850696507879043</v>
      </c>
      <c r="AU64" s="26">
        <v>0.61581621997911584</v>
      </c>
      <c r="AV64" s="6">
        <v>0.61176867197485219</v>
      </c>
      <c r="AW64" s="6">
        <v>0.61581621997911584</v>
      </c>
      <c r="AX64" s="6">
        <v>0.61107703409750047</v>
      </c>
      <c r="AY64" s="6">
        <v>0.89805224985066867</v>
      </c>
      <c r="AZ64" s="26">
        <v>0.62650191437521763</v>
      </c>
      <c r="BA64" s="6">
        <v>0.62592630528177906</v>
      </c>
      <c r="BB64" s="6">
        <v>0.62650191437521763</v>
      </c>
      <c r="BC64" s="6">
        <v>0.62363467723273236</v>
      </c>
      <c r="BD64" s="6">
        <v>1.066895289369014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0.40089130589127558</v>
      </c>
      <c r="N65" s="9">
        <v>1.169708042928894</v>
      </c>
      <c r="O65" s="9">
        <v>0.73222454464808606</v>
      </c>
      <c r="P65" s="9">
        <v>53.914876275000339</v>
      </c>
      <c r="Q65" s="26">
        <v>0.60756004176818657</v>
      </c>
      <c r="R65" s="23">
        <v>0.59836464929912769</v>
      </c>
      <c r="S65" s="23">
        <v>0.60756004176818657</v>
      </c>
      <c r="T65" s="23">
        <v>0.59269810647227117</v>
      </c>
      <c r="U65" s="23">
        <v>0.93784933264478598</v>
      </c>
      <c r="V65" s="26">
        <v>0.5945422902888966</v>
      </c>
      <c r="W65" s="23">
        <v>0.58888278012038664</v>
      </c>
      <c r="X65" s="23">
        <v>0.5945422902888966</v>
      </c>
      <c r="Y65" s="23">
        <v>0.5835775647644651</v>
      </c>
      <c r="Z65" s="23">
        <v>0.94967903302188217</v>
      </c>
      <c r="AA65" s="26">
        <v>0.60995475113122177</v>
      </c>
      <c r="AB65" s="23">
        <v>0.60094143545879919</v>
      </c>
      <c r="AC65" s="23">
        <v>0.60995475113122177</v>
      </c>
      <c r="AD65" s="23">
        <v>0.60036385807322279</v>
      </c>
      <c r="AE65" s="23">
        <v>2.511432969910782</v>
      </c>
      <c r="AF65" s="26">
        <v>0.66074486599373483</v>
      </c>
      <c r="AG65" s="23">
        <v>0.65548335213809472</v>
      </c>
      <c r="AH65" s="23">
        <v>0.66074486599373483</v>
      </c>
      <c r="AI65" s="23">
        <v>0.64768912149627356</v>
      </c>
      <c r="AJ65" s="23">
        <v>0.67150843669951443</v>
      </c>
      <c r="AK65" s="26">
        <v>0.61701357466063356</v>
      </c>
      <c r="AL65" s="23">
        <v>0.61571286776671408</v>
      </c>
      <c r="AM65" s="23">
        <v>0.61701357466063356</v>
      </c>
      <c r="AN65" s="23">
        <v>0.61373978377222116</v>
      </c>
      <c r="AO65" s="23">
        <v>13.804229967669119</v>
      </c>
      <c r="AP65" s="26">
        <v>0.66550643926209541</v>
      </c>
      <c r="AQ65" s="23">
        <v>0.65533691931191917</v>
      </c>
      <c r="AR65" s="23">
        <v>0.66550643926209541</v>
      </c>
      <c r="AS65" s="23">
        <v>0.65722396856241994</v>
      </c>
      <c r="AT65" s="23">
        <v>0.69869946004397065</v>
      </c>
      <c r="AU65" s="26">
        <v>0.67613644274277762</v>
      </c>
      <c r="AV65" s="23">
        <v>0.67172988904935849</v>
      </c>
      <c r="AW65" s="23">
        <v>0.67613644274277762</v>
      </c>
      <c r="AX65" s="23">
        <v>0.67010287199919161</v>
      </c>
      <c r="AY65" s="23">
        <v>0.74413324610810661</v>
      </c>
      <c r="AZ65" s="26">
        <v>0.66310476853463274</v>
      </c>
      <c r="BA65" s="23">
        <v>0.65742136973445353</v>
      </c>
      <c r="BB65" s="23">
        <v>0.66310476853463274</v>
      </c>
      <c r="BC65" s="23">
        <v>0.65745035094305204</v>
      </c>
      <c r="BD65" s="23">
        <v>0.93263052022015747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0.44535402752479508</v>
      </c>
      <c r="N66" s="10">
        <v>1.014280597898144</v>
      </c>
      <c r="O66" s="10">
        <v>0.6588003928990549</v>
      </c>
      <c r="P66" s="10">
        <v>46.750822373490372</v>
      </c>
      <c r="Q66" s="27">
        <v>0.64184476157326831</v>
      </c>
      <c r="R66" s="5">
        <v>0.63257164708275482</v>
      </c>
      <c r="S66" s="5">
        <v>0.64184476157326831</v>
      </c>
      <c r="T66" s="5">
        <v>0.62397807460870613</v>
      </c>
      <c r="U66" s="5">
        <v>0.94334666982335924</v>
      </c>
      <c r="V66" s="27">
        <v>0.6087365123564219</v>
      </c>
      <c r="W66" s="5">
        <v>0.59852250814787733</v>
      </c>
      <c r="X66" s="5">
        <v>0.6087365123564219</v>
      </c>
      <c r="Y66" s="5">
        <v>0.59438376087537248</v>
      </c>
      <c r="Z66" s="5">
        <v>0.95640691456113935</v>
      </c>
      <c r="AA66" s="27">
        <v>0.7021301775147929</v>
      </c>
      <c r="AB66" s="5">
        <v>0.69702645772769434</v>
      </c>
      <c r="AC66" s="5">
        <v>0.7021301775147929</v>
      </c>
      <c r="AD66" s="5">
        <v>0.69805648007088061</v>
      </c>
      <c r="AE66" s="5">
        <v>1.8584855297333589</v>
      </c>
      <c r="AF66" s="27">
        <v>0.69624086320918899</v>
      </c>
      <c r="AG66" s="5">
        <v>0.68012395735147524</v>
      </c>
      <c r="AH66" s="5">
        <v>0.69624086320918899</v>
      </c>
      <c r="AI66" s="5">
        <v>0.68522421584162907</v>
      </c>
      <c r="AJ66" s="5">
        <v>0.56826525471444711</v>
      </c>
      <c r="AK66" s="27">
        <v>0.64658545074834661</v>
      </c>
      <c r="AL66" s="5">
        <v>0.64731641541813667</v>
      </c>
      <c r="AM66" s="5">
        <v>0.64658545074834661</v>
      </c>
      <c r="AN66" s="5">
        <v>0.64470691421924609</v>
      </c>
      <c r="AO66" s="5">
        <v>12.738351515897669</v>
      </c>
      <c r="AP66" s="27">
        <v>0.71276714235990257</v>
      </c>
      <c r="AQ66" s="5">
        <v>0.70279934698382152</v>
      </c>
      <c r="AR66" s="5">
        <v>0.71276714235990257</v>
      </c>
      <c r="AS66" s="5">
        <v>0.70520758333477351</v>
      </c>
      <c r="AT66" s="5">
        <v>0.63135428238970748</v>
      </c>
      <c r="AU66" s="27">
        <v>0.69977723633832234</v>
      </c>
      <c r="AV66" s="5">
        <v>0.69445338191920081</v>
      </c>
      <c r="AW66" s="5">
        <v>0.69977723633832234</v>
      </c>
      <c r="AX66" s="5">
        <v>0.69592346564100671</v>
      </c>
      <c r="AY66" s="5">
        <v>0.63940142043705761</v>
      </c>
      <c r="AZ66" s="27">
        <v>0.70334841628959266</v>
      </c>
      <c r="BA66" s="5">
        <v>0.70067826970144542</v>
      </c>
      <c r="BB66" s="5">
        <v>0.70334841628959266</v>
      </c>
      <c r="BC66" s="5">
        <v>0.70041077685015374</v>
      </c>
      <c r="BD66" s="5">
        <v>0.85350739406761345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0.60270360848621474</v>
      </c>
      <c r="N67" s="8">
        <v>0.57577047616331234</v>
      </c>
      <c r="O67" s="8">
        <v>0.4490081522992948</v>
      </c>
      <c r="P67" s="8">
        <v>31.923274178388102</v>
      </c>
      <c r="Q67" s="25">
        <v>0.51417333797424292</v>
      </c>
      <c r="R67" s="4">
        <v>0.51929521874967777</v>
      </c>
      <c r="S67" s="4">
        <v>0.51417333797424292</v>
      </c>
      <c r="T67" s="4">
        <v>0.51022263667499634</v>
      </c>
      <c r="U67" s="4">
        <v>1.159423748396105</v>
      </c>
      <c r="V67" s="25">
        <v>0.50352245040027843</v>
      </c>
      <c r="W67" s="4">
        <v>0.51004527523851584</v>
      </c>
      <c r="X67" s="4">
        <v>0.50352245040027843</v>
      </c>
      <c r="Y67" s="4">
        <v>0.5024041197423279</v>
      </c>
      <c r="Z67" s="4">
        <v>1.1508117040896451</v>
      </c>
      <c r="AA67" s="25">
        <v>0.5543752175426383</v>
      </c>
      <c r="AB67" s="4">
        <v>0.55597424854996302</v>
      </c>
      <c r="AC67" s="4">
        <v>0.5543752175426383</v>
      </c>
      <c r="AD67" s="4">
        <v>0.54743676159371446</v>
      </c>
      <c r="AE67" s="4">
        <v>4.5292300551195286</v>
      </c>
      <c r="AF67" s="25">
        <v>0.60402366863905321</v>
      </c>
      <c r="AG67" s="4">
        <v>0.61119314877635222</v>
      </c>
      <c r="AH67" s="4">
        <v>0.60402366863905321</v>
      </c>
      <c r="AI67" s="4">
        <v>0.59332862817559717</v>
      </c>
      <c r="AJ67" s="4">
        <v>0.95655080152141692</v>
      </c>
      <c r="AK67" s="25">
        <v>0.54847894187260704</v>
      </c>
      <c r="AL67" s="4">
        <v>0.54488359802329156</v>
      </c>
      <c r="AM67" s="4">
        <v>0.54847894187260704</v>
      </c>
      <c r="AN67" s="4">
        <v>0.54284519119804542</v>
      </c>
      <c r="AO67" s="4">
        <v>16.27446851703117</v>
      </c>
      <c r="AP67" s="25">
        <v>0.61227288548555525</v>
      </c>
      <c r="AQ67" s="4">
        <v>0.61215521409958096</v>
      </c>
      <c r="AR67" s="4">
        <v>0.61227288548555525</v>
      </c>
      <c r="AS67" s="4">
        <v>0.60649074784565049</v>
      </c>
      <c r="AT67" s="4">
        <v>0.92846144493355287</v>
      </c>
      <c r="AU67" s="25">
        <v>0.59453532892446914</v>
      </c>
      <c r="AV67" s="4">
        <v>0.59329152330153934</v>
      </c>
      <c r="AW67" s="4">
        <v>0.59453532892446914</v>
      </c>
      <c r="AX67" s="4">
        <v>0.59000770512386802</v>
      </c>
      <c r="AY67" s="4">
        <v>0.9366488899362917</v>
      </c>
      <c r="AZ67" s="25">
        <v>0.59099199443090844</v>
      </c>
      <c r="BA67" s="4">
        <v>0.58734486018933385</v>
      </c>
      <c r="BB67" s="4">
        <v>0.59099199443090844</v>
      </c>
      <c r="BC67" s="4">
        <v>0.58363562609812003</v>
      </c>
      <c r="BD67" s="4">
        <v>1.236265673974638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0.71541036446776818</v>
      </c>
      <c r="N68" s="30">
        <v>0.3622802020710052</v>
      </c>
      <c r="O68" s="30">
        <v>0.31052175536218879</v>
      </c>
      <c r="P68" s="30">
        <v>20.086424537047961</v>
      </c>
      <c r="Q68" s="26">
        <v>0.43621997911590682</v>
      </c>
      <c r="R68" s="23">
        <v>0.42993748702587631</v>
      </c>
      <c r="S68" s="23">
        <v>0.43621997911590682</v>
      </c>
      <c r="T68" s="23">
        <v>0.4274164232932775</v>
      </c>
      <c r="U68" s="23">
        <v>1.23151295281022</v>
      </c>
      <c r="V68" s="26">
        <v>0.4409467455621302</v>
      </c>
      <c r="W68" s="23">
        <v>0.43774017164035262</v>
      </c>
      <c r="X68" s="23">
        <v>0.4409467455621302</v>
      </c>
      <c r="Y68" s="23">
        <v>0.43636839841114072</v>
      </c>
      <c r="Z68" s="23">
        <v>1.246282610827367</v>
      </c>
      <c r="AA68" s="26">
        <v>0.50594500522102337</v>
      </c>
      <c r="AB68" s="23">
        <v>0.50333090145228243</v>
      </c>
      <c r="AC68" s="23">
        <v>0.50594500522102337</v>
      </c>
      <c r="AD68" s="23">
        <v>0.50023626603089544</v>
      </c>
      <c r="AE68" s="23">
        <v>5.5323393595953734</v>
      </c>
      <c r="AF68" s="26">
        <v>0.51420814479638011</v>
      </c>
      <c r="AG68" s="23">
        <v>0.51382335336416651</v>
      </c>
      <c r="AH68" s="23">
        <v>0.51420814479638011</v>
      </c>
      <c r="AI68" s="23">
        <v>0.50891676252951679</v>
      </c>
      <c r="AJ68" s="23">
        <v>1.0527828737570291</v>
      </c>
      <c r="AK68" s="26">
        <v>0.4443856595892795</v>
      </c>
      <c r="AL68" s="23">
        <v>0.44818574810841871</v>
      </c>
      <c r="AM68" s="23">
        <v>0.4443856595892795</v>
      </c>
      <c r="AN68" s="23">
        <v>0.44337366691323632</v>
      </c>
      <c r="AO68" s="23">
        <v>20.026370703786959</v>
      </c>
      <c r="AP68" s="26">
        <v>0.5307483466759485</v>
      </c>
      <c r="AQ68" s="23">
        <v>0.53291158074368916</v>
      </c>
      <c r="AR68" s="23">
        <v>0.5307483466759485</v>
      </c>
      <c r="AS68" s="23">
        <v>0.52908658575116441</v>
      </c>
      <c r="AT68" s="23">
        <v>1.093892348702151</v>
      </c>
      <c r="AU68" s="26">
        <v>0.51069961712495648</v>
      </c>
      <c r="AV68" s="23">
        <v>0.51188183794363251</v>
      </c>
      <c r="AW68" s="23">
        <v>0.51069961712495648</v>
      </c>
      <c r="AX68" s="23">
        <v>0.50980869449049904</v>
      </c>
      <c r="AY68" s="23">
        <v>1.110602864342638</v>
      </c>
      <c r="AZ68" s="26">
        <v>0.51183431952662728</v>
      </c>
      <c r="BA68" s="23">
        <v>0.51590021034413791</v>
      </c>
      <c r="BB68" s="23">
        <v>0.51183431952662728</v>
      </c>
      <c r="BC68" s="23">
        <v>0.51152813306198552</v>
      </c>
      <c r="BD68" s="23">
        <v>1.4539414930713059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0.44011808345533487</v>
      </c>
      <c r="N69" s="9">
        <v>1.016613868437962</v>
      </c>
      <c r="O69" s="9">
        <v>0.67767894094739822</v>
      </c>
      <c r="P69" s="9">
        <v>34.974341001678233</v>
      </c>
      <c r="Q69" s="26">
        <v>0.60634180299338669</v>
      </c>
      <c r="R69" s="6">
        <v>0.60026943137921296</v>
      </c>
      <c r="S69" s="6">
        <v>0.60634180299338669</v>
      </c>
      <c r="T69" s="6">
        <v>0.59659635236187314</v>
      </c>
      <c r="U69" s="6">
        <v>0.9987982462957028</v>
      </c>
      <c r="V69" s="26">
        <v>0.59457013574660633</v>
      </c>
      <c r="W69" s="6">
        <v>0.59229446526000318</v>
      </c>
      <c r="X69" s="6">
        <v>0.59457013574660633</v>
      </c>
      <c r="Y69" s="6">
        <v>0.58868758259929932</v>
      </c>
      <c r="Z69" s="6">
        <v>1.0076614512070821</v>
      </c>
      <c r="AA69" s="26">
        <v>0.67854507483466764</v>
      </c>
      <c r="AB69" s="6">
        <v>0.67249935940518413</v>
      </c>
      <c r="AC69" s="6">
        <v>0.67854507483466764</v>
      </c>
      <c r="AD69" s="6">
        <v>0.67225056311292763</v>
      </c>
      <c r="AE69" s="6">
        <v>2.3444155908585911</v>
      </c>
      <c r="AF69" s="26">
        <v>0.6974034110685694</v>
      </c>
      <c r="AG69" s="6">
        <v>0.69768227936166405</v>
      </c>
      <c r="AH69" s="6">
        <v>0.6974034110685694</v>
      </c>
      <c r="AI69" s="6">
        <v>0.69592173450431472</v>
      </c>
      <c r="AJ69" s="6">
        <v>0.63255539328193189</v>
      </c>
      <c r="AK69" s="26">
        <v>0.60998259658893139</v>
      </c>
      <c r="AL69" s="6">
        <v>0.60902172058877002</v>
      </c>
      <c r="AM69" s="6">
        <v>0.60998259658893139</v>
      </c>
      <c r="AN69" s="6">
        <v>0.60778492654526339</v>
      </c>
      <c r="AO69" s="6">
        <v>14.05765210427203</v>
      </c>
      <c r="AP69" s="26">
        <v>0.69624086320918899</v>
      </c>
      <c r="AQ69" s="6">
        <v>0.68969402133919511</v>
      </c>
      <c r="AR69" s="6">
        <v>0.69624086320918899</v>
      </c>
      <c r="AS69" s="6">
        <v>0.69103474689856692</v>
      </c>
      <c r="AT69" s="6">
        <v>0.69754804307751872</v>
      </c>
      <c r="AU69" s="26">
        <v>0.70446919596240876</v>
      </c>
      <c r="AV69" s="6">
        <v>0.70265923108927719</v>
      </c>
      <c r="AW69" s="6">
        <v>0.70446919596240876</v>
      </c>
      <c r="AX69" s="6">
        <v>0.70170251363150749</v>
      </c>
      <c r="AY69" s="6">
        <v>0.65065631236995802</v>
      </c>
      <c r="AZ69" s="26">
        <v>0.72697528715628257</v>
      </c>
      <c r="BA69" s="6">
        <v>0.72375923389740948</v>
      </c>
      <c r="BB69" s="6">
        <v>0.72697528715628257</v>
      </c>
      <c r="BC69" s="6">
        <v>0.72452470767112764</v>
      </c>
      <c r="BD69" s="6">
        <v>0.79066356359461731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0.69391915295547113</v>
      </c>
      <c r="N70" s="9">
        <v>0.39862372545067037</v>
      </c>
      <c r="O70" s="9">
        <v>0.33590380663955338</v>
      </c>
      <c r="P70" s="9">
        <v>22.101470999987171</v>
      </c>
      <c r="Q70" s="26">
        <v>0.46337626174730251</v>
      </c>
      <c r="R70" s="6">
        <v>0.44397708128415653</v>
      </c>
      <c r="S70" s="6">
        <v>0.46337626174730251</v>
      </c>
      <c r="T70" s="6">
        <v>0.4433721009579491</v>
      </c>
      <c r="U70" s="6">
        <v>1.199072933021236</v>
      </c>
      <c r="V70" s="26">
        <v>0.456289592760181</v>
      </c>
      <c r="W70" s="6">
        <v>0.43767106681667067</v>
      </c>
      <c r="X70" s="6">
        <v>0.456289592760181</v>
      </c>
      <c r="Y70" s="6">
        <v>0.43944925682468938</v>
      </c>
      <c r="Z70" s="6">
        <v>1.2125056672556229</v>
      </c>
      <c r="AA70" s="26">
        <v>0.53544726766446227</v>
      </c>
      <c r="AB70" s="6">
        <v>0.54108290349770194</v>
      </c>
      <c r="AC70" s="6">
        <v>0.53544726766446227</v>
      </c>
      <c r="AD70" s="6">
        <v>0.53449142039530406</v>
      </c>
      <c r="AE70" s="6">
        <v>4.4776497647880067</v>
      </c>
      <c r="AF70" s="26">
        <v>0.55201531500174039</v>
      </c>
      <c r="AG70" s="6">
        <v>0.55322440582959609</v>
      </c>
      <c r="AH70" s="6">
        <v>0.55201531500174039</v>
      </c>
      <c r="AI70" s="6">
        <v>0.53930094974380383</v>
      </c>
      <c r="AJ70" s="6">
        <v>0.96549556549953741</v>
      </c>
      <c r="AK70" s="26">
        <v>0.49758440654368252</v>
      </c>
      <c r="AL70" s="6">
        <v>0.5021910331323679</v>
      </c>
      <c r="AM70" s="6">
        <v>0.49758440654368252</v>
      </c>
      <c r="AN70" s="6">
        <v>0.49740813133515938</v>
      </c>
      <c r="AO70" s="6">
        <v>18.108893507827101</v>
      </c>
      <c r="AP70" s="26">
        <v>0.54960668290985037</v>
      </c>
      <c r="AQ70" s="6">
        <v>0.54500687226824496</v>
      </c>
      <c r="AR70" s="6">
        <v>0.54960668290985037</v>
      </c>
      <c r="AS70" s="6">
        <v>0.54393831590502884</v>
      </c>
      <c r="AT70" s="6">
        <v>1.0077061831160741</v>
      </c>
      <c r="AU70" s="26">
        <v>0.55206404455273228</v>
      </c>
      <c r="AV70" s="6">
        <v>0.55051975983604307</v>
      </c>
      <c r="AW70" s="6">
        <v>0.55206404455273228</v>
      </c>
      <c r="AX70" s="6">
        <v>0.5472563531897302</v>
      </c>
      <c r="AY70" s="6">
        <v>1.0114803309748159</v>
      </c>
      <c r="AZ70" s="26">
        <v>0.57096414897319869</v>
      </c>
      <c r="BA70" s="6">
        <v>0.57007327689289589</v>
      </c>
      <c r="BB70" s="6">
        <v>0.57096414897319869</v>
      </c>
      <c r="BC70" s="6">
        <v>0.56833859105385831</v>
      </c>
      <c r="BD70" s="6">
        <v>1.224798513465428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0.87990500564778296</v>
      </c>
      <c r="N71" s="9">
        <v>0.13607790546227241</v>
      </c>
      <c r="O71" s="9">
        <v>0.12045435853011451</v>
      </c>
      <c r="P71" s="9">
        <v>19.005547462897379</v>
      </c>
      <c r="Q71" s="26">
        <v>0.33804385659589281</v>
      </c>
      <c r="R71" s="6">
        <v>0.25060952183031582</v>
      </c>
      <c r="S71" s="6">
        <v>0.33804385659589281</v>
      </c>
      <c r="T71" s="6">
        <v>0.27816010299741362</v>
      </c>
      <c r="U71" s="6">
        <v>1.330165335286714</v>
      </c>
      <c r="V71" s="26">
        <v>0.33922032718412798</v>
      </c>
      <c r="W71" s="6">
        <v>0.25490101984739411</v>
      </c>
      <c r="X71" s="6">
        <v>0.33922032718412798</v>
      </c>
      <c r="Y71" s="6">
        <v>0.28618595276699371</v>
      </c>
      <c r="Z71" s="6">
        <v>1.3285996174074119</v>
      </c>
      <c r="AA71" s="26">
        <v>0.36412808910546463</v>
      </c>
      <c r="AB71" s="6">
        <v>0.35120258400932891</v>
      </c>
      <c r="AC71" s="6">
        <v>0.36412808910546463</v>
      </c>
      <c r="AD71" s="6">
        <v>0.34809595094707352</v>
      </c>
      <c r="AE71" s="6">
        <v>7.6154373709348047</v>
      </c>
      <c r="AF71" s="26">
        <v>0.36407239819004522</v>
      </c>
      <c r="AG71" s="6">
        <v>0.37682205043015898</v>
      </c>
      <c r="AH71" s="6">
        <v>0.36407239819004522</v>
      </c>
      <c r="AI71" s="6">
        <v>0.35494214125873169</v>
      </c>
      <c r="AJ71" s="6">
        <v>1.28744200540326</v>
      </c>
      <c r="AK71" s="26">
        <v>0.32387051862164978</v>
      </c>
      <c r="AL71" s="6">
        <v>0.32660871690397159</v>
      </c>
      <c r="AM71" s="6">
        <v>0.32387051862164978</v>
      </c>
      <c r="AN71" s="6">
        <v>0.32371303758592129</v>
      </c>
      <c r="AO71" s="6">
        <v>24.370176672964789</v>
      </c>
      <c r="AP71" s="26">
        <v>0.37116602854159408</v>
      </c>
      <c r="AQ71" s="6">
        <v>0.3668896361461586</v>
      </c>
      <c r="AR71" s="6">
        <v>0.37116602854159408</v>
      </c>
      <c r="AS71" s="6">
        <v>0.36648645512141831</v>
      </c>
      <c r="AT71" s="6">
        <v>2.0269240637421269</v>
      </c>
      <c r="AU71" s="26">
        <v>0.36286808214410032</v>
      </c>
      <c r="AV71" s="6">
        <v>0.36251284598695721</v>
      </c>
      <c r="AW71" s="6">
        <v>0.36286808214410032</v>
      </c>
      <c r="AX71" s="6">
        <v>0.35930946132223129</v>
      </c>
      <c r="AY71" s="6">
        <v>1.3745355658262699</v>
      </c>
      <c r="AZ71" s="26">
        <v>0.36054298642533938</v>
      </c>
      <c r="BA71" s="6">
        <v>0.36006098509440082</v>
      </c>
      <c r="BB71" s="6">
        <v>0.36054298642533938</v>
      </c>
      <c r="BC71" s="6">
        <v>0.35846424679282352</v>
      </c>
      <c r="BD71" s="6">
        <v>1.7247528410326849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0.53749908620931852</v>
      </c>
      <c r="N72" s="30">
        <v>0.7995342630558816</v>
      </c>
      <c r="O72" s="30">
        <v>0.49569333827997208</v>
      </c>
      <c r="P72" s="30">
        <v>44.329733029431658</v>
      </c>
      <c r="Q72" s="26">
        <v>0.4798677340758789</v>
      </c>
      <c r="R72" s="23">
        <v>0.46389826381710908</v>
      </c>
      <c r="S72" s="23">
        <v>0.4798677340758789</v>
      </c>
      <c r="T72" s="23">
        <v>0.46255392765352832</v>
      </c>
      <c r="U72" s="23">
        <v>1.1237091370019801</v>
      </c>
      <c r="V72" s="26">
        <v>0.46332057083188299</v>
      </c>
      <c r="W72" s="23">
        <v>0.46076110734772752</v>
      </c>
      <c r="X72" s="23">
        <v>0.46332057083188299</v>
      </c>
      <c r="Y72" s="23">
        <v>0.45688054604410422</v>
      </c>
      <c r="Z72" s="23">
        <v>1.1189207516224691</v>
      </c>
      <c r="AA72" s="26">
        <v>0.51063696484510968</v>
      </c>
      <c r="AB72" s="23">
        <v>0.49789731132414222</v>
      </c>
      <c r="AC72" s="23">
        <v>0.51063696484510968</v>
      </c>
      <c r="AD72" s="23">
        <v>0.49702939629969661</v>
      </c>
      <c r="AE72" s="23">
        <v>4.6606925130791304</v>
      </c>
      <c r="AF72" s="26">
        <v>0.51420118343195265</v>
      </c>
      <c r="AG72" s="23">
        <v>0.50417792854222754</v>
      </c>
      <c r="AH72" s="23">
        <v>0.51420118343195265</v>
      </c>
      <c r="AI72" s="23">
        <v>0.50483829737088404</v>
      </c>
      <c r="AJ72" s="23">
        <v>1.027830433667555</v>
      </c>
      <c r="AK72" s="26">
        <v>0.4940828402366863</v>
      </c>
      <c r="AL72" s="23">
        <v>0.49310851782788651</v>
      </c>
      <c r="AM72" s="23">
        <v>0.4940828402366863</v>
      </c>
      <c r="AN72" s="23">
        <v>0.48978137219101858</v>
      </c>
      <c r="AO72" s="23">
        <v>18.23510275011548</v>
      </c>
      <c r="AP72" s="26">
        <v>0.55553776540201871</v>
      </c>
      <c r="AQ72" s="23">
        <v>0.54365032998937113</v>
      </c>
      <c r="AR72" s="23">
        <v>0.55553776540201871</v>
      </c>
      <c r="AS72" s="23">
        <v>0.54570913218408057</v>
      </c>
      <c r="AT72" s="23">
        <v>1.012378934161646</v>
      </c>
      <c r="AU72" s="26">
        <v>0.54254785938043848</v>
      </c>
      <c r="AV72" s="23">
        <v>0.53588170293705151</v>
      </c>
      <c r="AW72" s="23">
        <v>0.54254785938043848</v>
      </c>
      <c r="AX72" s="23">
        <v>0.53753721260943299</v>
      </c>
      <c r="AY72" s="23">
        <v>1.0305073231412181</v>
      </c>
      <c r="AZ72" s="26">
        <v>0.55199443090845812</v>
      </c>
      <c r="BA72" s="23">
        <v>0.54546531021287792</v>
      </c>
      <c r="BB72" s="23">
        <v>0.55199443090845812</v>
      </c>
      <c r="BC72" s="23">
        <v>0.54608572425432289</v>
      </c>
      <c r="BD72" s="23">
        <v>1.251639888013627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0.70261095518897443</v>
      </c>
      <c r="N73" s="9">
        <v>0.38148655083607669</v>
      </c>
      <c r="O73" s="9">
        <v>0.32761331035677183</v>
      </c>
      <c r="P73" s="9">
        <v>21.151309874133592</v>
      </c>
      <c r="Q73" s="26">
        <v>0.46213713887922031</v>
      </c>
      <c r="R73" s="6">
        <v>0.45642780325053811</v>
      </c>
      <c r="S73" s="6">
        <v>0.46213713887922031</v>
      </c>
      <c r="T73" s="6">
        <v>0.45597320906089839</v>
      </c>
      <c r="U73" s="6">
        <v>1.225782574546082</v>
      </c>
      <c r="V73" s="26">
        <v>0.47042116254785937</v>
      </c>
      <c r="W73" s="6">
        <v>0.46567920315048789</v>
      </c>
      <c r="X73" s="6">
        <v>0.47042116254785937</v>
      </c>
      <c r="Y73" s="6">
        <v>0.46520992186956589</v>
      </c>
      <c r="Z73" s="6">
        <v>1.2257850254773881</v>
      </c>
      <c r="AA73" s="26">
        <v>0.5034946049425687</v>
      </c>
      <c r="AB73" s="6">
        <v>0.49961676405499772</v>
      </c>
      <c r="AC73" s="6">
        <v>0.5034946049425687</v>
      </c>
      <c r="AD73" s="6">
        <v>0.49660648988085532</v>
      </c>
      <c r="AE73" s="6">
        <v>4.8648584836372502</v>
      </c>
      <c r="AF73" s="26">
        <v>0.53308040375913668</v>
      </c>
      <c r="AG73" s="6">
        <v>0.52748651274056546</v>
      </c>
      <c r="AH73" s="6">
        <v>0.53308040375913668</v>
      </c>
      <c r="AI73" s="6">
        <v>0.52595406096282638</v>
      </c>
      <c r="AJ73" s="6">
        <v>1.049278155716296</v>
      </c>
      <c r="AK73" s="26">
        <v>0.46921684650191442</v>
      </c>
      <c r="AL73" s="6">
        <v>0.47070314062128671</v>
      </c>
      <c r="AM73" s="6">
        <v>0.46921684650191442</v>
      </c>
      <c r="AN73" s="6">
        <v>0.46854701251756359</v>
      </c>
      <c r="AO73" s="6">
        <v>19.131364009467561</v>
      </c>
      <c r="AP73" s="26">
        <v>0.56255482074486607</v>
      </c>
      <c r="AQ73" s="6">
        <v>0.55709736165944668</v>
      </c>
      <c r="AR73" s="6">
        <v>0.56255482074486607</v>
      </c>
      <c r="AS73" s="6">
        <v>0.55742180347153902</v>
      </c>
      <c r="AT73" s="6">
        <v>1.061351819709957</v>
      </c>
      <c r="AU73" s="26">
        <v>0.499951270449008</v>
      </c>
      <c r="AV73" s="6">
        <v>0.49852580930793089</v>
      </c>
      <c r="AW73" s="6">
        <v>0.499951270449008</v>
      </c>
      <c r="AX73" s="6">
        <v>0.49759876155666222</v>
      </c>
      <c r="AY73" s="6">
        <v>1.1300737715450191</v>
      </c>
      <c r="AZ73" s="26">
        <v>0.5330316742081449</v>
      </c>
      <c r="BA73" s="6">
        <v>0.53014432693699098</v>
      </c>
      <c r="BB73" s="6">
        <v>0.5330316742081449</v>
      </c>
      <c r="BC73" s="6">
        <v>0.53015430570354594</v>
      </c>
      <c r="BD73" s="6">
        <v>1.402490476818584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0.37323295468981138</v>
      </c>
      <c r="N74" s="9">
        <v>1.3735782561451491</v>
      </c>
      <c r="O74" s="9">
        <v>0.74144129384985014</v>
      </c>
      <c r="P74" s="9">
        <v>54.136425555688959</v>
      </c>
      <c r="Q74" s="26">
        <v>0.55555864949530109</v>
      </c>
      <c r="R74" s="6">
        <v>0.50895181866868522</v>
      </c>
      <c r="S74" s="6">
        <v>0.55555864949530109</v>
      </c>
      <c r="T74" s="6">
        <v>0.51647074587042374</v>
      </c>
      <c r="U74" s="6">
        <v>0.9647622698255317</v>
      </c>
      <c r="V74" s="26">
        <v>0.55555168813087363</v>
      </c>
      <c r="W74" s="6">
        <v>0.52735020831321056</v>
      </c>
      <c r="X74" s="6">
        <v>0.55555168813087363</v>
      </c>
      <c r="Y74" s="6">
        <v>0.53388270998928145</v>
      </c>
      <c r="Z74" s="6">
        <v>0.9781990053072176</v>
      </c>
      <c r="AA74" s="26">
        <v>0.60164288200487304</v>
      </c>
      <c r="AB74" s="6">
        <v>0.5959580098843309</v>
      </c>
      <c r="AC74" s="6">
        <v>0.60164288200487304</v>
      </c>
      <c r="AD74" s="6">
        <v>0.596487061881942</v>
      </c>
      <c r="AE74" s="6">
        <v>3.3376858944302672</v>
      </c>
      <c r="AF74" s="26">
        <v>0.60521406195614325</v>
      </c>
      <c r="AG74" s="6">
        <v>0.59212057938320461</v>
      </c>
      <c r="AH74" s="6">
        <v>0.60521406195614325</v>
      </c>
      <c r="AI74" s="6">
        <v>0.58764093539191065</v>
      </c>
      <c r="AJ74" s="6">
        <v>0.84748341160500917</v>
      </c>
      <c r="AK74" s="26">
        <v>0.55083884441350506</v>
      </c>
      <c r="AL74" s="6">
        <v>0.55296945150330434</v>
      </c>
      <c r="AM74" s="6">
        <v>0.55083884441350506</v>
      </c>
      <c r="AN74" s="6">
        <v>0.54956693465808359</v>
      </c>
      <c r="AO74" s="6">
        <v>16.189409007814952</v>
      </c>
      <c r="AP74" s="26">
        <v>0.60643230073094334</v>
      </c>
      <c r="AQ74" s="6">
        <v>0.6001924616867349</v>
      </c>
      <c r="AR74" s="6">
        <v>0.60643230073094334</v>
      </c>
      <c r="AS74" s="6">
        <v>0.60103065896518149</v>
      </c>
      <c r="AT74" s="6">
        <v>0.84490077307309819</v>
      </c>
      <c r="AU74" s="26">
        <v>0.59933867037939437</v>
      </c>
      <c r="AV74" s="6">
        <v>0.59668693032827602</v>
      </c>
      <c r="AW74" s="6">
        <v>0.59933867037939437</v>
      </c>
      <c r="AX74" s="6">
        <v>0.59476308394091504</v>
      </c>
      <c r="AY74" s="6">
        <v>0.8973644642374019</v>
      </c>
      <c r="AZ74" s="26">
        <v>0.60996867386007658</v>
      </c>
      <c r="BA74" s="6">
        <v>0.61153178908207217</v>
      </c>
      <c r="BB74" s="6">
        <v>0.60996867386007658</v>
      </c>
      <c r="BC74" s="6">
        <v>0.60800080301046</v>
      </c>
      <c r="BD74" s="6">
        <v>1.138621912470007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0.36409012094305571</v>
      </c>
      <c r="N75" s="9">
        <v>1.3044244808390919</v>
      </c>
      <c r="O75" s="9">
        <v>0.80066982302565137</v>
      </c>
      <c r="P75" s="9">
        <v>60.124306163120352</v>
      </c>
      <c r="Q75" s="26">
        <v>0.64781065088757395</v>
      </c>
      <c r="R75" s="6">
        <v>0.62962959168876442</v>
      </c>
      <c r="S75" s="6">
        <v>0.64781065088757395</v>
      </c>
      <c r="T75" s="6">
        <v>0.6297705657378172</v>
      </c>
      <c r="U75" s="6">
        <v>0.89359454461034815</v>
      </c>
      <c r="V75" s="26">
        <v>0.60762269404803337</v>
      </c>
      <c r="W75" s="6">
        <v>0.6033093007499819</v>
      </c>
      <c r="X75" s="6">
        <v>0.60762269404803337</v>
      </c>
      <c r="Y75" s="6">
        <v>0.59680846354112282</v>
      </c>
      <c r="Z75" s="6">
        <v>0.89391910711949618</v>
      </c>
      <c r="AA75" s="26">
        <v>0.7033762617473025</v>
      </c>
      <c r="AB75" s="6">
        <v>0.6999467012179249</v>
      </c>
      <c r="AC75" s="6">
        <v>0.7033762617473025</v>
      </c>
      <c r="AD75" s="6">
        <v>0.69670665175370583</v>
      </c>
      <c r="AE75" s="6">
        <v>2.3830312851361972</v>
      </c>
      <c r="AF75" s="26">
        <v>0.70807518273581616</v>
      </c>
      <c r="AG75" s="6">
        <v>0.6939793706313353</v>
      </c>
      <c r="AH75" s="6">
        <v>0.70807518273581616</v>
      </c>
      <c r="AI75" s="6">
        <v>0.6920758005234775</v>
      </c>
      <c r="AJ75" s="6">
        <v>0.61456470266647822</v>
      </c>
      <c r="AK75" s="26">
        <v>0.65250957187608771</v>
      </c>
      <c r="AL75" s="6">
        <v>0.6529187364650052</v>
      </c>
      <c r="AM75" s="6">
        <v>0.65250957187608771</v>
      </c>
      <c r="AN75" s="6">
        <v>0.65157076997514729</v>
      </c>
      <c r="AO75" s="6">
        <v>12.524824547334219</v>
      </c>
      <c r="AP75" s="26">
        <v>0.73406195614340408</v>
      </c>
      <c r="AQ75" s="6">
        <v>0.72517205791089301</v>
      </c>
      <c r="AR75" s="6">
        <v>0.73406195614340408</v>
      </c>
      <c r="AS75" s="6">
        <v>0.72576394046807136</v>
      </c>
      <c r="AT75" s="6">
        <v>0.60764164124800724</v>
      </c>
      <c r="AU75" s="26">
        <v>0.70922380786634187</v>
      </c>
      <c r="AV75" s="6">
        <v>0.7029129453913191</v>
      </c>
      <c r="AW75" s="6">
        <v>0.70922380786634187</v>
      </c>
      <c r="AX75" s="6">
        <v>0.70243601631016639</v>
      </c>
      <c r="AY75" s="6">
        <v>0.64571355566027822</v>
      </c>
      <c r="AZ75" s="26">
        <v>0.72815871910894536</v>
      </c>
      <c r="BA75" s="6">
        <v>0.72529861005884488</v>
      </c>
      <c r="BB75" s="6">
        <v>0.72815871910894536</v>
      </c>
      <c r="BC75" s="6">
        <v>0.72419681895410515</v>
      </c>
      <c r="BD75" s="6">
        <v>0.78029838803680451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0.60008388728571538</v>
      </c>
      <c r="N76" s="9">
        <v>0.57887302946227659</v>
      </c>
      <c r="O76" s="9">
        <v>0.45344282204062808</v>
      </c>
      <c r="P76" s="9">
        <v>26.681758709844559</v>
      </c>
      <c r="Q76" s="26">
        <v>0.52490080055690913</v>
      </c>
      <c r="R76" s="6">
        <v>0.52047030211552503</v>
      </c>
      <c r="S76" s="6">
        <v>0.52490080055690913</v>
      </c>
      <c r="T76" s="6">
        <v>0.51566495995441153</v>
      </c>
      <c r="U76" s="6">
        <v>1.123988270006568</v>
      </c>
      <c r="V76" s="26">
        <v>0.52606334841628954</v>
      </c>
      <c r="W76" s="6">
        <v>0.52453217988789635</v>
      </c>
      <c r="X76" s="6">
        <v>0.52606334841628954</v>
      </c>
      <c r="Y76" s="6">
        <v>0.51911910904617831</v>
      </c>
      <c r="Z76" s="6">
        <v>1.1456152068718659</v>
      </c>
      <c r="AA76" s="26">
        <v>0.57569787678384965</v>
      </c>
      <c r="AB76" s="6">
        <v>0.57222438018087574</v>
      </c>
      <c r="AC76" s="6">
        <v>0.57569787678384965</v>
      </c>
      <c r="AD76" s="6">
        <v>0.57026396308581662</v>
      </c>
      <c r="AE76" s="6">
        <v>4.0442770553243363</v>
      </c>
      <c r="AF76" s="26">
        <v>0.61228680821440995</v>
      </c>
      <c r="AG76" s="6">
        <v>0.60722029592675653</v>
      </c>
      <c r="AH76" s="6">
        <v>0.61228680821440995</v>
      </c>
      <c r="AI76" s="6">
        <v>0.6015919587935904</v>
      </c>
      <c r="AJ76" s="6">
        <v>0.85755893065931443</v>
      </c>
      <c r="AK76" s="26">
        <v>0.56261747302471288</v>
      </c>
      <c r="AL76" s="6">
        <v>0.56109560552242499</v>
      </c>
      <c r="AM76" s="6">
        <v>0.56261747302471288</v>
      </c>
      <c r="AN76" s="6">
        <v>0.55945191718918119</v>
      </c>
      <c r="AO76" s="6">
        <v>15.764864200753429</v>
      </c>
      <c r="AP76" s="26">
        <v>0.64423250957187606</v>
      </c>
      <c r="AQ76" s="6">
        <v>0.64161474145396347</v>
      </c>
      <c r="AR76" s="6">
        <v>0.64423250957187606</v>
      </c>
      <c r="AS76" s="6">
        <v>0.63819931328043433</v>
      </c>
      <c r="AT76" s="6">
        <v>0.82830797906019771</v>
      </c>
      <c r="AU76" s="26">
        <v>0.62409328228332739</v>
      </c>
      <c r="AV76" s="6">
        <v>0.621508379147377</v>
      </c>
      <c r="AW76" s="6">
        <v>0.62409328228332739</v>
      </c>
      <c r="AX76" s="6">
        <v>0.61748183336444318</v>
      </c>
      <c r="AY76" s="6">
        <v>0.8485471030266829</v>
      </c>
      <c r="AZ76" s="26">
        <v>0.63596936999651932</v>
      </c>
      <c r="BA76" s="6">
        <v>0.63215084552490397</v>
      </c>
      <c r="BB76" s="6">
        <v>0.63596936999651932</v>
      </c>
      <c r="BC76" s="6">
        <v>0.63152515637179263</v>
      </c>
      <c r="BD76" s="6">
        <v>1.075100583534863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0.94558216863971911</v>
      </c>
      <c r="N77" s="30">
        <v>5.7549553243547442E-2</v>
      </c>
      <c r="O77" s="30">
        <v>5.441783136028059E-2</v>
      </c>
      <c r="P77" s="30">
        <v>16.133058092607801</v>
      </c>
      <c r="Q77" s="26">
        <v>0.33456317438217892</v>
      </c>
      <c r="R77" s="23">
        <v>0.30679062684969438</v>
      </c>
      <c r="S77" s="23">
        <v>0.33456317438217892</v>
      </c>
      <c r="T77" s="23">
        <v>0.29550314357771679</v>
      </c>
      <c r="U77" s="23">
        <v>1.361588534157403</v>
      </c>
      <c r="V77" s="26">
        <v>0.3239262095370693</v>
      </c>
      <c r="W77" s="23">
        <v>0.3005419692567956</v>
      </c>
      <c r="X77" s="23">
        <v>0.3239262095370693</v>
      </c>
      <c r="Y77" s="23">
        <v>0.28209068333279658</v>
      </c>
      <c r="Z77" s="23">
        <v>1.362612221463714</v>
      </c>
      <c r="AA77" s="26">
        <v>0.3487434737208493</v>
      </c>
      <c r="AB77" s="23">
        <v>0.34800474082462002</v>
      </c>
      <c r="AC77" s="23">
        <v>0.3487434737208493</v>
      </c>
      <c r="AD77" s="23">
        <v>0.34245913221036411</v>
      </c>
      <c r="AE77" s="23">
        <v>8.8724167961857923</v>
      </c>
      <c r="AF77" s="26">
        <v>0.37355377654020189</v>
      </c>
      <c r="AG77" s="23">
        <v>0.34727712310233771</v>
      </c>
      <c r="AH77" s="23">
        <v>0.37355377654020189</v>
      </c>
      <c r="AI77" s="23">
        <v>0.32642790320342779</v>
      </c>
      <c r="AJ77" s="23">
        <v>1.3149892160392069</v>
      </c>
      <c r="AK77" s="26">
        <v>0.31567003132613991</v>
      </c>
      <c r="AL77" s="23">
        <v>0.3176222419762591</v>
      </c>
      <c r="AM77" s="23">
        <v>0.31567003132613991</v>
      </c>
      <c r="AN77" s="23">
        <v>0.31581062369854102</v>
      </c>
      <c r="AO77" s="23">
        <v>24.665752194666009</v>
      </c>
      <c r="AP77" s="26">
        <v>0.31567003132613991</v>
      </c>
      <c r="AQ77" s="23">
        <v>0.3176222419762591</v>
      </c>
      <c r="AR77" s="23">
        <v>0.31567003132613991</v>
      </c>
      <c r="AS77" s="23">
        <v>0.31581062369854102</v>
      </c>
      <c r="AT77" s="23">
        <v>8.9057242687635032</v>
      </c>
      <c r="AU77" s="26">
        <v>0.32984336930038288</v>
      </c>
      <c r="AV77" s="23">
        <v>0.34247809715761629</v>
      </c>
      <c r="AW77" s="23">
        <v>0.32984336930038288</v>
      </c>
      <c r="AX77" s="23">
        <v>0.33244723119075181</v>
      </c>
      <c r="AY77" s="23">
        <v>1.4188748913429341</v>
      </c>
      <c r="AZ77" s="26">
        <v>0.34517229376957881</v>
      </c>
      <c r="BA77" s="23">
        <v>0.35117371156619859</v>
      </c>
      <c r="BB77" s="23">
        <v>0.34517229376957881</v>
      </c>
      <c r="BC77" s="23">
        <v>0.34540369474832638</v>
      </c>
      <c r="BD77" s="23">
        <v>1.5956191463373099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0.61603666240860211</v>
      </c>
      <c r="N78" s="9">
        <v>0.56253364928311111</v>
      </c>
      <c r="O78" s="9">
        <v>0.42142625176884541</v>
      </c>
      <c r="P78" s="9">
        <v>39.080462690473922</v>
      </c>
      <c r="Q78" s="26">
        <v>0.50824921684650193</v>
      </c>
      <c r="R78" s="23">
        <v>0.48387661127839809</v>
      </c>
      <c r="S78" s="23">
        <v>0.50824921684650193</v>
      </c>
      <c r="T78" s="23">
        <v>0.46175746956889302</v>
      </c>
      <c r="U78" s="23">
        <v>1.1617031310938359</v>
      </c>
      <c r="V78" s="26">
        <v>0.49288548555516892</v>
      </c>
      <c r="W78" s="23">
        <v>0.45904705649155969</v>
      </c>
      <c r="X78" s="23">
        <v>0.49288548555516892</v>
      </c>
      <c r="Y78" s="23">
        <v>0.46525629727797502</v>
      </c>
      <c r="Z78" s="23">
        <v>1.1594251824678421</v>
      </c>
      <c r="AA78" s="26">
        <v>0.54016707274625819</v>
      </c>
      <c r="AB78" s="23">
        <v>0.54100538074393145</v>
      </c>
      <c r="AC78" s="23">
        <v>0.54016707274625819</v>
      </c>
      <c r="AD78" s="23">
        <v>0.53703660685940946</v>
      </c>
      <c r="AE78" s="23">
        <v>3.8790328549665438</v>
      </c>
      <c r="AF78" s="26">
        <v>0.57207796728158722</v>
      </c>
      <c r="AG78" s="23">
        <v>0.57870149663178905</v>
      </c>
      <c r="AH78" s="23">
        <v>0.57207796728158722</v>
      </c>
      <c r="AI78" s="23">
        <v>0.54037527554435238</v>
      </c>
      <c r="AJ78" s="23">
        <v>0.94402005749797768</v>
      </c>
      <c r="AK78" s="26">
        <v>0.47864949530107898</v>
      </c>
      <c r="AL78" s="23">
        <v>0.48359116321120688</v>
      </c>
      <c r="AM78" s="23">
        <v>0.47864949530107898</v>
      </c>
      <c r="AN78" s="23">
        <v>0.47874016349263371</v>
      </c>
      <c r="AO78" s="23">
        <v>18.7913768856092</v>
      </c>
      <c r="AP78" s="26">
        <v>0.5779881656804734</v>
      </c>
      <c r="AQ78" s="23">
        <v>0.5735559417470234</v>
      </c>
      <c r="AR78" s="23">
        <v>0.5779881656804734</v>
      </c>
      <c r="AS78" s="23">
        <v>0.57313602271529063</v>
      </c>
      <c r="AT78" s="23">
        <v>1.0686906888796051</v>
      </c>
      <c r="AU78" s="26">
        <v>0.56024364775495994</v>
      </c>
      <c r="AV78" s="23">
        <v>0.55434256045875774</v>
      </c>
      <c r="AW78" s="23">
        <v>0.56024364775495994</v>
      </c>
      <c r="AX78" s="23">
        <v>0.55380525752166476</v>
      </c>
      <c r="AY78" s="23">
        <v>0.9957368351156507</v>
      </c>
      <c r="AZ78" s="26">
        <v>0.56971110337626185</v>
      </c>
      <c r="BA78" s="23">
        <v>0.57252417707251224</v>
      </c>
      <c r="BB78" s="23">
        <v>0.56971110337626185</v>
      </c>
      <c r="BC78" s="23">
        <v>0.56925188269834603</v>
      </c>
      <c r="BD78" s="23">
        <v>1.329734292285929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0.68125788466823489</v>
      </c>
      <c r="N79" s="9">
        <v>0.42346774610434562</v>
      </c>
      <c r="O79" s="9">
        <v>0.34912514720061072</v>
      </c>
      <c r="P79" s="9">
        <v>23.478933922896491</v>
      </c>
      <c r="Q79" s="26">
        <v>0.48587539157674903</v>
      </c>
      <c r="R79" s="6">
        <v>0.43935012470336537</v>
      </c>
      <c r="S79" s="6">
        <v>0.48587539157674903</v>
      </c>
      <c r="T79" s="6">
        <v>0.44583238944811637</v>
      </c>
      <c r="U79" s="6">
        <v>1.196373180545705</v>
      </c>
      <c r="V79" s="26">
        <v>0.48233205708318838</v>
      </c>
      <c r="W79" s="6">
        <v>0.44442874004954508</v>
      </c>
      <c r="X79" s="6">
        <v>0.48233205708318838</v>
      </c>
      <c r="Y79" s="6">
        <v>0.45309707745790101</v>
      </c>
      <c r="Z79" s="6">
        <v>1.2110791559392831</v>
      </c>
      <c r="AA79" s="26">
        <v>0.48108597285067872</v>
      </c>
      <c r="AB79" s="6">
        <v>0.47927268077218599</v>
      </c>
      <c r="AC79" s="6">
        <v>0.48108597285067872</v>
      </c>
      <c r="AD79" s="6">
        <v>0.47504833202125413</v>
      </c>
      <c r="AE79" s="6">
        <v>4.6614099025730464</v>
      </c>
      <c r="AF79" s="26">
        <v>0.54493560737904623</v>
      </c>
      <c r="AG79" s="6">
        <v>0.53662234025257549</v>
      </c>
      <c r="AH79" s="6">
        <v>0.54493560737904623</v>
      </c>
      <c r="AI79" s="6">
        <v>0.52668605216362829</v>
      </c>
      <c r="AJ79" s="6">
        <v>1.0278075620712981</v>
      </c>
      <c r="AK79" s="26">
        <v>0.47747998607727121</v>
      </c>
      <c r="AL79" s="6">
        <v>0.48064306591861561</v>
      </c>
      <c r="AM79" s="6">
        <v>0.47747998607727121</v>
      </c>
      <c r="AN79" s="6">
        <v>0.47731664247880812</v>
      </c>
      <c r="AO79" s="6">
        <v>18.833530270707509</v>
      </c>
      <c r="AP79" s="26">
        <v>0.53781413156978775</v>
      </c>
      <c r="AQ79" s="6">
        <v>0.5293248629038565</v>
      </c>
      <c r="AR79" s="6">
        <v>0.53781413156978775</v>
      </c>
      <c r="AS79" s="6">
        <v>0.52941534474228658</v>
      </c>
      <c r="AT79" s="6">
        <v>1.073261809209364</v>
      </c>
      <c r="AU79" s="26">
        <v>0.52719805081796023</v>
      </c>
      <c r="AV79" s="6">
        <v>0.52371121353679051</v>
      </c>
      <c r="AW79" s="6">
        <v>0.52719805081796023</v>
      </c>
      <c r="AX79" s="6">
        <v>0.52131753291245142</v>
      </c>
      <c r="AY79" s="6">
        <v>1.054261189129071</v>
      </c>
      <c r="AZ79" s="26">
        <v>0.53308040375913679</v>
      </c>
      <c r="BA79" s="6">
        <v>0.53305008905696949</v>
      </c>
      <c r="BB79" s="6">
        <v>0.53308040375913679</v>
      </c>
      <c r="BC79" s="6">
        <v>0.53109069950392929</v>
      </c>
      <c r="BD79" s="6">
        <v>1.337249827596823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0.47817355792717908</v>
      </c>
      <c r="N80" s="9">
        <v>0.9049946781500694</v>
      </c>
      <c r="O80" s="9">
        <v>0.61238941886747245</v>
      </c>
      <c r="P80" s="9">
        <v>50.176927155209412</v>
      </c>
      <c r="Q80" s="26">
        <v>0.57210581273929706</v>
      </c>
      <c r="R80" s="6">
        <v>0.56243059454053557</v>
      </c>
      <c r="S80" s="6">
        <v>0.57210581273929706</v>
      </c>
      <c r="T80" s="6">
        <v>0.56145039478898073</v>
      </c>
      <c r="U80" s="6">
        <v>0.98395003807594006</v>
      </c>
      <c r="V80" s="26">
        <v>0.55438217890706576</v>
      </c>
      <c r="W80" s="6">
        <v>0.56613899105655008</v>
      </c>
      <c r="X80" s="6">
        <v>0.55438217890706576</v>
      </c>
      <c r="Y80" s="6">
        <v>0.5537399547562486</v>
      </c>
      <c r="Z80" s="6">
        <v>1.034139127771375</v>
      </c>
      <c r="AA80" s="26">
        <v>0.62525583014270791</v>
      </c>
      <c r="AB80" s="6">
        <v>0.61804453775646295</v>
      </c>
      <c r="AC80" s="6">
        <v>0.62525583014270791</v>
      </c>
      <c r="AD80" s="6">
        <v>0.6199694260987334</v>
      </c>
      <c r="AE80" s="6">
        <v>3.2329301123022298</v>
      </c>
      <c r="AF80" s="26">
        <v>0.66666898712147582</v>
      </c>
      <c r="AG80" s="6">
        <v>0.66061431155717343</v>
      </c>
      <c r="AH80" s="6">
        <v>0.66666898712147582</v>
      </c>
      <c r="AI80" s="6">
        <v>0.64913826459813229</v>
      </c>
      <c r="AJ80" s="6">
        <v>0.74463544583074992</v>
      </c>
      <c r="AK80" s="26">
        <v>0.61470240167072743</v>
      </c>
      <c r="AL80" s="6">
        <v>0.61106520837636968</v>
      </c>
      <c r="AM80" s="6">
        <v>0.61470240167072743</v>
      </c>
      <c r="AN80" s="6">
        <v>0.61107155732283569</v>
      </c>
      <c r="AO80" s="6">
        <v>13.88753308583958</v>
      </c>
      <c r="AP80" s="26">
        <v>0.67374869474416976</v>
      </c>
      <c r="AQ80" s="6">
        <v>0.66178998616873486</v>
      </c>
      <c r="AR80" s="6">
        <v>0.67374869474416976</v>
      </c>
      <c r="AS80" s="6">
        <v>0.66188681871857302</v>
      </c>
      <c r="AT80" s="6">
        <v>0.72475153424751182</v>
      </c>
      <c r="AU80" s="26">
        <v>0.65131221719457011</v>
      </c>
      <c r="AV80" s="6">
        <v>0.64471872608621705</v>
      </c>
      <c r="AW80" s="6">
        <v>0.65131221719457011</v>
      </c>
      <c r="AX80" s="6">
        <v>0.64178359089290715</v>
      </c>
      <c r="AY80" s="6">
        <v>0.77784716052024183</v>
      </c>
      <c r="AZ80" s="26">
        <v>0.67021232161503652</v>
      </c>
      <c r="BA80" s="6">
        <v>0.6663630857139603</v>
      </c>
      <c r="BB80" s="6">
        <v>0.67021232161503652</v>
      </c>
      <c r="BC80" s="6">
        <v>0.66442816136821403</v>
      </c>
      <c r="BD80" s="6">
        <v>0.92785711787412417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0.5224324926531202</v>
      </c>
      <c r="N81" s="9">
        <v>0.7542897087537721</v>
      </c>
      <c r="O81" s="9">
        <v>0.56483868630847189</v>
      </c>
      <c r="P81" s="9">
        <v>29.728592806914541</v>
      </c>
      <c r="Q81" s="26">
        <v>0.5661747302471285</v>
      </c>
      <c r="R81" s="6">
        <v>0.55373320509995161</v>
      </c>
      <c r="S81" s="6">
        <v>0.5661747302471285</v>
      </c>
      <c r="T81" s="6">
        <v>0.55125127152766262</v>
      </c>
      <c r="U81" s="6">
        <v>1.070634760042652</v>
      </c>
      <c r="V81" s="26">
        <v>0.52954403063000344</v>
      </c>
      <c r="W81" s="6">
        <v>0.51558394192035739</v>
      </c>
      <c r="X81" s="6">
        <v>0.52954403063000344</v>
      </c>
      <c r="Y81" s="6">
        <v>0.51600147790472595</v>
      </c>
      <c r="Z81" s="6">
        <v>1.0723887983708651</v>
      </c>
      <c r="AA81" s="26">
        <v>0.60517229376957882</v>
      </c>
      <c r="AB81" s="6">
        <v>0.60048130643932662</v>
      </c>
      <c r="AC81" s="6">
        <v>0.60517229376957882</v>
      </c>
      <c r="AD81" s="6">
        <v>0.60017526776813102</v>
      </c>
      <c r="AE81" s="6">
        <v>3.27388335899587</v>
      </c>
      <c r="AF81" s="26">
        <v>0.64184476157326842</v>
      </c>
      <c r="AG81" s="6">
        <v>0.62844258981109424</v>
      </c>
      <c r="AH81" s="6">
        <v>0.64184476157326842</v>
      </c>
      <c r="AI81" s="6">
        <v>0.6314716662994011</v>
      </c>
      <c r="AJ81" s="6">
        <v>0.82654375034923522</v>
      </c>
      <c r="AK81" s="26">
        <v>0.56391228680821437</v>
      </c>
      <c r="AL81" s="6">
        <v>0.56926477955838828</v>
      </c>
      <c r="AM81" s="6">
        <v>0.56391228680821437</v>
      </c>
      <c r="AN81" s="6">
        <v>0.56432708510891083</v>
      </c>
      <c r="AO81" s="6">
        <v>15.718194381537449</v>
      </c>
      <c r="AP81" s="26">
        <v>0.65600417681865641</v>
      </c>
      <c r="AQ81" s="6">
        <v>0.64431522284688603</v>
      </c>
      <c r="AR81" s="6">
        <v>0.65600417681865641</v>
      </c>
      <c r="AS81" s="6">
        <v>0.64714828098672883</v>
      </c>
      <c r="AT81" s="6">
        <v>0.82631866315367053</v>
      </c>
      <c r="AU81" s="26">
        <v>0.62767838496345285</v>
      </c>
      <c r="AV81" s="6">
        <v>0.61764589494737021</v>
      </c>
      <c r="AW81" s="6">
        <v>0.62767838496345285</v>
      </c>
      <c r="AX81" s="6">
        <v>0.62117522271552639</v>
      </c>
      <c r="AY81" s="6">
        <v>0.83550733467670235</v>
      </c>
      <c r="AZ81" s="26">
        <v>0.64423947093630352</v>
      </c>
      <c r="BA81" s="6">
        <v>0.63883633575807264</v>
      </c>
      <c r="BB81" s="6">
        <v>0.64423947093630352</v>
      </c>
      <c r="BC81" s="6">
        <v>0.63959472162300446</v>
      </c>
      <c r="BD81" s="6">
        <v>0.99721326947657174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0.41626384311776121</v>
      </c>
      <c r="N82" s="9">
        <v>1.080677717600032</v>
      </c>
      <c r="O82" s="9">
        <v>0.72393404822085206</v>
      </c>
      <c r="P82" s="9">
        <v>49.811237761231091</v>
      </c>
      <c r="Q82" s="26">
        <v>0.60519317786286109</v>
      </c>
      <c r="R82" s="6">
        <v>0.59643312064133525</v>
      </c>
      <c r="S82" s="6">
        <v>0.60519317786286109</v>
      </c>
      <c r="T82" s="6">
        <v>0.59562661963557839</v>
      </c>
      <c r="U82" s="6">
        <v>0.95503496477821537</v>
      </c>
      <c r="V82" s="26">
        <v>0.59455621301775152</v>
      </c>
      <c r="W82" s="6">
        <v>0.58981013885002442</v>
      </c>
      <c r="X82" s="6">
        <v>0.59455621301775152</v>
      </c>
      <c r="Y82" s="6">
        <v>0.58983631771772083</v>
      </c>
      <c r="Z82" s="6">
        <v>0.95967404552190261</v>
      </c>
      <c r="AA82" s="26">
        <v>0.64776888270100952</v>
      </c>
      <c r="AB82" s="6">
        <v>0.64717221811585179</v>
      </c>
      <c r="AC82" s="6">
        <v>0.64776888270100952</v>
      </c>
      <c r="AD82" s="6">
        <v>0.64124819052776461</v>
      </c>
      <c r="AE82" s="6">
        <v>3.5765587448761291</v>
      </c>
      <c r="AF82" s="26">
        <v>0.6808980160111382</v>
      </c>
      <c r="AG82" s="6">
        <v>0.67537213501029758</v>
      </c>
      <c r="AH82" s="6">
        <v>0.6808980160111382</v>
      </c>
      <c r="AI82" s="6">
        <v>0.67479462952820302</v>
      </c>
      <c r="AJ82" s="6">
        <v>0.744005414695038</v>
      </c>
      <c r="AK82" s="26">
        <v>0.61935259310824919</v>
      </c>
      <c r="AL82" s="6">
        <v>0.62173429391958313</v>
      </c>
      <c r="AM82" s="6">
        <v>0.61935259310824919</v>
      </c>
      <c r="AN82" s="6">
        <v>0.61909313159250035</v>
      </c>
      <c r="AO82" s="6">
        <v>13.719923197472511</v>
      </c>
      <c r="AP82" s="26">
        <v>0.68912634876435785</v>
      </c>
      <c r="AQ82" s="6">
        <v>0.68774996022645052</v>
      </c>
      <c r="AR82" s="6">
        <v>0.68912634876435785</v>
      </c>
      <c r="AS82" s="6">
        <v>0.68426730635990629</v>
      </c>
      <c r="AT82" s="6">
        <v>0.70815905997459661</v>
      </c>
      <c r="AU82" s="26">
        <v>0.65960320222763658</v>
      </c>
      <c r="AV82" s="6">
        <v>0.65311558624548272</v>
      </c>
      <c r="AW82" s="6">
        <v>0.65960320222763658</v>
      </c>
      <c r="AX82" s="6">
        <v>0.65481537455829086</v>
      </c>
      <c r="AY82" s="6">
        <v>0.75088415450596813</v>
      </c>
      <c r="AZ82" s="26">
        <v>0.67967281587191086</v>
      </c>
      <c r="BA82" s="6">
        <v>0.67817720772132251</v>
      </c>
      <c r="BB82" s="6">
        <v>0.67967281587191086</v>
      </c>
      <c r="BC82" s="6">
        <v>0.67531898554641467</v>
      </c>
      <c r="BD82" s="6">
        <v>0.90923299706061178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0.89425065949854066</v>
      </c>
      <c r="N83" s="9">
        <v>0.11659556731118741</v>
      </c>
      <c r="O83" s="9">
        <v>0.1072330180402806</v>
      </c>
      <c r="P83" s="9">
        <v>16.284514234462499</v>
      </c>
      <c r="Q83" s="26">
        <v>0.3675878872258963</v>
      </c>
      <c r="R83" s="6">
        <v>0.2796566998506137</v>
      </c>
      <c r="S83" s="6">
        <v>0.3675878872258963</v>
      </c>
      <c r="T83" s="6">
        <v>0.31625565220800139</v>
      </c>
      <c r="U83" s="6">
        <v>1.340385846267883</v>
      </c>
      <c r="V83" s="26">
        <v>0.37705534284719799</v>
      </c>
      <c r="W83" s="6">
        <v>0.2873229507308811</v>
      </c>
      <c r="X83" s="6">
        <v>0.37705534284719799</v>
      </c>
      <c r="Y83" s="6">
        <v>0.32531286399524528</v>
      </c>
      <c r="Z83" s="6">
        <v>1.3377606229337169</v>
      </c>
      <c r="AA83" s="26">
        <v>0.3759067177166725</v>
      </c>
      <c r="AB83" s="6">
        <v>0.37195756487719361</v>
      </c>
      <c r="AC83" s="6">
        <v>0.3759067177166725</v>
      </c>
      <c r="AD83" s="6">
        <v>0.36832232472794291</v>
      </c>
      <c r="AE83" s="6">
        <v>8.0380167975660548</v>
      </c>
      <c r="AF83" s="26">
        <v>0.37824573616428819</v>
      </c>
      <c r="AG83" s="6">
        <v>0.41472171452649842</v>
      </c>
      <c r="AH83" s="6">
        <v>0.37824573616428819</v>
      </c>
      <c r="AI83" s="6">
        <v>0.37398617434353232</v>
      </c>
      <c r="AJ83" s="6">
        <v>1.294601614856729</v>
      </c>
      <c r="AK83" s="26">
        <v>0.35695788374521409</v>
      </c>
      <c r="AL83" s="6">
        <v>0.36047521771309687</v>
      </c>
      <c r="AM83" s="6">
        <v>0.35695788374521409</v>
      </c>
      <c r="AN83" s="6">
        <v>0.35600868576096178</v>
      </c>
      <c r="AO83" s="6">
        <v>23.177587152891881</v>
      </c>
      <c r="AP83" s="26">
        <v>0.38300034806822142</v>
      </c>
      <c r="AQ83" s="6">
        <v>0.38193512352181719</v>
      </c>
      <c r="AR83" s="6">
        <v>0.38300034806822142</v>
      </c>
      <c r="AS83" s="6">
        <v>0.37989300583973562</v>
      </c>
      <c r="AT83" s="6">
        <v>2.1219930682586479</v>
      </c>
      <c r="AU83" s="26">
        <v>0.36411416637660982</v>
      </c>
      <c r="AV83" s="6">
        <v>0.36002111335023829</v>
      </c>
      <c r="AW83" s="6">
        <v>0.36411416637660982</v>
      </c>
      <c r="AX83" s="6">
        <v>0.3592704533069625</v>
      </c>
      <c r="AY83" s="6">
        <v>1.379641899029278</v>
      </c>
      <c r="AZ83" s="26">
        <v>0.34989209885137479</v>
      </c>
      <c r="BA83" s="6">
        <v>0.3504721324916682</v>
      </c>
      <c r="BB83" s="6">
        <v>0.34989209885137479</v>
      </c>
      <c r="BC83" s="6">
        <v>0.34719412114906217</v>
      </c>
      <c r="BD83" s="6">
        <v>1.7857434629479889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0.50818303344415883</v>
      </c>
      <c r="N84" s="9">
        <v>0.8209452071648794</v>
      </c>
      <c r="O84" s="9">
        <v>0.56656910350680623</v>
      </c>
      <c r="P84" s="9">
        <v>57.032887864426748</v>
      </c>
      <c r="Q84" s="26">
        <v>0.5059241211277411</v>
      </c>
      <c r="R84" s="6">
        <v>0.44347303933903731</v>
      </c>
      <c r="S84" s="6">
        <v>0.5059241211277411</v>
      </c>
      <c r="T84" s="6">
        <v>0.45651877003091562</v>
      </c>
      <c r="U84" s="6">
        <v>1.08817363794418</v>
      </c>
      <c r="V84" s="26">
        <v>0.49529411764705877</v>
      </c>
      <c r="W84" s="6">
        <v>0.46983912905009662</v>
      </c>
      <c r="X84" s="6">
        <v>0.49529411764705877</v>
      </c>
      <c r="Y84" s="6">
        <v>0.47679363958586862</v>
      </c>
      <c r="Z84" s="6">
        <v>1.078131974866031</v>
      </c>
      <c r="AA84" s="26">
        <v>0.53197354681517572</v>
      </c>
      <c r="AB84" s="6">
        <v>0.52267912482801182</v>
      </c>
      <c r="AC84" s="6">
        <v>0.53197354681517572</v>
      </c>
      <c r="AD84" s="6">
        <v>0.52243076961767998</v>
      </c>
      <c r="AE84" s="6">
        <v>3.8938038971985991</v>
      </c>
      <c r="AF84" s="26">
        <v>0.53548207448659935</v>
      </c>
      <c r="AG84" s="6">
        <v>0.51540432298539907</v>
      </c>
      <c r="AH84" s="6">
        <v>0.53548207448659935</v>
      </c>
      <c r="AI84" s="6">
        <v>0.50407244696978082</v>
      </c>
      <c r="AJ84" s="6">
        <v>0.98978247217203363</v>
      </c>
      <c r="AK84" s="26">
        <v>0.49294117647058833</v>
      </c>
      <c r="AL84" s="6">
        <v>0.49508526643349049</v>
      </c>
      <c r="AM84" s="6">
        <v>0.49294117647058833</v>
      </c>
      <c r="AN84" s="6">
        <v>0.49269194731999882</v>
      </c>
      <c r="AO84" s="6">
        <v>18.276252483187641</v>
      </c>
      <c r="AP84" s="26">
        <v>0.54378002088409327</v>
      </c>
      <c r="AQ84" s="6">
        <v>0.53549870690508139</v>
      </c>
      <c r="AR84" s="6">
        <v>0.54378002088409327</v>
      </c>
      <c r="AS84" s="6">
        <v>0.53622039663924903</v>
      </c>
      <c r="AT84" s="6">
        <v>1.158659373499741</v>
      </c>
      <c r="AU84" s="26">
        <v>0.55794639749390873</v>
      </c>
      <c r="AV84" s="6">
        <v>0.55064284850699141</v>
      </c>
      <c r="AW84" s="6">
        <v>0.55794639749390873</v>
      </c>
      <c r="AX84" s="6">
        <v>0.55204792603695618</v>
      </c>
      <c r="AY84" s="6">
        <v>1.0162632204623581</v>
      </c>
      <c r="AZ84" s="26">
        <v>0.54850678733031677</v>
      </c>
      <c r="BA84" s="6">
        <v>0.53811451195486459</v>
      </c>
      <c r="BB84" s="6">
        <v>0.54850678733031677</v>
      </c>
      <c r="BC84" s="6">
        <v>0.54120235859127763</v>
      </c>
      <c r="BD84" s="6">
        <v>1.377983412161053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0.8557555380155728</v>
      </c>
      <c r="N85" s="9">
        <v>0.1631517551490563</v>
      </c>
      <c r="O85" s="9">
        <v>0.14887090596308791</v>
      </c>
      <c r="P85" s="9">
        <v>22.786861802484861</v>
      </c>
      <c r="Q85" s="26">
        <v>0.36525583014270802</v>
      </c>
      <c r="R85" s="6">
        <v>0.36603364252421189</v>
      </c>
      <c r="S85" s="6">
        <v>0.36525583014270802</v>
      </c>
      <c r="T85" s="6">
        <v>0.36319145479205101</v>
      </c>
      <c r="U85" s="6">
        <v>1.3127867433517091</v>
      </c>
      <c r="V85" s="26">
        <v>0.36643230073094318</v>
      </c>
      <c r="W85" s="6">
        <v>0.36774880462430942</v>
      </c>
      <c r="X85" s="6">
        <v>0.36643230073094318</v>
      </c>
      <c r="Y85" s="6">
        <v>0.3641978697980095</v>
      </c>
      <c r="Z85" s="6">
        <v>1.3118912002922669</v>
      </c>
      <c r="AA85" s="26">
        <v>0.34871562826313962</v>
      </c>
      <c r="AB85" s="6">
        <v>0.35844735350097529</v>
      </c>
      <c r="AC85" s="6">
        <v>0.34871562826313962</v>
      </c>
      <c r="AD85" s="6">
        <v>0.3433649100245616</v>
      </c>
      <c r="AE85" s="6">
        <v>8.5856006903007867</v>
      </c>
      <c r="AF85" s="26">
        <v>0.38535328924469192</v>
      </c>
      <c r="AG85" s="6">
        <v>0.40761383796993289</v>
      </c>
      <c r="AH85" s="6">
        <v>0.38535328924469192</v>
      </c>
      <c r="AI85" s="6">
        <v>0.37652366528145548</v>
      </c>
      <c r="AJ85" s="6">
        <v>1.301477846321732</v>
      </c>
      <c r="AK85" s="26">
        <v>0.2978698224852071</v>
      </c>
      <c r="AL85" s="6">
        <v>0.29778929808266791</v>
      </c>
      <c r="AM85" s="6">
        <v>0.2978698224852071</v>
      </c>
      <c r="AN85" s="6">
        <v>0.29534060953527203</v>
      </c>
      <c r="AO85" s="6">
        <v>25.30733675238249</v>
      </c>
      <c r="AP85" s="26">
        <v>0.32390532544378697</v>
      </c>
      <c r="AQ85" s="6">
        <v>0.3256518139017916</v>
      </c>
      <c r="AR85" s="6">
        <v>0.32390532544378697</v>
      </c>
      <c r="AS85" s="6">
        <v>0.32314207341446499</v>
      </c>
      <c r="AT85" s="6">
        <v>2.081090918990752</v>
      </c>
      <c r="AU85" s="26">
        <v>0.33800904977375562</v>
      </c>
      <c r="AV85" s="6">
        <v>0.33826624350220208</v>
      </c>
      <c r="AW85" s="6">
        <v>0.33800904977375562</v>
      </c>
      <c r="AX85" s="6">
        <v>0.3354957612598149</v>
      </c>
      <c r="AY85" s="6">
        <v>1.3937301094994099</v>
      </c>
      <c r="AZ85" s="26">
        <v>0.32033414549251649</v>
      </c>
      <c r="BA85" s="6">
        <v>0.32062435905822212</v>
      </c>
      <c r="BB85" s="6">
        <v>0.32033414549251649</v>
      </c>
      <c r="BC85" s="6">
        <v>0.31893137116258807</v>
      </c>
      <c r="BD85" s="6">
        <v>1.8405029432195441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0.63123107068107587</v>
      </c>
      <c r="N86" s="9">
        <v>0.54150925999643085</v>
      </c>
      <c r="O86" s="9">
        <v>0.39604420051653838</v>
      </c>
      <c r="P86" s="9">
        <v>37.61985164586315</v>
      </c>
      <c r="Q86" s="26">
        <v>0.44093282283327528</v>
      </c>
      <c r="R86" s="6">
        <v>0.41887559381258921</v>
      </c>
      <c r="S86" s="6">
        <v>0.44093282283327528</v>
      </c>
      <c r="T86" s="6">
        <v>0.42218321017773752</v>
      </c>
      <c r="U86" s="6">
        <v>1.2008801928016399</v>
      </c>
      <c r="V86" s="26">
        <v>0.44091890010442042</v>
      </c>
      <c r="W86" s="6">
        <v>0.42649952760907262</v>
      </c>
      <c r="X86" s="6">
        <v>0.44091890010442042</v>
      </c>
      <c r="Y86" s="6">
        <v>0.42990984680906441</v>
      </c>
      <c r="Z86" s="6">
        <v>1.1798940284198209</v>
      </c>
      <c r="AA86" s="26">
        <v>0.56147580925861473</v>
      </c>
      <c r="AB86" s="6">
        <v>0.56190794587455084</v>
      </c>
      <c r="AC86" s="6">
        <v>0.56147580925861473</v>
      </c>
      <c r="AD86" s="6">
        <v>0.55681643828818572</v>
      </c>
      <c r="AE86" s="6">
        <v>4.9059297276569511</v>
      </c>
      <c r="AF86" s="26">
        <v>0.57800904977375567</v>
      </c>
      <c r="AG86" s="6">
        <v>0.58772936280401977</v>
      </c>
      <c r="AH86" s="6">
        <v>0.57800904977375567</v>
      </c>
      <c r="AI86" s="6">
        <v>0.57151633040697258</v>
      </c>
      <c r="AJ86" s="6">
        <v>0.92853460775493235</v>
      </c>
      <c r="AK86" s="26">
        <v>0.47990254089801598</v>
      </c>
      <c r="AL86" s="6">
        <v>0.49111602930741949</v>
      </c>
      <c r="AM86" s="6">
        <v>0.47990254089801598</v>
      </c>
      <c r="AN86" s="6">
        <v>0.48356481599288842</v>
      </c>
      <c r="AO86" s="6">
        <v>18.746212544432449</v>
      </c>
      <c r="AP86" s="26">
        <v>0.54845109641489731</v>
      </c>
      <c r="AQ86" s="6">
        <v>0.54335282950028119</v>
      </c>
      <c r="AR86" s="6">
        <v>0.54845109641489731</v>
      </c>
      <c r="AS86" s="6">
        <v>0.54393312296636342</v>
      </c>
      <c r="AT86" s="6">
        <v>1.0456007077038729</v>
      </c>
      <c r="AU86" s="26">
        <v>0.55791159067177165</v>
      </c>
      <c r="AV86" s="6">
        <v>0.5526445801370663</v>
      </c>
      <c r="AW86" s="6">
        <v>0.55791159067177165</v>
      </c>
      <c r="AX86" s="6">
        <v>0.55224578016880499</v>
      </c>
      <c r="AY86" s="6">
        <v>0.99404880545902985</v>
      </c>
      <c r="AZ86" s="26">
        <v>0.54371736860424646</v>
      </c>
      <c r="BA86" s="6">
        <v>0.54746231457414241</v>
      </c>
      <c r="BB86" s="6">
        <v>0.54371736860424646</v>
      </c>
      <c r="BC86" s="6">
        <v>0.5438877445305369</v>
      </c>
      <c r="BD86" s="6">
        <v>1.312926513908675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0.72316300286100055</v>
      </c>
      <c r="N87" s="9">
        <v>0.36234070773272797</v>
      </c>
      <c r="O87" s="9">
        <v>0.29164320713639658</v>
      </c>
      <c r="P87" s="9">
        <v>33.644005714294408</v>
      </c>
      <c r="Q87" s="26">
        <v>0.4692516533240515</v>
      </c>
      <c r="R87" s="6">
        <v>0.3955953905723209</v>
      </c>
      <c r="S87" s="6">
        <v>0.4692516533240515</v>
      </c>
      <c r="T87" s="6">
        <v>0.41202726806142731</v>
      </c>
      <c r="U87" s="6">
        <v>1.226166241330886</v>
      </c>
      <c r="V87" s="26">
        <v>0.45508527671423599</v>
      </c>
      <c r="W87" s="6">
        <v>0.44560644294463669</v>
      </c>
      <c r="X87" s="6">
        <v>0.45508527671423599</v>
      </c>
      <c r="Y87" s="6">
        <v>0.41390746561074038</v>
      </c>
      <c r="Z87" s="6">
        <v>1.2379716965259679</v>
      </c>
      <c r="AA87" s="26">
        <v>0.50004176818656465</v>
      </c>
      <c r="AB87" s="6">
        <v>0.49788141881023062</v>
      </c>
      <c r="AC87" s="6">
        <v>0.50004176818656465</v>
      </c>
      <c r="AD87" s="6">
        <v>0.49436460926829379</v>
      </c>
      <c r="AE87" s="6">
        <v>5.9135540730404959</v>
      </c>
      <c r="AF87" s="26">
        <v>0.517688827010094</v>
      </c>
      <c r="AG87" s="6">
        <v>0.50254672715214743</v>
      </c>
      <c r="AH87" s="6">
        <v>0.517688827010094</v>
      </c>
      <c r="AI87" s="6">
        <v>0.50107128299132719</v>
      </c>
      <c r="AJ87" s="6">
        <v>1.016735086976633</v>
      </c>
      <c r="AK87" s="26">
        <v>0.43493212669683262</v>
      </c>
      <c r="AL87" s="6">
        <v>0.44035325087343119</v>
      </c>
      <c r="AM87" s="6">
        <v>0.43493212669683262</v>
      </c>
      <c r="AN87" s="6">
        <v>0.43593797445380073</v>
      </c>
      <c r="AO87" s="6">
        <v>20.36711056666493</v>
      </c>
      <c r="AP87" s="26">
        <v>0.48701009397841982</v>
      </c>
      <c r="AQ87" s="6">
        <v>0.47377638053488808</v>
      </c>
      <c r="AR87" s="6">
        <v>0.48701009397841982</v>
      </c>
      <c r="AS87" s="6">
        <v>0.47781734398946668</v>
      </c>
      <c r="AT87" s="6">
        <v>1.3835648909434879</v>
      </c>
      <c r="AU87" s="26">
        <v>0.50121823877479987</v>
      </c>
      <c r="AV87" s="6">
        <v>0.49132561003278458</v>
      </c>
      <c r="AW87" s="6">
        <v>0.50121823877479987</v>
      </c>
      <c r="AX87" s="6">
        <v>0.49457595853743308</v>
      </c>
      <c r="AY87" s="6">
        <v>1.119153133431936</v>
      </c>
      <c r="AZ87" s="26">
        <v>0.47519665854507481</v>
      </c>
      <c r="BA87" s="6">
        <v>0.46883627443604192</v>
      </c>
      <c r="BB87" s="6">
        <v>0.47519665854507481</v>
      </c>
      <c r="BC87" s="6">
        <v>0.47089974295544629</v>
      </c>
      <c r="BD87" s="6">
        <v>1.50523322936876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0.341087731266073</v>
      </c>
      <c r="N88" s="9">
        <v>1.3943211461805489</v>
      </c>
      <c r="O88" s="9">
        <v>0.84984687807267811</v>
      </c>
      <c r="P88" s="9">
        <v>54.953958824861957</v>
      </c>
      <c r="Q88" s="26">
        <v>0.68212321615036553</v>
      </c>
      <c r="R88" s="6">
        <v>0.67260699005180602</v>
      </c>
      <c r="S88" s="6">
        <v>0.68212321615036553</v>
      </c>
      <c r="T88" s="6">
        <v>0.67316730718528872</v>
      </c>
      <c r="U88" s="6">
        <v>0.84289876226411664</v>
      </c>
      <c r="V88" s="26">
        <v>0.65493908806126</v>
      </c>
      <c r="W88" s="6">
        <v>0.6491839923255498</v>
      </c>
      <c r="X88" s="6">
        <v>0.65493908806126</v>
      </c>
      <c r="Y88" s="6">
        <v>0.64943039218618426</v>
      </c>
      <c r="Z88" s="6">
        <v>0.87658485349685777</v>
      </c>
      <c r="AA88" s="26">
        <v>0.71399930386355714</v>
      </c>
      <c r="AB88" s="6">
        <v>0.70580699066906694</v>
      </c>
      <c r="AC88" s="6">
        <v>0.71399930386355714</v>
      </c>
      <c r="AD88" s="6">
        <v>0.70757506968642969</v>
      </c>
      <c r="AE88" s="6">
        <v>2.1969716025437358</v>
      </c>
      <c r="AF88" s="26">
        <v>0.73054646710755322</v>
      </c>
      <c r="AG88" s="6">
        <v>0.72540714852652377</v>
      </c>
      <c r="AH88" s="6">
        <v>0.73054646710755322</v>
      </c>
      <c r="AI88" s="6">
        <v>0.72384692861026445</v>
      </c>
      <c r="AJ88" s="6">
        <v>0.60232210000300535</v>
      </c>
      <c r="AK88" s="26">
        <v>0.6572224155934564</v>
      </c>
      <c r="AL88" s="6">
        <v>0.66389124449924053</v>
      </c>
      <c r="AM88" s="6">
        <v>0.6572224155934564</v>
      </c>
      <c r="AN88" s="6">
        <v>0.65773833763539657</v>
      </c>
      <c r="AO88" s="6">
        <v>12.35495644190831</v>
      </c>
      <c r="AP88" s="26">
        <v>0.72578489383919254</v>
      </c>
      <c r="AQ88" s="6">
        <v>0.71932430313063223</v>
      </c>
      <c r="AR88" s="6">
        <v>0.72578489383919254</v>
      </c>
      <c r="AS88" s="6">
        <v>0.72155758879360044</v>
      </c>
      <c r="AT88" s="6">
        <v>0.63673490398815769</v>
      </c>
      <c r="AU88" s="26">
        <v>0.71398538113470245</v>
      </c>
      <c r="AV88" s="6">
        <v>0.71160577931167812</v>
      </c>
      <c r="AW88" s="6">
        <v>0.71398538113470245</v>
      </c>
      <c r="AX88" s="6">
        <v>0.71054669574676832</v>
      </c>
      <c r="AY88" s="6">
        <v>0.6312202114576777</v>
      </c>
      <c r="AZ88" s="26">
        <v>0.70925165332405149</v>
      </c>
      <c r="BA88" s="6">
        <v>0.70828750378686178</v>
      </c>
      <c r="BB88" s="6">
        <v>0.70925165332405149</v>
      </c>
      <c r="BC88" s="6">
        <v>0.70772252950766079</v>
      </c>
      <c r="BD88" s="6">
        <v>0.79986844130111201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0.47868153856602269</v>
      </c>
      <c r="N89" s="9">
        <v>0.88989404005858375</v>
      </c>
      <c r="O89" s="9">
        <v>0.62019700095490293</v>
      </c>
      <c r="P89" s="9">
        <v>41.017523438996577</v>
      </c>
      <c r="Q89" s="26">
        <v>0.63838496345283668</v>
      </c>
      <c r="R89" s="6">
        <v>0.62464980255389291</v>
      </c>
      <c r="S89" s="6">
        <v>0.63838496345283668</v>
      </c>
      <c r="T89" s="6">
        <v>0.62250273854533333</v>
      </c>
      <c r="U89" s="6">
        <v>0.98596803843835024</v>
      </c>
      <c r="V89" s="26">
        <v>0.59346327880264538</v>
      </c>
      <c r="W89" s="6">
        <v>0.5875939028175049</v>
      </c>
      <c r="X89" s="6">
        <v>0.59346327880264538</v>
      </c>
      <c r="Y89" s="6">
        <v>0.58720084334832456</v>
      </c>
      <c r="Z89" s="6">
        <v>1.0189608188034751</v>
      </c>
      <c r="AA89" s="26">
        <v>0.66424643230073099</v>
      </c>
      <c r="AB89" s="6">
        <v>0.65562776660077371</v>
      </c>
      <c r="AC89" s="6">
        <v>0.66424643230073099</v>
      </c>
      <c r="AD89" s="6">
        <v>0.6571975291396146</v>
      </c>
      <c r="AE89" s="6">
        <v>2.7558474473178598</v>
      </c>
      <c r="AF89" s="26">
        <v>0.71043508527671417</v>
      </c>
      <c r="AG89" s="6">
        <v>0.69560610855864646</v>
      </c>
      <c r="AH89" s="6">
        <v>0.71043508527671417</v>
      </c>
      <c r="AI89" s="6">
        <v>0.69669600880692961</v>
      </c>
      <c r="AJ89" s="6">
        <v>0.68191945413987332</v>
      </c>
      <c r="AK89" s="26">
        <v>0.64536721197354674</v>
      </c>
      <c r="AL89" s="6">
        <v>0.64239477891709207</v>
      </c>
      <c r="AM89" s="6">
        <v>0.64536721197354674</v>
      </c>
      <c r="AN89" s="6">
        <v>0.6413621804030063</v>
      </c>
      <c r="AO89" s="6">
        <v>12.78226129204173</v>
      </c>
      <c r="AP89" s="26">
        <v>0.70451792551340064</v>
      </c>
      <c r="AQ89" s="6">
        <v>0.69378874860437934</v>
      </c>
      <c r="AR89" s="6">
        <v>0.70451792551340064</v>
      </c>
      <c r="AS89" s="6">
        <v>0.69453443121362946</v>
      </c>
      <c r="AT89" s="6">
        <v>0.67820229394117071</v>
      </c>
      <c r="AU89" s="26">
        <v>0.68438565958927955</v>
      </c>
      <c r="AV89" s="6">
        <v>0.6748487883752794</v>
      </c>
      <c r="AW89" s="6">
        <v>0.68438565958927955</v>
      </c>
      <c r="AX89" s="6">
        <v>0.67552333989276725</v>
      </c>
      <c r="AY89" s="6">
        <v>0.70939299644240028</v>
      </c>
      <c r="AZ89" s="26">
        <v>0.69619909502262445</v>
      </c>
      <c r="BA89" s="6">
        <v>0.68790499006082328</v>
      </c>
      <c r="BB89" s="6">
        <v>0.69619909502262445</v>
      </c>
      <c r="BC89" s="6">
        <v>0.68915197361671687</v>
      </c>
      <c r="BD89" s="6">
        <v>0.8759708289615219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0.74224459969134549</v>
      </c>
      <c r="N90" s="9">
        <v>0.33062794615519908</v>
      </c>
      <c r="O90" s="9">
        <v>0.27013137052814212</v>
      </c>
      <c r="P90" s="9">
        <v>30.6994170744846</v>
      </c>
      <c r="Q90" s="26">
        <v>0.44799164636268712</v>
      </c>
      <c r="R90" s="6">
        <v>0.42771113275813788</v>
      </c>
      <c r="S90" s="6">
        <v>0.44799164636268712</v>
      </c>
      <c r="T90" s="6">
        <v>0.43032145423836871</v>
      </c>
      <c r="U90" s="6">
        <v>1.215680600655149</v>
      </c>
      <c r="V90" s="26">
        <v>0.43853115210581278</v>
      </c>
      <c r="W90" s="6">
        <v>0.4398699070074118</v>
      </c>
      <c r="X90" s="6">
        <v>0.43853115210581278</v>
      </c>
      <c r="Y90" s="6">
        <v>0.43631833889671051</v>
      </c>
      <c r="Z90" s="6">
        <v>1.2267214898528871</v>
      </c>
      <c r="AA90" s="26">
        <v>0.43853115210581273</v>
      </c>
      <c r="AB90" s="6">
        <v>0.4286501176880706</v>
      </c>
      <c r="AC90" s="6">
        <v>0.43853115210581273</v>
      </c>
      <c r="AD90" s="6">
        <v>0.4264938814225826</v>
      </c>
      <c r="AE90" s="6">
        <v>6.2225379036242687</v>
      </c>
      <c r="AF90" s="26">
        <v>0.47987469544030631</v>
      </c>
      <c r="AG90" s="6">
        <v>0.46319753912683631</v>
      </c>
      <c r="AH90" s="6">
        <v>0.47987469544030631</v>
      </c>
      <c r="AI90" s="6">
        <v>0.46025298275377008</v>
      </c>
      <c r="AJ90" s="6">
        <v>1.10484539967511</v>
      </c>
      <c r="AK90" s="26">
        <v>0.39008005569091547</v>
      </c>
      <c r="AL90" s="6">
        <v>0.39195571478722502</v>
      </c>
      <c r="AM90" s="6">
        <v>0.39008005569091547</v>
      </c>
      <c r="AN90" s="6">
        <v>0.3894633120627467</v>
      </c>
      <c r="AO90" s="6">
        <v>21.983743067786278</v>
      </c>
      <c r="AP90" s="26">
        <v>0.44563870518621662</v>
      </c>
      <c r="AQ90" s="6">
        <v>0.44211207805832892</v>
      </c>
      <c r="AR90" s="6">
        <v>0.44563870518621662</v>
      </c>
      <c r="AS90" s="6">
        <v>0.44062358645762878</v>
      </c>
      <c r="AT90" s="6">
        <v>1.2467651871902039</v>
      </c>
      <c r="AU90" s="26">
        <v>0.43973546815175768</v>
      </c>
      <c r="AV90" s="6">
        <v>0.43547293097965051</v>
      </c>
      <c r="AW90" s="6">
        <v>0.43973546815175768</v>
      </c>
      <c r="AX90" s="6">
        <v>0.43538804427340461</v>
      </c>
      <c r="AY90" s="6">
        <v>1.2102379139617561</v>
      </c>
      <c r="AZ90" s="26">
        <v>0.43026105116602847</v>
      </c>
      <c r="BA90" s="6">
        <v>0.43235575650977631</v>
      </c>
      <c r="BB90" s="6">
        <v>0.43026105116602847</v>
      </c>
      <c r="BC90" s="6">
        <v>0.42777180110997531</v>
      </c>
      <c r="BD90" s="6">
        <v>1.629230746420991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0.47905999750648531</v>
      </c>
      <c r="N91" s="9">
        <v>0.89592579393192029</v>
      </c>
      <c r="O91" s="9">
        <v>0.61634117484883244</v>
      </c>
      <c r="P91" s="9">
        <v>35.31085311639616</v>
      </c>
      <c r="Q91" s="26">
        <v>0.62289592760181001</v>
      </c>
      <c r="R91" s="6">
        <v>0.60948911989967181</v>
      </c>
      <c r="S91" s="6">
        <v>0.62289592760181001</v>
      </c>
      <c r="T91" s="6">
        <v>0.60761564808435153</v>
      </c>
      <c r="U91" s="6">
        <v>1.040714057540828</v>
      </c>
      <c r="V91" s="26">
        <v>0.55908109989557953</v>
      </c>
      <c r="W91" s="6">
        <v>0.54993450588911474</v>
      </c>
      <c r="X91" s="6">
        <v>0.55908109989557953</v>
      </c>
      <c r="Y91" s="6">
        <v>0.55077201504451057</v>
      </c>
      <c r="Z91" s="6">
        <v>1.051638466960553</v>
      </c>
      <c r="AA91" s="26">
        <v>0.62881308736512365</v>
      </c>
      <c r="AB91" s="6">
        <v>0.61973685639401155</v>
      </c>
      <c r="AC91" s="6">
        <v>0.62881308736512365</v>
      </c>
      <c r="AD91" s="6">
        <v>0.61984892197738883</v>
      </c>
      <c r="AE91" s="6">
        <v>3.4408894873878828</v>
      </c>
      <c r="AF91" s="26">
        <v>0.67374869474416987</v>
      </c>
      <c r="AG91" s="6">
        <v>0.65628846169650812</v>
      </c>
      <c r="AH91" s="6">
        <v>0.67374869474416987</v>
      </c>
      <c r="AI91" s="6">
        <v>0.6587230616727211</v>
      </c>
      <c r="AJ91" s="6">
        <v>0.74826082789612069</v>
      </c>
      <c r="AK91" s="26">
        <v>0.61466759484859046</v>
      </c>
      <c r="AL91" s="6">
        <v>0.61810511125451462</v>
      </c>
      <c r="AM91" s="6">
        <v>0.61466759484859046</v>
      </c>
      <c r="AN91" s="6">
        <v>0.61426303478372868</v>
      </c>
      <c r="AO91" s="6">
        <v>13.888787650872271</v>
      </c>
      <c r="AP91" s="26">
        <v>0.70685694396101639</v>
      </c>
      <c r="AQ91" s="6">
        <v>0.69694589523528738</v>
      </c>
      <c r="AR91" s="6">
        <v>0.70685694396101639</v>
      </c>
      <c r="AS91" s="6">
        <v>0.69790636411802787</v>
      </c>
      <c r="AT91" s="6">
        <v>0.70069783156620224</v>
      </c>
      <c r="AU91" s="26">
        <v>0.69974242951618526</v>
      </c>
      <c r="AV91" s="6">
        <v>0.69432700219820498</v>
      </c>
      <c r="AW91" s="6">
        <v>0.69974242951618526</v>
      </c>
      <c r="AX91" s="6">
        <v>0.69326816704371297</v>
      </c>
      <c r="AY91" s="6">
        <v>0.69950812880317514</v>
      </c>
      <c r="AZ91" s="26">
        <v>0.69978419770274969</v>
      </c>
      <c r="BA91" s="6">
        <v>0.69294620306683463</v>
      </c>
      <c r="BB91" s="6">
        <v>0.69978419770274969</v>
      </c>
      <c r="BC91" s="6">
        <v>0.69370108869927383</v>
      </c>
      <c r="BD91" s="6">
        <v>0.83626667781211572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0.65512300675584156</v>
      </c>
      <c r="N92" s="9">
        <v>0.48814037583565978</v>
      </c>
      <c r="O92" s="9">
        <v>0.36999820332516642</v>
      </c>
      <c r="P92" s="9">
        <v>45.324737859999964</v>
      </c>
      <c r="Q92" s="26">
        <v>0.47397841977027488</v>
      </c>
      <c r="R92" s="6">
        <v>0.47456658255891088</v>
      </c>
      <c r="S92" s="6">
        <v>0.47397841977027488</v>
      </c>
      <c r="T92" s="6">
        <v>0.4625213247770148</v>
      </c>
      <c r="U92" s="6">
        <v>1.1821741450416801</v>
      </c>
      <c r="V92" s="26">
        <v>0.46687782805429873</v>
      </c>
      <c r="W92" s="6">
        <v>0.46977767417064031</v>
      </c>
      <c r="X92" s="6">
        <v>0.46687782805429873</v>
      </c>
      <c r="Y92" s="6">
        <v>0.46097427236062238</v>
      </c>
      <c r="Z92" s="6">
        <v>1.1904210598851981</v>
      </c>
      <c r="AA92" s="26">
        <v>0.42198398886181698</v>
      </c>
      <c r="AB92" s="6">
        <v>0.41541463456729699</v>
      </c>
      <c r="AC92" s="6">
        <v>0.42198398886181698</v>
      </c>
      <c r="AD92" s="6">
        <v>0.40790637400715141</v>
      </c>
      <c r="AE92" s="6">
        <v>6.646466823266783</v>
      </c>
      <c r="AF92" s="26">
        <v>0.46335537765402018</v>
      </c>
      <c r="AG92" s="6">
        <v>0.46331005774796369</v>
      </c>
      <c r="AH92" s="6">
        <v>0.46335537765402018</v>
      </c>
      <c r="AI92" s="6">
        <v>0.4472777432815892</v>
      </c>
      <c r="AJ92" s="6">
        <v>1.1797990541781611</v>
      </c>
      <c r="AK92" s="26">
        <v>0.3923981900452489</v>
      </c>
      <c r="AL92" s="6">
        <v>0.39117448863591991</v>
      </c>
      <c r="AM92" s="6">
        <v>0.3923981900452489</v>
      </c>
      <c r="AN92" s="6">
        <v>0.39005418077291382</v>
      </c>
      <c r="AO92" s="6">
        <v>21.90018903660928</v>
      </c>
      <c r="AP92" s="26">
        <v>0.44082840236686388</v>
      </c>
      <c r="AQ92" s="6">
        <v>0.43797986911427839</v>
      </c>
      <c r="AR92" s="6">
        <v>0.44082840236686388</v>
      </c>
      <c r="AS92" s="6">
        <v>0.43547222112334538</v>
      </c>
      <c r="AT92" s="6">
        <v>1.345922252024665</v>
      </c>
      <c r="AU92" s="26">
        <v>0.44089801601113809</v>
      </c>
      <c r="AV92" s="6">
        <v>0.43275875771385841</v>
      </c>
      <c r="AW92" s="6">
        <v>0.44089801601113809</v>
      </c>
      <c r="AX92" s="6">
        <v>0.43122935481312658</v>
      </c>
      <c r="AY92" s="6">
        <v>1.2644334674138511</v>
      </c>
      <c r="AZ92" s="26">
        <v>0.45150017403411069</v>
      </c>
      <c r="BA92" s="6">
        <v>0.4506770418125231</v>
      </c>
      <c r="BB92" s="6">
        <v>0.45150017403411069</v>
      </c>
      <c r="BC92" s="6">
        <v>0.44732495789819388</v>
      </c>
      <c r="BD92" s="6">
        <v>1.5907809450993211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0.30798975979229598</v>
      </c>
      <c r="N93" s="9">
        <v>1.5729910471140149</v>
      </c>
      <c r="O93" s="9">
        <v>0.90834423773740069</v>
      </c>
      <c r="P93" s="9">
        <v>61.995821745779352</v>
      </c>
      <c r="Q93" s="26">
        <v>0.70683605986773412</v>
      </c>
      <c r="R93" s="6">
        <v>0.70698876076806538</v>
      </c>
      <c r="S93" s="6">
        <v>0.70683605986773412</v>
      </c>
      <c r="T93" s="6">
        <v>0.69526214916721396</v>
      </c>
      <c r="U93" s="6">
        <v>0.81407258170251029</v>
      </c>
      <c r="V93" s="26">
        <v>0.67374869474416976</v>
      </c>
      <c r="W93" s="6">
        <v>0.66943388171630491</v>
      </c>
      <c r="X93" s="6">
        <v>0.67374869474416976</v>
      </c>
      <c r="Y93" s="6">
        <v>0.6669500762199011</v>
      </c>
      <c r="Z93" s="6">
        <v>0.80143455377000961</v>
      </c>
      <c r="AA93" s="26">
        <v>0.70216498433692998</v>
      </c>
      <c r="AB93" s="6">
        <v>0.69594120196548892</v>
      </c>
      <c r="AC93" s="6">
        <v>0.70216498433692998</v>
      </c>
      <c r="AD93" s="6">
        <v>0.69434781959661129</v>
      </c>
      <c r="AE93" s="6">
        <v>2.171961810740112</v>
      </c>
      <c r="AF93" s="26">
        <v>0.74233901844761574</v>
      </c>
      <c r="AG93" s="6">
        <v>0.73527744963149677</v>
      </c>
      <c r="AH93" s="6">
        <v>0.74233901844761574</v>
      </c>
      <c r="AI93" s="6">
        <v>0.73279292213678437</v>
      </c>
      <c r="AJ93" s="6">
        <v>0.57713755759628671</v>
      </c>
      <c r="AK93" s="26">
        <v>0.64652279846849992</v>
      </c>
      <c r="AL93" s="6">
        <v>0.65237876444773701</v>
      </c>
      <c r="AM93" s="6">
        <v>0.64652279846849992</v>
      </c>
      <c r="AN93" s="6">
        <v>0.64830060133464662</v>
      </c>
      <c r="AO93" s="6">
        <v>12.7406097329565</v>
      </c>
      <c r="AP93" s="26">
        <v>0.716289592760181</v>
      </c>
      <c r="AQ93" s="6">
        <v>0.70426174227194194</v>
      </c>
      <c r="AR93" s="6">
        <v>0.716289592760181</v>
      </c>
      <c r="AS93" s="6">
        <v>0.70577914320665203</v>
      </c>
      <c r="AT93" s="6">
        <v>0.63368791272074854</v>
      </c>
      <c r="AU93" s="26">
        <v>0.70682909850330655</v>
      </c>
      <c r="AV93" s="6">
        <v>0.7014899913724626</v>
      </c>
      <c r="AW93" s="6">
        <v>0.70682909850330655</v>
      </c>
      <c r="AX93" s="6">
        <v>0.70135672379786196</v>
      </c>
      <c r="AY93" s="6">
        <v>0.6123609773370674</v>
      </c>
      <c r="AZ93" s="26">
        <v>0.72102332057083196</v>
      </c>
      <c r="BA93" s="6">
        <v>0.71434476476137843</v>
      </c>
      <c r="BB93" s="6">
        <v>0.72102332057083196</v>
      </c>
      <c r="BC93" s="6">
        <v>0.7139094366797526</v>
      </c>
      <c r="BD93" s="6">
        <v>0.7426247523922358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0.81275680875169254</v>
      </c>
      <c r="N94" s="9">
        <v>0.21750447025888811</v>
      </c>
      <c r="O94" s="9">
        <v>0.19783026621033531</v>
      </c>
      <c r="P94" s="9">
        <v>15.1105188921522</v>
      </c>
      <c r="Q94" s="26">
        <v>0.38540201879568398</v>
      </c>
      <c r="R94" s="6">
        <v>0.38749549708932662</v>
      </c>
      <c r="S94" s="6">
        <v>0.38540201879568398</v>
      </c>
      <c r="T94" s="6">
        <v>0.3835886591221549</v>
      </c>
      <c r="U94" s="6">
        <v>1.297537921266025</v>
      </c>
      <c r="V94" s="26">
        <v>0.38538809606682911</v>
      </c>
      <c r="W94" s="6">
        <v>0.386419430979001</v>
      </c>
      <c r="X94" s="6">
        <v>0.38538809606682911</v>
      </c>
      <c r="Y94" s="6">
        <v>0.38342572290676391</v>
      </c>
      <c r="Z94" s="6">
        <v>1.2977763322660301</v>
      </c>
      <c r="AA94" s="26">
        <v>0.36762269404803338</v>
      </c>
      <c r="AB94" s="6">
        <v>0.36316418690992941</v>
      </c>
      <c r="AC94" s="6">
        <v>0.36762269404803338</v>
      </c>
      <c r="AD94" s="6">
        <v>0.3545663552279375</v>
      </c>
      <c r="AE94" s="6">
        <v>6.9631175642176846</v>
      </c>
      <c r="AF94" s="26">
        <v>0.43498781761225203</v>
      </c>
      <c r="AG94" s="6">
        <v>0.43936678018002429</v>
      </c>
      <c r="AH94" s="6">
        <v>0.43498781761225203</v>
      </c>
      <c r="AI94" s="6">
        <v>0.41856334697945641</v>
      </c>
      <c r="AJ94" s="6">
        <v>1.257838339791902</v>
      </c>
      <c r="AK94" s="26">
        <v>0.34637660981552387</v>
      </c>
      <c r="AL94" s="6">
        <v>0.34976775922024211</v>
      </c>
      <c r="AM94" s="6">
        <v>0.34637660981552387</v>
      </c>
      <c r="AN94" s="6">
        <v>0.34456425037081723</v>
      </c>
      <c r="AO94" s="6">
        <v>23.558974922828931</v>
      </c>
      <c r="AP94" s="26">
        <v>0.41258614688478951</v>
      </c>
      <c r="AQ94" s="6">
        <v>0.41278405399826651</v>
      </c>
      <c r="AR94" s="6">
        <v>0.41258614688478951</v>
      </c>
      <c r="AS94" s="6">
        <v>0.40884251715447462</v>
      </c>
      <c r="AT94" s="6">
        <v>1.396789656742921</v>
      </c>
      <c r="AU94" s="26">
        <v>0.39957535676992689</v>
      </c>
      <c r="AV94" s="6">
        <v>0.40147969126379979</v>
      </c>
      <c r="AW94" s="6">
        <v>0.39957535676992689</v>
      </c>
      <c r="AX94" s="6">
        <v>0.39594936464494512</v>
      </c>
      <c r="AY94" s="6">
        <v>1.34509108598889</v>
      </c>
      <c r="AZ94" s="26">
        <v>0.38657848938391931</v>
      </c>
      <c r="BA94" s="6">
        <v>0.38498687941656379</v>
      </c>
      <c r="BB94" s="6">
        <v>0.38657848938391931</v>
      </c>
      <c r="BC94" s="6">
        <v>0.3823880308294314</v>
      </c>
      <c r="BD94" s="6">
        <v>1.8004083157694251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0.35266655349619869</v>
      </c>
      <c r="N95" s="9">
        <v>1.4129798191401379</v>
      </c>
      <c r="O95" s="9">
        <v>0.79679960835300889</v>
      </c>
      <c r="P95" s="9">
        <v>65.127903145181563</v>
      </c>
      <c r="Q95" s="26">
        <v>0.65363731291333094</v>
      </c>
      <c r="R95" s="6">
        <v>0.64177857713880204</v>
      </c>
      <c r="S95" s="6">
        <v>0.65363731291333094</v>
      </c>
      <c r="T95" s="6">
        <v>0.62651334527450175</v>
      </c>
      <c r="U95" s="6">
        <v>0.83508705352096901</v>
      </c>
      <c r="V95" s="26">
        <v>0.60632788026453188</v>
      </c>
      <c r="W95" s="6">
        <v>0.60002578255400896</v>
      </c>
      <c r="X95" s="6">
        <v>0.60632788026453188</v>
      </c>
      <c r="Y95" s="6">
        <v>0.59224156511211157</v>
      </c>
      <c r="Z95" s="6">
        <v>0.91081238333676706</v>
      </c>
      <c r="AA95" s="26">
        <v>0.66073094326487991</v>
      </c>
      <c r="AB95" s="6">
        <v>0.65054873230781562</v>
      </c>
      <c r="AC95" s="6">
        <v>0.66073094326487991</v>
      </c>
      <c r="AD95" s="6">
        <v>0.65260709904323844</v>
      </c>
      <c r="AE95" s="6">
        <v>3.137164454417531</v>
      </c>
      <c r="AF95" s="26">
        <v>0.70326487991646369</v>
      </c>
      <c r="AG95" s="6">
        <v>0.69309043451908914</v>
      </c>
      <c r="AH95" s="6">
        <v>0.70326487991646369</v>
      </c>
      <c r="AI95" s="6">
        <v>0.6906020344810796</v>
      </c>
      <c r="AJ95" s="6">
        <v>0.59904214295916725</v>
      </c>
      <c r="AK95" s="26">
        <v>0.66190045248868778</v>
      </c>
      <c r="AL95" s="6">
        <v>0.6653134918833572</v>
      </c>
      <c r="AM95" s="6">
        <v>0.66190045248868778</v>
      </c>
      <c r="AN95" s="6">
        <v>0.65990753717118511</v>
      </c>
      <c r="AO95" s="6">
        <v>12.186342901515079</v>
      </c>
      <c r="AP95" s="26">
        <v>0.7032788026453185</v>
      </c>
      <c r="AQ95" s="6">
        <v>0.69089819648215212</v>
      </c>
      <c r="AR95" s="6">
        <v>0.7032788026453185</v>
      </c>
      <c r="AS95" s="6">
        <v>0.69298405046017408</v>
      </c>
      <c r="AT95" s="6">
        <v>0.65136629116039357</v>
      </c>
      <c r="AU95" s="26">
        <v>0.70801253045596935</v>
      </c>
      <c r="AV95" s="6">
        <v>0.70362589646094398</v>
      </c>
      <c r="AW95" s="6">
        <v>0.70801253045596935</v>
      </c>
      <c r="AX95" s="6">
        <v>0.70223329325033768</v>
      </c>
      <c r="AY95" s="6">
        <v>0.66124085009526423</v>
      </c>
      <c r="AZ95" s="26">
        <v>0.69973546815175769</v>
      </c>
      <c r="BA95" s="6">
        <v>0.69612908228717763</v>
      </c>
      <c r="BB95" s="6">
        <v>0.69973546815175769</v>
      </c>
      <c r="BC95" s="6">
        <v>0.6957699641452304</v>
      </c>
      <c r="BD95" s="6">
        <v>0.84041761278880434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0.58071737020454361</v>
      </c>
      <c r="N96" s="9">
        <v>0.63532169729495769</v>
      </c>
      <c r="O96" s="9">
        <v>0.47038561201928852</v>
      </c>
      <c r="P96" s="9">
        <v>29.28362415865092</v>
      </c>
      <c r="Q96" s="26">
        <v>0.5236129481378351</v>
      </c>
      <c r="R96" s="6">
        <v>0.49813281096963358</v>
      </c>
      <c r="S96" s="6">
        <v>0.5236129481378351</v>
      </c>
      <c r="T96" s="6">
        <v>0.49620760519064477</v>
      </c>
      <c r="U96" s="6">
        <v>1.1421510641180319</v>
      </c>
      <c r="V96" s="26">
        <v>0.51182735816219982</v>
      </c>
      <c r="W96" s="6">
        <v>0.4885015335368682</v>
      </c>
      <c r="X96" s="6">
        <v>0.51182735816219982</v>
      </c>
      <c r="Y96" s="6">
        <v>0.49009414206734098</v>
      </c>
      <c r="Z96" s="6">
        <v>1.133536754301151</v>
      </c>
      <c r="AA96" s="26">
        <v>0.58982248520710068</v>
      </c>
      <c r="AB96" s="6">
        <v>0.59116799050546598</v>
      </c>
      <c r="AC96" s="6">
        <v>0.58982248520710068</v>
      </c>
      <c r="AD96" s="6">
        <v>0.5876584470215207</v>
      </c>
      <c r="AE96" s="6">
        <v>3.2274637386598628</v>
      </c>
      <c r="AF96" s="26">
        <v>0.6134772015315002</v>
      </c>
      <c r="AG96" s="6">
        <v>0.60041694284970482</v>
      </c>
      <c r="AH96" s="6">
        <v>0.6134772015315002</v>
      </c>
      <c r="AI96" s="6">
        <v>0.59864370633634723</v>
      </c>
      <c r="AJ96" s="6">
        <v>0.9149900951704012</v>
      </c>
      <c r="AK96" s="26">
        <v>0.55089453532892452</v>
      </c>
      <c r="AL96" s="6">
        <v>0.55310830323705762</v>
      </c>
      <c r="AM96" s="6">
        <v>0.55089453532892452</v>
      </c>
      <c r="AN96" s="6">
        <v>0.54947852372138983</v>
      </c>
      <c r="AO96" s="6">
        <v>16.187401703762649</v>
      </c>
      <c r="AP96" s="26">
        <v>0.62174034110685694</v>
      </c>
      <c r="AQ96" s="6">
        <v>0.61441649737553328</v>
      </c>
      <c r="AR96" s="6">
        <v>0.62174034110685694</v>
      </c>
      <c r="AS96" s="6">
        <v>0.61333970094808776</v>
      </c>
      <c r="AT96" s="6">
        <v>0.89651394814850283</v>
      </c>
      <c r="AU96" s="26">
        <v>0.57565610859728511</v>
      </c>
      <c r="AV96" s="6">
        <v>0.5662500700408104</v>
      </c>
      <c r="AW96" s="6">
        <v>0.57565610859728511</v>
      </c>
      <c r="AX96" s="6">
        <v>0.5669402574161565</v>
      </c>
      <c r="AY96" s="6">
        <v>0.91685663090921765</v>
      </c>
      <c r="AZ96" s="26">
        <v>0.6040097459101984</v>
      </c>
      <c r="BA96" s="6">
        <v>0.60354481495023948</v>
      </c>
      <c r="BB96" s="6">
        <v>0.6040097459101984</v>
      </c>
      <c r="BC96" s="6">
        <v>0.60069896898218089</v>
      </c>
      <c r="BD96" s="6">
        <v>1.1133914132459879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0.58801636862592443</v>
      </c>
      <c r="N97" s="9">
        <v>0.67491501043314206</v>
      </c>
      <c r="O97" s="9">
        <v>0.42724805985852299</v>
      </c>
      <c r="P97" s="9">
        <v>37.42028780068199</v>
      </c>
      <c r="Q97" s="26">
        <v>0.46336930038287499</v>
      </c>
      <c r="R97" s="6">
        <v>0.43662576635523842</v>
      </c>
      <c r="S97" s="6">
        <v>0.46336930038287499</v>
      </c>
      <c r="T97" s="6">
        <v>0.4349916477650706</v>
      </c>
      <c r="U97" s="6">
        <v>1.1517953139007411</v>
      </c>
      <c r="V97" s="26">
        <v>0.46570135746606339</v>
      </c>
      <c r="W97" s="6">
        <v>0.45900320290905638</v>
      </c>
      <c r="X97" s="6">
        <v>0.46570135746606339</v>
      </c>
      <c r="Y97" s="6">
        <v>0.45984150640960131</v>
      </c>
      <c r="Z97" s="6">
        <v>1.15829188051362</v>
      </c>
      <c r="AA97" s="26">
        <v>0.43503654716324403</v>
      </c>
      <c r="AB97" s="6">
        <v>0.41695952618349191</v>
      </c>
      <c r="AC97" s="6">
        <v>0.43503654716324403</v>
      </c>
      <c r="AD97" s="6">
        <v>0.41995660684367758</v>
      </c>
      <c r="AE97" s="6">
        <v>6.3789636758311392</v>
      </c>
      <c r="AF97" s="26">
        <v>0.49766098155238431</v>
      </c>
      <c r="AG97" s="6">
        <v>0.50154756326881267</v>
      </c>
      <c r="AH97" s="6">
        <v>0.49766098155238431</v>
      </c>
      <c r="AI97" s="6">
        <v>0.49561167372033649</v>
      </c>
      <c r="AJ97" s="6">
        <v>1.082441076762821</v>
      </c>
      <c r="AK97" s="26">
        <v>0.43266968325791849</v>
      </c>
      <c r="AL97" s="6">
        <v>0.43552820900063038</v>
      </c>
      <c r="AM97" s="6">
        <v>0.43266968325791849</v>
      </c>
      <c r="AN97" s="6">
        <v>0.43234082691201953</v>
      </c>
      <c r="AO97" s="6">
        <v>20.44865729378963</v>
      </c>
      <c r="AP97" s="26">
        <v>0.48707274625826658</v>
      </c>
      <c r="AQ97" s="6">
        <v>0.48562689808617338</v>
      </c>
      <c r="AR97" s="6">
        <v>0.48707274625826658</v>
      </c>
      <c r="AS97" s="6">
        <v>0.48257314912679328</v>
      </c>
      <c r="AT97" s="6">
        <v>1.104582021533705</v>
      </c>
      <c r="AU97" s="26">
        <v>0.50478245736164284</v>
      </c>
      <c r="AV97" s="6">
        <v>0.50529833107306499</v>
      </c>
      <c r="AW97" s="6">
        <v>0.50478245736164284</v>
      </c>
      <c r="AX97" s="6">
        <v>0.50284690869456949</v>
      </c>
      <c r="AY97" s="6">
        <v>1.119208207723857</v>
      </c>
      <c r="AZ97" s="26">
        <v>0.48466411416637661</v>
      </c>
      <c r="BA97" s="6">
        <v>0.486480546737179</v>
      </c>
      <c r="BB97" s="6">
        <v>0.48466411416637661</v>
      </c>
      <c r="BC97" s="6">
        <v>0.4836056927981387</v>
      </c>
      <c r="BD97" s="6">
        <v>1.477604617990752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0.7300891270235319</v>
      </c>
      <c r="N98" s="10">
        <v>0.35148684768289867</v>
      </c>
      <c r="O98" s="10">
        <v>0.2833527110857168</v>
      </c>
      <c r="P98" s="10">
        <v>32.636204708926932</v>
      </c>
      <c r="Q98" s="27">
        <v>0.46810302819352589</v>
      </c>
      <c r="R98" s="5">
        <v>0.45229747528464642</v>
      </c>
      <c r="S98" s="5">
        <v>0.46810302819352589</v>
      </c>
      <c r="T98" s="5">
        <v>0.44917974251617881</v>
      </c>
      <c r="U98" s="5">
        <v>1.2056767247294109</v>
      </c>
      <c r="V98" s="27">
        <v>0.45388096066829098</v>
      </c>
      <c r="W98" s="5">
        <v>0.45041565910296572</v>
      </c>
      <c r="X98" s="5">
        <v>0.45388096066829098</v>
      </c>
      <c r="Y98" s="5">
        <v>0.44775422458601138</v>
      </c>
      <c r="Z98" s="5">
        <v>1.2177396896652459</v>
      </c>
      <c r="AA98" s="27">
        <v>0.46215106160807518</v>
      </c>
      <c r="AB98" s="5">
        <v>0.456548650762858</v>
      </c>
      <c r="AC98" s="5">
        <v>0.46215106160807518</v>
      </c>
      <c r="AD98" s="5">
        <v>0.4537280384190211</v>
      </c>
      <c r="AE98" s="5">
        <v>6.5755737428615166</v>
      </c>
      <c r="AF98" s="27">
        <v>0.50473372781065096</v>
      </c>
      <c r="AG98" s="5">
        <v>0.49893977067800638</v>
      </c>
      <c r="AH98" s="5">
        <v>0.50473372781065096</v>
      </c>
      <c r="AI98" s="5">
        <v>0.4915460363148223</v>
      </c>
      <c r="AJ98" s="5">
        <v>1.085014782989141</v>
      </c>
      <c r="AK98" s="27">
        <v>0.42671075530804042</v>
      </c>
      <c r="AL98" s="5">
        <v>0.42907055448865111</v>
      </c>
      <c r="AM98" s="5">
        <v>0.42671075530804042</v>
      </c>
      <c r="AN98" s="5">
        <v>0.42541889838814517</v>
      </c>
      <c r="AO98" s="5">
        <v>20.663438827385761</v>
      </c>
      <c r="AP98" s="27">
        <v>0.49881656804733732</v>
      </c>
      <c r="AQ98" s="5">
        <v>0.49773747513037497</v>
      </c>
      <c r="AR98" s="5">
        <v>0.49881656804733732</v>
      </c>
      <c r="AS98" s="5">
        <v>0.49295203162469592</v>
      </c>
      <c r="AT98" s="5">
        <v>1.1887179123570399</v>
      </c>
      <c r="AU98" s="27">
        <v>0.4846571528019491</v>
      </c>
      <c r="AV98" s="5">
        <v>0.48854750607596481</v>
      </c>
      <c r="AW98" s="5">
        <v>0.4846571528019491</v>
      </c>
      <c r="AX98" s="5">
        <v>0.48257113904207949</v>
      </c>
      <c r="AY98" s="5">
        <v>1.1481201961991809</v>
      </c>
      <c r="AZ98" s="27">
        <v>0.44918900104420462</v>
      </c>
      <c r="BA98" s="5">
        <v>0.44804171785788921</v>
      </c>
      <c r="BB98" s="5">
        <v>0.44918900104420462</v>
      </c>
      <c r="BC98" s="5">
        <v>0.44430304292252248</v>
      </c>
      <c r="BD98" s="5">
        <v>1.5191585321436729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0.68915777138011547</v>
      </c>
      <c r="N99" s="8">
        <v>0.40319241617798401</v>
      </c>
      <c r="O99" s="8">
        <v>0.34469047731267971</v>
      </c>
      <c r="P99" s="8">
        <v>28.01067313503161</v>
      </c>
      <c r="Q99" s="25">
        <v>0.46568047337278101</v>
      </c>
      <c r="R99" s="4">
        <v>0.46137385557103111</v>
      </c>
      <c r="S99" s="4">
        <v>0.46568047337278101</v>
      </c>
      <c r="T99" s="4">
        <v>0.45652336732308618</v>
      </c>
      <c r="U99" s="4">
        <v>1.214652440539757</v>
      </c>
      <c r="V99" s="25">
        <v>0.45740341106856952</v>
      </c>
      <c r="W99" s="4">
        <v>0.4534810446698086</v>
      </c>
      <c r="X99" s="4">
        <v>0.45740341106856952</v>
      </c>
      <c r="Y99" s="4">
        <v>0.45094532819109362</v>
      </c>
      <c r="Z99" s="4">
        <v>1.2113306713835681</v>
      </c>
      <c r="AA99" s="25">
        <v>0.47864949530107898</v>
      </c>
      <c r="AB99" s="4">
        <v>0.48176575063163812</v>
      </c>
      <c r="AC99" s="4">
        <v>0.47864949530107898</v>
      </c>
      <c r="AD99" s="4">
        <v>0.47335554018500492</v>
      </c>
      <c r="AE99" s="4">
        <v>5.5808831408854864</v>
      </c>
      <c r="AF99" s="25">
        <v>0.50356421858684297</v>
      </c>
      <c r="AG99" s="4">
        <v>0.49990771548779228</v>
      </c>
      <c r="AH99" s="4">
        <v>0.50356421858684297</v>
      </c>
      <c r="AI99" s="4">
        <v>0.49709686484567239</v>
      </c>
      <c r="AJ99" s="4">
        <v>1.113466165266076</v>
      </c>
      <c r="AK99" s="25">
        <v>0.45150017403411069</v>
      </c>
      <c r="AL99" s="4">
        <v>0.45818186162365521</v>
      </c>
      <c r="AM99" s="4">
        <v>0.45150017403411069</v>
      </c>
      <c r="AN99" s="4">
        <v>0.45121791948946749</v>
      </c>
      <c r="AO99" s="4">
        <v>19.76993761110559</v>
      </c>
      <c r="AP99" s="25">
        <v>0.51415245388096065</v>
      </c>
      <c r="AQ99" s="4">
        <v>0.51450187808567072</v>
      </c>
      <c r="AR99" s="4">
        <v>0.51415245388096065</v>
      </c>
      <c r="AS99" s="4">
        <v>0.51299507750362117</v>
      </c>
      <c r="AT99" s="4">
        <v>1.1629708329099939</v>
      </c>
      <c r="AU99" s="25">
        <v>0.49053950574312571</v>
      </c>
      <c r="AV99" s="4">
        <v>0.48942242421175791</v>
      </c>
      <c r="AW99" s="4">
        <v>0.49053950574312571</v>
      </c>
      <c r="AX99" s="4">
        <v>0.48828828976651978</v>
      </c>
      <c r="AY99" s="4">
        <v>1.132588462114166</v>
      </c>
      <c r="AZ99" s="25">
        <v>0.49882352941176472</v>
      </c>
      <c r="BA99" s="4">
        <v>0.49942181162628629</v>
      </c>
      <c r="BB99" s="4">
        <v>0.49882352941176472</v>
      </c>
      <c r="BC99" s="4">
        <v>0.49718694473549541</v>
      </c>
      <c r="BD99" s="4">
        <v>1.417652366516766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0.36872632518152781</v>
      </c>
      <c r="N100" s="9">
        <v>1.2987461624895811</v>
      </c>
      <c r="O100" s="9">
        <v>0.78850911215871222</v>
      </c>
      <c r="P100" s="9">
        <v>59.862577748825323</v>
      </c>
      <c r="Q100" s="26">
        <v>0.64301427079707629</v>
      </c>
      <c r="R100" s="6">
        <v>0.62987180738910575</v>
      </c>
      <c r="S100" s="6">
        <v>0.64301427079707629</v>
      </c>
      <c r="T100" s="6">
        <v>0.62837165699792641</v>
      </c>
      <c r="U100" s="6">
        <v>0.91589841491213342</v>
      </c>
      <c r="V100" s="26">
        <v>0.60519317786286109</v>
      </c>
      <c r="W100" s="6">
        <v>0.60472440744910094</v>
      </c>
      <c r="X100" s="6">
        <v>0.60519317786286109</v>
      </c>
      <c r="Y100" s="6">
        <v>0.60262976183155692</v>
      </c>
      <c r="Z100" s="6">
        <v>0.93255490846902089</v>
      </c>
      <c r="AA100" s="26">
        <v>0.67019143752175425</v>
      </c>
      <c r="AB100" s="6">
        <v>0.66078605541890623</v>
      </c>
      <c r="AC100" s="6">
        <v>0.67019143752175425</v>
      </c>
      <c r="AD100" s="6">
        <v>0.65924058831428667</v>
      </c>
      <c r="AE100" s="6">
        <v>3.0538329469633618</v>
      </c>
      <c r="AF100" s="26">
        <v>0.71626870866689862</v>
      </c>
      <c r="AG100" s="6">
        <v>0.70832295577347681</v>
      </c>
      <c r="AH100" s="6">
        <v>0.71626870866689862</v>
      </c>
      <c r="AI100" s="6">
        <v>0.70033621714728589</v>
      </c>
      <c r="AJ100" s="6">
        <v>0.69426562436379469</v>
      </c>
      <c r="AK100" s="26">
        <v>0.6418656456665508</v>
      </c>
      <c r="AL100" s="6">
        <v>0.64334463643480544</v>
      </c>
      <c r="AM100" s="6">
        <v>0.6418656456665508</v>
      </c>
      <c r="AN100" s="6">
        <v>0.64050985621247647</v>
      </c>
      <c r="AO100" s="6">
        <v>12.908470534330119</v>
      </c>
      <c r="AP100" s="26">
        <v>0.70329968673860077</v>
      </c>
      <c r="AQ100" s="6">
        <v>0.68976018134051753</v>
      </c>
      <c r="AR100" s="6">
        <v>0.70329968673860077</v>
      </c>
      <c r="AS100" s="6">
        <v>0.69142728551990484</v>
      </c>
      <c r="AT100" s="6">
        <v>0.65932786463496673</v>
      </c>
      <c r="AU100" s="26">
        <v>0.70451096414897318</v>
      </c>
      <c r="AV100" s="6">
        <v>0.69343825903368994</v>
      </c>
      <c r="AW100" s="6">
        <v>0.70451096414897318</v>
      </c>
      <c r="AX100" s="6">
        <v>0.69624391904978977</v>
      </c>
      <c r="AY100" s="6">
        <v>0.68556637987002256</v>
      </c>
      <c r="AZ100" s="26">
        <v>0.68790810998955787</v>
      </c>
      <c r="BA100" s="6">
        <v>0.6767358975489367</v>
      </c>
      <c r="BB100" s="6">
        <v>0.68790810998955787</v>
      </c>
      <c r="BC100" s="6">
        <v>0.68050242341029621</v>
      </c>
      <c r="BD100" s="6">
        <v>0.88113278075002555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0.62534946639856803</v>
      </c>
      <c r="N101" s="30">
        <v>0.53874208696440706</v>
      </c>
      <c r="O101" s="30">
        <v>0.41305243718378459</v>
      </c>
      <c r="P101" s="30">
        <v>37.427609986055053</v>
      </c>
      <c r="Q101" s="26">
        <v>0.5993177862861121</v>
      </c>
      <c r="R101" s="23">
        <v>0.58436289523281282</v>
      </c>
      <c r="S101" s="23">
        <v>0.5993177862861121</v>
      </c>
      <c r="T101" s="23">
        <v>0.57603796938483587</v>
      </c>
      <c r="U101" s="23">
        <v>1.082595233123856</v>
      </c>
      <c r="V101" s="26">
        <v>0.5685694396101636</v>
      </c>
      <c r="W101" s="23">
        <v>0.55465362678304375</v>
      </c>
      <c r="X101" s="23">
        <v>0.5685694396101636</v>
      </c>
      <c r="Y101" s="23">
        <v>0.55237505585865443</v>
      </c>
      <c r="Z101" s="23">
        <v>1.125835500206865</v>
      </c>
      <c r="AA101" s="26">
        <v>0.59811347024016703</v>
      </c>
      <c r="AB101" s="23">
        <v>0.58776403414209</v>
      </c>
      <c r="AC101" s="23">
        <v>0.59811347024016703</v>
      </c>
      <c r="AD101" s="23">
        <v>0.58759189151775693</v>
      </c>
      <c r="AE101" s="23">
        <v>3.1238241917628828</v>
      </c>
      <c r="AF101" s="26">
        <v>0.64185172293769566</v>
      </c>
      <c r="AG101" s="23">
        <v>0.63347922539625645</v>
      </c>
      <c r="AH101" s="23">
        <v>0.64185172293769566</v>
      </c>
      <c r="AI101" s="23">
        <v>0.62137230675969557</v>
      </c>
      <c r="AJ101" s="23">
        <v>0.8306961741704757</v>
      </c>
      <c r="AK101" s="26">
        <v>0.59808562478245741</v>
      </c>
      <c r="AL101" s="23">
        <v>0.6027198198110042</v>
      </c>
      <c r="AM101" s="23">
        <v>0.59808562478245741</v>
      </c>
      <c r="AN101" s="23">
        <v>0.59808844290113394</v>
      </c>
      <c r="AO101" s="23">
        <v>14.48646243244468</v>
      </c>
      <c r="AP101" s="26">
        <v>0.6608144796380091</v>
      </c>
      <c r="AQ101" s="23">
        <v>0.64838687628557712</v>
      </c>
      <c r="AR101" s="23">
        <v>0.6608144796380091</v>
      </c>
      <c r="AS101" s="23">
        <v>0.65116960931226686</v>
      </c>
      <c r="AT101" s="23">
        <v>0.91764768379666906</v>
      </c>
      <c r="AU101" s="26">
        <v>0.62416289592760188</v>
      </c>
      <c r="AV101" s="23">
        <v>0.60925990012201847</v>
      </c>
      <c r="AW101" s="23">
        <v>0.62416289592760188</v>
      </c>
      <c r="AX101" s="23">
        <v>0.61299699652841999</v>
      </c>
      <c r="AY101" s="23">
        <v>0.83248993737467458</v>
      </c>
      <c r="AZ101" s="26">
        <v>0.62416289592760177</v>
      </c>
      <c r="BA101" s="23">
        <v>0.61767448830121263</v>
      </c>
      <c r="BB101" s="23">
        <v>0.62416289592760177</v>
      </c>
      <c r="BC101" s="23">
        <v>0.6170396705902752</v>
      </c>
      <c r="BD101" s="23">
        <v>1.10175472069841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0.59776563695483775</v>
      </c>
      <c r="N102" s="9">
        <v>0.5917539163647586</v>
      </c>
      <c r="O102" s="9">
        <v>0.45073856935402468</v>
      </c>
      <c r="P102" s="9">
        <v>82.648296985611282</v>
      </c>
      <c r="Q102" s="26">
        <v>0.49770274973894879</v>
      </c>
      <c r="R102" s="6">
        <v>0.51419936734176819</v>
      </c>
      <c r="S102" s="6">
        <v>0.49770274973894879</v>
      </c>
      <c r="T102" s="6">
        <v>0.48257638802295061</v>
      </c>
      <c r="U102" s="6">
        <v>1.120440527966905</v>
      </c>
      <c r="V102" s="26">
        <v>0.48463626870866688</v>
      </c>
      <c r="W102" s="6">
        <v>0.49909486078772419</v>
      </c>
      <c r="X102" s="6">
        <v>0.48463626870866688</v>
      </c>
      <c r="Y102" s="6">
        <v>0.47864456176015918</v>
      </c>
      <c r="Z102" s="6">
        <v>1.13112725225224</v>
      </c>
      <c r="AA102" s="26">
        <v>0.55438914027149322</v>
      </c>
      <c r="AB102" s="6">
        <v>0.54227365336169964</v>
      </c>
      <c r="AC102" s="6">
        <v>0.55438914027149322</v>
      </c>
      <c r="AD102" s="6">
        <v>0.5450165465692558</v>
      </c>
      <c r="AE102" s="6">
        <v>5.6987290713298533</v>
      </c>
      <c r="AF102" s="26">
        <v>0.57685346327880271</v>
      </c>
      <c r="AG102" s="6">
        <v>0.57715932088440891</v>
      </c>
      <c r="AH102" s="6">
        <v>0.57685346327880271</v>
      </c>
      <c r="AI102" s="6">
        <v>0.5490044683488825</v>
      </c>
      <c r="AJ102" s="6">
        <v>0.97433962740362001</v>
      </c>
      <c r="AK102" s="26">
        <v>0.50356421858684297</v>
      </c>
      <c r="AL102" s="6">
        <v>0.50662813993313538</v>
      </c>
      <c r="AM102" s="6">
        <v>0.50356421858684297</v>
      </c>
      <c r="AN102" s="6">
        <v>0.5029359577624708</v>
      </c>
      <c r="AO102" s="6">
        <v>17.89335923521136</v>
      </c>
      <c r="AP102" s="26">
        <v>0.58043160459450049</v>
      </c>
      <c r="AQ102" s="6">
        <v>0.56686454421031995</v>
      </c>
      <c r="AR102" s="6">
        <v>0.58043160459450049</v>
      </c>
      <c r="AS102" s="6">
        <v>0.56974795031027292</v>
      </c>
      <c r="AT102" s="6">
        <v>1.612001202047852</v>
      </c>
      <c r="AU102" s="26">
        <v>0.58160111381830837</v>
      </c>
      <c r="AV102" s="6">
        <v>0.56638262325262223</v>
      </c>
      <c r="AW102" s="6">
        <v>0.58160111381830837</v>
      </c>
      <c r="AX102" s="6">
        <v>0.56729621496812022</v>
      </c>
      <c r="AY102" s="6">
        <v>0.98784599050367228</v>
      </c>
      <c r="AZ102" s="26">
        <v>0.54020187956839538</v>
      </c>
      <c r="BA102" s="6">
        <v>0.52954513606566445</v>
      </c>
      <c r="BB102" s="6">
        <v>0.54020187956839538</v>
      </c>
      <c r="BC102" s="6">
        <v>0.53148193379169018</v>
      </c>
      <c r="BD102" s="6">
        <v>1.3097625651718829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0.48810723120990779</v>
      </c>
      <c r="N103" s="9">
        <v>0.89367275668604207</v>
      </c>
      <c r="O103" s="9">
        <v>0.59014641236815357</v>
      </c>
      <c r="P103" s="9">
        <v>41.191694285028873</v>
      </c>
      <c r="Q103" s="26">
        <v>0.51892098851374868</v>
      </c>
      <c r="R103" s="6">
        <v>0.50423520507596364</v>
      </c>
      <c r="S103" s="6">
        <v>0.51892098851374868</v>
      </c>
      <c r="T103" s="6">
        <v>0.50643572209559529</v>
      </c>
      <c r="U103" s="6">
        <v>1.060084259007076</v>
      </c>
      <c r="V103" s="26">
        <v>0.53549599721545427</v>
      </c>
      <c r="W103" s="6">
        <v>0.53096674622115647</v>
      </c>
      <c r="X103" s="6">
        <v>0.53549599721545427</v>
      </c>
      <c r="Y103" s="6">
        <v>0.52891190461654802</v>
      </c>
      <c r="Z103" s="6">
        <v>1.0636506771543861</v>
      </c>
      <c r="AA103" s="26">
        <v>0.56143404107205019</v>
      </c>
      <c r="AB103" s="6">
        <v>0.55145527273236539</v>
      </c>
      <c r="AC103" s="6">
        <v>0.56143404107205019</v>
      </c>
      <c r="AD103" s="6">
        <v>0.55117730772492579</v>
      </c>
      <c r="AE103" s="6">
        <v>3.9724259276740188</v>
      </c>
      <c r="AF103" s="26">
        <v>0.58395405499477904</v>
      </c>
      <c r="AG103" s="6">
        <v>0.57573571667169676</v>
      </c>
      <c r="AH103" s="6">
        <v>0.58395405499477904</v>
      </c>
      <c r="AI103" s="6">
        <v>0.5753244050996611</v>
      </c>
      <c r="AJ103" s="6">
        <v>0.92795545283074821</v>
      </c>
      <c r="AK103" s="26">
        <v>0.48460146188652981</v>
      </c>
      <c r="AL103" s="6">
        <v>0.48166348049069407</v>
      </c>
      <c r="AM103" s="6">
        <v>0.48460146188652981</v>
      </c>
      <c r="AN103" s="6">
        <v>0.48159568425722998</v>
      </c>
      <c r="AO103" s="6">
        <v>18.576846265019601</v>
      </c>
      <c r="AP103" s="26">
        <v>0.56148277062304208</v>
      </c>
      <c r="AQ103" s="6">
        <v>0.55299668451240236</v>
      </c>
      <c r="AR103" s="6">
        <v>0.56148277062304208</v>
      </c>
      <c r="AS103" s="6">
        <v>0.55524086862094024</v>
      </c>
      <c r="AT103" s="6">
        <v>0.98722410442921382</v>
      </c>
      <c r="AU103" s="26">
        <v>0.58160111381830837</v>
      </c>
      <c r="AV103" s="6">
        <v>0.57333969346632641</v>
      </c>
      <c r="AW103" s="6">
        <v>0.58160111381830837</v>
      </c>
      <c r="AX103" s="6">
        <v>0.57486333000969281</v>
      </c>
      <c r="AY103" s="6">
        <v>0.96575578868505263</v>
      </c>
      <c r="AZ103" s="26">
        <v>0.56618169161155585</v>
      </c>
      <c r="BA103" s="6">
        <v>0.56611216196802072</v>
      </c>
      <c r="BB103" s="6">
        <v>0.56618169161155585</v>
      </c>
      <c r="BC103" s="6">
        <v>0.56311758762104303</v>
      </c>
      <c r="BD103" s="6">
        <v>1.237643217785549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0.67055846050866519</v>
      </c>
      <c r="N104" s="9">
        <v>0.4509755668391201</v>
      </c>
      <c r="O104" s="9">
        <v>0.35677686279452991</v>
      </c>
      <c r="P104" s="9">
        <v>41.873916520950893</v>
      </c>
      <c r="Q104" s="26">
        <v>0.44911242603550289</v>
      </c>
      <c r="R104" s="6">
        <v>0.44220105864463738</v>
      </c>
      <c r="S104" s="6">
        <v>0.44911242603550289</v>
      </c>
      <c r="T104" s="6">
        <v>0.4366409784512304</v>
      </c>
      <c r="U104" s="6">
        <v>1.194550437722006</v>
      </c>
      <c r="V104" s="26">
        <v>0.44794291681169512</v>
      </c>
      <c r="W104" s="6">
        <v>0.44666459133390118</v>
      </c>
      <c r="X104" s="6">
        <v>0.44794291681169512</v>
      </c>
      <c r="Y104" s="6">
        <v>0.44090578353315429</v>
      </c>
      <c r="Z104" s="6">
        <v>1.2045329292657201</v>
      </c>
      <c r="AA104" s="26">
        <v>0.42194222067525239</v>
      </c>
      <c r="AB104" s="6">
        <v>0.4084956953728337</v>
      </c>
      <c r="AC104" s="6">
        <v>0.42194222067525239</v>
      </c>
      <c r="AD104" s="6">
        <v>0.40836482739601471</v>
      </c>
      <c r="AE104" s="6">
        <v>6.6374182349870292</v>
      </c>
      <c r="AF104" s="26">
        <v>0.47156282631395752</v>
      </c>
      <c r="AG104" s="6">
        <v>0.47563142608803299</v>
      </c>
      <c r="AH104" s="6">
        <v>0.47156282631395752</v>
      </c>
      <c r="AI104" s="6">
        <v>0.45352746836345581</v>
      </c>
      <c r="AJ104" s="6">
        <v>1.189214358022163</v>
      </c>
      <c r="AK104" s="26">
        <v>0.38176122520013922</v>
      </c>
      <c r="AL104" s="6">
        <v>0.38027327611819561</v>
      </c>
      <c r="AM104" s="6">
        <v>0.38176122520013922</v>
      </c>
      <c r="AN104" s="6">
        <v>0.37964868015309</v>
      </c>
      <c r="AO104" s="6">
        <v>22.283584110598639</v>
      </c>
      <c r="AP104" s="26">
        <v>0.46329272537417338</v>
      </c>
      <c r="AQ104" s="6">
        <v>0.45723638010191631</v>
      </c>
      <c r="AR104" s="6">
        <v>0.46329272537417338</v>
      </c>
      <c r="AS104" s="6">
        <v>0.45719351779078848</v>
      </c>
      <c r="AT104" s="6">
        <v>1.382570913960552</v>
      </c>
      <c r="AU104" s="26">
        <v>0.44555516881308738</v>
      </c>
      <c r="AV104" s="6">
        <v>0.43793014633674793</v>
      </c>
      <c r="AW104" s="6">
        <v>0.44555516881308738</v>
      </c>
      <c r="AX104" s="6">
        <v>0.43787917613941618</v>
      </c>
      <c r="AY104" s="6">
        <v>1.2317068128247319</v>
      </c>
      <c r="AZ104" s="26">
        <v>0.42545074834667601</v>
      </c>
      <c r="BA104" s="6">
        <v>0.42100176321551402</v>
      </c>
      <c r="BB104" s="6">
        <v>0.42545074834667601</v>
      </c>
      <c r="BC104" s="6">
        <v>0.42203691341521021</v>
      </c>
      <c r="BD104" s="6">
        <v>1.6014127138313261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0.518215493943052</v>
      </c>
      <c r="N105" s="9">
        <v>0.83523610377866397</v>
      </c>
      <c r="O105" s="9">
        <v>0.53164905282176611</v>
      </c>
      <c r="P105" s="9">
        <v>38.498197450094352</v>
      </c>
      <c r="Q105" s="26">
        <v>0.54258962756700313</v>
      </c>
      <c r="R105" s="6">
        <v>0.53606362252577067</v>
      </c>
      <c r="S105" s="6">
        <v>0.54258962756700313</v>
      </c>
      <c r="T105" s="6">
        <v>0.53185673685660495</v>
      </c>
      <c r="U105" s="6">
        <v>1.038360121513147</v>
      </c>
      <c r="V105" s="26">
        <v>0.53310824921684641</v>
      </c>
      <c r="W105" s="6">
        <v>0.53719176461593521</v>
      </c>
      <c r="X105" s="6">
        <v>0.53310824921684641</v>
      </c>
      <c r="Y105" s="6">
        <v>0.52865482926521767</v>
      </c>
      <c r="Z105" s="6">
        <v>1.072666826025384</v>
      </c>
      <c r="AA105" s="26">
        <v>0.54023668639053257</v>
      </c>
      <c r="AB105" s="6">
        <v>0.53951302219278963</v>
      </c>
      <c r="AC105" s="6">
        <v>0.54023668639053257</v>
      </c>
      <c r="AD105" s="6">
        <v>0.53578245857952855</v>
      </c>
      <c r="AE105" s="6">
        <v>4.014391424722378</v>
      </c>
      <c r="AF105" s="26">
        <v>0.55796728158719111</v>
      </c>
      <c r="AG105" s="6">
        <v>0.55938905827059071</v>
      </c>
      <c r="AH105" s="6">
        <v>0.55796728158719111</v>
      </c>
      <c r="AI105" s="6">
        <v>0.55618794829781915</v>
      </c>
      <c r="AJ105" s="6">
        <v>0.916287633788895</v>
      </c>
      <c r="AK105" s="26">
        <v>0.47872607030978082</v>
      </c>
      <c r="AL105" s="6">
        <v>0.4821761245835387</v>
      </c>
      <c r="AM105" s="6">
        <v>0.47872607030978082</v>
      </c>
      <c r="AN105" s="6">
        <v>0.47865613568778292</v>
      </c>
      <c r="AO105" s="6">
        <v>18.788616842537291</v>
      </c>
      <c r="AP105" s="26">
        <v>0.56503306648103035</v>
      </c>
      <c r="AQ105" s="6">
        <v>0.56255292660739087</v>
      </c>
      <c r="AR105" s="6">
        <v>0.56503306648103035</v>
      </c>
      <c r="AS105" s="6">
        <v>0.56134854645185928</v>
      </c>
      <c r="AT105" s="6">
        <v>0.99416308138158893</v>
      </c>
      <c r="AU105" s="26">
        <v>0.53907413853115216</v>
      </c>
      <c r="AV105" s="6">
        <v>0.53650981761036742</v>
      </c>
      <c r="AW105" s="6">
        <v>0.53907413853115216</v>
      </c>
      <c r="AX105" s="6">
        <v>0.53658118510007713</v>
      </c>
      <c r="AY105" s="6">
        <v>1.003660400301392</v>
      </c>
      <c r="AZ105" s="26">
        <v>0.55555864949530109</v>
      </c>
      <c r="BA105" s="6">
        <v>0.55738181654286245</v>
      </c>
      <c r="BB105" s="6">
        <v>0.55555864949530109</v>
      </c>
      <c r="BC105" s="6">
        <v>0.55495042128843441</v>
      </c>
      <c r="BD105" s="6">
        <v>1.2101178160168631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0.38037643140378341</v>
      </c>
      <c r="N106" s="9">
        <v>1.3821233377368261</v>
      </c>
      <c r="O106" s="9">
        <v>0.71605924241956231</v>
      </c>
      <c r="P106" s="9">
        <v>54.473210279373653</v>
      </c>
      <c r="Q106" s="26">
        <v>0.55910894535328937</v>
      </c>
      <c r="R106" s="6">
        <v>0.5454873328596147</v>
      </c>
      <c r="S106" s="6">
        <v>0.55910894535328937</v>
      </c>
      <c r="T106" s="6">
        <v>0.54754627608416373</v>
      </c>
      <c r="U106" s="6">
        <v>0.94702868118622641</v>
      </c>
      <c r="V106" s="26">
        <v>0.57092238078663415</v>
      </c>
      <c r="W106" s="6">
        <v>0.560913998269429</v>
      </c>
      <c r="X106" s="6">
        <v>0.57092238078663415</v>
      </c>
      <c r="Y106" s="6">
        <v>0.56224965493330592</v>
      </c>
      <c r="Z106" s="6">
        <v>0.96924158480491607</v>
      </c>
      <c r="AA106" s="26">
        <v>0.56733031674208134</v>
      </c>
      <c r="AB106" s="6">
        <v>0.56060159819022093</v>
      </c>
      <c r="AC106" s="6">
        <v>0.56733031674208134</v>
      </c>
      <c r="AD106" s="6">
        <v>0.56076965356916664</v>
      </c>
      <c r="AE106" s="6">
        <v>3.6545333617439639</v>
      </c>
      <c r="AF106" s="26">
        <v>0.6028611207796728</v>
      </c>
      <c r="AG106" s="6">
        <v>0.5979317219919692</v>
      </c>
      <c r="AH106" s="6">
        <v>0.6028611207796728</v>
      </c>
      <c r="AI106" s="6">
        <v>0.59666506577900291</v>
      </c>
      <c r="AJ106" s="6">
        <v>0.84548236429052692</v>
      </c>
      <c r="AK106" s="26">
        <v>0.56027845457709713</v>
      </c>
      <c r="AL106" s="6">
        <v>0.56821732197559416</v>
      </c>
      <c r="AM106" s="6">
        <v>0.56027845457709713</v>
      </c>
      <c r="AN106" s="6">
        <v>0.5609211502460556</v>
      </c>
      <c r="AO106" s="6">
        <v>15.84917097095005</v>
      </c>
      <c r="AP106" s="26">
        <v>0.62296554124608416</v>
      </c>
      <c r="AQ106" s="6">
        <v>0.61708933158893653</v>
      </c>
      <c r="AR106" s="6">
        <v>0.62296554124608416</v>
      </c>
      <c r="AS106" s="6">
        <v>0.61783433787080555</v>
      </c>
      <c r="AT106" s="6">
        <v>0.85700943431979959</v>
      </c>
      <c r="AU106" s="26">
        <v>0.60638357117995123</v>
      </c>
      <c r="AV106" s="6">
        <v>0.60422326995516817</v>
      </c>
      <c r="AW106" s="6">
        <v>0.60638357117995123</v>
      </c>
      <c r="AX106" s="6">
        <v>0.60249372205247886</v>
      </c>
      <c r="AY106" s="6">
        <v>0.86991914764036493</v>
      </c>
      <c r="AZ106" s="26">
        <v>0.62412808910546469</v>
      </c>
      <c r="BA106" s="6">
        <v>0.62158900336847578</v>
      </c>
      <c r="BB106" s="6">
        <v>0.62412808910546469</v>
      </c>
      <c r="BC106" s="6">
        <v>0.620909400316765</v>
      </c>
      <c r="BD106" s="6">
        <v>1.0538759599705869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0.71985397629017744</v>
      </c>
      <c r="N107" s="9">
        <v>0.3730057135991941</v>
      </c>
      <c r="O107" s="9">
        <v>0.29179197260599921</v>
      </c>
      <c r="P107" s="9">
        <v>34.634271259006653</v>
      </c>
      <c r="Q107" s="26">
        <v>0.37821789070657852</v>
      </c>
      <c r="R107" s="6">
        <v>0.37229984754853213</v>
      </c>
      <c r="S107" s="6">
        <v>0.37821789070657852</v>
      </c>
      <c r="T107" s="6">
        <v>0.36491353105977142</v>
      </c>
      <c r="U107" s="6">
        <v>1.2069384241232961</v>
      </c>
      <c r="V107" s="26">
        <v>0.40302123216150371</v>
      </c>
      <c r="W107" s="6">
        <v>0.39824599813783862</v>
      </c>
      <c r="X107" s="6">
        <v>0.40302123216150371</v>
      </c>
      <c r="Y107" s="6">
        <v>0.39162443148086828</v>
      </c>
      <c r="Z107" s="6">
        <v>1.2170303559731761</v>
      </c>
      <c r="AA107" s="26">
        <v>0.45626870866689873</v>
      </c>
      <c r="AB107" s="6">
        <v>0.45120074846802732</v>
      </c>
      <c r="AC107" s="6">
        <v>0.45626870866689873</v>
      </c>
      <c r="AD107" s="6">
        <v>0.44629206937793042</v>
      </c>
      <c r="AE107" s="6">
        <v>4.8501345833108784</v>
      </c>
      <c r="AF107" s="26">
        <v>0.51532196310476852</v>
      </c>
      <c r="AG107" s="6">
        <v>0.50961641936159163</v>
      </c>
      <c r="AH107" s="6">
        <v>0.51532196310476852</v>
      </c>
      <c r="AI107" s="6">
        <v>0.49930877939785417</v>
      </c>
      <c r="AJ107" s="6">
        <v>1.060158652836819</v>
      </c>
      <c r="AK107" s="26">
        <v>0.4645179255134006</v>
      </c>
      <c r="AL107" s="6">
        <v>0.4648623443596519</v>
      </c>
      <c r="AM107" s="6">
        <v>0.4645179255134006</v>
      </c>
      <c r="AN107" s="6">
        <v>0.46239266002705448</v>
      </c>
      <c r="AO107" s="6">
        <v>19.300730288880398</v>
      </c>
      <c r="AP107" s="26">
        <v>0.52004176818656445</v>
      </c>
      <c r="AQ107" s="6">
        <v>0.51778638830670098</v>
      </c>
      <c r="AR107" s="6">
        <v>0.52004176818656445</v>
      </c>
      <c r="AS107" s="6">
        <v>0.51523669301040309</v>
      </c>
      <c r="AT107" s="6">
        <v>1.324610518068754</v>
      </c>
      <c r="AU107" s="26">
        <v>0.54602854159415248</v>
      </c>
      <c r="AV107" s="6">
        <v>0.53922606154838471</v>
      </c>
      <c r="AW107" s="6">
        <v>0.54602854159415248</v>
      </c>
      <c r="AX107" s="6">
        <v>0.54006186671847722</v>
      </c>
      <c r="AY107" s="6">
        <v>1.0366221570120679</v>
      </c>
      <c r="AZ107" s="26">
        <v>0.51769578837452135</v>
      </c>
      <c r="BA107" s="6">
        <v>0.51429432018461962</v>
      </c>
      <c r="BB107" s="6">
        <v>0.51769578837452135</v>
      </c>
      <c r="BC107" s="6">
        <v>0.51465002771932888</v>
      </c>
      <c r="BD107" s="6">
        <v>1.4110450313727561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0.47533004117786481</v>
      </c>
      <c r="N108" s="9">
        <v>0.91587274796955698</v>
      </c>
      <c r="O108" s="9">
        <v>0.61552846376215498</v>
      </c>
      <c r="P108" s="9">
        <v>42.214949438819033</v>
      </c>
      <c r="Q108" s="26">
        <v>0.52720501218238769</v>
      </c>
      <c r="R108" s="6">
        <v>0.5026506236539785</v>
      </c>
      <c r="S108" s="6">
        <v>0.52720501218238769</v>
      </c>
      <c r="T108" s="6">
        <v>0.50346402649322708</v>
      </c>
      <c r="U108" s="6">
        <v>1.0730796140964689</v>
      </c>
      <c r="V108" s="26">
        <v>0.51065088757396448</v>
      </c>
      <c r="W108" s="6">
        <v>0.49320839655450649</v>
      </c>
      <c r="X108" s="6">
        <v>0.51065088757396448</v>
      </c>
      <c r="Y108" s="6">
        <v>0.49756016451861362</v>
      </c>
      <c r="Z108" s="6">
        <v>1.0540142806735919</v>
      </c>
      <c r="AA108" s="26">
        <v>0.55320570831883054</v>
      </c>
      <c r="AB108" s="6">
        <v>0.54827449830271013</v>
      </c>
      <c r="AC108" s="6">
        <v>0.55320570831883054</v>
      </c>
      <c r="AD108" s="6">
        <v>0.54222960207968574</v>
      </c>
      <c r="AE108" s="6">
        <v>3.8700117017024449</v>
      </c>
      <c r="AF108" s="26">
        <v>0.56971110337626174</v>
      </c>
      <c r="AG108" s="6">
        <v>0.55528065345944355</v>
      </c>
      <c r="AH108" s="6">
        <v>0.56971110337626174</v>
      </c>
      <c r="AI108" s="6">
        <v>0.55722180362820184</v>
      </c>
      <c r="AJ108" s="6">
        <v>0.92208057730332782</v>
      </c>
      <c r="AK108" s="26">
        <v>0.50237382526975283</v>
      </c>
      <c r="AL108" s="6">
        <v>0.50749142559104432</v>
      </c>
      <c r="AM108" s="6">
        <v>0.50237382526975283</v>
      </c>
      <c r="AN108" s="6">
        <v>0.50196842722424173</v>
      </c>
      <c r="AO108" s="6">
        <v>17.93626535932928</v>
      </c>
      <c r="AP108" s="26">
        <v>0.60280542986425345</v>
      </c>
      <c r="AQ108" s="6">
        <v>0.59743691420180589</v>
      </c>
      <c r="AR108" s="6">
        <v>0.60280542986425345</v>
      </c>
      <c r="AS108" s="6">
        <v>0.59509725647573775</v>
      </c>
      <c r="AT108" s="6">
        <v>0.95035108849379157</v>
      </c>
      <c r="AU108" s="26">
        <v>0.57562130177514792</v>
      </c>
      <c r="AV108" s="6">
        <v>0.57304322141306374</v>
      </c>
      <c r="AW108" s="6">
        <v>0.57562130177514792</v>
      </c>
      <c r="AX108" s="6">
        <v>0.57136646296784677</v>
      </c>
      <c r="AY108" s="6">
        <v>0.94958350490516774</v>
      </c>
      <c r="AZ108" s="26">
        <v>0.58734423947093639</v>
      </c>
      <c r="BA108" s="6">
        <v>0.58537561677751426</v>
      </c>
      <c r="BB108" s="6">
        <v>0.58734423947093639</v>
      </c>
      <c r="BC108" s="6">
        <v>0.58432782854703857</v>
      </c>
      <c r="BD108" s="6">
        <v>1.1878663737572881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0.65922819562584889</v>
      </c>
      <c r="N109" s="9">
        <v>0.48154877777605409</v>
      </c>
      <c r="O109" s="9">
        <v>0.36409307686916081</v>
      </c>
      <c r="P109" s="9">
        <v>67.256312629388887</v>
      </c>
      <c r="Q109" s="26">
        <v>0.55789070657848938</v>
      </c>
      <c r="R109" s="6">
        <v>0.52549549705495446</v>
      </c>
      <c r="S109" s="6">
        <v>0.55789070657848938</v>
      </c>
      <c r="T109" s="6">
        <v>0.51177857705221785</v>
      </c>
      <c r="U109" s="6">
        <v>1.096653827357402</v>
      </c>
      <c r="V109" s="26">
        <v>0.56497737556561078</v>
      </c>
      <c r="W109" s="6">
        <v>0.54275033203506173</v>
      </c>
      <c r="X109" s="6">
        <v>0.56497737556561078</v>
      </c>
      <c r="Y109" s="6">
        <v>0.53132301692514572</v>
      </c>
      <c r="Z109" s="6">
        <v>1.1478140812020641</v>
      </c>
      <c r="AA109" s="26">
        <v>0.61465367211973543</v>
      </c>
      <c r="AB109" s="6">
        <v>0.60081642951629644</v>
      </c>
      <c r="AC109" s="6">
        <v>0.61465367211973543</v>
      </c>
      <c r="AD109" s="6">
        <v>0.60255052611410809</v>
      </c>
      <c r="AE109" s="6">
        <v>4.1125827636707637</v>
      </c>
      <c r="AF109" s="26">
        <v>0.63473720849286464</v>
      </c>
      <c r="AG109" s="6">
        <v>0.61758001857387745</v>
      </c>
      <c r="AH109" s="6">
        <v>0.63473720849286464</v>
      </c>
      <c r="AI109" s="6">
        <v>0.6052584050990969</v>
      </c>
      <c r="AJ109" s="6">
        <v>0.83578450361130519</v>
      </c>
      <c r="AK109" s="26">
        <v>0.56378698224852075</v>
      </c>
      <c r="AL109" s="6">
        <v>0.56391759547778175</v>
      </c>
      <c r="AM109" s="6">
        <v>0.56378698224852075</v>
      </c>
      <c r="AN109" s="6">
        <v>0.56046819344098542</v>
      </c>
      <c r="AO109" s="6">
        <v>15.72271081565513</v>
      </c>
      <c r="AP109" s="26">
        <v>0.60286112077967291</v>
      </c>
      <c r="AQ109" s="6">
        <v>0.59045266046459965</v>
      </c>
      <c r="AR109" s="6">
        <v>0.60286112077967291</v>
      </c>
      <c r="AS109" s="6">
        <v>0.5930513902293979</v>
      </c>
      <c r="AT109" s="6">
        <v>1.466196658506542</v>
      </c>
      <c r="AU109" s="26">
        <v>0.61819700661329624</v>
      </c>
      <c r="AV109" s="6">
        <v>0.60337494991693263</v>
      </c>
      <c r="AW109" s="6">
        <v>0.61819700661329624</v>
      </c>
      <c r="AX109" s="6">
        <v>0.60653999773874201</v>
      </c>
      <c r="AY109" s="6">
        <v>0.86522609807748996</v>
      </c>
      <c r="AZ109" s="26">
        <v>0.58036199095022634</v>
      </c>
      <c r="BA109" s="6">
        <v>0.57492827891446896</v>
      </c>
      <c r="BB109" s="6">
        <v>0.58036199095022634</v>
      </c>
      <c r="BC109" s="6">
        <v>0.57482707302870106</v>
      </c>
      <c r="BD109" s="6">
        <v>1.2109044006062659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0.78729377157418845</v>
      </c>
      <c r="N110" s="9">
        <v>0.25698727301852531</v>
      </c>
      <c r="O110" s="9">
        <v>0.22321231746502779</v>
      </c>
      <c r="P110" s="9">
        <v>17.853476939425882</v>
      </c>
      <c r="Q110" s="26">
        <v>0.37589975635224498</v>
      </c>
      <c r="R110" s="6">
        <v>0.36413323828259653</v>
      </c>
      <c r="S110" s="6">
        <v>0.37589975635224498</v>
      </c>
      <c r="T110" s="6">
        <v>0.36387264166858191</v>
      </c>
      <c r="U110" s="6">
        <v>1.2732259255063589</v>
      </c>
      <c r="V110" s="26">
        <v>0.37472328576400982</v>
      </c>
      <c r="W110" s="6">
        <v>0.36322672587236582</v>
      </c>
      <c r="X110" s="6">
        <v>0.37472328576400982</v>
      </c>
      <c r="Y110" s="6">
        <v>0.36394807805063861</v>
      </c>
      <c r="Z110" s="6">
        <v>1.2751019023683441</v>
      </c>
      <c r="AA110" s="26">
        <v>0.42313957535676999</v>
      </c>
      <c r="AB110" s="6">
        <v>0.42390394605998533</v>
      </c>
      <c r="AC110" s="6">
        <v>0.42313957535676999</v>
      </c>
      <c r="AD110" s="6">
        <v>0.41164055752359918</v>
      </c>
      <c r="AE110" s="6">
        <v>5.8473315600174143</v>
      </c>
      <c r="AF110" s="26">
        <v>0.45980508179603208</v>
      </c>
      <c r="AG110" s="6">
        <v>0.46105620855333218</v>
      </c>
      <c r="AH110" s="6">
        <v>0.45980508179603208</v>
      </c>
      <c r="AI110" s="6">
        <v>0.44841983805270602</v>
      </c>
      <c r="AJ110" s="6">
        <v>1.1707897750776859</v>
      </c>
      <c r="AK110" s="26">
        <v>0.38297250261051158</v>
      </c>
      <c r="AL110" s="6">
        <v>0.38529652942258419</v>
      </c>
      <c r="AM110" s="6">
        <v>0.38297250261051158</v>
      </c>
      <c r="AN110" s="6">
        <v>0.38252634791653278</v>
      </c>
      <c r="AO110" s="6">
        <v>22.239925247461109</v>
      </c>
      <c r="AP110" s="26">
        <v>0.45388792203271838</v>
      </c>
      <c r="AQ110" s="6">
        <v>0.45351735296099338</v>
      </c>
      <c r="AR110" s="6">
        <v>0.45388792203271838</v>
      </c>
      <c r="AS110" s="6">
        <v>0.45141819623703039</v>
      </c>
      <c r="AT110" s="6">
        <v>1.245379833844668</v>
      </c>
      <c r="AU110" s="26">
        <v>0.44207448659937337</v>
      </c>
      <c r="AV110" s="6">
        <v>0.43823741434654179</v>
      </c>
      <c r="AW110" s="6">
        <v>0.44207448659937337</v>
      </c>
      <c r="AX110" s="6">
        <v>0.43666464832818669</v>
      </c>
      <c r="AY110" s="6">
        <v>1.2538211752012589</v>
      </c>
      <c r="AZ110" s="26">
        <v>0.42313957535676999</v>
      </c>
      <c r="BA110" s="6">
        <v>0.42061911852062561</v>
      </c>
      <c r="BB110" s="6">
        <v>0.42313957535676999</v>
      </c>
      <c r="BC110" s="6">
        <v>0.42054264728836749</v>
      </c>
      <c r="BD110" s="6">
        <v>1.5953010956978031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0.63773045345874158</v>
      </c>
      <c r="N111" s="9">
        <v>0.51627602349953172</v>
      </c>
      <c r="O111" s="9">
        <v>0.39538025464837973</v>
      </c>
      <c r="P111" s="9">
        <v>47.937184848641706</v>
      </c>
      <c r="Q111" s="26">
        <v>0.47041420118343191</v>
      </c>
      <c r="R111" s="6">
        <v>0.44844195869238518</v>
      </c>
      <c r="S111" s="6">
        <v>0.47041420118343191</v>
      </c>
      <c r="T111" s="6">
        <v>0.44117880166250573</v>
      </c>
      <c r="U111" s="6">
        <v>1.1809297832881669</v>
      </c>
      <c r="V111" s="26">
        <v>0.44911242603550289</v>
      </c>
      <c r="W111" s="6">
        <v>0.42671736588134618</v>
      </c>
      <c r="X111" s="6">
        <v>0.44911242603550289</v>
      </c>
      <c r="Y111" s="6">
        <v>0.43080441062819003</v>
      </c>
      <c r="Z111" s="6">
        <v>1.1845316152485641</v>
      </c>
      <c r="AA111" s="26">
        <v>0.4337208492864601</v>
      </c>
      <c r="AB111" s="6">
        <v>0.42336300996029258</v>
      </c>
      <c r="AC111" s="6">
        <v>0.4337208492864601</v>
      </c>
      <c r="AD111" s="6">
        <v>0.42064683983208229</v>
      </c>
      <c r="AE111" s="6">
        <v>5.9806886193014517</v>
      </c>
      <c r="AF111" s="26">
        <v>0.45860076575008701</v>
      </c>
      <c r="AG111" s="6">
        <v>0.45498826551619681</v>
      </c>
      <c r="AH111" s="6">
        <v>0.45860076575008701</v>
      </c>
      <c r="AI111" s="6">
        <v>0.42409040718276192</v>
      </c>
      <c r="AJ111" s="6">
        <v>1.156726256076523</v>
      </c>
      <c r="AK111" s="26">
        <v>0.41719457013574662</v>
      </c>
      <c r="AL111" s="6">
        <v>0.41858192179242498</v>
      </c>
      <c r="AM111" s="6">
        <v>0.41719457013574662</v>
      </c>
      <c r="AN111" s="6">
        <v>0.4149110857283933</v>
      </c>
      <c r="AO111" s="6">
        <v>21.00643690732257</v>
      </c>
      <c r="AP111" s="26">
        <v>0.45974939088061262</v>
      </c>
      <c r="AQ111" s="6">
        <v>0.44977362172274721</v>
      </c>
      <c r="AR111" s="6">
        <v>0.45974939088061262</v>
      </c>
      <c r="AS111" s="6">
        <v>0.45072657321714199</v>
      </c>
      <c r="AT111" s="6">
        <v>1.3222662489667529</v>
      </c>
      <c r="AU111" s="26">
        <v>0.46691263487643581</v>
      </c>
      <c r="AV111" s="6">
        <v>0.46174165182069138</v>
      </c>
      <c r="AW111" s="6">
        <v>0.46691263487643581</v>
      </c>
      <c r="AX111" s="6">
        <v>0.45913708386977942</v>
      </c>
      <c r="AY111" s="6">
        <v>1.2081390390165081</v>
      </c>
      <c r="AZ111" s="26">
        <v>0.44680821441002438</v>
      </c>
      <c r="BA111" s="6">
        <v>0.44261243336510753</v>
      </c>
      <c r="BB111" s="6">
        <v>0.44680821441002438</v>
      </c>
      <c r="BC111" s="6">
        <v>0.44181128445131279</v>
      </c>
      <c r="BD111" s="6">
        <v>1.5976032443662811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0.50709473498030644</v>
      </c>
      <c r="N112" s="9">
        <v>0.82888590938923379</v>
      </c>
      <c r="O112" s="9">
        <v>0.56738181454367165</v>
      </c>
      <c r="P112" s="9">
        <v>45.957118753914187</v>
      </c>
      <c r="Q112" s="26">
        <v>0.60993386703793939</v>
      </c>
      <c r="R112" s="6">
        <v>0.59828231356515327</v>
      </c>
      <c r="S112" s="6">
        <v>0.60993386703793939</v>
      </c>
      <c r="T112" s="6">
        <v>0.59206100859757027</v>
      </c>
      <c r="U112" s="6">
        <v>1.0338273034158989</v>
      </c>
      <c r="V112" s="26">
        <v>0.57921336581970062</v>
      </c>
      <c r="W112" s="6">
        <v>0.57060855043584513</v>
      </c>
      <c r="X112" s="6">
        <v>0.57921336581970062</v>
      </c>
      <c r="Y112" s="6">
        <v>0.56913272754376698</v>
      </c>
      <c r="Z112" s="6">
        <v>1.057476574225312</v>
      </c>
      <c r="AA112" s="26">
        <v>0.65727114514444829</v>
      </c>
      <c r="AB112" s="6">
        <v>0.64787614259269044</v>
      </c>
      <c r="AC112" s="6">
        <v>0.65727114514444829</v>
      </c>
      <c r="AD112" s="6">
        <v>0.64828877238891447</v>
      </c>
      <c r="AE112" s="6">
        <v>3.2081826191667688</v>
      </c>
      <c r="AF112" s="26">
        <v>0.68326487991646379</v>
      </c>
      <c r="AG112" s="6">
        <v>0.66566914861612947</v>
      </c>
      <c r="AH112" s="6">
        <v>0.68326487991646379</v>
      </c>
      <c r="AI112" s="6">
        <v>0.66414271554214022</v>
      </c>
      <c r="AJ112" s="6">
        <v>0.74799913192941592</v>
      </c>
      <c r="AK112" s="26">
        <v>0.62882004872955111</v>
      </c>
      <c r="AL112" s="6">
        <v>0.63268748005936937</v>
      </c>
      <c r="AM112" s="6">
        <v>0.62882004872955111</v>
      </c>
      <c r="AN112" s="6">
        <v>0.62867747621172954</v>
      </c>
      <c r="AO112" s="6">
        <v>13.37868150858146</v>
      </c>
      <c r="AP112" s="26">
        <v>0.6808492864601462</v>
      </c>
      <c r="AQ112" s="6">
        <v>0.66619557945873753</v>
      </c>
      <c r="AR112" s="6">
        <v>0.6808492864601462</v>
      </c>
      <c r="AS112" s="6">
        <v>0.67021300071966339</v>
      </c>
      <c r="AT112" s="6">
        <v>0.69972283953611147</v>
      </c>
      <c r="AU112" s="26">
        <v>0.672627915071354</v>
      </c>
      <c r="AV112" s="6">
        <v>0.65711340501102922</v>
      </c>
      <c r="AW112" s="6">
        <v>0.672627915071354</v>
      </c>
      <c r="AX112" s="6">
        <v>0.66202399870660322</v>
      </c>
      <c r="AY112" s="6">
        <v>0.71989259557910257</v>
      </c>
      <c r="AZ112" s="26">
        <v>0.68318830490776195</v>
      </c>
      <c r="BA112" s="6">
        <v>0.67570539466263813</v>
      </c>
      <c r="BB112" s="6">
        <v>0.68318830490776195</v>
      </c>
      <c r="BC112" s="6">
        <v>0.67752377973887357</v>
      </c>
      <c r="BD112" s="6">
        <v>0.93604884114964315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0.57507483037474694</v>
      </c>
      <c r="N113" s="9">
        <v>0.70100377828696536</v>
      </c>
      <c r="O113" s="9">
        <v>0.44673397792820968</v>
      </c>
      <c r="P113" s="9">
        <v>65.089498969089703</v>
      </c>
      <c r="Q113" s="26">
        <v>0.46806822137138882</v>
      </c>
      <c r="R113" s="6">
        <v>0.4060160160205486</v>
      </c>
      <c r="S113" s="6">
        <v>0.46806822137138882</v>
      </c>
      <c r="T113" s="6">
        <v>0.4133668016712721</v>
      </c>
      <c r="U113" s="6">
        <v>1.1517116070971101</v>
      </c>
      <c r="V113" s="26">
        <v>0.45156978767838502</v>
      </c>
      <c r="W113" s="6">
        <v>0.43052323436157552</v>
      </c>
      <c r="X113" s="6">
        <v>0.45156978767838502</v>
      </c>
      <c r="Y113" s="6">
        <v>0.42938804953138521</v>
      </c>
      <c r="Z113" s="6">
        <v>1.146544686227122</v>
      </c>
      <c r="AA113" s="26">
        <v>0.47990254089801598</v>
      </c>
      <c r="AB113" s="6">
        <v>0.46817086527374052</v>
      </c>
      <c r="AC113" s="6">
        <v>0.47990254089801598</v>
      </c>
      <c r="AD113" s="6">
        <v>0.46498339714825487</v>
      </c>
      <c r="AE113" s="6">
        <v>4.957083219342616</v>
      </c>
      <c r="AF113" s="26">
        <v>0.51183431952662717</v>
      </c>
      <c r="AG113" s="6">
        <v>0.52719243749957057</v>
      </c>
      <c r="AH113" s="6">
        <v>0.51183431952662717</v>
      </c>
      <c r="AI113" s="6">
        <v>0.48585413781049758</v>
      </c>
      <c r="AJ113" s="6">
        <v>1.070069955767293</v>
      </c>
      <c r="AK113" s="26">
        <v>0.45859380438565961</v>
      </c>
      <c r="AL113" s="6">
        <v>0.46007625447393952</v>
      </c>
      <c r="AM113" s="6">
        <v>0.45859380438565961</v>
      </c>
      <c r="AN113" s="6">
        <v>0.45745887084539782</v>
      </c>
      <c r="AO113" s="6">
        <v>19.514257257443841</v>
      </c>
      <c r="AP113" s="26">
        <v>0.48228332753219638</v>
      </c>
      <c r="AQ113" s="6">
        <v>0.46840950570017131</v>
      </c>
      <c r="AR113" s="6">
        <v>0.48228332753219638</v>
      </c>
      <c r="AS113" s="6">
        <v>0.47315001836097481</v>
      </c>
      <c r="AT113" s="6">
        <v>1.197507495134513</v>
      </c>
      <c r="AU113" s="26">
        <v>0.48579881656804741</v>
      </c>
      <c r="AV113" s="6">
        <v>0.47644068029317521</v>
      </c>
      <c r="AW113" s="6">
        <v>0.48579881656804741</v>
      </c>
      <c r="AX113" s="6">
        <v>0.47877329091126652</v>
      </c>
      <c r="AY113" s="6">
        <v>1.1253548586585469</v>
      </c>
      <c r="AZ113" s="26">
        <v>0.47165332405151411</v>
      </c>
      <c r="BA113" s="6">
        <v>0.46746664265616988</v>
      </c>
      <c r="BB113" s="6">
        <v>0.47165332405151411</v>
      </c>
      <c r="BC113" s="6">
        <v>0.46740661963624242</v>
      </c>
      <c r="BD113" s="6">
        <v>1.417962301694337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0.35098937179821282</v>
      </c>
      <c r="N114" s="9">
        <v>1.3725853290008021</v>
      </c>
      <c r="O114" s="9">
        <v>0.81774698964454684</v>
      </c>
      <c r="P114" s="9">
        <v>76.102231019044481</v>
      </c>
      <c r="Q114" s="26">
        <v>0.6383362339018448</v>
      </c>
      <c r="R114" s="6">
        <v>0.6195643051922296</v>
      </c>
      <c r="S114" s="6">
        <v>0.6383362339018448</v>
      </c>
      <c r="T114" s="6">
        <v>0.6169834228418295</v>
      </c>
      <c r="U114" s="6">
        <v>0.86626115410209104</v>
      </c>
      <c r="V114" s="26">
        <v>0.62533936651583721</v>
      </c>
      <c r="W114" s="6">
        <v>0.6119938863892842</v>
      </c>
      <c r="X114" s="6">
        <v>0.62533936651583721</v>
      </c>
      <c r="Y114" s="6">
        <v>0.61371403387401402</v>
      </c>
      <c r="Z114" s="6">
        <v>0.88139342752489613</v>
      </c>
      <c r="AA114" s="26">
        <v>0.68914027149321266</v>
      </c>
      <c r="AB114" s="6">
        <v>0.68133944048066231</v>
      </c>
      <c r="AC114" s="6">
        <v>0.68914027149321266</v>
      </c>
      <c r="AD114" s="6">
        <v>0.68300905571925596</v>
      </c>
      <c r="AE114" s="6">
        <v>2.181132175277849</v>
      </c>
      <c r="AF114" s="26">
        <v>0.71397841977027499</v>
      </c>
      <c r="AG114" s="6">
        <v>0.71637160426083868</v>
      </c>
      <c r="AH114" s="6">
        <v>0.71397841977027499</v>
      </c>
      <c r="AI114" s="6">
        <v>0.69950757630646521</v>
      </c>
      <c r="AJ114" s="6">
        <v>0.58176266020382073</v>
      </c>
      <c r="AK114" s="26">
        <v>0.67374869474416976</v>
      </c>
      <c r="AL114" s="6">
        <v>0.67909645693827536</v>
      </c>
      <c r="AM114" s="6">
        <v>0.67374869474416976</v>
      </c>
      <c r="AN114" s="6">
        <v>0.67478121665990765</v>
      </c>
      <c r="AO114" s="6">
        <v>11.759288964388199</v>
      </c>
      <c r="AP114" s="26">
        <v>0.70924469195962403</v>
      </c>
      <c r="AQ114" s="6">
        <v>0.70167899129596545</v>
      </c>
      <c r="AR114" s="6">
        <v>0.70924469195962403</v>
      </c>
      <c r="AS114" s="6">
        <v>0.70364198134936928</v>
      </c>
      <c r="AT114" s="6">
        <v>0.60762911210822002</v>
      </c>
      <c r="AU114" s="26">
        <v>0.71981204316045944</v>
      </c>
      <c r="AV114" s="6">
        <v>0.71762209265418708</v>
      </c>
      <c r="AW114" s="6">
        <v>0.71981204316045944</v>
      </c>
      <c r="AX114" s="6">
        <v>0.71759255825515544</v>
      </c>
      <c r="AY114" s="6">
        <v>0.64743930823053053</v>
      </c>
      <c r="AZ114" s="26">
        <v>0.70451792551340053</v>
      </c>
      <c r="BA114" s="6">
        <v>0.70101886303724459</v>
      </c>
      <c r="BB114" s="6">
        <v>0.70451792551340053</v>
      </c>
      <c r="BC114" s="6">
        <v>0.70163453805864784</v>
      </c>
      <c r="BD114" s="6">
        <v>0.83543134813072872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0.45548406654231099</v>
      </c>
      <c r="N115" s="9">
        <v>0.97071206213983696</v>
      </c>
      <c r="O115" s="9">
        <v>0.65148417838008243</v>
      </c>
      <c r="P115" s="9">
        <v>38.258381750685949</v>
      </c>
      <c r="Q115" s="26">
        <v>0.5401670727462583</v>
      </c>
      <c r="R115" s="6">
        <v>0.531165288346378</v>
      </c>
      <c r="S115" s="6">
        <v>0.5401670727462583</v>
      </c>
      <c r="T115" s="6">
        <v>0.53131707513664883</v>
      </c>
      <c r="U115" s="6">
        <v>1.0212172441519971</v>
      </c>
      <c r="V115" s="26">
        <v>0.54133658197006618</v>
      </c>
      <c r="W115" s="6">
        <v>0.54044183475061569</v>
      </c>
      <c r="X115" s="6">
        <v>0.54133658197006618</v>
      </c>
      <c r="Y115" s="6">
        <v>0.53757506835956104</v>
      </c>
      <c r="Z115" s="6">
        <v>1.031676348343415</v>
      </c>
      <c r="AA115" s="26">
        <v>0.56850678733031668</v>
      </c>
      <c r="AB115" s="6">
        <v>0.56627841636636689</v>
      </c>
      <c r="AC115" s="6">
        <v>0.56850678733031668</v>
      </c>
      <c r="AD115" s="6">
        <v>0.55981785794978678</v>
      </c>
      <c r="AE115" s="6">
        <v>3.645036011710304</v>
      </c>
      <c r="AF115" s="26">
        <v>0.60871562826313963</v>
      </c>
      <c r="AG115" s="6">
        <v>0.60302695166378784</v>
      </c>
      <c r="AH115" s="6">
        <v>0.60871562826313963</v>
      </c>
      <c r="AI115" s="6">
        <v>0.60342158154875847</v>
      </c>
      <c r="AJ115" s="6">
        <v>0.88222776657917346</v>
      </c>
      <c r="AK115" s="26">
        <v>0.53544030630003481</v>
      </c>
      <c r="AL115" s="6">
        <v>0.5399471504040434</v>
      </c>
      <c r="AM115" s="6">
        <v>0.53544030630003481</v>
      </c>
      <c r="AN115" s="6">
        <v>0.53450481919697945</v>
      </c>
      <c r="AO115" s="6">
        <v>16.744428578275979</v>
      </c>
      <c r="AP115" s="26">
        <v>0.611033762617473</v>
      </c>
      <c r="AQ115" s="6">
        <v>0.60789506826140716</v>
      </c>
      <c r="AR115" s="6">
        <v>0.611033762617473</v>
      </c>
      <c r="AS115" s="6">
        <v>0.60657210444401666</v>
      </c>
      <c r="AT115" s="6">
        <v>0.89397956174275084</v>
      </c>
      <c r="AU115" s="26">
        <v>0.58856943961016361</v>
      </c>
      <c r="AV115" s="6">
        <v>0.58356975730772775</v>
      </c>
      <c r="AW115" s="6">
        <v>0.58856943961016361</v>
      </c>
      <c r="AX115" s="6">
        <v>0.58324021667185422</v>
      </c>
      <c r="AY115" s="6">
        <v>0.93427273959307744</v>
      </c>
      <c r="AZ115" s="26">
        <v>0.60871562826313952</v>
      </c>
      <c r="BA115" s="6">
        <v>0.6057226383694656</v>
      </c>
      <c r="BB115" s="6">
        <v>0.60871562826313952</v>
      </c>
      <c r="BC115" s="6">
        <v>0.60602536503713156</v>
      </c>
      <c r="BD115" s="6">
        <v>1.102408945113083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0.64741295027860191</v>
      </c>
      <c r="N116" s="9">
        <v>0.49876912017802</v>
      </c>
      <c r="O116" s="9">
        <v>0.38297162514116312</v>
      </c>
      <c r="P116" s="9">
        <v>34.650599154589663</v>
      </c>
      <c r="Q116" s="26">
        <v>0.49524538809606677</v>
      </c>
      <c r="R116" s="6">
        <v>0.49846464467607282</v>
      </c>
      <c r="S116" s="6">
        <v>0.49524538809606677</v>
      </c>
      <c r="T116" s="6">
        <v>0.48791368352328002</v>
      </c>
      <c r="U116" s="6">
        <v>1.1914437364951711</v>
      </c>
      <c r="V116" s="26">
        <v>0.50233901844761575</v>
      </c>
      <c r="W116" s="6">
        <v>0.5019435913138901</v>
      </c>
      <c r="X116" s="6">
        <v>0.50233901844761575</v>
      </c>
      <c r="Y116" s="6">
        <v>0.49619679425545399</v>
      </c>
      <c r="Z116" s="6">
        <v>1.1977474022552981</v>
      </c>
      <c r="AA116" s="26">
        <v>0.54373825269752862</v>
      </c>
      <c r="AB116" s="6">
        <v>0.54407132451823514</v>
      </c>
      <c r="AC116" s="6">
        <v>0.54373825269752862</v>
      </c>
      <c r="AD116" s="6">
        <v>0.53884121520063011</v>
      </c>
      <c r="AE116" s="6">
        <v>4.720476020925517</v>
      </c>
      <c r="AF116" s="26">
        <v>0.56972502610511655</v>
      </c>
      <c r="AG116" s="6">
        <v>0.57529671806729465</v>
      </c>
      <c r="AH116" s="6">
        <v>0.56972502610511655</v>
      </c>
      <c r="AI116" s="6">
        <v>0.55695160226078344</v>
      </c>
      <c r="AJ116" s="6">
        <v>1.035204810031245</v>
      </c>
      <c r="AK116" s="26">
        <v>0.53900452488687789</v>
      </c>
      <c r="AL116" s="6">
        <v>0.54552837895505135</v>
      </c>
      <c r="AM116" s="6">
        <v>0.53900452488687789</v>
      </c>
      <c r="AN116" s="6">
        <v>0.53837744517555397</v>
      </c>
      <c r="AO116" s="6">
        <v>16.615961118928759</v>
      </c>
      <c r="AP116" s="26">
        <v>0.59340758788722592</v>
      </c>
      <c r="AQ116" s="6">
        <v>0.5902135271034592</v>
      </c>
      <c r="AR116" s="6">
        <v>0.59340758788722592</v>
      </c>
      <c r="AS116" s="6">
        <v>0.58595135334761816</v>
      </c>
      <c r="AT116" s="6">
        <v>1.143979246931653</v>
      </c>
      <c r="AU116" s="26">
        <v>0.59218238774799858</v>
      </c>
      <c r="AV116" s="6">
        <v>0.58825964727188385</v>
      </c>
      <c r="AW116" s="6">
        <v>0.59218238774799858</v>
      </c>
      <c r="AX116" s="6">
        <v>0.58468307591735502</v>
      </c>
      <c r="AY116" s="6">
        <v>0.97978822729211079</v>
      </c>
      <c r="AZ116" s="26">
        <v>0.57209885137486949</v>
      </c>
      <c r="BA116" s="6">
        <v>0.57043083707334297</v>
      </c>
      <c r="BB116" s="6">
        <v>0.57209885137486949</v>
      </c>
      <c r="BC116" s="6">
        <v>0.56686300919237553</v>
      </c>
      <c r="BD116" s="6">
        <v>1.258561969996236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0.82870053335631644</v>
      </c>
      <c r="N117" s="9">
        <v>0.20314452476472011</v>
      </c>
      <c r="O117" s="9">
        <v>0.17425295726642751</v>
      </c>
      <c r="P117" s="9">
        <v>28.372518625472569</v>
      </c>
      <c r="Q117" s="26">
        <v>0.34516533240515151</v>
      </c>
      <c r="R117" s="6">
        <v>0.32206452747620551</v>
      </c>
      <c r="S117" s="6">
        <v>0.34516533240515151</v>
      </c>
      <c r="T117" s="6">
        <v>0.31955935309635303</v>
      </c>
      <c r="U117" s="6">
        <v>1.296974281230689</v>
      </c>
      <c r="V117" s="26">
        <v>0.34871562826313951</v>
      </c>
      <c r="W117" s="6">
        <v>0.33192443734862709</v>
      </c>
      <c r="X117" s="6">
        <v>0.34871562826313951</v>
      </c>
      <c r="Y117" s="6">
        <v>0.32986333344572588</v>
      </c>
      <c r="Z117" s="6">
        <v>1.297444849861664</v>
      </c>
      <c r="AA117" s="26">
        <v>0.34634876435781409</v>
      </c>
      <c r="AB117" s="6">
        <v>0.35328569071183408</v>
      </c>
      <c r="AC117" s="6">
        <v>0.34634876435781409</v>
      </c>
      <c r="AD117" s="6">
        <v>0.34357396548259239</v>
      </c>
      <c r="AE117" s="6">
        <v>7.1596167485729412</v>
      </c>
      <c r="AF117" s="26">
        <v>0.38414201183431951</v>
      </c>
      <c r="AG117" s="6">
        <v>0.39088018826783438</v>
      </c>
      <c r="AH117" s="6">
        <v>0.38414201183431951</v>
      </c>
      <c r="AI117" s="6">
        <v>0.3606845869513125</v>
      </c>
      <c r="AJ117" s="6">
        <v>1.271590976495633</v>
      </c>
      <c r="AK117" s="26">
        <v>0.33217542638357123</v>
      </c>
      <c r="AL117" s="6">
        <v>0.33115087602691201</v>
      </c>
      <c r="AM117" s="6">
        <v>0.33217542638357123</v>
      </c>
      <c r="AN117" s="6">
        <v>0.33031852878993517</v>
      </c>
      <c r="AO117" s="6">
        <v>24.07083745616551</v>
      </c>
      <c r="AP117" s="26">
        <v>0.34870866689871222</v>
      </c>
      <c r="AQ117" s="6">
        <v>0.34992901476838889</v>
      </c>
      <c r="AR117" s="6">
        <v>0.34870866689871222</v>
      </c>
      <c r="AS117" s="6">
        <v>0.3478909152834283</v>
      </c>
      <c r="AT117" s="6">
        <v>2.2695893911292488</v>
      </c>
      <c r="AU117" s="26">
        <v>0.3392342499129829</v>
      </c>
      <c r="AV117" s="6">
        <v>0.34315803579335641</v>
      </c>
      <c r="AW117" s="6">
        <v>0.3392342499129829</v>
      </c>
      <c r="AX117" s="6">
        <v>0.33782558174848171</v>
      </c>
      <c r="AY117" s="6">
        <v>1.364677728409474</v>
      </c>
      <c r="AZ117" s="26">
        <v>0.34161503654716319</v>
      </c>
      <c r="BA117" s="6">
        <v>0.34307328581975782</v>
      </c>
      <c r="BB117" s="6">
        <v>0.34161503654716319</v>
      </c>
      <c r="BC117" s="6">
        <v>0.34044546954179561</v>
      </c>
      <c r="BD117" s="6">
        <v>1.7517061056697421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0.36608102506251622</v>
      </c>
      <c r="N118" s="9">
        <v>1.310198177957036</v>
      </c>
      <c r="O118" s="9">
        <v>0.79236493819986775</v>
      </c>
      <c r="P118" s="9">
        <v>72.643210088951207</v>
      </c>
      <c r="Q118" s="26">
        <v>0.66075182735816218</v>
      </c>
      <c r="R118" s="6">
        <v>0.64583692024921668</v>
      </c>
      <c r="S118" s="6">
        <v>0.66075182735816218</v>
      </c>
      <c r="T118" s="6">
        <v>0.64635636244718619</v>
      </c>
      <c r="U118" s="6">
        <v>0.90020963150134448</v>
      </c>
      <c r="V118" s="26">
        <v>0.59928297946397491</v>
      </c>
      <c r="W118" s="6">
        <v>0.59699142857096832</v>
      </c>
      <c r="X118" s="6">
        <v>0.59928297946397491</v>
      </c>
      <c r="Y118" s="6">
        <v>0.59586642190372019</v>
      </c>
      <c r="Z118" s="6">
        <v>0.92647241844617856</v>
      </c>
      <c r="AA118" s="26">
        <v>0.68674556213017746</v>
      </c>
      <c r="AB118" s="6">
        <v>0.67517519484448552</v>
      </c>
      <c r="AC118" s="6">
        <v>0.68674556213017746</v>
      </c>
      <c r="AD118" s="6">
        <v>0.67781933883939094</v>
      </c>
      <c r="AE118" s="6">
        <v>2.5312927190939361</v>
      </c>
      <c r="AF118" s="26">
        <v>0.73285067873303178</v>
      </c>
      <c r="AG118" s="6">
        <v>0.73079895927936922</v>
      </c>
      <c r="AH118" s="6">
        <v>0.73285067873303178</v>
      </c>
      <c r="AI118" s="6">
        <v>0.72001850262134648</v>
      </c>
      <c r="AJ118" s="6">
        <v>0.64147773427076338</v>
      </c>
      <c r="AK118" s="26">
        <v>0.64416985729202936</v>
      </c>
      <c r="AL118" s="6">
        <v>0.64472004159847029</v>
      </c>
      <c r="AM118" s="6">
        <v>0.64416985729202936</v>
      </c>
      <c r="AN118" s="6">
        <v>0.64249455561672619</v>
      </c>
      <c r="AO118" s="6">
        <v>12.82541832916619</v>
      </c>
      <c r="AP118" s="26">
        <v>0.69974939088061261</v>
      </c>
      <c r="AQ118" s="6">
        <v>0.68830150956154945</v>
      </c>
      <c r="AR118" s="6">
        <v>0.69974939088061261</v>
      </c>
      <c r="AS118" s="6">
        <v>0.69020146530526338</v>
      </c>
      <c r="AT118" s="6">
        <v>0.64549282611241376</v>
      </c>
      <c r="AU118" s="26">
        <v>0.68915419422206747</v>
      </c>
      <c r="AV118" s="6">
        <v>0.68389589456466782</v>
      </c>
      <c r="AW118" s="6">
        <v>0.68915419422206747</v>
      </c>
      <c r="AX118" s="6">
        <v>0.68423369585834914</v>
      </c>
      <c r="AY118" s="6">
        <v>0.69581152484150333</v>
      </c>
      <c r="AZ118" s="26">
        <v>0.68320222763661675</v>
      </c>
      <c r="BA118" s="6">
        <v>0.67459470359487783</v>
      </c>
      <c r="BB118" s="6">
        <v>0.68320222763661675</v>
      </c>
      <c r="BC118" s="6">
        <v>0.67656942288235222</v>
      </c>
      <c r="BD118" s="6">
        <v>0.88008736895783035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0.40650782403419872</v>
      </c>
      <c r="N119" s="9">
        <v>1.136634365964694</v>
      </c>
      <c r="O119" s="9">
        <v>0.72836871836193551</v>
      </c>
      <c r="P119" s="9">
        <v>44.797827471275163</v>
      </c>
      <c r="Q119" s="26">
        <v>0.59221023320570843</v>
      </c>
      <c r="R119" s="6">
        <v>0.58316039803121256</v>
      </c>
      <c r="S119" s="6">
        <v>0.59221023320570843</v>
      </c>
      <c r="T119" s="6">
        <v>0.57718345398837667</v>
      </c>
      <c r="U119" s="6">
        <v>0.95137463436421987</v>
      </c>
      <c r="V119" s="26">
        <v>0.56622345979812039</v>
      </c>
      <c r="W119" s="6">
        <v>0.56751491802893361</v>
      </c>
      <c r="X119" s="6">
        <v>0.56622345979812039</v>
      </c>
      <c r="Y119" s="6">
        <v>0.55352452438080835</v>
      </c>
      <c r="Z119" s="6">
        <v>0.97439969528441028</v>
      </c>
      <c r="AA119" s="26">
        <v>0.65127044900800557</v>
      </c>
      <c r="AB119" s="6">
        <v>0.64714523202370366</v>
      </c>
      <c r="AC119" s="6">
        <v>0.65127044900800557</v>
      </c>
      <c r="AD119" s="6">
        <v>0.64342461481174584</v>
      </c>
      <c r="AE119" s="6">
        <v>2.315867411408858</v>
      </c>
      <c r="AF119" s="26">
        <v>0.68319526627218941</v>
      </c>
      <c r="AG119" s="6">
        <v>0.66748501246672176</v>
      </c>
      <c r="AH119" s="6">
        <v>0.68319526627218941</v>
      </c>
      <c r="AI119" s="6">
        <v>0.67212116570041702</v>
      </c>
      <c r="AJ119" s="6">
        <v>0.64676299010966753</v>
      </c>
      <c r="AK119" s="26">
        <v>0.63947093630351559</v>
      </c>
      <c r="AL119" s="6">
        <v>0.6402520100351845</v>
      </c>
      <c r="AM119" s="6">
        <v>0.63947093630351559</v>
      </c>
      <c r="AN119" s="6">
        <v>0.63797540616257942</v>
      </c>
      <c r="AO119" s="6">
        <v>12.99478460857903</v>
      </c>
      <c r="AP119" s="26">
        <v>0.71507831534980848</v>
      </c>
      <c r="AQ119" s="6">
        <v>0.70492915280352209</v>
      </c>
      <c r="AR119" s="6">
        <v>0.71507831534980848</v>
      </c>
      <c r="AS119" s="6">
        <v>0.70625522437244581</v>
      </c>
      <c r="AT119" s="6">
        <v>0.68118787975067474</v>
      </c>
      <c r="AU119" s="26">
        <v>0.69026105116602854</v>
      </c>
      <c r="AV119" s="6">
        <v>0.68052925088325411</v>
      </c>
      <c r="AW119" s="6">
        <v>0.69026105116602854</v>
      </c>
      <c r="AX119" s="6">
        <v>0.68197981979120026</v>
      </c>
      <c r="AY119" s="6">
        <v>0.69399263724259996</v>
      </c>
      <c r="AZ119" s="26">
        <v>0.70800556909154189</v>
      </c>
      <c r="BA119" s="6">
        <v>0.70234934858362064</v>
      </c>
      <c r="BB119" s="6">
        <v>0.70800556909154189</v>
      </c>
      <c r="BC119" s="6">
        <v>0.70228000275042557</v>
      </c>
      <c r="BD119" s="6">
        <v>0.79543144058866322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0.45764867248376739</v>
      </c>
      <c r="N120" s="9">
        <v>0.94663831804173004</v>
      </c>
      <c r="O120" s="9">
        <v>0.65402730662659836</v>
      </c>
      <c r="P120" s="9">
        <v>52.485835633647042</v>
      </c>
      <c r="Q120" s="26">
        <v>0.55324051514096761</v>
      </c>
      <c r="R120" s="6">
        <v>0.54976617846575926</v>
      </c>
      <c r="S120" s="6">
        <v>0.55324051514096761</v>
      </c>
      <c r="T120" s="6">
        <v>0.54876352098934245</v>
      </c>
      <c r="U120" s="6">
        <v>0.99715939625510797</v>
      </c>
      <c r="V120" s="26">
        <v>0.54611207796728167</v>
      </c>
      <c r="W120" s="6">
        <v>0.55038917161126888</v>
      </c>
      <c r="X120" s="6">
        <v>0.54611207796728167</v>
      </c>
      <c r="Y120" s="6">
        <v>0.54562139599871484</v>
      </c>
      <c r="Z120" s="6">
        <v>1.0233972211829949</v>
      </c>
      <c r="AA120" s="26">
        <v>0.63351896971806476</v>
      </c>
      <c r="AB120" s="6">
        <v>0.6226456697605286</v>
      </c>
      <c r="AC120" s="6">
        <v>0.63351896971806476</v>
      </c>
      <c r="AD120" s="6">
        <v>0.62272856751923966</v>
      </c>
      <c r="AE120" s="6">
        <v>3.664556133897432</v>
      </c>
      <c r="AF120" s="26">
        <v>0.65363731291333094</v>
      </c>
      <c r="AG120" s="6">
        <v>0.64026893820072206</v>
      </c>
      <c r="AH120" s="6">
        <v>0.65363731291333094</v>
      </c>
      <c r="AI120" s="6">
        <v>0.63714752386716111</v>
      </c>
      <c r="AJ120" s="6">
        <v>0.82755293731157786</v>
      </c>
      <c r="AK120" s="26">
        <v>0.59805777932474768</v>
      </c>
      <c r="AL120" s="6">
        <v>0.59931506741210594</v>
      </c>
      <c r="AM120" s="6">
        <v>0.59805777932474768</v>
      </c>
      <c r="AN120" s="6">
        <v>0.59726957571675898</v>
      </c>
      <c r="AO120" s="6">
        <v>14.48746608447083</v>
      </c>
      <c r="AP120" s="26">
        <v>0.65836407935955454</v>
      </c>
      <c r="AQ120" s="6">
        <v>0.64444418777313373</v>
      </c>
      <c r="AR120" s="6">
        <v>0.65836407935955454</v>
      </c>
      <c r="AS120" s="6">
        <v>0.64558661309702159</v>
      </c>
      <c r="AT120" s="6">
        <v>0.80960146840660419</v>
      </c>
      <c r="AU120" s="26">
        <v>0.65483466759484865</v>
      </c>
      <c r="AV120" s="6">
        <v>0.64263462245975211</v>
      </c>
      <c r="AW120" s="6">
        <v>0.65483466759484865</v>
      </c>
      <c r="AX120" s="6">
        <v>0.64365694699670839</v>
      </c>
      <c r="AY120" s="6">
        <v>0.80122613641028784</v>
      </c>
      <c r="AZ120" s="26">
        <v>0.65126348764357811</v>
      </c>
      <c r="BA120" s="6">
        <v>0.64274325297218227</v>
      </c>
      <c r="BB120" s="6">
        <v>0.65126348764357811</v>
      </c>
      <c r="BC120" s="6">
        <v>0.6419634113424928</v>
      </c>
      <c r="BD120" s="6">
        <v>0.97553546133263835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0.53036514768016141</v>
      </c>
      <c r="N121" s="9">
        <v>0.75555684775054999</v>
      </c>
      <c r="O121" s="9">
        <v>0.53896526712680448</v>
      </c>
      <c r="P121" s="9">
        <v>41.891429669724943</v>
      </c>
      <c r="Q121" s="26">
        <v>0.57683257918552033</v>
      </c>
      <c r="R121" s="6">
        <v>0.5568064604401759</v>
      </c>
      <c r="S121" s="6">
        <v>0.57683257918552033</v>
      </c>
      <c r="T121" s="6">
        <v>0.54842157176219097</v>
      </c>
      <c r="U121" s="6">
        <v>1.036776338789684</v>
      </c>
      <c r="V121" s="26">
        <v>0.55081099895579533</v>
      </c>
      <c r="W121" s="6">
        <v>0.53063861230706866</v>
      </c>
      <c r="X121" s="6">
        <v>0.55081099895579533</v>
      </c>
      <c r="Y121" s="6">
        <v>0.52836778705070853</v>
      </c>
      <c r="Z121" s="6">
        <v>1.0622598213313901</v>
      </c>
      <c r="AA121" s="26">
        <v>0.65009397841977035</v>
      </c>
      <c r="AB121" s="6">
        <v>0.63933594628577961</v>
      </c>
      <c r="AC121" s="6">
        <v>0.65009397841977035</v>
      </c>
      <c r="AD121" s="6">
        <v>0.64180946604603428</v>
      </c>
      <c r="AE121" s="6">
        <v>2.955925864422615</v>
      </c>
      <c r="AF121" s="26">
        <v>0.67965889314305605</v>
      </c>
      <c r="AG121" s="6">
        <v>0.66233442384190844</v>
      </c>
      <c r="AH121" s="6">
        <v>0.67965889314305605</v>
      </c>
      <c r="AI121" s="6">
        <v>0.66218977114775412</v>
      </c>
      <c r="AJ121" s="6">
        <v>0.69412848208753075</v>
      </c>
      <c r="AK121" s="26">
        <v>0.63825269752871572</v>
      </c>
      <c r="AL121" s="6">
        <v>0.63639506029148063</v>
      </c>
      <c r="AM121" s="6">
        <v>0.63825269752871572</v>
      </c>
      <c r="AN121" s="6">
        <v>0.63609046022470739</v>
      </c>
      <c r="AO121" s="6">
        <v>13.038694384723099</v>
      </c>
      <c r="AP121" s="26">
        <v>0.69024016707274627</v>
      </c>
      <c r="AQ121" s="6">
        <v>0.67682396177059989</v>
      </c>
      <c r="AR121" s="6">
        <v>0.69024016707274627</v>
      </c>
      <c r="AS121" s="6">
        <v>0.67822322343629804</v>
      </c>
      <c r="AT121" s="6">
        <v>0.68099175929046074</v>
      </c>
      <c r="AU121" s="26">
        <v>0.67724329968673858</v>
      </c>
      <c r="AV121" s="6">
        <v>0.67286138002453977</v>
      </c>
      <c r="AW121" s="6">
        <v>0.67724329968673858</v>
      </c>
      <c r="AX121" s="6">
        <v>0.67232546321489806</v>
      </c>
      <c r="AY121" s="6">
        <v>0.73821053582373453</v>
      </c>
      <c r="AZ121" s="26">
        <v>0.67014270797076236</v>
      </c>
      <c r="BA121" s="6">
        <v>0.66768649853260886</v>
      </c>
      <c r="BB121" s="6">
        <v>0.67014270797076236</v>
      </c>
      <c r="BC121" s="6">
        <v>0.66659236407033595</v>
      </c>
      <c r="BD121" s="6">
        <v>0.91336342938234549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0.3880015699680765</v>
      </c>
      <c r="N122" s="9">
        <v>1.282224573528177</v>
      </c>
      <c r="O122" s="9">
        <v>0.72821995328531031</v>
      </c>
      <c r="P122" s="9">
        <v>50.535930413816857</v>
      </c>
      <c r="Q122" s="26">
        <v>0.55082492168465014</v>
      </c>
      <c r="R122" s="6">
        <v>0.52376239010727765</v>
      </c>
      <c r="S122" s="6">
        <v>0.55082492168465014</v>
      </c>
      <c r="T122" s="6">
        <v>0.52558548412532957</v>
      </c>
      <c r="U122" s="6">
        <v>0.9841498920448396</v>
      </c>
      <c r="V122" s="26">
        <v>0.54018099547511311</v>
      </c>
      <c r="W122" s="6">
        <v>0.5226099047367867</v>
      </c>
      <c r="X122" s="6">
        <v>0.54018099547511311</v>
      </c>
      <c r="Y122" s="6">
        <v>0.52309616959665139</v>
      </c>
      <c r="Z122" s="6">
        <v>1.000749226824635</v>
      </c>
      <c r="AA122" s="26">
        <v>0.60751827358162203</v>
      </c>
      <c r="AB122" s="6">
        <v>0.61154883048836484</v>
      </c>
      <c r="AC122" s="6">
        <v>0.60751827358162203</v>
      </c>
      <c r="AD122" s="6">
        <v>0.60473674798964416</v>
      </c>
      <c r="AE122" s="6">
        <v>2.6637731256987411</v>
      </c>
      <c r="AF122" s="26">
        <v>0.61466759484859035</v>
      </c>
      <c r="AG122" s="6">
        <v>0.6065612737295204</v>
      </c>
      <c r="AH122" s="6">
        <v>0.61466759484859035</v>
      </c>
      <c r="AI122" s="6">
        <v>0.6003517268687858</v>
      </c>
      <c r="AJ122" s="6">
        <v>0.80216006362906389</v>
      </c>
      <c r="AK122" s="26">
        <v>0.51773059519665865</v>
      </c>
      <c r="AL122" s="6">
        <v>0.51781553310349415</v>
      </c>
      <c r="AM122" s="6">
        <v>0.51773059519665865</v>
      </c>
      <c r="AN122" s="6">
        <v>0.51644269395358711</v>
      </c>
      <c r="AO122" s="6">
        <v>17.382751266907469</v>
      </c>
      <c r="AP122" s="26">
        <v>0.61943612948137827</v>
      </c>
      <c r="AQ122" s="6">
        <v>0.6112742220883659</v>
      </c>
      <c r="AR122" s="6">
        <v>0.61943612948137827</v>
      </c>
      <c r="AS122" s="6">
        <v>0.612561012267965</v>
      </c>
      <c r="AT122" s="6">
        <v>0.87586394203249118</v>
      </c>
      <c r="AU122" s="26">
        <v>0.60761573268360602</v>
      </c>
      <c r="AV122" s="6">
        <v>0.60598948996604163</v>
      </c>
      <c r="AW122" s="6">
        <v>0.60761573268360602</v>
      </c>
      <c r="AX122" s="6">
        <v>0.60398397749573884</v>
      </c>
      <c r="AY122" s="6">
        <v>0.87530529158561632</v>
      </c>
      <c r="AZ122" s="26">
        <v>0.63473720849286452</v>
      </c>
      <c r="BA122" s="6">
        <v>0.63665125868585304</v>
      </c>
      <c r="BB122" s="6">
        <v>0.63473720849286452</v>
      </c>
      <c r="BC122" s="6">
        <v>0.63320281287220359</v>
      </c>
      <c r="BD122" s="6">
        <v>0.98423134349058583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0.48783173098519828</v>
      </c>
      <c r="N123" s="9">
        <v>0.8706220698762096</v>
      </c>
      <c r="O123" s="9">
        <v>0.60252481820452719</v>
      </c>
      <c r="P123" s="9">
        <v>48.271156985358729</v>
      </c>
      <c r="Q123" s="26">
        <v>0.52004872955099202</v>
      </c>
      <c r="R123" s="6">
        <v>0.51175347576033281</v>
      </c>
      <c r="S123" s="6">
        <v>0.52004872955099202</v>
      </c>
      <c r="T123" s="6">
        <v>0.51100657211554468</v>
      </c>
      <c r="U123" s="6">
        <v>1.0468191154572239</v>
      </c>
      <c r="V123" s="26">
        <v>0.52240863209189004</v>
      </c>
      <c r="W123" s="6">
        <v>0.52124516194750203</v>
      </c>
      <c r="X123" s="6">
        <v>0.52240863209189004</v>
      </c>
      <c r="Y123" s="6">
        <v>0.51785883569925262</v>
      </c>
      <c r="Z123" s="6">
        <v>1.0628927704671061</v>
      </c>
      <c r="AA123" s="26">
        <v>0.55673512008353632</v>
      </c>
      <c r="AB123" s="6">
        <v>0.55750907863706789</v>
      </c>
      <c r="AC123" s="6">
        <v>0.55673512008353632</v>
      </c>
      <c r="AD123" s="6">
        <v>0.55225181342604923</v>
      </c>
      <c r="AE123" s="6">
        <v>4.2827474397246164</v>
      </c>
      <c r="AF123" s="26">
        <v>0.58866689871214761</v>
      </c>
      <c r="AG123" s="6">
        <v>0.58727907164776172</v>
      </c>
      <c r="AH123" s="6">
        <v>0.58866689871214761</v>
      </c>
      <c r="AI123" s="6">
        <v>0.58289754145765882</v>
      </c>
      <c r="AJ123" s="6">
        <v>0.93850643486936958</v>
      </c>
      <c r="AK123" s="26">
        <v>0.49404803341454923</v>
      </c>
      <c r="AL123" s="6">
        <v>0.49469658310420928</v>
      </c>
      <c r="AM123" s="6">
        <v>0.49404803341454923</v>
      </c>
      <c r="AN123" s="6">
        <v>0.49228262179590182</v>
      </c>
      <c r="AO123" s="6">
        <v>18.236357315148169</v>
      </c>
      <c r="AP123" s="26">
        <v>0.57567003132613992</v>
      </c>
      <c r="AQ123" s="6">
        <v>0.57397918569301465</v>
      </c>
      <c r="AR123" s="6">
        <v>0.57567003132613992</v>
      </c>
      <c r="AS123" s="6">
        <v>0.57153095709332669</v>
      </c>
      <c r="AT123" s="6">
        <v>1.0234079083509831</v>
      </c>
      <c r="AU123" s="26">
        <v>0.56143404107205008</v>
      </c>
      <c r="AV123" s="6">
        <v>0.56387173034746974</v>
      </c>
      <c r="AW123" s="6">
        <v>0.56143404107205008</v>
      </c>
      <c r="AX123" s="6">
        <v>0.55961530331889731</v>
      </c>
      <c r="AY123" s="6">
        <v>1.0005337765021809</v>
      </c>
      <c r="AZ123" s="26">
        <v>0.56739296902192837</v>
      </c>
      <c r="BA123" s="6">
        <v>0.56913253677155418</v>
      </c>
      <c r="BB123" s="6">
        <v>0.56739296902192837</v>
      </c>
      <c r="BC123" s="6">
        <v>0.56615811116560699</v>
      </c>
      <c r="BD123" s="6">
        <v>1.249682484856995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0.5073277614104601</v>
      </c>
      <c r="N124" s="9">
        <v>0.79605305012155947</v>
      </c>
      <c r="O124" s="9">
        <v>0.5854476513338206</v>
      </c>
      <c r="P124" s="9">
        <v>36.69214892134373</v>
      </c>
      <c r="Q124" s="26">
        <v>0.53073442394709369</v>
      </c>
      <c r="R124" s="6">
        <v>0.51595589809538145</v>
      </c>
      <c r="S124" s="6">
        <v>0.53073442394709369</v>
      </c>
      <c r="T124" s="6">
        <v>0.5176533972332874</v>
      </c>
      <c r="U124" s="6">
        <v>1.060366148311777</v>
      </c>
      <c r="V124" s="26">
        <v>0.51774451792551335</v>
      </c>
      <c r="W124" s="6">
        <v>0.50940065932478162</v>
      </c>
      <c r="X124" s="6">
        <v>0.51774451792551335</v>
      </c>
      <c r="Y124" s="6">
        <v>0.50991934004839001</v>
      </c>
      <c r="Z124" s="6">
        <v>1.090243798213258</v>
      </c>
      <c r="AA124" s="26">
        <v>0.58510268012530464</v>
      </c>
      <c r="AB124" s="6">
        <v>0.57628263226073417</v>
      </c>
      <c r="AC124" s="6">
        <v>0.58510268012530464</v>
      </c>
      <c r="AD124" s="6">
        <v>0.57320493561048025</v>
      </c>
      <c r="AE124" s="6">
        <v>3.9120187728592319</v>
      </c>
      <c r="AF124" s="26">
        <v>0.59216846501914377</v>
      </c>
      <c r="AG124" s="6">
        <v>0.57840262580108903</v>
      </c>
      <c r="AH124" s="6">
        <v>0.59216846501914377</v>
      </c>
      <c r="AI124" s="6">
        <v>0.57713403687912823</v>
      </c>
      <c r="AJ124" s="6">
        <v>0.91585982291551638</v>
      </c>
      <c r="AK124" s="26">
        <v>0.49530804037591358</v>
      </c>
      <c r="AL124" s="6">
        <v>0.49849714159820169</v>
      </c>
      <c r="AM124" s="6">
        <v>0.49530804037591358</v>
      </c>
      <c r="AN124" s="6">
        <v>0.49452739776996191</v>
      </c>
      <c r="AO124" s="6">
        <v>18.190942060964879</v>
      </c>
      <c r="AP124" s="26">
        <v>0.60283327532196318</v>
      </c>
      <c r="AQ124" s="6">
        <v>0.59289609529764298</v>
      </c>
      <c r="AR124" s="6">
        <v>0.60283327532196318</v>
      </c>
      <c r="AS124" s="6">
        <v>0.59145731892248898</v>
      </c>
      <c r="AT124" s="6">
        <v>0.92627889670594998</v>
      </c>
      <c r="AU124" s="26">
        <v>0.58154542290288902</v>
      </c>
      <c r="AV124" s="6">
        <v>0.57238702003514585</v>
      </c>
      <c r="AW124" s="6">
        <v>0.58154542290288902</v>
      </c>
      <c r="AX124" s="6">
        <v>0.57322341878140215</v>
      </c>
      <c r="AY124" s="6">
        <v>0.946892956784124</v>
      </c>
      <c r="AZ124" s="26">
        <v>0.59222415593456323</v>
      </c>
      <c r="BA124" s="6">
        <v>0.58474287814588011</v>
      </c>
      <c r="BB124" s="6">
        <v>0.59222415593456323</v>
      </c>
      <c r="BC124" s="6">
        <v>0.58554323828877097</v>
      </c>
      <c r="BD124" s="6">
        <v>1.18477156287602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0.44263365982912278</v>
      </c>
      <c r="N125" s="9">
        <v>1.00217677205959</v>
      </c>
      <c r="O125" s="9">
        <v>0.67497468804869165</v>
      </c>
      <c r="P125" s="9">
        <v>69.623447414473176</v>
      </c>
      <c r="Q125" s="26">
        <v>0.58042464323007303</v>
      </c>
      <c r="R125" s="6">
        <v>0.57386740289324445</v>
      </c>
      <c r="S125" s="6">
        <v>0.58042464323007303</v>
      </c>
      <c r="T125" s="6">
        <v>0.57143461697002462</v>
      </c>
      <c r="U125" s="6">
        <v>0.98764192326290756</v>
      </c>
      <c r="V125" s="26">
        <v>0.56858336233901841</v>
      </c>
      <c r="W125" s="6">
        <v>0.56349985407786407</v>
      </c>
      <c r="X125" s="6">
        <v>0.56858336233901841</v>
      </c>
      <c r="Y125" s="6">
        <v>0.5629346566285488</v>
      </c>
      <c r="Z125" s="6">
        <v>0.98987585187091265</v>
      </c>
      <c r="AA125" s="26">
        <v>0.6170553428471981</v>
      </c>
      <c r="AB125" s="6">
        <v>0.61140741195121362</v>
      </c>
      <c r="AC125" s="6">
        <v>0.6170553428471981</v>
      </c>
      <c r="AD125" s="6">
        <v>0.60955719726465618</v>
      </c>
      <c r="AE125" s="6">
        <v>3.5621336033253121</v>
      </c>
      <c r="AF125" s="26">
        <v>0.65250261051166025</v>
      </c>
      <c r="AG125" s="6">
        <v>0.65135014426360693</v>
      </c>
      <c r="AH125" s="6">
        <v>0.65250261051166025</v>
      </c>
      <c r="AI125" s="6">
        <v>0.64154104979876747</v>
      </c>
      <c r="AJ125" s="6">
        <v>0.78484817914687777</v>
      </c>
      <c r="AK125" s="26">
        <v>0.59105464671075525</v>
      </c>
      <c r="AL125" s="6">
        <v>0.59298481432035266</v>
      </c>
      <c r="AM125" s="6">
        <v>0.59105464671075525</v>
      </c>
      <c r="AN125" s="6">
        <v>0.59086047495094784</v>
      </c>
      <c r="AO125" s="6">
        <v>14.739884569047589</v>
      </c>
      <c r="AP125" s="26">
        <v>0.65839888618169162</v>
      </c>
      <c r="AQ125" s="6">
        <v>0.65505177745304255</v>
      </c>
      <c r="AR125" s="6">
        <v>0.65839888618169162</v>
      </c>
      <c r="AS125" s="6">
        <v>0.65403961940479249</v>
      </c>
      <c r="AT125" s="6">
        <v>0.83246299738550378</v>
      </c>
      <c r="AU125" s="26">
        <v>0.65372084928646013</v>
      </c>
      <c r="AV125" s="6">
        <v>0.65114169786976406</v>
      </c>
      <c r="AW125" s="6">
        <v>0.65372084928646013</v>
      </c>
      <c r="AX125" s="6">
        <v>0.64977985183158771</v>
      </c>
      <c r="AY125" s="6">
        <v>0.77693259304812978</v>
      </c>
      <c r="AZ125" s="26">
        <v>0.64184476157326831</v>
      </c>
      <c r="BA125" s="6">
        <v>0.63860911282964783</v>
      </c>
      <c r="BB125" s="6">
        <v>0.64184476157326831</v>
      </c>
      <c r="BC125" s="6">
        <v>0.63819841736289384</v>
      </c>
      <c r="BD125" s="6">
        <v>1.061615479990538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0.38032801208286621</v>
      </c>
      <c r="N126" s="9">
        <v>1.26704325356417</v>
      </c>
      <c r="O126" s="9">
        <v>0.76320138618056177</v>
      </c>
      <c r="P126" s="9">
        <v>49.937593628568813</v>
      </c>
      <c r="Q126" s="26">
        <v>0.65957535676992696</v>
      </c>
      <c r="R126" s="6">
        <v>0.65231590956806396</v>
      </c>
      <c r="S126" s="6">
        <v>0.65957535676992696</v>
      </c>
      <c r="T126" s="6">
        <v>0.64790286781736384</v>
      </c>
      <c r="U126" s="6">
        <v>0.91785325296624864</v>
      </c>
      <c r="V126" s="26">
        <v>0.63005221023320579</v>
      </c>
      <c r="W126" s="6">
        <v>0.61871457569057908</v>
      </c>
      <c r="X126" s="6">
        <v>0.63005221023320579</v>
      </c>
      <c r="Y126" s="6">
        <v>0.6188389869583808</v>
      </c>
      <c r="Z126" s="6">
        <v>0.89837291437162281</v>
      </c>
      <c r="AA126" s="26">
        <v>0.70681517577445185</v>
      </c>
      <c r="AB126" s="6">
        <v>0.70382717201975975</v>
      </c>
      <c r="AC126" s="6">
        <v>0.70681517577445185</v>
      </c>
      <c r="AD126" s="6">
        <v>0.7036316297614581</v>
      </c>
      <c r="AE126" s="6">
        <v>1.950695644355767</v>
      </c>
      <c r="AF126" s="26">
        <v>0.74469195962408641</v>
      </c>
      <c r="AG126" s="6">
        <v>0.73974278781360814</v>
      </c>
      <c r="AH126" s="6">
        <v>0.74469195962408641</v>
      </c>
      <c r="AI126" s="6">
        <v>0.73794949963213807</v>
      </c>
      <c r="AJ126" s="6">
        <v>0.57328837449292902</v>
      </c>
      <c r="AK126" s="26">
        <v>0.66547163243995822</v>
      </c>
      <c r="AL126" s="6">
        <v>0.66894205564865117</v>
      </c>
      <c r="AM126" s="6">
        <v>0.66547163243995822</v>
      </c>
      <c r="AN126" s="6">
        <v>0.6650162738443941</v>
      </c>
      <c r="AO126" s="6">
        <v>12.05762452916133</v>
      </c>
      <c r="AP126" s="26">
        <v>0.71987469544030636</v>
      </c>
      <c r="AQ126" s="6">
        <v>0.71229548507646356</v>
      </c>
      <c r="AR126" s="6">
        <v>0.71987469544030636</v>
      </c>
      <c r="AS126" s="6">
        <v>0.71360678985421599</v>
      </c>
      <c r="AT126" s="6">
        <v>0.60197067960606376</v>
      </c>
      <c r="AU126" s="26">
        <v>0.72578489383919254</v>
      </c>
      <c r="AV126" s="6">
        <v>0.72056031417361799</v>
      </c>
      <c r="AW126" s="6">
        <v>0.72578489383919254</v>
      </c>
      <c r="AX126" s="6">
        <v>0.72114904244523115</v>
      </c>
      <c r="AY126" s="6">
        <v>0.60018208851545229</v>
      </c>
      <c r="AZ126" s="26">
        <v>0.73994430908458053</v>
      </c>
      <c r="BA126" s="6">
        <v>0.73453379839893462</v>
      </c>
      <c r="BB126" s="6">
        <v>0.73994430908458053</v>
      </c>
      <c r="BC126" s="6">
        <v>0.73571935550852208</v>
      </c>
      <c r="BD126" s="6">
        <v>0.74199605725084772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0.43919255824648978</v>
      </c>
      <c r="N127" s="9">
        <v>1.0351552609839181</v>
      </c>
      <c r="O127" s="9">
        <v>0.67097009663101059</v>
      </c>
      <c r="P127" s="9">
        <v>57.393608358997227</v>
      </c>
      <c r="Q127" s="26">
        <v>0.53429864253393666</v>
      </c>
      <c r="R127" s="6">
        <v>0.51694757932886803</v>
      </c>
      <c r="S127" s="6">
        <v>0.53429864253393666</v>
      </c>
      <c r="T127" s="6">
        <v>0.5156249737858426</v>
      </c>
      <c r="U127" s="6">
        <v>1.0249279504731299</v>
      </c>
      <c r="V127" s="26">
        <v>0.50828402366863901</v>
      </c>
      <c r="W127" s="6">
        <v>0.50607311810083611</v>
      </c>
      <c r="X127" s="6">
        <v>0.50828402366863901</v>
      </c>
      <c r="Y127" s="6">
        <v>0.50302967284760602</v>
      </c>
      <c r="Z127" s="6">
        <v>1.0251641924153441</v>
      </c>
      <c r="AA127" s="26">
        <v>0.5804176818656458</v>
      </c>
      <c r="AB127" s="6">
        <v>0.57387054886094246</v>
      </c>
      <c r="AC127" s="6">
        <v>0.5804176818656458</v>
      </c>
      <c r="AD127" s="6">
        <v>0.57309391226174422</v>
      </c>
      <c r="AE127" s="6">
        <v>4.20679691582865</v>
      </c>
      <c r="AF127" s="26">
        <v>0.58983640793595549</v>
      </c>
      <c r="AG127" s="6">
        <v>0.57549590236606707</v>
      </c>
      <c r="AH127" s="6">
        <v>0.58983640793595549</v>
      </c>
      <c r="AI127" s="6">
        <v>0.56734985752361422</v>
      </c>
      <c r="AJ127" s="6">
        <v>0.90535779573042152</v>
      </c>
      <c r="AK127" s="26">
        <v>0.50346675948485908</v>
      </c>
      <c r="AL127" s="6">
        <v>0.5106146809324611</v>
      </c>
      <c r="AM127" s="6">
        <v>0.50346675948485908</v>
      </c>
      <c r="AN127" s="6">
        <v>0.50557315088500521</v>
      </c>
      <c r="AO127" s="6">
        <v>17.896872017302879</v>
      </c>
      <c r="AP127" s="26">
        <v>0.59569787678384967</v>
      </c>
      <c r="AQ127" s="6">
        <v>0.58721857300924929</v>
      </c>
      <c r="AR127" s="6">
        <v>0.59569787678384967</v>
      </c>
      <c r="AS127" s="6">
        <v>0.58778114734996501</v>
      </c>
      <c r="AT127" s="6">
        <v>1.014456629782573</v>
      </c>
      <c r="AU127" s="26">
        <v>0.57679777236338325</v>
      </c>
      <c r="AV127" s="6">
        <v>0.57030648024117758</v>
      </c>
      <c r="AW127" s="6">
        <v>0.57679777236338325</v>
      </c>
      <c r="AX127" s="6">
        <v>0.57120955743667057</v>
      </c>
      <c r="AY127" s="6">
        <v>0.93076581305627282</v>
      </c>
      <c r="AZ127" s="26">
        <v>0.57916463626870862</v>
      </c>
      <c r="BA127" s="6">
        <v>0.57715093001511986</v>
      </c>
      <c r="BB127" s="6">
        <v>0.57916463626870862</v>
      </c>
      <c r="BC127" s="6">
        <v>0.57634902109597219</v>
      </c>
      <c r="BD127" s="6">
        <v>1.203167310639897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0.3802530720821537</v>
      </c>
      <c r="N128" s="9">
        <v>1.2369894841479021</v>
      </c>
      <c r="O128" s="9">
        <v>0.77528777160702578</v>
      </c>
      <c r="P128" s="9">
        <v>57.016052334150501</v>
      </c>
      <c r="Q128" s="26">
        <v>0.63709711103376254</v>
      </c>
      <c r="R128" s="6">
        <v>0.62405757662534</v>
      </c>
      <c r="S128" s="6">
        <v>0.63709711103376254</v>
      </c>
      <c r="T128" s="6">
        <v>0.62278948463016237</v>
      </c>
      <c r="U128" s="6">
        <v>0.91506697518827629</v>
      </c>
      <c r="V128" s="26">
        <v>0.58623738252697533</v>
      </c>
      <c r="W128" s="6">
        <v>0.58412736965492817</v>
      </c>
      <c r="X128" s="6">
        <v>0.58623738252697533</v>
      </c>
      <c r="Y128" s="6">
        <v>0.5831588026290685</v>
      </c>
      <c r="Z128" s="6">
        <v>0.93956121143125615</v>
      </c>
      <c r="AA128" s="26">
        <v>0.67965193177862859</v>
      </c>
      <c r="AB128" s="6">
        <v>0.66887973184062288</v>
      </c>
      <c r="AC128" s="6">
        <v>0.67965193177862859</v>
      </c>
      <c r="AD128" s="6">
        <v>0.66870008986618734</v>
      </c>
      <c r="AE128" s="6">
        <v>2.9936222452934969</v>
      </c>
      <c r="AF128" s="26">
        <v>0.70678733031674201</v>
      </c>
      <c r="AG128" s="6">
        <v>0.69394200936549244</v>
      </c>
      <c r="AH128" s="6">
        <v>0.70678733031674201</v>
      </c>
      <c r="AI128" s="6">
        <v>0.6900853772842559</v>
      </c>
      <c r="AJ128" s="6">
        <v>0.72044887575558803</v>
      </c>
      <c r="AK128" s="26">
        <v>0.65481378350156627</v>
      </c>
      <c r="AL128" s="6">
        <v>0.65497076147114064</v>
      </c>
      <c r="AM128" s="6">
        <v>0.65481378350156627</v>
      </c>
      <c r="AN128" s="6">
        <v>0.6527263812683699</v>
      </c>
      <c r="AO128" s="6">
        <v>12.441772342170299</v>
      </c>
      <c r="AP128" s="26">
        <v>0.70563870518621652</v>
      </c>
      <c r="AQ128" s="6">
        <v>0.69284740925015476</v>
      </c>
      <c r="AR128" s="6">
        <v>0.70563870518621652</v>
      </c>
      <c r="AS128" s="6">
        <v>0.69485061205363663</v>
      </c>
      <c r="AT128" s="6">
        <v>0.66183460801287763</v>
      </c>
      <c r="AU128" s="26">
        <v>0.69617124956491472</v>
      </c>
      <c r="AV128" s="6">
        <v>0.6851454259814771</v>
      </c>
      <c r="AW128" s="6">
        <v>0.69617124956491472</v>
      </c>
      <c r="AX128" s="6">
        <v>0.6876961384031004</v>
      </c>
      <c r="AY128" s="6">
        <v>0.68188436377601624</v>
      </c>
      <c r="AZ128" s="26">
        <v>0.70681517577445174</v>
      </c>
      <c r="BA128" s="6">
        <v>0.70092245136982767</v>
      </c>
      <c r="BB128" s="6">
        <v>0.70681517577445174</v>
      </c>
      <c r="BC128" s="6">
        <v>0.70197983167746747</v>
      </c>
      <c r="BD128" s="6">
        <v>0.85568537076827089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0.55522800251929794</v>
      </c>
      <c r="N129" s="9">
        <v>0.68406523447716006</v>
      </c>
      <c r="O129" s="9">
        <v>0.51202350000458952</v>
      </c>
      <c r="P129" s="9">
        <v>31.530340159512061</v>
      </c>
      <c r="Q129" s="26">
        <v>0.53785589975635217</v>
      </c>
      <c r="R129" s="23">
        <v>0.52441167149780288</v>
      </c>
      <c r="S129" s="23">
        <v>0.53785589975635217</v>
      </c>
      <c r="T129" s="23">
        <v>0.51966212144848656</v>
      </c>
      <c r="U129" s="23">
        <v>1.1221349559482841</v>
      </c>
      <c r="V129" s="26">
        <v>0.51067177166724675</v>
      </c>
      <c r="W129" s="23">
        <v>0.49921390066502508</v>
      </c>
      <c r="X129" s="23">
        <v>0.51067177166724675</v>
      </c>
      <c r="Y129" s="23">
        <v>0.49778223122943782</v>
      </c>
      <c r="Z129" s="23">
        <v>1.1089779399331261</v>
      </c>
      <c r="AA129" s="26">
        <v>0.55321266968325788</v>
      </c>
      <c r="AB129" s="23">
        <v>0.54352615311926011</v>
      </c>
      <c r="AC129" s="23">
        <v>0.55321266968325788</v>
      </c>
      <c r="AD129" s="23">
        <v>0.54396805092176259</v>
      </c>
      <c r="AE129" s="23">
        <v>4.2587701058204477</v>
      </c>
      <c r="AF129" s="26">
        <v>0.60521406195614336</v>
      </c>
      <c r="AG129" s="23">
        <v>0.58888007682009014</v>
      </c>
      <c r="AH129" s="23">
        <v>0.60521406195614336</v>
      </c>
      <c r="AI129" s="23">
        <v>0.59040866173270978</v>
      </c>
      <c r="AJ129" s="23">
        <v>0.92150313531958816</v>
      </c>
      <c r="AK129" s="26">
        <v>0.49648451096414897</v>
      </c>
      <c r="AL129" s="23">
        <v>0.50267917594716982</v>
      </c>
      <c r="AM129" s="23">
        <v>0.49648451096414897</v>
      </c>
      <c r="AN129" s="23">
        <v>0.49636149742786578</v>
      </c>
      <c r="AO129" s="23">
        <v>18.14853776286003</v>
      </c>
      <c r="AP129" s="26">
        <v>0.58510964148973199</v>
      </c>
      <c r="AQ129" s="23">
        <v>0.576112060282717</v>
      </c>
      <c r="AR129" s="23">
        <v>0.58510964148973199</v>
      </c>
      <c r="AS129" s="23">
        <v>0.57706625504725673</v>
      </c>
      <c r="AT129" s="23">
        <v>0.9330391438853658</v>
      </c>
      <c r="AU129" s="26">
        <v>0.58036199095022623</v>
      </c>
      <c r="AV129" s="23">
        <v>0.57487318950737087</v>
      </c>
      <c r="AW129" s="23">
        <v>0.58036199095022623</v>
      </c>
      <c r="AX129" s="23">
        <v>0.57625221102206348</v>
      </c>
      <c r="AY129" s="23">
        <v>0.96076198098757026</v>
      </c>
      <c r="AZ129" s="26">
        <v>0.58155934563174383</v>
      </c>
      <c r="BA129" s="23">
        <v>0.58080631842026398</v>
      </c>
      <c r="BB129" s="23">
        <v>0.58155934563174383</v>
      </c>
      <c r="BC129" s="23">
        <v>0.57846145422987028</v>
      </c>
      <c r="BD129" s="23">
        <v>1.1793565833775419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0.44438002563237677</v>
      </c>
      <c r="N130" s="10">
        <v>0.99521495883099331</v>
      </c>
      <c r="O130" s="10">
        <v>0.67088677836244592</v>
      </c>
      <c r="P130" s="10">
        <v>55.179140495185081</v>
      </c>
      <c r="Q130" s="27">
        <v>0.62289592760181001</v>
      </c>
      <c r="R130" s="5">
        <v>0.60673260524087602</v>
      </c>
      <c r="S130" s="5">
        <v>0.62289592760181001</v>
      </c>
      <c r="T130" s="5">
        <v>0.60491680031321449</v>
      </c>
      <c r="U130" s="5">
        <v>0.9657028575240052</v>
      </c>
      <c r="V130" s="27">
        <v>0.59098503306648098</v>
      </c>
      <c r="W130" s="5">
        <v>0.58154994060133769</v>
      </c>
      <c r="X130" s="5">
        <v>0.59098503306648098</v>
      </c>
      <c r="Y130" s="5">
        <v>0.58017730965241221</v>
      </c>
      <c r="Z130" s="5">
        <v>1.000881745777797</v>
      </c>
      <c r="AA130" s="27">
        <v>0.64533240515140966</v>
      </c>
      <c r="AB130" s="5">
        <v>0.63049058178154316</v>
      </c>
      <c r="AC130" s="5">
        <v>0.64533240515140966</v>
      </c>
      <c r="AD130" s="5">
        <v>0.63361033445316151</v>
      </c>
      <c r="AE130" s="5">
        <v>2.946069118471196</v>
      </c>
      <c r="AF130" s="27">
        <v>0.67491820396797775</v>
      </c>
      <c r="AG130" s="5">
        <v>0.65920385139099358</v>
      </c>
      <c r="AH130" s="5">
        <v>0.67491820396797775</v>
      </c>
      <c r="AI130" s="5">
        <v>0.65397193652034102</v>
      </c>
      <c r="AJ130" s="5">
        <v>0.73056126128155063</v>
      </c>
      <c r="AK130" s="27">
        <v>0.62529063696484521</v>
      </c>
      <c r="AL130" s="5">
        <v>0.62567437051309882</v>
      </c>
      <c r="AM130" s="5">
        <v>0.62529063696484521</v>
      </c>
      <c r="AN130" s="5">
        <v>0.62422693692784514</v>
      </c>
      <c r="AO130" s="5">
        <v>13.50589440289599</v>
      </c>
      <c r="AP130" s="27">
        <v>0.68433693003828755</v>
      </c>
      <c r="AQ130" s="5">
        <v>0.67077226649758326</v>
      </c>
      <c r="AR130" s="5">
        <v>0.68433693003828755</v>
      </c>
      <c r="AS130" s="5">
        <v>0.67402684319166972</v>
      </c>
      <c r="AT130" s="5">
        <v>0.73857164231187944</v>
      </c>
      <c r="AU130" s="27">
        <v>0.67134702401670732</v>
      </c>
      <c r="AV130" s="5">
        <v>0.65812374499699522</v>
      </c>
      <c r="AW130" s="5">
        <v>0.67134702401670732</v>
      </c>
      <c r="AX130" s="5">
        <v>0.66109789310414524</v>
      </c>
      <c r="AY130" s="5">
        <v>0.73844840781946153</v>
      </c>
      <c r="AZ130" s="27">
        <v>0.68203967977723645</v>
      </c>
      <c r="BA130" s="5">
        <v>0.67231899753027102</v>
      </c>
      <c r="BB130" s="5">
        <v>0.68203967977723645</v>
      </c>
      <c r="BC130" s="5">
        <v>0.67487527056350094</v>
      </c>
      <c r="BD130" s="5">
        <v>0.93960154618562508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0.54206662346967616</v>
      </c>
      <c r="N132" s="4">
        <f t="shared" ref="N132:BD132" si="2">AVERAGE(N3:N130)</f>
        <v>0.81095605595841302</v>
      </c>
      <c r="O132" s="4">
        <f t="shared" si="2"/>
        <v>0.53499754361092611</v>
      </c>
      <c r="P132" s="4">
        <f t="shared" si="2"/>
        <v>43.674737688413586</v>
      </c>
      <c r="Q132" s="4">
        <f t="shared" si="2"/>
        <v>0.53756901540201862</v>
      </c>
      <c r="R132" s="4">
        <f t="shared" si="2"/>
        <v>0.52212178940753196</v>
      </c>
      <c r="S132" s="4">
        <f t="shared" si="2"/>
        <v>0.53756901540201862</v>
      </c>
      <c r="T132" s="4">
        <f t="shared" si="2"/>
        <v>0.51938873899449178</v>
      </c>
      <c r="U132" s="4">
        <f t="shared" si="2"/>
        <v>1.0698506711005988</v>
      </c>
      <c r="V132" s="4">
        <f t="shared" si="2"/>
        <v>0.52305087234597991</v>
      </c>
      <c r="W132" s="4">
        <f t="shared" si="2"/>
        <v>0.5145189921776856</v>
      </c>
      <c r="X132" s="4">
        <f t="shared" si="2"/>
        <v>0.52305087234597991</v>
      </c>
      <c r="Y132" s="4">
        <f t="shared" si="2"/>
        <v>0.51192693611534201</v>
      </c>
      <c r="Z132" s="4">
        <f t="shared" si="2"/>
        <v>1.0806914543816786</v>
      </c>
      <c r="AA132" s="4">
        <f t="shared" si="2"/>
        <v>0.57204500957187598</v>
      </c>
      <c r="AB132" s="4">
        <f t="shared" si="2"/>
        <v>0.56686567387278353</v>
      </c>
      <c r="AC132" s="4">
        <f t="shared" si="2"/>
        <v>0.57204500957187598</v>
      </c>
      <c r="AD132" s="4">
        <f t="shared" si="2"/>
        <v>0.5644376844211525</v>
      </c>
      <c r="AE132" s="4">
        <f t="shared" si="2"/>
        <v>4.1187261633377625</v>
      </c>
      <c r="AF132" s="4">
        <f t="shared" si="2"/>
        <v>0.59949540985033056</v>
      </c>
      <c r="AG132" s="4">
        <f t="shared" si="2"/>
        <v>0.59352580498341789</v>
      </c>
      <c r="AH132" s="4">
        <f t="shared" si="2"/>
        <v>0.59949540985033056</v>
      </c>
      <c r="AI132" s="4">
        <f t="shared" si="2"/>
        <v>0.58577046175598413</v>
      </c>
      <c r="AJ132" s="4">
        <f t="shared" si="2"/>
        <v>0.87805142358187949</v>
      </c>
      <c r="AK132" s="4">
        <f t="shared" si="2"/>
        <v>0.5344131243473722</v>
      </c>
      <c r="AL132" s="4">
        <f t="shared" si="2"/>
        <v>0.53733914670737271</v>
      </c>
      <c r="AM132" s="4">
        <f t="shared" si="2"/>
        <v>0.5344131243473722</v>
      </c>
      <c r="AN132" s="4">
        <f t="shared" si="2"/>
        <v>0.53366403153693442</v>
      </c>
      <c r="AO132" s="4">
        <f t="shared" si="2"/>
        <v>16.781451968545309</v>
      </c>
      <c r="AP132" s="4">
        <f t="shared" si="2"/>
        <v>0.59945652410372452</v>
      </c>
      <c r="AQ132" s="4">
        <f t="shared" si="2"/>
        <v>0.59266645580243993</v>
      </c>
      <c r="AR132" s="4">
        <f t="shared" si="2"/>
        <v>0.59945652410372452</v>
      </c>
      <c r="AS132" s="4">
        <f t="shared" si="2"/>
        <v>0.5926163138305558</v>
      </c>
      <c r="AT132" s="4">
        <f t="shared" si="2"/>
        <v>1.0247249626941763</v>
      </c>
      <c r="AU132" s="4">
        <f t="shared" si="2"/>
        <v>0.59229806604594526</v>
      </c>
      <c r="AV132" s="4">
        <f t="shared" si="2"/>
        <v>0.58718738859476693</v>
      </c>
      <c r="AW132" s="4">
        <f t="shared" si="2"/>
        <v>0.59229806604594526</v>
      </c>
      <c r="AX132" s="4">
        <f t="shared" si="2"/>
        <v>0.58665031921622113</v>
      </c>
      <c r="AY132" s="4">
        <f t="shared" si="2"/>
        <v>0.91330954371430961</v>
      </c>
      <c r="AZ132" s="4">
        <f t="shared" si="2"/>
        <v>0.59272287243299693</v>
      </c>
      <c r="BA132" s="4">
        <f t="shared" si="2"/>
        <v>0.58979594619271525</v>
      </c>
      <c r="BB132" s="4">
        <f t="shared" si="2"/>
        <v>0.59272287243299693</v>
      </c>
      <c r="BC132" s="4">
        <f t="shared" si="2"/>
        <v>0.58886540072945537</v>
      </c>
      <c r="BD132" s="4">
        <f t="shared" si="2"/>
        <v>1.1599500260156417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2.1976218459263046E-2</v>
      </c>
      <c r="N133" s="5">
        <f t="shared" ref="N133:BD133" si="3">_xlfn.VAR.S(N3:N130)</f>
        <v>0.15729550525226701</v>
      </c>
      <c r="O133" s="5">
        <f t="shared" si="3"/>
        <v>4.1695852347922405E-2</v>
      </c>
      <c r="P133" s="5">
        <f t="shared" si="3"/>
        <v>199.48697404315885</v>
      </c>
      <c r="Q133" s="5">
        <f t="shared" si="3"/>
        <v>7.4534009439034656E-3</v>
      </c>
      <c r="R133" s="5">
        <f t="shared" si="3"/>
        <v>8.3487775749899948E-3</v>
      </c>
      <c r="S133" s="5">
        <f t="shared" si="3"/>
        <v>7.4534009439034656E-3</v>
      </c>
      <c r="T133" s="5">
        <f t="shared" si="3"/>
        <v>8.0949071004077829E-3</v>
      </c>
      <c r="U133" s="5">
        <f t="shared" si="3"/>
        <v>1.8982166855347111E-2</v>
      </c>
      <c r="V133" s="5">
        <f t="shared" si="3"/>
        <v>5.9682943115446745E-3</v>
      </c>
      <c r="W133" s="5">
        <f t="shared" si="3"/>
        <v>6.6318256644441057E-3</v>
      </c>
      <c r="X133" s="5">
        <f t="shared" si="3"/>
        <v>5.9682943115446745E-3</v>
      </c>
      <c r="Y133" s="5">
        <f t="shared" si="3"/>
        <v>6.4982414268805865E-3</v>
      </c>
      <c r="Z133" s="5">
        <f t="shared" si="3"/>
        <v>1.7405172984435974E-2</v>
      </c>
      <c r="AA133" s="5">
        <f t="shared" si="3"/>
        <v>9.3139030455422853E-3</v>
      </c>
      <c r="AB133" s="5">
        <f t="shared" si="3"/>
        <v>9.1730714896221689E-3</v>
      </c>
      <c r="AC133" s="5">
        <f t="shared" si="3"/>
        <v>9.3139030455422853E-3</v>
      </c>
      <c r="AD133" s="5">
        <f t="shared" si="3"/>
        <v>9.5284282691487313E-3</v>
      </c>
      <c r="AE133" s="5">
        <f t="shared" si="3"/>
        <v>2.4691347255286957</v>
      </c>
      <c r="AF133" s="5">
        <f t="shared" si="3"/>
        <v>8.9474260053415359E-3</v>
      </c>
      <c r="AG133" s="5">
        <f t="shared" si="3"/>
        <v>8.4923042729024012E-3</v>
      </c>
      <c r="AH133" s="5">
        <f t="shared" si="3"/>
        <v>8.9474260053415359E-3</v>
      </c>
      <c r="AI133" s="5">
        <f t="shared" si="3"/>
        <v>9.391206020301841E-3</v>
      </c>
      <c r="AJ133" s="5">
        <f t="shared" si="3"/>
        <v>4.084230050813735E-2</v>
      </c>
      <c r="AK133" s="5">
        <f t="shared" si="3"/>
        <v>9.1912967704816956E-3</v>
      </c>
      <c r="AL133" s="5">
        <f t="shared" si="3"/>
        <v>9.2015266385434696E-3</v>
      </c>
      <c r="AM133" s="5">
        <f t="shared" si="3"/>
        <v>9.1912967704816956E-3</v>
      </c>
      <c r="AN133" s="5">
        <f t="shared" si="3"/>
        <v>9.2018800873540155E-3</v>
      </c>
      <c r="AO133" s="5">
        <f t="shared" si="3"/>
        <v>11.940826779966358</v>
      </c>
      <c r="AP133" s="5">
        <f t="shared" si="3"/>
        <v>1.0119372057713051E-2</v>
      </c>
      <c r="AQ133" s="5">
        <f t="shared" si="3"/>
        <v>9.7077564136254773E-3</v>
      </c>
      <c r="AR133" s="5">
        <f t="shared" si="3"/>
        <v>1.0119372057713051E-2</v>
      </c>
      <c r="AS133" s="5">
        <f t="shared" si="3"/>
        <v>9.885500912785658E-3</v>
      </c>
      <c r="AT133" s="5">
        <f t="shared" si="3"/>
        <v>0.59549217130034782</v>
      </c>
      <c r="AU133" s="5">
        <f t="shared" si="3"/>
        <v>9.7829827197987197E-3</v>
      </c>
      <c r="AV133" s="5">
        <f t="shared" si="3"/>
        <v>9.5703236608053084E-3</v>
      </c>
      <c r="AW133" s="5">
        <f t="shared" si="3"/>
        <v>9.7829827197987197E-3</v>
      </c>
      <c r="AX133" s="5">
        <f t="shared" si="3"/>
        <v>9.6975418156221259E-3</v>
      </c>
      <c r="AY133" s="5">
        <f t="shared" si="3"/>
        <v>4.6359036128716134E-2</v>
      </c>
      <c r="AZ133" s="5">
        <f t="shared" si="3"/>
        <v>1.0751307834055418E-2</v>
      </c>
      <c r="BA133" s="5">
        <f t="shared" si="3"/>
        <v>1.0471940738793518E-2</v>
      </c>
      <c r="BB133" s="5">
        <f t="shared" si="3"/>
        <v>1.0751307834055418E-2</v>
      </c>
      <c r="BC133" s="5">
        <f t="shared" si="3"/>
        <v>1.0632774182449473E-2</v>
      </c>
      <c r="BD133" s="5">
        <f t="shared" si="3"/>
        <v>8.5007374597436222E-2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374" priority="138" operator="lessThan">
      <formula>-0.85</formula>
    </cfRule>
    <cfRule type="cellIs" dxfId="373" priority="139" operator="greaterThan">
      <formula>0.85</formula>
    </cfRule>
  </conditionalFormatting>
  <conditionalFormatting sqref="BG38:BG42">
    <cfRule type="cellIs" dxfId="372" priority="58" operator="lessThan">
      <formula>-0.85</formula>
    </cfRule>
    <cfRule type="cellIs" dxfId="371" priority="59" operator="greaterThan">
      <formula>0.85</formula>
    </cfRule>
  </conditionalFormatting>
  <conditionalFormatting sqref="BH38:BH42">
    <cfRule type="cellIs" dxfId="370" priority="42" operator="lessThan">
      <formula>-0.85</formula>
    </cfRule>
    <cfRule type="cellIs" dxfId="369" priority="43" operator="greaterThan">
      <formula>0.85</formula>
    </cfRule>
  </conditionalFormatting>
  <conditionalFormatting sqref="BG3:BG7">
    <cfRule type="cellIs" dxfId="368" priority="72" operator="lessThan">
      <formula>-0.85</formula>
    </cfRule>
    <cfRule type="cellIs" dxfId="367" priority="73" operator="greaterThan">
      <formula>0.85</formula>
    </cfRule>
  </conditionalFormatting>
  <conditionalFormatting sqref="BI38:BI42">
    <cfRule type="cellIs" dxfId="366" priority="26" operator="lessThan">
      <formula>-0.85</formula>
    </cfRule>
    <cfRule type="cellIs" dxfId="365" priority="27" operator="greaterThan">
      <formula>0.85</formula>
    </cfRule>
  </conditionalFormatting>
  <conditionalFormatting sqref="BG8:BG12">
    <cfRule type="cellIs" dxfId="364" priority="70" operator="lessThan">
      <formula>-0.85</formula>
    </cfRule>
    <cfRule type="cellIs" dxfId="363" priority="71" operator="greaterThan">
      <formula>0.85</formula>
    </cfRule>
  </conditionalFormatting>
  <conditionalFormatting sqref="BG13:BG17">
    <cfRule type="cellIs" dxfId="362" priority="68" operator="lessThan">
      <formula>-0.85</formula>
    </cfRule>
    <cfRule type="cellIs" dxfId="361" priority="69" operator="greaterThan">
      <formula>0.85</formula>
    </cfRule>
  </conditionalFormatting>
  <conditionalFormatting sqref="BG18:BG22">
    <cfRule type="cellIs" dxfId="360" priority="66" operator="lessThan">
      <formula>-0.85</formula>
    </cfRule>
    <cfRule type="cellIs" dxfId="359" priority="67" operator="greaterThan">
      <formula>0.85</formula>
    </cfRule>
  </conditionalFormatting>
  <conditionalFormatting sqref="BG23:BG27">
    <cfRule type="cellIs" dxfId="358" priority="64" operator="lessThan">
      <formula>-0.85</formula>
    </cfRule>
    <cfRule type="cellIs" dxfId="357" priority="65" operator="greaterThan">
      <formula>0.85</formula>
    </cfRule>
  </conditionalFormatting>
  <conditionalFormatting sqref="BG28:BG32">
    <cfRule type="cellIs" dxfId="356" priority="62" operator="lessThan">
      <formula>-0.85</formula>
    </cfRule>
    <cfRule type="cellIs" dxfId="355" priority="63" operator="greaterThan">
      <formula>0.85</formula>
    </cfRule>
  </conditionalFormatting>
  <conditionalFormatting sqref="BG33:BG37">
    <cfRule type="cellIs" dxfId="354" priority="60" operator="lessThan">
      <formula>-0.85</formula>
    </cfRule>
    <cfRule type="cellIs" dxfId="353" priority="61" operator="greaterThan">
      <formula>0.85</formula>
    </cfRule>
  </conditionalFormatting>
  <conditionalFormatting sqref="BH3:BH7">
    <cfRule type="cellIs" dxfId="352" priority="56" operator="lessThan">
      <formula>-0.85</formula>
    </cfRule>
    <cfRule type="cellIs" dxfId="351" priority="57" operator="greaterThan">
      <formula>0.85</formula>
    </cfRule>
  </conditionalFormatting>
  <conditionalFormatting sqref="BH8:BH12">
    <cfRule type="cellIs" dxfId="350" priority="54" operator="lessThan">
      <formula>-0.85</formula>
    </cfRule>
    <cfRule type="cellIs" dxfId="349" priority="55" operator="greaterThan">
      <formula>0.85</formula>
    </cfRule>
  </conditionalFormatting>
  <conditionalFormatting sqref="BH13:BH17">
    <cfRule type="cellIs" dxfId="348" priority="52" operator="lessThan">
      <formula>-0.85</formula>
    </cfRule>
    <cfRule type="cellIs" dxfId="347" priority="53" operator="greaterThan">
      <formula>0.85</formula>
    </cfRule>
  </conditionalFormatting>
  <conditionalFormatting sqref="BH18:BH22">
    <cfRule type="cellIs" dxfId="346" priority="50" operator="lessThan">
      <formula>-0.85</formula>
    </cfRule>
    <cfRule type="cellIs" dxfId="345" priority="51" operator="greaterThan">
      <formula>0.85</formula>
    </cfRule>
  </conditionalFormatting>
  <conditionalFormatting sqref="BH23:BH27">
    <cfRule type="cellIs" dxfId="344" priority="48" operator="lessThan">
      <formula>-0.85</formula>
    </cfRule>
    <cfRule type="cellIs" dxfId="343" priority="49" operator="greaterThan">
      <formula>0.85</formula>
    </cfRule>
  </conditionalFormatting>
  <conditionalFormatting sqref="BH28:BH32">
    <cfRule type="cellIs" dxfId="342" priority="46" operator="lessThan">
      <formula>-0.85</formula>
    </cfRule>
    <cfRule type="cellIs" dxfId="341" priority="47" operator="greaterThan">
      <formula>0.85</formula>
    </cfRule>
  </conditionalFormatting>
  <conditionalFormatting sqref="BH33:BH37">
    <cfRule type="cellIs" dxfId="340" priority="44" operator="lessThan">
      <formula>-0.85</formula>
    </cfRule>
    <cfRule type="cellIs" dxfId="339" priority="45" operator="greaterThan">
      <formula>0.85</formula>
    </cfRule>
  </conditionalFormatting>
  <conditionalFormatting sqref="BI3:BI7">
    <cfRule type="cellIs" dxfId="338" priority="40" operator="lessThan">
      <formula>-0.85</formula>
    </cfRule>
    <cfRule type="cellIs" dxfId="337" priority="41" operator="greaterThan">
      <formula>0.85</formula>
    </cfRule>
  </conditionalFormatting>
  <conditionalFormatting sqref="BI8:BI12">
    <cfRule type="cellIs" dxfId="336" priority="38" operator="lessThan">
      <formula>-0.85</formula>
    </cfRule>
    <cfRule type="cellIs" dxfId="335" priority="39" operator="greaterThan">
      <formula>0.85</formula>
    </cfRule>
  </conditionalFormatting>
  <conditionalFormatting sqref="BI13:BI17">
    <cfRule type="cellIs" dxfId="334" priority="36" operator="lessThan">
      <formula>-0.85</formula>
    </cfRule>
    <cfRule type="cellIs" dxfId="333" priority="37" operator="greaterThan">
      <formula>0.85</formula>
    </cfRule>
  </conditionalFormatting>
  <conditionalFormatting sqref="BI18:BI22">
    <cfRule type="cellIs" dxfId="332" priority="34" operator="lessThan">
      <formula>-0.85</formula>
    </cfRule>
    <cfRule type="cellIs" dxfId="331" priority="35" operator="greaterThan">
      <formula>0.85</formula>
    </cfRule>
  </conditionalFormatting>
  <conditionalFormatting sqref="BI23:BI27">
    <cfRule type="cellIs" dxfId="330" priority="32" operator="lessThan">
      <formula>-0.85</formula>
    </cfRule>
    <cfRule type="cellIs" dxfId="329" priority="33" operator="greaterThan">
      <formula>0.85</formula>
    </cfRule>
  </conditionalFormatting>
  <conditionalFormatting sqref="BI28:BI32">
    <cfRule type="cellIs" dxfId="328" priority="30" operator="lessThan">
      <formula>-0.85</formula>
    </cfRule>
    <cfRule type="cellIs" dxfId="327" priority="31" operator="greaterThan">
      <formula>0.85</formula>
    </cfRule>
  </conditionalFormatting>
  <conditionalFormatting sqref="BI33:BI37">
    <cfRule type="cellIs" dxfId="326" priority="28" operator="lessThan">
      <formula>-0.85</formula>
    </cfRule>
    <cfRule type="cellIs" dxfId="325" priority="29" operator="greaterThan">
      <formula>0.85</formula>
    </cfRule>
  </conditionalFormatting>
  <conditionalFormatting sqref="BJ38:BJ42">
    <cfRule type="cellIs" dxfId="324" priority="10" operator="lessThan">
      <formula>-0.85</formula>
    </cfRule>
    <cfRule type="cellIs" dxfId="323" priority="11" operator="greaterThan">
      <formula>0.85</formula>
    </cfRule>
  </conditionalFormatting>
  <conditionalFormatting sqref="BJ3:BJ7">
    <cfRule type="cellIs" dxfId="322" priority="24" operator="lessThan">
      <formula>-0.85</formula>
    </cfRule>
    <cfRule type="cellIs" dxfId="321" priority="25" operator="greaterThan">
      <formula>0.85</formula>
    </cfRule>
  </conditionalFormatting>
  <conditionalFormatting sqref="BJ8:BJ12">
    <cfRule type="cellIs" dxfId="320" priority="22" operator="lessThan">
      <formula>-0.85</formula>
    </cfRule>
    <cfRule type="cellIs" dxfId="319" priority="23" operator="greaterThan">
      <formula>0.85</formula>
    </cfRule>
  </conditionalFormatting>
  <conditionalFormatting sqref="BJ13:BJ17">
    <cfRule type="cellIs" dxfId="318" priority="20" operator="lessThan">
      <formula>-0.85</formula>
    </cfRule>
    <cfRule type="cellIs" dxfId="317" priority="21" operator="greaterThan">
      <formula>0.85</formula>
    </cfRule>
  </conditionalFormatting>
  <conditionalFormatting sqref="BJ18:BJ22">
    <cfRule type="cellIs" dxfId="316" priority="18" operator="lessThan">
      <formula>-0.85</formula>
    </cfRule>
    <cfRule type="cellIs" dxfId="315" priority="19" operator="greaterThan">
      <formula>0.85</formula>
    </cfRule>
  </conditionalFormatting>
  <conditionalFormatting sqref="BJ23:BJ27">
    <cfRule type="cellIs" dxfId="314" priority="16" operator="lessThan">
      <formula>-0.85</formula>
    </cfRule>
    <cfRule type="cellIs" dxfId="313" priority="17" operator="greaterThan">
      <formula>0.85</formula>
    </cfRule>
  </conditionalFormatting>
  <conditionalFormatting sqref="BJ28:BJ32">
    <cfRule type="cellIs" dxfId="312" priority="14" operator="lessThan">
      <formula>-0.85</formula>
    </cfRule>
    <cfRule type="cellIs" dxfId="311" priority="15" operator="greaterThan">
      <formula>0.85</formula>
    </cfRule>
  </conditionalFormatting>
  <conditionalFormatting sqref="BJ33:BJ37">
    <cfRule type="cellIs" dxfId="310" priority="12" operator="lessThan">
      <formula>-0.85</formula>
    </cfRule>
    <cfRule type="cellIs" dxfId="309" priority="13" operator="greaterThan">
      <formula>0.85</formula>
    </cfRule>
  </conditionalFormatting>
  <conditionalFormatting sqref="BG3:BJ42">
    <cfRule type="cellIs" dxfId="308" priority="5" operator="between">
      <formula>-0.7</formula>
      <formula>0.7</formula>
    </cfRule>
    <cfRule type="cellIs" dxfId="307" priority="6" operator="between">
      <formula>-0.7</formula>
      <formula>-0.85</formula>
    </cfRule>
    <cfRule type="cellIs" dxfId="306" priority="7" operator="between">
      <formula>0.7</formula>
      <formula>0.85</formula>
    </cfRule>
    <cfRule type="cellIs" dxfId="305" priority="8" operator="lessThan">
      <formula>-0.85</formula>
    </cfRule>
    <cfRule type="cellIs" dxfId="304" priority="9" operator="greaterThan">
      <formula>0.85</formula>
    </cfRule>
  </conditionalFormatting>
  <conditionalFormatting sqref="BG47:BG51">
    <cfRule type="top10" dxfId="303" priority="3" bottom="1" rank="1"/>
    <cfRule type="top10" dxfId="302" priority="4" rank="1"/>
  </conditionalFormatting>
  <conditionalFormatting sqref="BG54:BG61">
    <cfRule type="top10" dxfId="301" priority="1" bottom="1" rank="1"/>
    <cfRule type="top10" dxfId="300" priority="2" rank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6955-411B-46C2-AB39-90259760B2B3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0.83526621558426284</v>
      </c>
      <c r="N3" s="8">
        <v>0.19722309048560391</v>
      </c>
      <c r="O3" s="8">
        <v>0.16473378441574199</v>
      </c>
      <c r="P3" s="8">
        <v>68.896599609637619</v>
      </c>
      <c r="Q3" s="25">
        <v>0.71753554502369676</v>
      </c>
      <c r="R3" s="4">
        <v>0.71041307571433843</v>
      </c>
      <c r="S3" s="4">
        <v>0.71753554502369676</v>
      </c>
      <c r="T3" s="4">
        <v>0.7125288284806448</v>
      </c>
      <c r="U3" s="4">
        <v>0.51510175939543879</v>
      </c>
      <c r="V3" s="25">
        <v>0.70710900473933647</v>
      </c>
      <c r="W3" s="4">
        <v>0.697966831086407</v>
      </c>
      <c r="X3" s="4">
        <v>0.70710900473933647</v>
      </c>
      <c r="Y3" s="4">
        <v>0.66647531903609347</v>
      </c>
      <c r="Z3" s="4">
        <v>0.53118416617342312</v>
      </c>
      <c r="AA3" s="25">
        <v>0.75260663507109005</v>
      </c>
      <c r="AB3" s="4">
        <v>0.74709991247418039</v>
      </c>
      <c r="AC3" s="4">
        <v>0.75260663507109005</v>
      </c>
      <c r="AD3" s="4">
        <v>0.74726216702281434</v>
      </c>
      <c r="AE3" s="4">
        <v>1.74413259496386</v>
      </c>
      <c r="AF3" s="25">
        <v>0.76872037914691949</v>
      </c>
      <c r="AG3" s="4">
        <v>0.77234867417997977</v>
      </c>
      <c r="AH3" s="4">
        <v>0.76872037914691949</v>
      </c>
      <c r="AI3" s="4">
        <v>0.77007573437318511</v>
      </c>
      <c r="AJ3" s="4">
        <v>0.48915696469541958</v>
      </c>
      <c r="AK3" s="25">
        <v>0.73649289099526061</v>
      </c>
      <c r="AL3" s="4">
        <v>0.73996722679512494</v>
      </c>
      <c r="AM3" s="4">
        <v>0.73649289099526061</v>
      </c>
      <c r="AN3" s="4">
        <v>0.73772049421729458</v>
      </c>
      <c r="AO3" s="4">
        <v>9.4977589025351357</v>
      </c>
      <c r="AP3" s="25">
        <v>0.79715639810426542</v>
      </c>
      <c r="AQ3" s="4">
        <v>0.79385729549671091</v>
      </c>
      <c r="AR3" s="4">
        <v>0.79715639810426542</v>
      </c>
      <c r="AS3" s="4">
        <v>0.79317167516316678</v>
      </c>
      <c r="AT3" s="4">
        <v>0.46070386786819711</v>
      </c>
      <c r="AU3" s="25">
        <v>0.76303317535545023</v>
      </c>
      <c r="AV3" s="4">
        <v>0.75924307879554531</v>
      </c>
      <c r="AW3" s="4">
        <v>0.76303317535545023</v>
      </c>
      <c r="AX3" s="4">
        <v>0.76020258305856414</v>
      </c>
      <c r="AY3" s="4">
        <v>0.48382490262177291</v>
      </c>
      <c r="AZ3" s="25">
        <v>0.76587677725118486</v>
      </c>
      <c r="BA3" s="4">
        <v>0.76347095572547719</v>
      </c>
      <c r="BB3" s="4">
        <v>0.76587677725118486</v>
      </c>
      <c r="BC3" s="4">
        <v>0.7638711859337084</v>
      </c>
      <c r="BD3" s="4">
        <v>0.59339880528147437</v>
      </c>
      <c r="BE3" s="23"/>
      <c r="BF3" s="1" t="s">
        <v>2</v>
      </c>
      <c r="BG3" s="4">
        <f>CORREL($M$3:$M$130,Q3:Q130)</f>
        <v>-0.93658513401031829</v>
      </c>
      <c r="BH3" s="4">
        <f>CORREL($N$3:$N$130,Q3:Q130)</f>
        <v>0.92913546463541663</v>
      </c>
      <c r="BI3" s="4">
        <f>CORREL($O$3:$O$130,Q3:Q130)</f>
        <v>0.93658513401031873</v>
      </c>
      <c r="BJ3" s="4">
        <f>CORREL($P$3:$P$130,Q3:Q130)</f>
        <v>0.72190138118374925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71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0.86290234469661087</v>
      </c>
      <c r="N4" s="9">
        <v>0.158879688004086</v>
      </c>
      <c r="O4" s="9">
        <v>0.13709765530339149</v>
      </c>
      <c r="P4" s="9">
        <v>41.547038413068492</v>
      </c>
      <c r="Q4" s="26">
        <v>0.71753554502369676</v>
      </c>
      <c r="R4" s="23">
        <v>0.70594208439684936</v>
      </c>
      <c r="S4" s="23">
        <v>0.71753554502369676</v>
      </c>
      <c r="T4" s="23">
        <v>0.69274189887999271</v>
      </c>
      <c r="U4" s="23">
        <v>0.54081261334276443</v>
      </c>
      <c r="V4" s="26">
        <v>0.71374407582938393</v>
      </c>
      <c r="W4" s="23">
        <v>0.71040648530696748</v>
      </c>
      <c r="X4" s="23">
        <v>0.71374407582938393</v>
      </c>
      <c r="Y4" s="23">
        <v>0.66918693332964274</v>
      </c>
      <c r="Z4" s="23">
        <v>0.55602311714113772</v>
      </c>
      <c r="AA4" s="26">
        <v>0.74691943127962079</v>
      </c>
      <c r="AB4" s="23">
        <v>0.74179524510077965</v>
      </c>
      <c r="AC4" s="23">
        <v>0.74691943127962079</v>
      </c>
      <c r="AD4" s="23">
        <v>0.74115373091900605</v>
      </c>
      <c r="AE4" s="23">
        <v>2.1600880576057579</v>
      </c>
      <c r="AF4" s="26">
        <v>0.74218009478672986</v>
      </c>
      <c r="AG4" s="23">
        <v>0.7407935768484889</v>
      </c>
      <c r="AH4" s="23">
        <v>0.74218009478672986</v>
      </c>
      <c r="AI4" s="23">
        <v>0.71262903083168161</v>
      </c>
      <c r="AJ4" s="23">
        <v>0.52481510859595437</v>
      </c>
      <c r="AK4" s="26">
        <v>0.71279620853080572</v>
      </c>
      <c r="AL4" s="23">
        <v>0.71063753825525722</v>
      </c>
      <c r="AM4" s="23">
        <v>0.71279620853080572</v>
      </c>
      <c r="AN4" s="23">
        <v>0.71123278475357699</v>
      </c>
      <c r="AO4" s="23">
        <v>10.35187391175592</v>
      </c>
      <c r="AP4" s="26">
        <v>0.78293838862559251</v>
      </c>
      <c r="AQ4" s="23">
        <v>0.77903556366356019</v>
      </c>
      <c r="AR4" s="23">
        <v>0.78293838862559251</v>
      </c>
      <c r="AS4" s="23">
        <v>0.77715900537052285</v>
      </c>
      <c r="AT4" s="23">
        <v>0.53047483179987776</v>
      </c>
      <c r="AU4" s="26">
        <v>0.76682464454976318</v>
      </c>
      <c r="AV4" s="23">
        <v>0.76063243397508218</v>
      </c>
      <c r="AW4" s="23">
        <v>0.76682464454976318</v>
      </c>
      <c r="AX4" s="23">
        <v>0.75999562960409972</v>
      </c>
      <c r="AY4" s="23">
        <v>0.48750971802055859</v>
      </c>
      <c r="AZ4" s="26">
        <v>0.76872037914691949</v>
      </c>
      <c r="BA4" s="23">
        <v>0.76503385264361368</v>
      </c>
      <c r="BB4" s="23">
        <v>0.76872037914691949</v>
      </c>
      <c r="BC4" s="23">
        <v>0.76506587007899218</v>
      </c>
      <c r="BD4" s="23">
        <v>0.63190141721559845</v>
      </c>
      <c r="BE4" s="6"/>
      <c r="BF4" s="22" t="s">
        <v>8</v>
      </c>
      <c r="BG4" s="23">
        <f>CORREL($M$3:$M$130,R3:R130)</f>
        <v>-0.89226474276125156</v>
      </c>
      <c r="BH4" s="23">
        <f>CORREL($N$3:$N$130,R3:R130)</f>
        <v>0.86262183129189496</v>
      </c>
      <c r="BI4" s="23">
        <f>CORREL($O$3:$O$130,R3:R130)</f>
        <v>0.89226474276125312</v>
      </c>
      <c r="BJ4" s="23">
        <f>CORREL($P$3:$P$130,R3:R130)</f>
        <v>0.71856527426339056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74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0.96533182469123058</v>
      </c>
      <c r="N5" s="9">
        <v>3.5913221155695063E-2</v>
      </c>
      <c r="O5" s="9">
        <v>3.4668175308766903E-2</v>
      </c>
      <c r="P5" s="9">
        <v>12.545685257056141</v>
      </c>
      <c r="Q5" s="26">
        <v>0.68815165876777251</v>
      </c>
      <c r="R5" s="6">
        <v>0.68798779848852454</v>
      </c>
      <c r="S5" s="6">
        <v>0.68815165876777251</v>
      </c>
      <c r="T5" s="6">
        <v>0.60897189170609833</v>
      </c>
      <c r="U5" s="6">
        <v>0.62544764451166679</v>
      </c>
      <c r="V5" s="26">
        <v>0.68625592417061609</v>
      </c>
      <c r="W5" s="6">
        <v>0.68111660831591736</v>
      </c>
      <c r="X5" s="6">
        <v>0.68625592417061609</v>
      </c>
      <c r="Y5" s="6">
        <v>0.60766349946406939</v>
      </c>
      <c r="Z5" s="6">
        <v>0.6255177359603683</v>
      </c>
      <c r="AA5" s="26">
        <v>0.685308056872038</v>
      </c>
      <c r="AB5" s="6">
        <v>0.67360801082596322</v>
      </c>
      <c r="AC5" s="6">
        <v>0.685308056872038</v>
      </c>
      <c r="AD5" s="6">
        <v>0.67635153421677363</v>
      </c>
      <c r="AE5" s="6">
        <v>2.2237405552321912</v>
      </c>
      <c r="AF5" s="26">
        <v>0.69004739336492893</v>
      </c>
      <c r="AG5" s="6">
        <v>0.68878987535245584</v>
      </c>
      <c r="AH5" s="6">
        <v>0.69004739336492893</v>
      </c>
      <c r="AI5" s="6">
        <v>0.61448183429298597</v>
      </c>
      <c r="AJ5" s="6">
        <v>0.6084395861818791</v>
      </c>
      <c r="AK5" s="26">
        <v>0.63033175355450233</v>
      </c>
      <c r="AL5" s="6">
        <v>0.62788861582768873</v>
      </c>
      <c r="AM5" s="6">
        <v>0.63033175355450233</v>
      </c>
      <c r="AN5" s="6">
        <v>0.62739785731667386</v>
      </c>
      <c r="AO5" s="6">
        <v>13.324194143844259</v>
      </c>
      <c r="AP5" s="26">
        <v>0.67109004739336497</v>
      </c>
      <c r="AQ5" s="6">
        <v>0.64976073994159267</v>
      </c>
      <c r="AR5" s="6">
        <v>0.67109004739336497</v>
      </c>
      <c r="AS5" s="6">
        <v>0.65214698639238278</v>
      </c>
      <c r="AT5" s="6">
        <v>0.60859289039252817</v>
      </c>
      <c r="AU5" s="26">
        <v>0.68436018957345968</v>
      </c>
      <c r="AV5" s="6">
        <v>0.66198988639269007</v>
      </c>
      <c r="AW5" s="6">
        <v>0.68436018957345968</v>
      </c>
      <c r="AX5" s="6">
        <v>0.65212846251688994</v>
      </c>
      <c r="AY5" s="6">
        <v>0.60250593032103461</v>
      </c>
      <c r="AZ5" s="26">
        <v>0.64928909952606628</v>
      </c>
      <c r="BA5" s="6">
        <v>0.6349572323904541</v>
      </c>
      <c r="BB5" s="6">
        <v>0.64928909952606628</v>
      </c>
      <c r="BC5" s="6">
        <v>0.63839243457740391</v>
      </c>
      <c r="BD5" s="6">
        <v>0.79400039139367495</v>
      </c>
      <c r="BE5" s="6"/>
      <c r="BF5" s="22" t="s">
        <v>14</v>
      </c>
      <c r="BG5" s="23">
        <f>CORREL($M$3:$M$130,S3:S130)</f>
        <v>-0.93658513401031829</v>
      </c>
      <c r="BH5" s="23">
        <f>CORREL($N$3:$N$130,S3:S130)</f>
        <v>0.92913546463541663</v>
      </c>
      <c r="BI5" s="23">
        <f>CORREL($O$3:$O$130,S3:S130)</f>
        <v>0.93658513401031873</v>
      </c>
      <c r="BJ5" s="23">
        <f>CORREL($P$3:$P$130,S3:S130)</f>
        <v>0.72190138118374925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71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0.96665004862284254</v>
      </c>
      <c r="N6" s="9">
        <v>3.4500542802095219E-2</v>
      </c>
      <c r="O6" s="9">
        <v>3.3349951377159723E-2</v>
      </c>
      <c r="P6" s="9">
        <v>12.05218961886526</v>
      </c>
      <c r="Q6" s="26">
        <v>0.67582938388625602</v>
      </c>
      <c r="R6" s="6">
        <v>0.6566447724986012</v>
      </c>
      <c r="S6" s="6">
        <v>0.67582938388625602</v>
      </c>
      <c r="T6" s="6">
        <v>0.59336794456210296</v>
      </c>
      <c r="U6" s="6">
        <v>0.62578200302960751</v>
      </c>
      <c r="V6" s="26">
        <v>0.67772511848341233</v>
      </c>
      <c r="W6" s="6">
        <v>0.66109307079274005</v>
      </c>
      <c r="X6" s="6">
        <v>0.67772511848341233</v>
      </c>
      <c r="Y6" s="6">
        <v>0.59686470149734983</v>
      </c>
      <c r="Z6" s="6">
        <v>0.62591425300944492</v>
      </c>
      <c r="AA6" s="26">
        <v>0.66919431279620867</v>
      </c>
      <c r="AB6" s="6">
        <v>0.6565033251780299</v>
      </c>
      <c r="AC6" s="6">
        <v>0.66919431279620867</v>
      </c>
      <c r="AD6" s="6">
        <v>0.65878549950357435</v>
      </c>
      <c r="AE6" s="6">
        <v>2.396618557555386</v>
      </c>
      <c r="AF6" s="26">
        <v>0.69573459715639818</v>
      </c>
      <c r="AG6" s="6">
        <v>0.6789343892258296</v>
      </c>
      <c r="AH6" s="6">
        <v>0.69573459715639818</v>
      </c>
      <c r="AI6" s="6">
        <v>0.6593751993972703</v>
      </c>
      <c r="AJ6" s="6">
        <v>0.60462631706134884</v>
      </c>
      <c r="AK6" s="26">
        <v>0.65213270142180091</v>
      </c>
      <c r="AL6" s="6">
        <v>0.6563816734312099</v>
      </c>
      <c r="AM6" s="6">
        <v>0.65213270142180091</v>
      </c>
      <c r="AN6" s="6">
        <v>0.65185751393682068</v>
      </c>
      <c r="AO6" s="6">
        <v>12.53840833536113</v>
      </c>
      <c r="AP6" s="26">
        <v>0.68151658767772516</v>
      </c>
      <c r="AQ6" s="6">
        <v>0.66517609881877138</v>
      </c>
      <c r="AR6" s="6">
        <v>0.68151658767772516</v>
      </c>
      <c r="AS6" s="6">
        <v>0.66757840608978014</v>
      </c>
      <c r="AT6" s="6">
        <v>0.61144206721070571</v>
      </c>
      <c r="AU6" s="26">
        <v>0.685308056872038</v>
      </c>
      <c r="AV6" s="6">
        <v>0.66716759271678305</v>
      </c>
      <c r="AW6" s="6">
        <v>0.685308056872038</v>
      </c>
      <c r="AX6" s="6">
        <v>0.6670398026866764</v>
      </c>
      <c r="AY6" s="6">
        <v>0.58705031810778963</v>
      </c>
      <c r="AZ6" s="26">
        <v>0.67014218009478677</v>
      </c>
      <c r="BA6" s="6">
        <v>0.65726213333342787</v>
      </c>
      <c r="BB6" s="6">
        <v>0.67014218009478677</v>
      </c>
      <c r="BC6" s="6">
        <v>0.66038210761310367</v>
      </c>
      <c r="BD6" s="6">
        <v>0.76784376099984974</v>
      </c>
      <c r="BE6" s="6"/>
      <c r="BF6" s="22" t="s">
        <v>20</v>
      </c>
      <c r="BG6" s="23">
        <f>CORREL($M$3:$M$130,T3:T130)</f>
        <v>-0.94296119120292798</v>
      </c>
      <c r="BH6" s="23">
        <f>CORREL($N$3:$N$130,T3:T130)</f>
        <v>0.9160483534712639</v>
      </c>
      <c r="BI6" s="23">
        <f>CORREL($O$3:$O$130,T3:T130)</f>
        <v>0.94296119120292832</v>
      </c>
      <c r="BJ6" s="23">
        <f>CORREL($P$3:$P$130,T3:T130)</f>
        <v>0.74834088223195261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77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0.74056194921867369</v>
      </c>
      <c r="N7" s="9">
        <v>0.35032592621731212</v>
      </c>
      <c r="O7" s="9">
        <v>0.25943805078132898</v>
      </c>
      <c r="P7" s="9">
        <v>60.839935853073193</v>
      </c>
      <c r="Q7" s="26">
        <v>0.77535545023696684</v>
      </c>
      <c r="R7" s="6">
        <v>0.77115711112009377</v>
      </c>
      <c r="S7" s="6">
        <v>0.77535545023696684</v>
      </c>
      <c r="T7" s="6">
        <v>0.77092668526275965</v>
      </c>
      <c r="U7" s="6">
        <v>0.46204540698604413</v>
      </c>
      <c r="V7" s="26">
        <v>0.77061611374407579</v>
      </c>
      <c r="W7" s="6">
        <v>0.76484256862173994</v>
      </c>
      <c r="X7" s="6">
        <v>0.77061611374407579</v>
      </c>
      <c r="Y7" s="6">
        <v>0.76451799202268922</v>
      </c>
      <c r="Z7" s="6">
        <v>0.47843413793764689</v>
      </c>
      <c r="AA7" s="26">
        <v>0.79905213270142172</v>
      </c>
      <c r="AB7" s="6">
        <v>0.80113123440724521</v>
      </c>
      <c r="AC7" s="6">
        <v>0.79905213270142172</v>
      </c>
      <c r="AD7" s="6">
        <v>0.79918819559715648</v>
      </c>
      <c r="AE7" s="6">
        <v>1.387410624714658</v>
      </c>
      <c r="AF7" s="26">
        <v>0.8085308056872037</v>
      </c>
      <c r="AG7" s="6">
        <v>0.80548011553874088</v>
      </c>
      <c r="AH7" s="6">
        <v>0.8085308056872037</v>
      </c>
      <c r="AI7" s="6">
        <v>0.80366860880024471</v>
      </c>
      <c r="AJ7" s="6">
        <v>0.42682071967675278</v>
      </c>
      <c r="AK7" s="26">
        <v>0.79431279620853079</v>
      </c>
      <c r="AL7" s="6">
        <v>0.79466444872007302</v>
      </c>
      <c r="AM7" s="6">
        <v>0.79431279620853079</v>
      </c>
      <c r="AN7" s="6">
        <v>0.79436039214688481</v>
      </c>
      <c r="AO7" s="6">
        <v>7.4137182800364183</v>
      </c>
      <c r="AP7" s="26">
        <v>0.84834123222748814</v>
      </c>
      <c r="AQ7" s="6">
        <v>0.84667874247839947</v>
      </c>
      <c r="AR7" s="6">
        <v>0.84834123222748814</v>
      </c>
      <c r="AS7" s="6">
        <v>0.84565249329704439</v>
      </c>
      <c r="AT7" s="6">
        <v>0.39191962808749542</v>
      </c>
      <c r="AU7" s="26">
        <v>0.84075829383886269</v>
      </c>
      <c r="AV7" s="6">
        <v>0.83854454613141927</v>
      </c>
      <c r="AW7" s="6">
        <v>0.84075829383886269</v>
      </c>
      <c r="AX7" s="6">
        <v>0.83830353518962997</v>
      </c>
      <c r="AY7" s="6">
        <v>0.37823406667254839</v>
      </c>
      <c r="AZ7" s="26">
        <v>0.83412322274881523</v>
      </c>
      <c r="BA7" s="6">
        <v>0.83293358817247909</v>
      </c>
      <c r="BB7" s="6">
        <v>0.83412322274881523</v>
      </c>
      <c r="BC7" s="6">
        <v>0.83302135264876465</v>
      </c>
      <c r="BD7" s="6">
        <v>0.49083880022598969</v>
      </c>
      <c r="BE7" s="6"/>
      <c r="BF7" s="3" t="s">
        <v>45</v>
      </c>
      <c r="BG7" s="5">
        <f>CORREL($M$3:$M$130,U3:U130)</f>
        <v>0.98275751484306917</v>
      </c>
      <c r="BH7" s="5">
        <f>CORREL($N$3:$N$130,U3:U130)</f>
        <v>-0.97598122748960747</v>
      </c>
      <c r="BI7" s="5">
        <f>CORREL($O$3:$O$130,U3:U130)</f>
        <v>-0.98275751484307117</v>
      </c>
      <c r="BJ7" s="5">
        <f>CORREL($P$3:$P$130,U3:U130)</f>
        <v>-0.76902280608454399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0.79536601651176331</v>
      </c>
      <c r="N8" s="9">
        <v>0.25728278457972792</v>
      </c>
      <c r="O8" s="9">
        <v>0.20463398348823339</v>
      </c>
      <c r="P8" s="9">
        <v>53.720645420247187</v>
      </c>
      <c r="Q8" s="26">
        <v>0.76966824644549758</v>
      </c>
      <c r="R8" s="6">
        <v>0.76467937799631636</v>
      </c>
      <c r="S8" s="6">
        <v>0.76966824644549758</v>
      </c>
      <c r="T8" s="6">
        <v>0.765299666550743</v>
      </c>
      <c r="U8" s="6">
        <v>0.49927911134591513</v>
      </c>
      <c r="V8" s="26">
        <v>0.7582938388625593</v>
      </c>
      <c r="W8" s="6">
        <v>0.75144233739582833</v>
      </c>
      <c r="X8" s="6">
        <v>0.7582938388625593</v>
      </c>
      <c r="Y8" s="6">
        <v>0.74585196603914761</v>
      </c>
      <c r="Z8" s="6">
        <v>0.51695213135183415</v>
      </c>
      <c r="AA8" s="26">
        <v>0.8</v>
      </c>
      <c r="AB8" s="6">
        <v>0.80115593178267341</v>
      </c>
      <c r="AC8" s="6">
        <v>0.8</v>
      </c>
      <c r="AD8" s="6">
        <v>0.79990204206858806</v>
      </c>
      <c r="AE8" s="6">
        <v>1.7637114040280919</v>
      </c>
      <c r="AF8" s="26">
        <v>0.81042654028436023</v>
      </c>
      <c r="AG8" s="6">
        <v>0.80732028053960825</v>
      </c>
      <c r="AH8" s="6">
        <v>0.81042654028436023</v>
      </c>
      <c r="AI8" s="6">
        <v>0.80397550027217246</v>
      </c>
      <c r="AJ8" s="6">
        <v>0.43588516549956258</v>
      </c>
      <c r="AK8" s="26">
        <v>0.77535545023696684</v>
      </c>
      <c r="AL8" s="6">
        <v>0.77459013013763989</v>
      </c>
      <c r="AM8" s="6">
        <v>0.77535545023696684</v>
      </c>
      <c r="AN8" s="6">
        <v>0.77452391478985583</v>
      </c>
      <c r="AO8" s="6">
        <v>8.0970102874130472</v>
      </c>
      <c r="AP8" s="26">
        <v>0.84549763033175351</v>
      </c>
      <c r="AQ8" s="6">
        <v>0.84410297774720955</v>
      </c>
      <c r="AR8" s="6">
        <v>0.84549763033175351</v>
      </c>
      <c r="AS8" s="6">
        <v>0.84350867195149493</v>
      </c>
      <c r="AT8" s="6">
        <v>0.40698527960671271</v>
      </c>
      <c r="AU8" s="26">
        <v>0.82464454976303314</v>
      </c>
      <c r="AV8" s="6">
        <v>0.82303795526657209</v>
      </c>
      <c r="AW8" s="6">
        <v>0.82464454976303314</v>
      </c>
      <c r="AX8" s="6">
        <v>0.82209726647090808</v>
      </c>
      <c r="AY8" s="6">
        <v>0.40560698188108091</v>
      </c>
      <c r="AZ8" s="26">
        <v>0.83222748815165881</v>
      </c>
      <c r="BA8" s="6">
        <v>0.83074097761275034</v>
      </c>
      <c r="BB8" s="6">
        <v>0.83222748815165881</v>
      </c>
      <c r="BC8" s="6">
        <v>0.83099634241741926</v>
      </c>
      <c r="BD8" s="6">
        <v>0.50305448423760857</v>
      </c>
      <c r="BE8" s="6"/>
      <c r="BF8" s="1" t="s">
        <v>46</v>
      </c>
      <c r="BG8" s="4">
        <f>CORREL($M$3:$M$130,V3:V130)</f>
        <v>-0.93782054865648345</v>
      </c>
      <c r="BH8" s="4">
        <f>CORREL($N$3:$N$130,V3:V130)</f>
        <v>0.94067448347714011</v>
      </c>
      <c r="BI8" s="4">
        <f>CORREL($O$3:$O$130,V3:V130)</f>
        <v>0.93782054865648345</v>
      </c>
      <c r="BJ8" s="4">
        <f>CORREL($P$3:$P$130,V3:V130)</f>
        <v>0.70710380091884373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87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0.6847108797578928</v>
      </c>
      <c r="N9" s="9">
        <v>0.46047044024419043</v>
      </c>
      <c r="O9" s="9">
        <v>0.31528912024210481</v>
      </c>
      <c r="P9" s="9">
        <v>68.412751121993992</v>
      </c>
      <c r="Q9" s="26">
        <v>0.79620853080568732</v>
      </c>
      <c r="R9" s="6">
        <v>0.79372536735618948</v>
      </c>
      <c r="S9" s="6">
        <v>0.79620853080568732</v>
      </c>
      <c r="T9" s="6">
        <v>0.79152766831411525</v>
      </c>
      <c r="U9" s="6">
        <v>0.42708524073937398</v>
      </c>
      <c r="V9" s="26">
        <v>0.77914691943127967</v>
      </c>
      <c r="W9" s="6">
        <v>0.77504603737691169</v>
      </c>
      <c r="X9" s="6">
        <v>0.77914691943127967</v>
      </c>
      <c r="Y9" s="6">
        <v>0.77070208174967103</v>
      </c>
      <c r="Z9" s="6">
        <v>0.44244213723537762</v>
      </c>
      <c r="AA9" s="26">
        <v>0.84075829383886247</v>
      </c>
      <c r="AB9" s="6">
        <v>0.84381819717020434</v>
      </c>
      <c r="AC9" s="6">
        <v>0.84075829383886247</v>
      </c>
      <c r="AD9" s="6">
        <v>0.84157459030829751</v>
      </c>
      <c r="AE9" s="6">
        <v>1.595771040059073</v>
      </c>
      <c r="AF9" s="26">
        <v>0.83981042654028448</v>
      </c>
      <c r="AG9" s="6">
        <v>0.8400610860410771</v>
      </c>
      <c r="AH9" s="6">
        <v>0.83981042654028448</v>
      </c>
      <c r="AI9" s="6">
        <v>0.83916820415792137</v>
      </c>
      <c r="AJ9" s="6">
        <v>0.38375251352202361</v>
      </c>
      <c r="AK9" s="26">
        <v>0.795260663507109</v>
      </c>
      <c r="AL9" s="6">
        <v>0.797790289499966</v>
      </c>
      <c r="AM9" s="6">
        <v>0.795260663507109</v>
      </c>
      <c r="AN9" s="6">
        <v>0.79614303885811855</v>
      </c>
      <c r="AO9" s="6">
        <v>7.3795536796675876</v>
      </c>
      <c r="AP9" s="26">
        <v>0.8549763033175356</v>
      </c>
      <c r="AQ9" s="6">
        <v>0.85421282124989073</v>
      </c>
      <c r="AR9" s="6">
        <v>0.8549763033175356</v>
      </c>
      <c r="AS9" s="6">
        <v>0.85178788502173997</v>
      </c>
      <c r="AT9" s="6">
        <v>0.35675600427313242</v>
      </c>
      <c r="AU9" s="26">
        <v>0.84549763033175362</v>
      </c>
      <c r="AV9" s="6">
        <v>0.84462614341614228</v>
      </c>
      <c r="AW9" s="6">
        <v>0.84549763033175362</v>
      </c>
      <c r="AX9" s="6">
        <v>0.84372731518402799</v>
      </c>
      <c r="AY9" s="6">
        <v>0.36790072751648462</v>
      </c>
      <c r="AZ9" s="26">
        <v>0.85402843601895739</v>
      </c>
      <c r="BA9" s="6">
        <v>0.85360326789435115</v>
      </c>
      <c r="BB9" s="6">
        <v>0.85402843601895739</v>
      </c>
      <c r="BC9" s="6">
        <v>0.85180968188334982</v>
      </c>
      <c r="BD9" s="6">
        <v>0.44106953684535172</v>
      </c>
      <c r="BE9" s="6"/>
      <c r="BF9" s="22" t="s">
        <v>47</v>
      </c>
      <c r="BG9" s="23">
        <f>CORREL($M$3:$M$130,W3:W130)</f>
        <v>-0.86602350026500441</v>
      </c>
      <c r="BH9" s="23">
        <f>CORREL($N$3:$N$130,W3:W130)</f>
        <v>0.84189091255698645</v>
      </c>
      <c r="BI9" s="23">
        <f>CORREL($O$3:$O$130,W3:W130)</f>
        <v>0.86602350026500485</v>
      </c>
      <c r="BJ9" s="23">
        <f>CORREL($P$3:$P$130,W3:W130)</f>
        <v>0.67940537263298528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91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0.79014165913127521</v>
      </c>
      <c r="N10" s="9">
        <v>0.265595844040735</v>
      </c>
      <c r="O10" s="9">
        <v>0.20985834086871921</v>
      </c>
      <c r="P10" s="9">
        <v>46.125144915074308</v>
      </c>
      <c r="Q10" s="26">
        <v>0.74407582938388628</v>
      </c>
      <c r="R10" s="6">
        <v>0.73515741016394975</v>
      </c>
      <c r="S10" s="6">
        <v>0.74407582938388628</v>
      </c>
      <c r="T10" s="6">
        <v>0.73358020463854701</v>
      </c>
      <c r="U10" s="6">
        <v>0.50432462741997897</v>
      </c>
      <c r="V10" s="26">
        <v>0.73175355450236967</v>
      </c>
      <c r="W10" s="6">
        <v>0.71937686753658137</v>
      </c>
      <c r="X10" s="6">
        <v>0.73175355450236967</v>
      </c>
      <c r="Y10" s="6">
        <v>0.71505401909156541</v>
      </c>
      <c r="Z10" s="6">
        <v>0.51527972930363719</v>
      </c>
      <c r="AA10" s="26">
        <v>0.77914691943127956</v>
      </c>
      <c r="AB10" s="6">
        <v>0.78544947641774265</v>
      </c>
      <c r="AC10" s="6">
        <v>0.77914691943127956</v>
      </c>
      <c r="AD10" s="6">
        <v>0.78103865560165819</v>
      </c>
      <c r="AE10" s="6">
        <v>1.4019605192096021</v>
      </c>
      <c r="AF10" s="26">
        <v>0.77535545023696684</v>
      </c>
      <c r="AG10" s="6">
        <v>0.7757534447163732</v>
      </c>
      <c r="AH10" s="6">
        <v>0.77535545023696684</v>
      </c>
      <c r="AI10" s="6">
        <v>0.77356954223151198</v>
      </c>
      <c r="AJ10" s="6">
        <v>0.46441532173853128</v>
      </c>
      <c r="AK10" s="26">
        <v>0.71848341232227497</v>
      </c>
      <c r="AL10" s="6">
        <v>0.72036039369618521</v>
      </c>
      <c r="AM10" s="6">
        <v>0.71848341232227497</v>
      </c>
      <c r="AN10" s="6">
        <v>0.71923890911346311</v>
      </c>
      <c r="AO10" s="6">
        <v>10.14688630954293</v>
      </c>
      <c r="AP10" s="26">
        <v>0.81137440758293844</v>
      </c>
      <c r="AQ10" s="6">
        <v>0.81032488651635659</v>
      </c>
      <c r="AR10" s="6">
        <v>0.81137440758293844</v>
      </c>
      <c r="AS10" s="6">
        <v>0.80948651478699996</v>
      </c>
      <c r="AT10" s="6">
        <v>0.41824709208933653</v>
      </c>
      <c r="AU10" s="26">
        <v>0.79620853080568721</v>
      </c>
      <c r="AV10" s="6">
        <v>0.79522417542179535</v>
      </c>
      <c r="AW10" s="6">
        <v>0.79620853080568721</v>
      </c>
      <c r="AX10" s="6">
        <v>0.79467933392641299</v>
      </c>
      <c r="AY10" s="6">
        <v>0.43069216089844742</v>
      </c>
      <c r="AZ10" s="26">
        <v>0.8</v>
      </c>
      <c r="BA10" s="6">
        <v>0.79892302706449736</v>
      </c>
      <c r="BB10" s="6">
        <v>0.8</v>
      </c>
      <c r="BC10" s="6">
        <v>0.79905448563832115</v>
      </c>
      <c r="BD10" s="6">
        <v>0.53721528377723993</v>
      </c>
      <c r="BE10" s="6"/>
      <c r="BF10" s="22" t="s">
        <v>48</v>
      </c>
      <c r="BG10" s="23">
        <f>CORREL($M$3:$M$130,X3:X130)</f>
        <v>-0.93782054865648345</v>
      </c>
      <c r="BH10" s="23">
        <f>CORREL($N$3:$N$130,X3:X130)</f>
        <v>0.94067448347714011</v>
      </c>
      <c r="BI10" s="23">
        <f>CORREL($O$3:$O$130,X3:X130)</f>
        <v>0.93782054865648345</v>
      </c>
      <c r="BJ10" s="23">
        <f>CORREL($P$3:$P$130,X3:X130)</f>
        <v>0.70710380091884373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87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0.88618739265281221</v>
      </c>
      <c r="N11" s="9">
        <v>0.12842950406514311</v>
      </c>
      <c r="O11" s="9">
        <v>0.1138126073471835</v>
      </c>
      <c r="P11" s="9">
        <v>33.584315313034921</v>
      </c>
      <c r="Q11" s="26">
        <v>0.69668246445497628</v>
      </c>
      <c r="R11" s="6">
        <v>0.67995913794587171</v>
      </c>
      <c r="S11" s="6">
        <v>0.69668246445497628</v>
      </c>
      <c r="T11" s="6">
        <v>0.66328993531372671</v>
      </c>
      <c r="U11" s="6">
        <v>0.55578660784816258</v>
      </c>
      <c r="V11" s="26">
        <v>0.68341232227488147</v>
      </c>
      <c r="W11" s="6">
        <v>0.68915551466291702</v>
      </c>
      <c r="X11" s="6">
        <v>0.68341232227488147</v>
      </c>
      <c r="Y11" s="6">
        <v>0.59454201009617957</v>
      </c>
      <c r="Z11" s="6">
        <v>0.56936703652061849</v>
      </c>
      <c r="AA11" s="26">
        <v>0.78862559241706154</v>
      </c>
      <c r="AB11" s="6">
        <v>0.78884440588431715</v>
      </c>
      <c r="AC11" s="6">
        <v>0.78862559241706154</v>
      </c>
      <c r="AD11" s="6">
        <v>0.78743054962227998</v>
      </c>
      <c r="AE11" s="6">
        <v>1.8458799101883181</v>
      </c>
      <c r="AF11" s="26">
        <v>0.795260663507109</v>
      </c>
      <c r="AG11" s="6">
        <v>0.79361888645735879</v>
      </c>
      <c r="AH11" s="6">
        <v>0.795260663507109</v>
      </c>
      <c r="AI11" s="6">
        <v>0.78461751899791532</v>
      </c>
      <c r="AJ11" s="6">
        <v>0.4779399789902346</v>
      </c>
      <c r="AK11" s="26">
        <v>0.73364928909952609</v>
      </c>
      <c r="AL11" s="6">
        <v>0.73836985074200667</v>
      </c>
      <c r="AM11" s="6">
        <v>0.73364928909952609</v>
      </c>
      <c r="AN11" s="6">
        <v>0.73352790694186465</v>
      </c>
      <c r="AO11" s="6">
        <v>9.6002527036416296</v>
      </c>
      <c r="AP11" s="26">
        <v>0.80379146919431277</v>
      </c>
      <c r="AQ11" s="6">
        <v>0.80073403506581131</v>
      </c>
      <c r="AR11" s="6">
        <v>0.80379146919431277</v>
      </c>
      <c r="AS11" s="6">
        <v>0.79914020747494752</v>
      </c>
      <c r="AT11" s="6">
        <v>0.47471427120157378</v>
      </c>
      <c r="AU11" s="26">
        <v>0.79052132701421807</v>
      </c>
      <c r="AV11" s="6">
        <v>0.787165475608813</v>
      </c>
      <c r="AW11" s="6">
        <v>0.79052132701421807</v>
      </c>
      <c r="AX11" s="6">
        <v>0.78556050956143575</v>
      </c>
      <c r="AY11" s="6">
        <v>0.46212337912014101</v>
      </c>
      <c r="AZ11" s="26">
        <v>0.77819905213270146</v>
      </c>
      <c r="BA11" s="6">
        <v>0.77500518096544524</v>
      </c>
      <c r="BB11" s="6">
        <v>0.77819905213270146</v>
      </c>
      <c r="BC11" s="6">
        <v>0.77368090498758813</v>
      </c>
      <c r="BD11" s="6">
        <v>0.56641942155512903</v>
      </c>
      <c r="BE11" s="6"/>
      <c r="BF11" s="22" t="s">
        <v>49</v>
      </c>
      <c r="BG11" s="23">
        <f>CORREL($M$3:$M$130,Y3:Y130)</f>
        <v>-0.95285141438598564</v>
      </c>
      <c r="BH11" s="23">
        <f>CORREL($N$3:$N$130,Y3:Y130)</f>
        <v>0.9377847025509578</v>
      </c>
      <c r="BI11" s="23">
        <f>CORREL($O$3:$O$130,Y3:Y130)</f>
        <v>0.95285141438598564</v>
      </c>
      <c r="BJ11" s="23">
        <f>CORREL($P$3:$P$130,Y3:Y130)</f>
        <v>0.71921414065160638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99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0.79149980911696471</v>
      </c>
      <c r="N12" s="9">
        <v>0.26342418340649931</v>
      </c>
      <c r="O12" s="9">
        <v>0.2085001908830362</v>
      </c>
      <c r="P12" s="9">
        <v>55.00296949527705</v>
      </c>
      <c r="Q12" s="26">
        <v>0.76208530805687213</v>
      </c>
      <c r="R12" s="6">
        <v>0.75674971077399866</v>
      </c>
      <c r="S12" s="6">
        <v>0.76208530805687213</v>
      </c>
      <c r="T12" s="6">
        <v>0.75342779314551689</v>
      </c>
      <c r="U12" s="6">
        <v>0.49555625937706638</v>
      </c>
      <c r="V12" s="26">
        <v>0.74312796208530807</v>
      </c>
      <c r="W12" s="6">
        <v>0.73397922785748293</v>
      </c>
      <c r="X12" s="6">
        <v>0.74312796208530807</v>
      </c>
      <c r="Y12" s="6">
        <v>0.72638817260221156</v>
      </c>
      <c r="Z12" s="6">
        <v>0.50811567136962721</v>
      </c>
      <c r="AA12" s="26">
        <v>0.82843601895734609</v>
      </c>
      <c r="AB12" s="6">
        <v>0.83137925539732715</v>
      </c>
      <c r="AC12" s="6">
        <v>0.82843601895734609</v>
      </c>
      <c r="AD12" s="6">
        <v>0.82890533323678584</v>
      </c>
      <c r="AE12" s="6">
        <v>1.554775128652186</v>
      </c>
      <c r="AF12" s="26">
        <v>0.82180094786729863</v>
      </c>
      <c r="AG12" s="6">
        <v>0.81997965980416954</v>
      </c>
      <c r="AH12" s="6">
        <v>0.82180094786729863</v>
      </c>
      <c r="AI12" s="6">
        <v>0.81683594894718325</v>
      </c>
      <c r="AJ12" s="6">
        <v>0.40308225033568579</v>
      </c>
      <c r="AK12" s="26">
        <v>0.78672985781990512</v>
      </c>
      <c r="AL12" s="6">
        <v>0.7887662888018564</v>
      </c>
      <c r="AM12" s="6">
        <v>0.78672985781990512</v>
      </c>
      <c r="AN12" s="6">
        <v>0.78710574513696985</v>
      </c>
      <c r="AO12" s="6">
        <v>7.6870350829870686</v>
      </c>
      <c r="AP12" s="26">
        <v>0.8293838862559243</v>
      </c>
      <c r="AQ12" s="6">
        <v>0.82859545160273529</v>
      </c>
      <c r="AR12" s="6">
        <v>0.8293838862559243</v>
      </c>
      <c r="AS12" s="6">
        <v>0.82661156016907378</v>
      </c>
      <c r="AT12" s="6">
        <v>0.5104183931144175</v>
      </c>
      <c r="AU12" s="26">
        <v>0.82843601895734609</v>
      </c>
      <c r="AV12" s="6">
        <v>0.82687106956831402</v>
      </c>
      <c r="AW12" s="6">
        <v>0.82843601895734609</v>
      </c>
      <c r="AX12" s="6">
        <v>0.82595211449176542</v>
      </c>
      <c r="AY12" s="6">
        <v>0.39274085796011488</v>
      </c>
      <c r="AZ12" s="26">
        <v>0.82369668246445504</v>
      </c>
      <c r="BA12" s="6">
        <v>0.82415552361523581</v>
      </c>
      <c r="BB12" s="6">
        <v>0.82369668246445504</v>
      </c>
      <c r="BC12" s="6">
        <v>0.82343440813153013</v>
      </c>
      <c r="BD12" s="6">
        <v>0.50470274334383114</v>
      </c>
      <c r="BE12" s="6"/>
      <c r="BF12" s="3" t="s">
        <v>50</v>
      </c>
      <c r="BG12" s="5">
        <f>CORREL($M$3:$M$130,Z3:Z130)</f>
        <v>0.99309398736399912</v>
      </c>
      <c r="BH12" s="5">
        <f>CORREL($N$3:$N$130,Z3:Z130)</f>
        <v>-0.98967778080882829</v>
      </c>
      <c r="BI12" s="5">
        <f>CORREL($O$3:$O$130,Z3:Z130)</f>
        <v>-0.99309398736400023</v>
      </c>
      <c r="BJ12" s="5">
        <f>CORREL($P$3:$P$130,Z3:Z130)</f>
        <v>-0.78201387822320922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0.87981828904481607</v>
      </c>
      <c r="N13" s="9">
        <v>0.13659833223706361</v>
      </c>
      <c r="O13" s="9">
        <v>0.12018171095518811</v>
      </c>
      <c r="P13" s="9">
        <v>28.521731771098882</v>
      </c>
      <c r="Q13" s="26">
        <v>0.70047393364928912</v>
      </c>
      <c r="R13" s="6">
        <v>0.68688265822723249</v>
      </c>
      <c r="S13" s="6">
        <v>0.70047393364928912</v>
      </c>
      <c r="T13" s="6">
        <v>0.66532092875429716</v>
      </c>
      <c r="U13" s="6">
        <v>0.56695639200458592</v>
      </c>
      <c r="V13" s="26">
        <v>0.69668246445497628</v>
      </c>
      <c r="W13" s="6">
        <v>0.69052650697119622</v>
      </c>
      <c r="X13" s="6">
        <v>0.69668246445497628</v>
      </c>
      <c r="Y13" s="6">
        <v>0.64972847988724836</v>
      </c>
      <c r="Z13" s="6">
        <v>0.57323069452982311</v>
      </c>
      <c r="AA13" s="26">
        <v>0.75924170616113751</v>
      </c>
      <c r="AB13" s="6">
        <v>0.76136317709252788</v>
      </c>
      <c r="AC13" s="6">
        <v>0.75924170616113751</v>
      </c>
      <c r="AD13" s="6">
        <v>0.75999488916230096</v>
      </c>
      <c r="AE13" s="6">
        <v>2.116709393654185</v>
      </c>
      <c r="AF13" s="26">
        <v>0.74028436018957344</v>
      </c>
      <c r="AG13" s="6">
        <v>0.73125546807938158</v>
      </c>
      <c r="AH13" s="6">
        <v>0.74028436018957344</v>
      </c>
      <c r="AI13" s="6">
        <v>0.72376139164117137</v>
      </c>
      <c r="AJ13" s="6">
        <v>0.52261836172145826</v>
      </c>
      <c r="AK13" s="26">
        <v>0.74597156398104258</v>
      </c>
      <c r="AL13" s="6">
        <v>0.74932060945980328</v>
      </c>
      <c r="AM13" s="6">
        <v>0.74597156398104258</v>
      </c>
      <c r="AN13" s="6">
        <v>0.74726788763750185</v>
      </c>
      <c r="AO13" s="6">
        <v>9.1561128988468212</v>
      </c>
      <c r="AP13" s="26">
        <v>0.7829383886255924</v>
      </c>
      <c r="AQ13" s="6">
        <v>0.77889551111071575</v>
      </c>
      <c r="AR13" s="6">
        <v>0.7829383886255924</v>
      </c>
      <c r="AS13" s="6">
        <v>0.77934161323906914</v>
      </c>
      <c r="AT13" s="6">
        <v>0.44997846158923882</v>
      </c>
      <c r="AU13" s="26">
        <v>0.78388625592417072</v>
      </c>
      <c r="AV13" s="6">
        <v>0.7798131808393256</v>
      </c>
      <c r="AW13" s="6">
        <v>0.78388625592417072</v>
      </c>
      <c r="AX13" s="6">
        <v>0.7805244740501871</v>
      </c>
      <c r="AY13" s="6">
        <v>0.46528778648511471</v>
      </c>
      <c r="AZ13" s="26">
        <v>0.76777251184834117</v>
      </c>
      <c r="BA13" s="6">
        <v>0.76630364620370306</v>
      </c>
      <c r="BB13" s="6">
        <v>0.76777251184834117</v>
      </c>
      <c r="BC13" s="6">
        <v>0.76664378831901359</v>
      </c>
      <c r="BD13" s="6">
        <v>0.6243780967860969</v>
      </c>
      <c r="BE13" s="6"/>
      <c r="BF13" s="1" t="s">
        <v>6</v>
      </c>
      <c r="BG13" s="4">
        <f>CORREL($M$3:$M$130,AA3:AA130)</f>
        <v>-0.85808076081194407</v>
      </c>
      <c r="BH13" s="4">
        <f>CORREL($N$3:$N$130,AA3:AA130)</f>
        <v>0.83561726842052197</v>
      </c>
      <c r="BI13" s="4">
        <f>CORREL($O$3:$O$130,AA3:AA130)</f>
        <v>0.85808076081194529</v>
      </c>
      <c r="BJ13" s="4">
        <f>CORREL($P$3:$P$130,AA3:AA130)</f>
        <v>0.60906960210253636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35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0.92982318900974925</v>
      </c>
      <c r="N14" s="9">
        <v>7.5473285480209318E-2</v>
      </c>
      <c r="O14" s="9">
        <v>7.0176810990251415E-2</v>
      </c>
      <c r="P14" s="9">
        <v>26.36533439441979</v>
      </c>
      <c r="Q14" s="26">
        <v>0.661611374407583</v>
      </c>
      <c r="R14" s="6">
        <v>0.61851904458590767</v>
      </c>
      <c r="S14" s="6">
        <v>0.661611374407583</v>
      </c>
      <c r="T14" s="6">
        <v>0.59766396465459537</v>
      </c>
      <c r="U14" s="6">
        <v>0.60503428534587411</v>
      </c>
      <c r="V14" s="26">
        <v>0.66824644549763035</v>
      </c>
      <c r="W14" s="6">
        <v>0.63348408295083947</v>
      </c>
      <c r="X14" s="6">
        <v>0.66824644549763035</v>
      </c>
      <c r="Y14" s="6">
        <v>0.60516741038212862</v>
      </c>
      <c r="Z14" s="6">
        <v>0.60536113668406055</v>
      </c>
      <c r="AA14" s="26">
        <v>0.72322274881516591</v>
      </c>
      <c r="AB14" s="6">
        <v>0.71980665650554321</v>
      </c>
      <c r="AC14" s="6">
        <v>0.72322274881516591</v>
      </c>
      <c r="AD14" s="6">
        <v>0.72022729502340421</v>
      </c>
      <c r="AE14" s="6">
        <v>1.9862817921868541</v>
      </c>
      <c r="AF14" s="26">
        <v>0.72037914691943139</v>
      </c>
      <c r="AG14" s="6">
        <v>0.70904692751582576</v>
      </c>
      <c r="AH14" s="6">
        <v>0.72037914691943139</v>
      </c>
      <c r="AI14" s="6">
        <v>0.69490885248430534</v>
      </c>
      <c r="AJ14" s="6">
        <v>0.56504784360471827</v>
      </c>
      <c r="AK14" s="26">
        <v>0.69763033175355449</v>
      </c>
      <c r="AL14" s="6">
        <v>0.70205047790619068</v>
      </c>
      <c r="AM14" s="6">
        <v>0.69763033175355449</v>
      </c>
      <c r="AN14" s="6">
        <v>0.69851939239988037</v>
      </c>
      <c r="AO14" s="6">
        <v>10.898507517657229</v>
      </c>
      <c r="AP14" s="26">
        <v>0.75639810426540277</v>
      </c>
      <c r="AQ14" s="6">
        <v>0.75004648481573233</v>
      </c>
      <c r="AR14" s="6">
        <v>0.75639810426540277</v>
      </c>
      <c r="AS14" s="6">
        <v>0.74930628519135467</v>
      </c>
      <c r="AT14" s="6">
        <v>0.6491814027815388</v>
      </c>
      <c r="AU14" s="26">
        <v>0.75355450236966826</v>
      </c>
      <c r="AV14" s="6">
        <v>0.74613963359917101</v>
      </c>
      <c r="AW14" s="6">
        <v>0.75355450236966826</v>
      </c>
      <c r="AX14" s="6">
        <v>0.74429426371968821</v>
      </c>
      <c r="AY14" s="6">
        <v>0.51421227707390482</v>
      </c>
      <c r="AZ14" s="26">
        <v>0.72796208530805695</v>
      </c>
      <c r="BA14" s="6">
        <v>0.7260863259871444</v>
      </c>
      <c r="BB14" s="6">
        <v>0.72796208530805695</v>
      </c>
      <c r="BC14" s="6">
        <v>0.72624782651692821</v>
      </c>
      <c r="BD14" s="6">
        <v>0.66733122917637644</v>
      </c>
      <c r="BE14" s="6"/>
      <c r="BF14" s="22" t="s">
        <v>12</v>
      </c>
      <c r="BG14" s="23">
        <f>CORREL($M$3:$M$130,AB3:AB130)</f>
        <v>-0.85225839303058692</v>
      </c>
      <c r="BH14" s="23">
        <f>CORREL($N$3:$N$130,AB3:AB130)</f>
        <v>0.82685391386968154</v>
      </c>
      <c r="BI14" s="23">
        <f>CORREL($O$3:$O$130,AB3:AB130)</f>
        <v>0.85225839303058737</v>
      </c>
      <c r="BJ14" s="23">
        <f>CORREL($P$3:$P$130,AB3:AB130)</f>
        <v>0.59816117537292657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35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0.85067875676837279</v>
      </c>
      <c r="N15" s="9">
        <v>0.1755318820924596</v>
      </c>
      <c r="O15" s="9">
        <v>0.14932124323162629</v>
      </c>
      <c r="P15" s="9">
        <v>45.901587167178192</v>
      </c>
      <c r="Q15" s="26">
        <v>0.71469194312796203</v>
      </c>
      <c r="R15" s="6">
        <v>0.70042966419081476</v>
      </c>
      <c r="S15" s="6">
        <v>0.71469194312796203</v>
      </c>
      <c r="T15" s="6">
        <v>0.69612867170218728</v>
      </c>
      <c r="U15" s="6">
        <v>0.53758755104977551</v>
      </c>
      <c r="V15" s="26">
        <v>0.68436018957345979</v>
      </c>
      <c r="W15" s="6">
        <v>0.65965653060417917</v>
      </c>
      <c r="X15" s="6">
        <v>0.68436018957345979</v>
      </c>
      <c r="Y15" s="6">
        <v>0.64995715391533537</v>
      </c>
      <c r="Z15" s="6">
        <v>0.54608537025141135</v>
      </c>
      <c r="AA15" s="26">
        <v>0.795260663507109</v>
      </c>
      <c r="AB15" s="6">
        <v>0.79861453805966343</v>
      </c>
      <c r="AC15" s="6">
        <v>0.795260663507109</v>
      </c>
      <c r="AD15" s="6">
        <v>0.79650077527905316</v>
      </c>
      <c r="AE15" s="6">
        <v>1.6691191849522971</v>
      </c>
      <c r="AF15" s="26">
        <v>0.75734597156398098</v>
      </c>
      <c r="AG15" s="6">
        <v>0.75540325371771999</v>
      </c>
      <c r="AH15" s="6">
        <v>0.75734597156398098</v>
      </c>
      <c r="AI15" s="6">
        <v>0.75559630287956292</v>
      </c>
      <c r="AJ15" s="6">
        <v>0.48425888051815058</v>
      </c>
      <c r="AK15" s="26">
        <v>0.75355450236966814</v>
      </c>
      <c r="AL15" s="6">
        <v>0.75265847950036491</v>
      </c>
      <c r="AM15" s="6">
        <v>0.75355450236966814</v>
      </c>
      <c r="AN15" s="6">
        <v>0.7523062340005352</v>
      </c>
      <c r="AO15" s="6">
        <v>8.88279609589617</v>
      </c>
      <c r="AP15" s="26">
        <v>0.80758293838862572</v>
      </c>
      <c r="AQ15" s="6">
        <v>0.80442241664056768</v>
      </c>
      <c r="AR15" s="6">
        <v>0.80758293838862572</v>
      </c>
      <c r="AS15" s="6">
        <v>0.80450534069517521</v>
      </c>
      <c r="AT15" s="6">
        <v>0.48251143636807031</v>
      </c>
      <c r="AU15" s="26">
        <v>0.78862559241706154</v>
      </c>
      <c r="AV15" s="6">
        <v>0.78593116291062004</v>
      </c>
      <c r="AW15" s="6">
        <v>0.78862559241706154</v>
      </c>
      <c r="AX15" s="6">
        <v>0.78643260315683206</v>
      </c>
      <c r="AY15" s="6">
        <v>0.43710726005435763</v>
      </c>
      <c r="AZ15" s="26">
        <v>0.79810426540284363</v>
      </c>
      <c r="BA15" s="6">
        <v>0.79644180339780846</v>
      </c>
      <c r="BB15" s="6">
        <v>0.79810426540284363</v>
      </c>
      <c r="BC15" s="6">
        <v>0.79661870427536918</v>
      </c>
      <c r="BD15" s="6">
        <v>0.54019767459320711</v>
      </c>
      <c r="BE15" s="6"/>
      <c r="BF15" s="22" t="s">
        <v>18</v>
      </c>
      <c r="BG15" s="23">
        <f>CORREL($M$3:$M$130,AC3:AC130)</f>
        <v>-0.85808076081194407</v>
      </c>
      <c r="BH15" s="23">
        <f>CORREL($N$3:$N$130,AC3:AC130)</f>
        <v>0.83561726842052197</v>
      </c>
      <c r="BI15" s="23">
        <f>CORREL($O$3:$O$130,AC3:AC130)</f>
        <v>0.85808076081194529</v>
      </c>
      <c r="BJ15" s="23">
        <f>CORREL($P$3:$P$130,AC3:AC130)</f>
        <v>0.60906960210253636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35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0.79931570717275757</v>
      </c>
      <c r="N16" s="9">
        <v>0.25107012288933572</v>
      </c>
      <c r="O16" s="9">
        <v>0.2006842928272409</v>
      </c>
      <c r="P16" s="9">
        <v>37.301846829272733</v>
      </c>
      <c r="Q16" s="26">
        <v>0.74976303317535553</v>
      </c>
      <c r="R16" s="6">
        <v>0.74530405608130235</v>
      </c>
      <c r="S16" s="6">
        <v>0.74976303317535553</v>
      </c>
      <c r="T16" s="6">
        <v>0.74449937727931192</v>
      </c>
      <c r="U16" s="6">
        <v>0.50371008455245203</v>
      </c>
      <c r="V16" s="26">
        <v>0.73649289099526061</v>
      </c>
      <c r="W16" s="6">
        <v>0.72872410020810952</v>
      </c>
      <c r="X16" s="6">
        <v>0.73649289099526061</v>
      </c>
      <c r="Y16" s="6">
        <v>0.71587181978387138</v>
      </c>
      <c r="Z16" s="6">
        <v>0.51649021028785014</v>
      </c>
      <c r="AA16" s="26">
        <v>0.80473933649289098</v>
      </c>
      <c r="AB16" s="6">
        <v>0.80739181694131879</v>
      </c>
      <c r="AC16" s="6">
        <v>0.80473933649289098</v>
      </c>
      <c r="AD16" s="6">
        <v>0.80513438283234673</v>
      </c>
      <c r="AE16" s="6">
        <v>1.7506113827751839</v>
      </c>
      <c r="AF16" s="26">
        <v>0.8085308056872037</v>
      </c>
      <c r="AG16" s="6">
        <v>0.80498462159491613</v>
      </c>
      <c r="AH16" s="6">
        <v>0.8085308056872037</v>
      </c>
      <c r="AI16" s="6">
        <v>0.80302641055253132</v>
      </c>
      <c r="AJ16" s="6">
        <v>0.43896917811051672</v>
      </c>
      <c r="AK16" s="26">
        <v>0.77345971563981053</v>
      </c>
      <c r="AL16" s="6">
        <v>0.77425583411758003</v>
      </c>
      <c r="AM16" s="6">
        <v>0.77345971563981053</v>
      </c>
      <c r="AN16" s="6">
        <v>0.77261249258256459</v>
      </c>
      <c r="AO16" s="6">
        <v>8.1653394881507104</v>
      </c>
      <c r="AP16" s="26">
        <v>0.8312796208530806</v>
      </c>
      <c r="AQ16" s="6">
        <v>0.83052546471436661</v>
      </c>
      <c r="AR16" s="6">
        <v>0.8312796208530806</v>
      </c>
      <c r="AS16" s="6">
        <v>0.82788048816710358</v>
      </c>
      <c r="AT16" s="6">
        <v>0.38357925253903419</v>
      </c>
      <c r="AU16" s="26">
        <v>0.81895734597156389</v>
      </c>
      <c r="AV16" s="6">
        <v>0.81713821623219174</v>
      </c>
      <c r="AW16" s="6">
        <v>0.81895734597156389</v>
      </c>
      <c r="AX16" s="6">
        <v>0.81635577733960463</v>
      </c>
      <c r="AY16" s="6">
        <v>0.42232071836951779</v>
      </c>
      <c r="AZ16" s="26">
        <v>0.82654028436018956</v>
      </c>
      <c r="BA16" s="6">
        <v>0.82622031313977828</v>
      </c>
      <c r="BB16" s="6">
        <v>0.82654028436018956</v>
      </c>
      <c r="BC16" s="6">
        <v>0.82486087928246443</v>
      </c>
      <c r="BD16" s="6">
        <v>0.54161357405195232</v>
      </c>
      <c r="BE16" s="6"/>
      <c r="BF16" s="22" t="s">
        <v>24</v>
      </c>
      <c r="BG16" s="23">
        <f>CORREL($M$3:$M$130,AD3:AD130)</f>
        <v>-0.85399772577300481</v>
      </c>
      <c r="BH16" s="23">
        <f>CORREL($N$3:$N$130,AD3:AD130)</f>
        <v>0.82926603502532847</v>
      </c>
      <c r="BI16" s="23">
        <f>CORREL($O$3:$O$130,AD3:AD130)</f>
        <v>0.8539977257730057</v>
      </c>
      <c r="BJ16" s="23">
        <f>CORREL($P$3:$P$130,AD3:AD130)</f>
        <v>0.6039970031355838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36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0.78714036015434463</v>
      </c>
      <c r="N17" s="9">
        <v>0.27042145292094028</v>
      </c>
      <c r="O17" s="9">
        <v>0.21285963984565121</v>
      </c>
      <c r="P17" s="9">
        <v>46.963192323936632</v>
      </c>
      <c r="Q17" s="26">
        <v>0.75355450236966814</v>
      </c>
      <c r="R17" s="6">
        <v>0.74639149014422912</v>
      </c>
      <c r="S17" s="6">
        <v>0.75355450236966814</v>
      </c>
      <c r="T17" s="6">
        <v>0.74699566166721432</v>
      </c>
      <c r="U17" s="6">
        <v>0.4943947892738782</v>
      </c>
      <c r="V17" s="26">
        <v>0.73933649289099534</v>
      </c>
      <c r="W17" s="6">
        <v>0.72945838333524926</v>
      </c>
      <c r="X17" s="6">
        <v>0.73933649289099534</v>
      </c>
      <c r="Y17" s="6">
        <v>0.72640631297403213</v>
      </c>
      <c r="Z17" s="6">
        <v>0.51104178283520318</v>
      </c>
      <c r="AA17" s="26">
        <v>0.8</v>
      </c>
      <c r="AB17" s="6">
        <v>0.80324116651401545</v>
      </c>
      <c r="AC17" s="6">
        <v>0.8</v>
      </c>
      <c r="AD17" s="6">
        <v>0.80115214991357375</v>
      </c>
      <c r="AE17" s="6">
        <v>1.5169514025148529</v>
      </c>
      <c r="AF17" s="26">
        <v>0.80947867298578191</v>
      </c>
      <c r="AG17" s="6">
        <v>0.81191067370888192</v>
      </c>
      <c r="AH17" s="6">
        <v>0.80947867298578191</v>
      </c>
      <c r="AI17" s="6">
        <v>0.81027820889981295</v>
      </c>
      <c r="AJ17" s="6">
        <v>0.42428742957291449</v>
      </c>
      <c r="AK17" s="26">
        <v>0.73838862559241691</v>
      </c>
      <c r="AL17" s="6">
        <v>0.73694847414972864</v>
      </c>
      <c r="AM17" s="6">
        <v>0.73838862559241691</v>
      </c>
      <c r="AN17" s="6">
        <v>0.73719357834928556</v>
      </c>
      <c r="AO17" s="6">
        <v>9.4294297017974724</v>
      </c>
      <c r="AP17" s="26">
        <v>0.8085308056872037</v>
      </c>
      <c r="AQ17" s="6">
        <v>0.80578973611257487</v>
      </c>
      <c r="AR17" s="6">
        <v>0.8085308056872037</v>
      </c>
      <c r="AS17" s="6">
        <v>0.80584096607942379</v>
      </c>
      <c r="AT17" s="6">
        <v>0.48290505145788071</v>
      </c>
      <c r="AU17" s="26">
        <v>0.79810426540284363</v>
      </c>
      <c r="AV17" s="6">
        <v>0.79765646062407958</v>
      </c>
      <c r="AW17" s="6">
        <v>0.79810426540284363</v>
      </c>
      <c r="AX17" s="6">
        <v>0.79745661342735374</v>
      </c>
      <c r="AY17" s="6">
        <v>0.43810782951189658</v>
      </c>
      <c r="AZ17" s="26">
        <v>0.79336492890995269</v>
      </c>
      <c r="BA17" s="6">
        <v>0.79152112601508706</v>
      </c>
      <c r="BB17" s="6">
        <v>0.79336492890995269</v>
      </c>
      <c r="BC17" s="6">
        <v>0.79182032218627918</v>
      </c>
      <c r="BD17" s="6">
        <v>0.5672954982316103</v>
      </c>
      <c r="BE17" s="6"/>
      <c r="BF17" s="3" t="s">
        <v>51</v>
      </c>
      <c r="BG17" s="5">
        <f>CORREL($M$3:$M$130,AE3:AE130)</f>
        <v>0.55239540336066217</v>
      </c>
      <c r="BH17" s="5">
        <f>CORREL($N$3:$N$130,AE3:AE130)</f>
        <v>-0.54571118873984625</v>
      </c>
      <c r="BI17" s="5">
        <f>CORREL($O$3:$O$130,AE3:AE130)</f>
        <v>-0.55239540336066373</v>
      </c>
      <c r="BJ17" s="5">
        <f>CORREL($P$3:$P$130,AE3:AE130)</f>
        <v>-0.22319904000939503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0.69829261769066109</v>
      </c>
      <c r="N18" s="9">
        <v>0.43206440203695862</v>
      </c>
      <c r="O18" s="9">
        <v>0.30170738230933808</v>
      </c>
      <c r="P18" s="9">
        <v>75.035184487085132</v>
      </c>
      <c r="Q18" s="26">
        <v>0.8293838862559243</v>
      </c>
      <c r="R18" s="6">
        <v>0.82784895018065574</v>
      </c>
      <c r="S18" s="6">
        <v>0.8293838862559243</v>
      </c>
      <c r="T18" s="6">
        <v>0.82724401580054896</v>
      </c>
      <c r="U18" s="6">
        <v>0.42296090585577301</v>
      </c>
      <c r="V18" s="26">
        <v>0.81042654028436023</v>
      </c>
      <c r="W18" s="6">
        <v>0.80759914689173828</v>
      </c>
      <c r="X18" s="6">
        <v>0.81042654028436023</v>
      </c>
      <c r="Y18" s="6">
        <v>0.80384163669781417</v>
      </c>
      <c r="Z18" s="6">
        <v>0.43837203589727952</v>
      </c>
      <c r="AA18" s="26">
        <v>0.83317535545023702</v>
      </c>
      <c r="AB18" s="6">
        <v>0.83342456258615483</v>
      </c>
      <c r="AC18" s="6">
        <v>0.83317535545023702</v>
      </c>
      <c r="AD18" s="6">
        <v>0.8331599505330054</v>
      </c>
      <c r="AE18" s="6">
        <v>1.4942032540260739</v>
      </c>
      <c r="AF18" s="26">
        <v>0.83317535545023702</v>
      </c>
      <c r="AG18" s="6">
        <v>0.83100718149438291</v>
      </c>
      <c r="AH18" s="6">
        <v>0.83317535545023702</v>
      </c>
      <c r="AI18" s="6">
        <v>0.83134918066102548</v>
      </c>
      <c r="AJ18" s="6">
        <v>0.37979709165638681</v>
      </c>
      <c r="AK18" s="26">
        <v>0.77725118483412314</v>
      </c>
      <c r="AL18" s="6">
        <v>0.77655444074508728</v>
      </c>
      <c r="AM18" s="6">
        <v>0.77725118483412314</v>
      </c>
      <c r="AN18" s="6">
        <v>0.77616909649158683</v>
      </c>
      <c r="AO18" s="6">
        <v>8.0286810866753839</v>
      </c>
      <c r="AP18" s="26">
        <v>0.85023696682464445</v>
      </c>
      <c r="AQ18" s="6">
        <v>0.84831720388694565</v>
      </c>
      <c r="AR18" s="6">
        <v>0.85023696682464445</v>
      </c>
      <c r="AS18" s="6">
        <v>0.84823641044626008</v>
      </c>
      <c r="AT18" s="6">
        <v>0.42509238958743562</v>
      </c>
      <c r="AU18" s="26">
        <v>0.83601895734597154</v>
      </c>
      <c r="AV18" s="6">
        <v>0.834030855355687</v>
      </c>
      <c r="AW18" s="6">
        <v>0.83601895734597154</v>
      </c>
      <c r="AX18" s="6">
        <v>0.83390079890618962</v>
      </c>
      <c r="AY18" s="6">
        <v>0.37985265456760381</v>
      </c>
      <c r="AZ18" s="26">
        <v>0.83317535545023702</v>
      </c>
      <c r="BA18" s="6">
        <v>0.83082088250883923</v>
      </c>
      <c r="BB18" s="6">
        <v>0.83317535545023702</v>
      </c>
      <c r="BC18" s="6">
        <v>0.83085879897781201</v>
      </c>
      <c r="BD18" s="6">
        <v>0.51974303313710235</v>
      </c>
      <c r="BE18" s="6"/>
      <c r="BF18" s="1" t="s">
        <v>5</v>
      </c>
      <c r="BG18" s="4">
        <f>CORREL($M$3:$M$130,AF3:AF130)</f>
        <v>-0.90667914289749318</v>
      </c>
      <c r="BH18" s="4">
        <f>CORREL($N$3:$N$130,AF3:AF130)</f>
        <v>0.88884455636999227</v>
      </c>
      <c r="BI18" s="4">
        <f>CORREL($O$3:$O$130,AF3:AF130)</f>
        <v>0.90667914289749596</v>
      </c>
      <c r="BJ18" s="4">
        <f>CORREL($P$3:$P$130,AF3:AF130)</f>
        <v>0.64414243143079497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39</v>
      </c>
      <c r="BQ18" s="22"/>
      <c r="BR18" s="1" t="s">
        <v>5</v>
      </c>
      <c r="BS18" s="12">
        <f>COUNTIFS(AF2:AF129,"&gt;0,9",AF3:AF130,"&lt;1")</f>
        <v>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0.83852838213830017</v>
      </c>
      <c r="N19" s="9">
        <v>0.19256547697279919</v>
      </c>
      <c r="O19" s="9">
        <v>0.16147161786169281</v>
      </c>
      <c r="P19" s="9">
        <v>28.609728007387321</v>
      </c>
      <c r="Q19" s="26">
        <v>0.70900473933649288</v>
      </c>
      <c r="R19" s="23">
        <v>0.69295500133671484</v>
      </c>
      <c r="S19" s="23">
        <v>0.70900473933649288</v>
      </c>
      <c r="T19" s="23">
        <v>0.68735782169903303</v>
      </c>
      <c r="U19" s="23">
        <v>0.54786896918579264</v>
      </c>
      <c r="V19" s="26">
        <v>0.70616113744075837</v>
      </c>
      <c r="W19" s="23">
        <v>0.68919493351096006</v>
      </c>
      <c r="X19" s="23">
        <v>0.70616113744075837</v>
      </c>
      <c r="Y19" s="23">
        <v>0.67610867021312759</v>
      </c>
      <c r="Z19" s="23">
        <v>0.55461942884280524</v>
      </c>
      <c r="AA19" s="26">
        <v>0.78578199052132702</v>
      </c>
      <c r="AB19" s="23">
        <v>0.78580867828749246</v>
      </c>
      <c r="AC19" s="23">
        <v>0.78578199052132702</v>
      </c>
      <c r="AD19" s="23">
        <v>0.7851512666259588</v>
      </c>
      <c r="AE19" s="23">
        <v>1.4858412641254031</v>
      </c>
      <c r="AF19" s="26">
        <v>0.7829383886255924</v>
      </c>
      <c r="AG19" s="23">
        <v>0.77728109903912213</v>
      </c>
      <c r="AH19" s="23">
        <v>0.7829383886255924</v>
      </c>
      <c r="AI19" s="23">
        <v>0.77604951754152784</v>
      </c>
      <c r="AJ19" s="23">
        <v>0.44585012474787028</v>
      </c>
      <c r="AK19" s="26">
        <v>0.74691943127962079</v>
      </c>
      <c r="AL19" s="23">
        <v>0.74994994239769786</v>
      </c>
      <c r="AM19" s="23">
        <v>0.74691943127962079</v>
      </c>
      <c r="AN19" s="23">
        <v>0.74780618517085806</v>
      </c>
      <c r="AO19" s="23">
        <v>9.1219482984779887</v>
      </c>
      <c r="AP19" s="26">
        <v>0.8312796208530806</v>
      </c>
      <c r="AQ19" s="23">
        <v>0.82888098074625449</v>
      </c>
      <c r="AR19" s="23">
        <v>0.8312796208530806</v>
      </c>
      <c r="AS19" s="23">
        <v>0.82742265195748943</v>
      </c>
      <c r="AT19" s="23">
        <v>0.39903717763017987</v>
      </c>
      <c r="AU19" s="26">
        <v>0.83222748815165881</v>
      </c>
      <c r="AV19" s="23">
        <v>0.83051898596928131</v>
      </c>
      <c r="AW19" s="23">
        <v>0.83222748815165881</v>
      </c>
      <c r="AX19" s="23">
        <v>0.82773821655712543</v>
      </c>
      <c r="AY19" s="23">
        <v>0.40111750571849741</v>
      </c>
      <c r="AZ19" s="26">
        <v>0.82559241706161135</v>
      </c>
      <c r="BA19" s="23">
        <v>0.82336792654804503</v>
      </c>
      <c r="BB19" s="23">
        <v>0.82559241706161135</v>
      </c>
      <c r="BC19" s="23">
        <v>0.8230240963657891</v>
      </c>
      <c r="BD19" s="23">
        <v>0.5332073908463425</v>
      </c>
      <c r="BE19" s="6"/>
      <c r="BF19" s="22" t="s">
        <v>11</v>
      </c>
      <c r="BG19" s="23">
        <f>CORREL($M$3:$M$130,AG3:AG130)</f>
        <v>-0.82085743944518708</v>
      </c>
      <c r="BH19" s="23">
        <f>CORREL($N$3:$N$130,AG3:AG130)</f>
        <v>0.79305824861809637</v>
      </c>
      <c r="BI19" s="23">
        <f>CORREL($O$3:$O$130,AG3:AG130)</f>
        <v>0.82085743944518874</v>
      </c>
      <c r="BJ19" s="23">
        <f>CORREL($P$3:$P$130,AG3:AG130)</f>
        <v>0.59898412346177754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43</v>
      </c>
      <c r="BQ19" s="22"/>
      <c r="BR19" s="22" t="s">
        <v>11</v>
      </c>
      <c r="BS19" s="24">
        <f>COUNTIFS(AG2:AG129,"&gt;0,9",AG3:AG130,"&lt;1")</f>
        <v>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0.7624888473104684</v>
      </c>
      <c r="N20" s="9">
        <v>0.31149459238296978</v>
      </c>
      <c r="O20" s="9">
        <v>0.23751115268953399</v>
      </c>
      <c r="P20" s="9">
        <v>46.279196582612663</v>
      </c>
      <c r="Q20" s="26">
        <v>0.75734597156398098</v>
      </c>
      <c r="R20" s="6">
        <v>0.75418979354654658</v>
      </c>
      <c r="S20" s="6">
        <v>0.75734597156398098</v>
      </c>
      <c r="T20" s="6">
        <v>0.75436870971113168</v>
      </c>
      <c r="U20" s="6">
        <v>0.47942842571793848</v>
      </c>
      <c r="V20" s="26">
        <v>0.73933649289099512</v>
      </c>
      <c r="W20" s="6">
        <v>0.73233206891184432</v>
      </c>
      <c r="X20" s="6">
        <v>0.73933649289099512</v>
      </c>
      <c r="Y20" s="6">
        <v>0.73103236498672985</v>
      </c>
      <c r="Z20" s="6">
        <v>0.49426343231486058</v>
      </c>
      <c r="AA20" s="26">
        <v>0.80379146919431288</v>
      </c>
      <c r="AB20" s="6">
        <v>0.8066025548946264</v>
      </c>
      <c r="AC20" s="6">
        <v>0.80379146919431288</v>
      </c>
      <c r="AD20" s="6">
        <v>0.8043431675721695</v>
      </c>
      <c r="AE20" s="6">
        <v>1.5887517940613369</v>
      </c>
      <c r="AF20" s="26">
        <v>0.80853080568720392</v>
      </c>
      <c r="AG20" s="6">
        <v>0.80678988880361702</v>
      </c>
      <c r="AH20" s="6">
        <v>0.80853080568720392</v>
      </c>
      <c r="AI20" s="6">
        <v>0.80573755538913727</v>
      </c>
      <c r="AJ20" s="6">
        <v>0.42853905772876888</v>
      </c>
      <c r="AK20" s="26">
        <v>0.78388625592417061</v>
      </c>
      <c r="AL20" s="6">
        <v>0.7838932286516197</v>
      </c>
      <c r="AM20" s="6">
        <v>0.78388625592417061</v>
      </c>
      <c r="AN20" s="6">
        <v>0.78351713644010657</v>
      </c>
      <c r="AO20" s="6">
        <v>7.7895288840935653</v>
      </c>
      <c r="AP20" s="26">
        <v>0.85213270142180098</v>
      </c>
      <c r="AQ20" s="6">
        <v>0.85301720490584221</v>
      </c>
      <c r="AR20" s="6">
        <v>0.85213270142180098</v>
      </c>
      <c r="AS20" s="6">
        <v>0.84857220486354046</v>
      </c>
      <c r="AT20" s="6">
        <v>0.36368623554790891</v>
      </c>
      <c r="AU20" s="26">
        <v>0.842654028436019</v>
      </c>
      <c r="AV20" s="6">
        <v>0.84178987488897727</v>
      </c>
      <c r="AW20" s="6">
        <v>0.842654028436019</v>
      </c>
      <c r="AX20" s="6">
        <v>0.83951367655126052</v>
      </c>
      <c r="AY20" s="6">
        <v>0.39073778549868621</v>
      </c>
      <c r="AZ20" s="26">
        <v>0.84454976303317542</v>
      </c>
      <c r="BA20" s="6">
        <v>0.84412314482310224</v>
      </c>
      <c r="BB20" s="6">
        <v>0.84454976303317542</v>
      </c>
      <c r="BC20" s="6">
        <v>0.842207031267594</v>
      </c>
      <c r="BD20" s="6">
        <v>0.46831421419521557</v>
      </c>
      <c r="BE20" s="6"/>
      <c r="BF20" s="22" t="s">
        <v>17</v>
      </c>
      <c r="BG20" s="23">
        <f>CORREL($M$3:$M$130,AH3:AH130)</f>
        <v>-0.90667914289749318</v>
      </c>
      <c r="BH20" s="23">
        <f>CORREL($N$3:$N$130,AH3:AH130)</f>
        <v>0.88884455636999227</v>
      </c>
      <c r="BI20" s="23">
        <f>CORREL($O$3:$O$130,AH3:AH130)</f>
        <v>0.90667914289749596</v>
      </c>
      <c r="BJ20" s="23">
        <f>CORREL($P$3:$P$130,AH3:AH130)</f>
        <v>0.64414243143079497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39</v>
      </c>
      <c r="BQ20" s="22"/>
      <c r="BR20" s="22" t="s">
        <v>17</v>
      </c>
      <c r="BS20" s="24">
        <f>COUNTIFS(AH2:AH129,"&gt;0,9",AH3:AH130,"&lt;1")</f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0.80897986867243465</v>
      </c>
      <c r="N21" s="9">
        <v>0.2361247031289373</v>
      </c>
      <c r="O21" s="9">
        <v>0.19102013132756529</v>
      </c>
      <c r="P21" s="9">
        <v>82.486229626375419</v>
      </c>
      <c r="Q21" s="26">
        <v>0.75165876777251195</v>
      </c>
      <c r="R21" s="6">
        <v>0.74569413788336603</v>
      </c>
      <c r="S21" s="6">
        <v>0.75165876777251195</v>
      </c>
      <c r="T21" s="6">
        <v>0.7420871605832956</v>
      </c>
      <c r="U21" s="6">
        <v>0.50283841903095883</v>
      </c>
      <c r="V21" s="26">
        <v>0.72511848341232232</v>
      </c>
      <c r="W21" s="6">
        <v>0.72004613343979806</v>
      </c>
      <c r="X21" s="6">
        <v>0.72511848341232232</v>
      </c>
      <c r="Y21" s="6">
        <v>0.69774188116216596</v>
      </c>
      <c r="Z21" s="6">
        <v>0.51755471283266374</v>
      </c>
      <c r="AA21" s="26">
        <v>0.77345971563981042</v>
      </c>
      <c r="AB21" s="6">
        <v>0.77345476563840432</v>
      </c>
      <c r="AC21" s="6">
        <v>0.77345971563981042</v>
      </c>
      <c r="AD21" s="6">
        <v>0.77304527905439446</v>
      </c>
      <c r="AE21" s="6">
        <v>1.733680514507745</v>
      </c>
      <c r="AF21" s="26">
        <v>0.75071090047393363</v>
      </c>
      <c r="AG21" s="6">
        <v>0.7438327896293192</v>
      </c>
      <c r="AH21" s="6">
        <v>0.75071090047393363</v>
      </c>
      <c r="AI21" s="6">
        <v>0.74125879484149293</v>
      </c>
      <c r="AJ21" s="6">
        <v>0.49560231375295333</v>
      </c>
      <c r="AK21" s="26">
        <v>0.74028436018957344</v>
      </c>
      <c r="AL21" s="6">
        <v>0.73893308716464023</v>
      </c>
      <c r="AM21" s="6">
        <v>0.74028436018957344</v>
      </c>
      <c r="AN21" s="6">
        <v>0.7390629319945059</v>
      </c>
      <c r="AO21" s="6">
        <v>9.3611005010598092</v>
      </c>
      <c r="AP21" s="26">
        <v>0.78483412322274881</v>
      </c>
      <c r="AQ21" s="6">
        <v>0.78262985454621226</v>
      </c>
      <c r="AR21" s="6">
        <v>0.78483412322274881</v>
      </c>
      <c r="AS21" s="6">
        <v>0.78165311220555678</v>
      </c>
      <c r="AT21" s="6">
        <v>0.52992739626927132</v>
      </c>
      <c r="AU21" s="26">
        <v>0.78293838862559251</v>
      </c>
      <c r="AV21" s="6">
        <v>0.77830779271778672</v>
      </c>
      <c r="AW21" s="6">
        <v>0.78293838862559251</v>
      </c>
      <c r="AX21" s="6">
        <v>0.77897812394717081</v>
      </c>
      <c r="AY21" s="6">
        <v>0.47446235089961541</v>
      </c>
      <c r="AZ21" s="26">
        <v>0.77251184834123221</v>
      </c>
      <c r="BA21" s="6">
        <v>0.77152280712032906</v>
      </c>
      <c r="BB21" s="6">
        <v>0.77251184834123221</v>
      </c>
      <c r="BC21" s="6">
        <v>0.76942145158474573</v>
      </c>
      <c r="BD21" s="6">
        <v>0.61641219670251779</v>
      </c>
      <c r="BE21" s="6"/>
      <c r="BF21" s="22" t="s">
        <v>23</v>
      </c>
      <c r="BG21" s="23">
        <f>CORREL($M$3:$M$130,AI3:AI130)</f>
        <v>-0.86901811634913217</v>
      </c>
      <c r="BH21" s="23">
        <f>CORREL($N$3:$N$130,AI3:AI130)</f>
        <v>0.83894501617362827</v>
      </c>
      <c r="BI21" s="23">
        <f>CORREL($O$3:$O$130,AI3:AI130)</f>
        <v>0.86901811634913451</v>
      </c>
      <c r="BJ21" s="23">
        <f>CORREL($P$3:$P$130,AI3:AI130)</f>
        <v>0.63262379036812444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44</v>
      </c>
      <c r="BQ21" s="22"/>
      <c r="BR21" s="3" t="s">
        <v>23</v>
      </c>
      <c r="BS21" s="18">
        <f>COUNTIFS(AI2:AI129,"&gt;0,9",AI3:AI130,"&lt;1")</f>
        <v>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0.79455646553177472</v>
      </c>
      <c r="N22" s="9">
        <v>0.258563794243028</v>
      </c>
      <c r="O22" s="9">
        <v>0.2054435344682253</v>
      </c>
      <c r="P22" s="9">
        <v>53.988120237944237</v>
      </c>
      <c r="Q22" s="26">
        <v>0.73364928909952609</v>
      </c>
      <c r="R22" s="23">
        <v>0.72770359762334302</v>
      </c>
      <c r="S22" s="23">
        <v>0.73364928909952609</v>
      </c>
      <c r="T22" s="23">
        <v>0.72851391820697275</v>
      </c>
      <c r="U22" s="23">
        <v>0.48882028950182682</v>
      </c>
      <c r="V22" s="26">
        <v>0.72037914691943128</v>
      </c>
      <c r="W22" s="23">
        <v>0.70854417837090444</v>
      </c>
      <c r="X22" s="23">
        <v>0.72037914691943128</v>
      </c>
      <c r="Y22" s="23">
        <v>0.70679624318317236</v>
      </c>
      <c r="Z22" s="23">
        <v>0.50719081159327772</v>
      </c>
      <c r="AA22" s="26">
        <v>0.79526066350710889</v>
      </c>
      <c r="AB22" s="23">
        <v>0.79602228846689382</v>
      </c>
      <c r="AC22" s="23">
        <v>0.79526066350710889</v>
      </c>
      <c r="AD22" s="23">
        <v>0.79497024288656448</v>
      </c>
      <c r="AE22" s="23">
        <v>1.534949298607339</v>
      </c>
      <c r="AF22" s="26">
        <v>0.78957345971563986</v>
      </c>
      <c r="AG22" s="23">
        <v>0.7883564521644878</v>
      </c>
      <c r="AH22" s="23">
        <v>0.78957345971563986</v>
      </c>
      <c r="AI22" s="23">
        <v>0.78804980231974842</v>
      </c>
      <c r="AJ22" s="23">
        <v>0.43803814174987638</v>
      </c>
      <c r="AK22" s="26">
        <v>0.771563981042654</v>
      </c>
      <c r="AL22" s="23">
        <v>0.77012440897292467</v>
      </c>
      <c r="AM22" s="23">
        <v>0.771563981042654</v>
      </c>
      <c r="AN22" s="23">
        <v>0.77017816004736062</v>
      </c>
      <c r="AO22" s="23">
        <v>8.2336686888883737</v>
      </c>
      <c r="AP22" s="26">
        <v>0.8331753554502368</v>
      </c>
      <c r="AQ22" s="23">
        <v>0.83077920972787156</v>
      </c>
      <c r="AR22" s="23">
        <v>0.8331753554502368</v>
      </c>
      <c r="AS22" s="23">
        <v>0.82969808864344485</v>
      </c>
      <c r="AT22" s="23">
        <v>0.38332516673129619</v>
      </c>
      <c r="AU22" s="26">
        <v>0.81706161137440758</v>
      </c>
      <c r="AV22" s="23">
        <v>0.81423130326565296</v>
      </c>
      <c r="AW22" s="23">
        <v>0.81706161137440758</v>
      </c>
      <c r="AX22" s="23">
        <v>0.81436042041979262</v>
      </c>
      <c r="AY22" s="23">
        <v>0.3999019955390114</v>
      </c>
      <c r="AZ22" s="26">
        <v>0.82085308056872042</v>
      </c>
      <c r="BA22" s="23">
        <v>0.81805340526570647</v>
      </c>
      <c r="BB22" s="23">
        <v>0.82085308056872042</v>
      </c>
      <c r="BC22" s="23">
        <v>0.81763217834212587</v>
      </c>
      <c r="BD22" s="23">
        <v>0.48418191409981032</v>
      </c>
      <c r="BE22" s="6"/>
      <c r="BF22" s="3" t="s">
        <v>52</v>
      </c>
      <c r="BG22" s="5">
        <f>CORREL($M$3:$M$130,AJ3:AJ130)</f>
        <v>0.90407673534940214</v>
      </c>
      <c r="BH22" s="5">
        <f>CORREL($N$3:$N$130,AJ3:AJ130)</f>
        <v>-0.88836551119849005</v>
      </c>
      <c r="BI22" s="5">
        <f>CORREL($O$3:$O$130,AJ3:AJ130)</f>
        <v>-0.9040767353494048</v>
      </c>
      <c r="BJ22" s="5">
        <f>CORREL($P$3:$P$130,AJ3:AJ130)</f>
        <v>-0.61403963605413392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0.72457896460458937</v>
      </c>
      <c r="N23" s="9">
        <v>0.38011182886837969</v>
      </c>
      <c r="O23" s="9">
        <v>0.27542103539540819</v>
      </c>
      <c r="P23" s="9">
        <v>66.012754280141934</v>
      </c>
      <c r="Q23" s="26">
        <v>0.8331753554502368</v>
      </c>
      <c r="R23" s="6">
        <v>0.83213327279579319</v>
      </c>
      <c r="S23" s="6">
        <v>0.8331753554502368</v>
      </c>
      <c r="T23" s="6">
        <v>0.83002658017935715</v>
      </c>
      <c r="U23" s="6">
        <v>0.43428367786989269</v>
      </c>
      <c r="V23" s="26">
        <v>0.81421800947867295</v>
      </c>
      <c r="W23" s="6">
        <v>0.8121090633361524</v>
      </c>
      <c r="X23" s="6">
        <v>0.81421800947867295</v>
      </c>
      <c r="Y23" s="6">
        <v>0.80695845740706962</v>
      </c>
      <c r="Z23" s="6">
        <v>0.45257848395011141</v>
      </c>
      <c r="AA23" s="26">
        <v>0.82843601895734587</v>
      </c>
      <c r="AB23" s="6">
        <v>0.83030504289632923</v>
      </c>
      <c r="AC23" s="6">
        <v>0.82843601895734587</v>
      </c>
      <c r="AD23" s="6">
        <v>0.8279939100033562</v>
      </c>
      <c r="AE23" s="6">
        <v>1.3718600987883409</v>
      </c>
      <c r="AF23" s="26">
        <v>0.8331753554502368</v>
      </c>
      <c r="AG23" s="6">
        <v>0.83152867941823383</v>
      </c>
      <c r="AH23" s="6">
        <v>0.8331753554502368</v>
      </c>
      <c r="AI23" s="6">
        <v>0.8308503888850346</v>
      </c>
      <c r="AJ23" s="6">
        <v>0.38839663989232892</v>
      </c>
      <c r="AK23" s="26">
        <v>0.78104265402843609</v>
      </c>
      <c r="AL23" s="6">
        <v>0.78146043834323886</v>
      </c>
      <c r="AM23" s="6">
        <v>0.78104265402843609</v>
      </c>
      <c r="AN23" s="6">
        <v>0.78081078697224671</v>
      </c>
      <c r="AO23" s="6">
        <v>7.8920226852000583</v>
      </c>
      <c r="AP23" s="26">
        <v>0.842654028436019</v>
      </c>
      <c r="AQ23" s="6">
        <v>0.84129863847992681</v>
      </c>
      <c r="AR23" s="6">
        <v>0.842654028436019</v>
      </c>
      <c r="AS23" s="6">
        <v>0.83961681238884367</v>
      </c>
      <c r="AT23" s="6">
        <v>0.39788388986220291</v>
      </c>
      <c r="AU23" s="26">
        <v>0.83791469194312795</v>
      </c>
      <c r="AV23" s="6">
        <v>0.83760075534324741</v>
      </c>
      <c r="AW23" s="6">
        <v>0.83791469194312795</v>
      </c>
      <c r="AX23" s="6">
        <v>0.8352584257682143</v>
      </c>
      <c r="AY23" s="6">
        <v>0.37607357208580833</v>
      </c>
      <c r="AZ23" s="26">
        <v>0.83791469194312795</v>
      </c>
      <c r="BA23" s="6">
        <v>0.83691170681543314</v>
      </c>
      <c r="BB23" s="6">
        <v>0.83791469194312795</v>
      </c>
      <c r="BC23" s="6">
        <v>0.83572087181204269</v>
      </c>
      <c r="BD23" s="6">
        <v>0.50293158711952568</v>
      </c>
      <c r="BE23" s="6"/>
      <c r="BF23" s="1" t="s">
        <v>4</v>
      </c>
      <c r="BG23" s="4">
        <f>CORREL($M$3:$M$130,AK3:AK130)</f>
        <v>-0.82848943455213553</v>
      </c>
      <c r="BH23" s="4">
        <f>CORREL($N$3:$N$130,AK3:AK130)</f>
        <v>0.80465546014917966</v>
      </c>
      <c r="BI23" s="4">
        <f>CORREL($O$3:$O$130,AK3:AK130)</f>
        <v>0.82848943455213764</v>
      </c>
      <c r="BJ23" s="4">
        <f>CORREL($P$3:$P$130,AK3:AK130)</f>
        <v>0.56287565541656981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70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0.896913905511735</v>
      </c>
      <c r="N24" s="9">
        <v>0.1149342137018692</v>
      </c>
      <c r="O24" s="9">
        <v>0.103086094488264</v>
      </c>
      <c r="P24" s="9">
        <v>19.96024177955794</v>
      </c>
      <c r="Q24" s="26">
        <v>0.68151658767772516</v>
      </c>
      <c r="R24" s="6">
        <v>0.66109867834441571</v>
      </c>
      <c r="S24" s="6">
        <v>0.68151658767772516</v>
      </c>
      <c r="T24" s="6">
        <v>0.63708273323862774</v>
      </c>
      <c r="U24" s="6">
        <v>0.59621043491033299</v>
      </c>
      <c r="V24" s="26">
        <v>0.68436018957345968</v>
      </c>
      <c r="W24" s="6">
        <v>0.66484164663945933</v>
      </c>
      <c r="X24" s="6">
        <v>0.68436018957345968</v>
      </c>
      <c r="Y24" s="6">
        <v>0.63841317544228304</v>
      </c>
      <c r="Z24" s="6">
        <v>0.59611301069247946</v>
      </c>
      <c r="AA24" s="26">
        <v>0.76492890995260665</v>
      </c>
      <c r="AB24" s="6">
        <v>0.76702750585090362</v>
      </c>
      <c r="AC24" s="6">
        <v>0.76492890995260665</v>
      </c>
      <c r="AD24" s="6">
        <v>0.76515033962922341</v>
      </c>
      <c r="AE24" s="6">
        <v>1.8174209216384469</v>
      </c>
      <c r="AF24" s="26">
        <v>0.75355450236966826</v>
      </c>
      <c r="AG24" s="6">
        <v>0.74764695053522789</v>
      </c>
      <c r="AH24" s="6">
        <v>0.75355450236966826</v>
      </c>
      <c r="AI24" s="6">
        <v>0.73846370115523263</v>
      </c>
      <c r="AJ24" s="6">
        <v>0.50128385397169795</v>
      </c>
      <c r="AK24" s="26">
        <v>0.76872037914691949</v>
      </c>
      <c r="AL24" s="6">
        <v>0.76962635017683845</v>
      </c>
      <c r="AM24" s="6">
        <v>0.76872037914691949</v>
      </c>
      <c r="AN24" s="6">
        <v>0.76878364284922851</v>
      </c>
      <c r="AO24" s="6">
        <v>8.3361624899948676</v>
      </c>
      <c r="AP24" s="26">
        <v>0.82748815165876777</v>
      </c>
      <c r="AQ24" s="6">
        <v>0.82577319089030043</v>
      </c>
      <c r="AR24" s="6">
        <v>0.82748815165876777</v>
      </c>
      <c r="AS24" s="6">
        <v>0.8221889550452236</v>
      </c>
      <c r="AT24" s="6">
        <v>0.454865136910169</v>
      </c>
      <c r="AU24" s="26">
        <v>0.80473933649289098</v>
      </c>
      <c r="AV24" s="6">
        <v>0.80089147034651076</v>
      </c>
      <c r="AW24" s="6">
        <v>0.80473933649289098</v>
      </c>
      <c r="AX24" s="6">
        <v>0.79966159503831313</v>
      </c>
      <c r="AY24" s="6">
        <v>0.42942123032022189</v>
      </c>
      <c r="AZ24" s="26">
        <v>0.82180094786729863</v>
      </c>
      <c r="BA24" s="6">
        <v>0.81979427195193821</v>
      </c>
      <c r="BB24" s="6">
        <v>0.82180094786729863</v>
      </c>
      <c r="BC24" s="6">
        <v>0.82033504687363601</v>
      </c>
      <c r="BD24" s="6">
        <v>0.52345951292382709</v>
      </c>
      <c r="BE24" s="6"/>
      <c r="BF24" s="22" t="s">
        <v>10</v>
      </c>
      <c r="BG24" s="23">
        <f>CORREL($M$3:$M$130,AL3:AL130)</f>
        <v>-0.82420539942799986</v>
      </c>
      <c r="BH24" s="23">
        <f>CORREL($N$3:$N$130,AL3:AL130)</f>
        <v>0.79966147495877138</v>
      </c>
      <c r="BI24" s="23">
        <f>CORREL($O$3:$O$130,AL3:AL130)</f>
        <v>0.82420539942800186</v>
      </c>
      <c r="BJ24" s="23">
        <f>CORREL($P$3:$P$130,AL3:AL130)</f>
        <v>0.56059362235155352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67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0.83143156615667535</v>
      </c>
      <c r="N25" s="9">
        <v>0.20274480871893891</v>
      </c>
      <c r="O25" s="9">
        <v>0.16856843384332321</v>
      </c>
      <c r="P25" s="9">
        <v>53.017767480002533</v>
      </c>
      <c r="Q25" s="26">
        <v>0.72417061611374423</v>
      </c>
      <c r="R25" s="6">
        <v>0.71291688094609906</v>
      </c>
      <c r="S25" s="6">
        <v>0.72417061611374423</v>
      </c>
      <c r="T25" s="6">
        <v>0.70815333744420994</v>
      </c>
      <c r="U25" s="6">
        <v>0.51983840863042807</v>
      </c>
      <c r="V25" s="26">
        <v>0.70805687203791468</v>
      </c>
      <c r="W25" s="6">
        <v>0.69333069725503926</v>
      </c>
      <c r="X25" s="6">
        <v>0.70805687203791468</v>
      </c>
      <c r="Y25" s="6">
        <v>0.67536860059526238</v>
      </c>
      <c r="Z25" s="6">
        <v>0.53787215871323402</v>
      </c>
      <c r="AA25" s="26">
        <v>0.73933649289099512</v>
      </c>
      <c r="AB25" s="6">
        <v>0.73919899648033549</v>
      </c>
      <c r="AC25" s="6">
        <v>0.73933649289099512</v>
      </c>
      <c r="AD25" s="6">
        <v>0.73849825968678995</v>
      </c>
      <c r="AE25" s="6">
        <v>1.997409320209836</v>
      </c>
      <c r="AF25" s="26">
        <v>0.76208530805687213</v>
      </c>
      <c r="AG25" s="6">
        <v>0.76042637403152202</v>
      </c>
      <c r="AH25" s="6">
        <v>0.76208530805687213</v>
      </c>
      <c r="AI25" s="6">
        <v>0.76015855578783686</v>
      </c>
      <c r="AJ25" s="6">
        <v>0.48563970154741842</v>
      </c>
      <c r="AK25" s="26">
        <v>0.71848341232227486</v>
      </c>
      <c r="AL25" s="6">
        <v>0.72127225977074516</v>
      </c>
      <c r="AM25" s="6">
        <v>0.71848341232227486</v>
      </c>
      <c r="AN25" s="6">
        <v>0.7172377435104802</v>
      </c>
      <c r="AO25" s="6">
        <v>10.14688630954293</v>
      </c>
      <c r="AP25" s="26">
        <v>0.76113744075829382</v>
      </c>
      <c r="AQ25" s="6">
        <v>0.75945848127457904</v>
      </c>
      <c r="AR25" s="6">
        <v>0.76113744075829382</v>
      </c>
      <c r="AS25" s="6">
        <v>0.75679295877471042</v>
      </c>
      <c r="AT25" s="6">
        <v>0.49626361928913199</v>
      </c>
      <c r="AU25" s="26">
        <v>0.75829383886255908</v>
      </c>
      <c r="AV25" s="6">
        <v>0.75655409614884361</v>
      </c>
      <c r="AW25" s="6">
        <v>0.75829383886255908</v>
      </c>
      <c r="AX25" s="6">
        <v>0.75625922101886356</v>
      </c>
      <c r="AY25" s="6">
        <v>0.4904522562225434</v>
      </c>
      <c r="AZ25" s="26">
        <v>0.73270142180094777</v>
      </c>
      <c r="BA25" s="6">
        <v>0.73052539665998217</v>
      </c>
      <c r="BB25" s="6">
        <v>0.73270142180094777</v>
      </c>
      <c r="BC25" s="6">
        <v>0.72921332826271856</v>
      </c>
      <c r="BD25" s="6">
        <v>0.67850113428188052</v>
      </c>
      <c r="BE25" s="6"/>
      <c r="BF25" s="22" t="s">
        <v>16</v>
      </c>
      <c r="BG25" s="23">
        <f>CORREL($M$3:$M$130,AM3:AM130)</f>
        <v>-0.82848943455213553</v>
      </c>
      <c r="BH25" s="23">
        <f>CORREL($N$3:$N$130,AM3:AM130)</f>
        <v>0.80465546014917966</v>
      </c>
      <c r="BI25" s="23">
        <f>CORREL($O$3:$O$130,AM3:AM130)</f>
        <v>0.82848943455213764</v>
      </c>
      <c r="BJ25" s="23">
        <f>CORREL($P$3:$P$130,AM3:AM130)</f>
        <v>0.56287565541656981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70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0.86426049448253361</v>
      </c>
      <c r="N26" s="30">
        <v>0.15705855628485829</v>
      </c>
      <c r="O26" s="30">
        <v>0.1357395055174648</v>
      </c>
      <c r="P26" s="30">
        <v>54.865788995510478</v>
      </c>
      <c r="Q26" s="26">
        <v>0.73933649289099523</v>
      </c>
      <c r="R26" s="23">
        <v>0.73239081749860657</v>
      </c>
      <c r="S26" s="23">
        <v>0.73933649289099523</v>
      </c>
      <c r="T26" s="23">
        <v>0.72351184175109962</v>
      </c>
      <c r="U26" s="23">
        <v>0.53135074063191001</v>
      </c>
      <c r="V26" s="26">
        <v>0.69194312796208524</v>
      </c>
      <c r="W26" s="23">
        <v>0.67955980278027373</v>
      </c>
      <c r="X26" s="23">
        <v>0.69194312796208524</v>
      </c>
      <c r="Y26" s="23">
        <v>0.63224333752168937</v>
      </c>
      <c r="Z26" s="23">
        <v>0.55213194291870704</v>
      </c>
      <c r="AA26" s="26">
        <v>0.75355450236966826</v>
      </c>
      <c r="AB26" s="23">
        <v>0.75108510603040912</v>
      </c>
      <c r="AC26" s="23">
        <v>0.75355450236966826</v>
      </c>
      <c r="AD26" s="23">
        <v>0.75204532470407914</v>
      </c>
      <c r="AE26" s="23">
        <v>1.746452632015796</v>
      </c>
      <c r="AF26" s="26">
        <v>0.77061611374407579</v>
      </c>
      <c r="AG26" s="23">
        <v>0.76673003946087637</v>
      </c>
      <c r="AH26" s="23">
        <v>0.77061611374407579</v>
      </c>
      <c r="AI26" s="23">
        <v>0.76678542137025207</v>
      </c>
      <c r="AJ26" s="23">
        <v>0.489396851105523</v>
      </c>
      <c r="AK26" s="26">
        <v>0.71753554502369665</v>
      </c>
      <c r="AL26" s="23">
        <v>0.72099924463545351</v>
      </c>
      <c r="AM26" s="23">
        <v>0.71753554502369665</v>
      </c>
      <c r="AN26" s="23">
        <v>0.71764985333486397</v>
      </c>
      <c r="AO26" s="23">
        <v>10.181050909911759</v>
      </c>
      <c r="AP26" s="26">
        <v>0.78009478672985777</v>
      </c>
      <c r="AQ26" s="23">
        <v>0.77518389245550312</v>
      </c>
      <c r="AR26" s="23">
        <v>0.78009478672985777</v>
      </c>
      <c r="AS26" s="23">
        <v>0.77477751830924002</v>
      </c>
      <c r="AT26" s="23">
        <v>0.48134797153777242</v>
      </c>
      <c r="AU26" s="26">
        <v>0.77345971563981042</v>
      </c>
      <c r="AV26" s="23">
        <v>0.76900373371153041</v>
      </c>
      <c r="AW26" s="23">
        <v>0.77345971563981042</v>
      </c>
      <c r="AX26" s="23">
        <v>0.76976095509009623</v>
      </c>
      <c r="AY26" s="23">
        <v>0.48593584108166271</v>
      </c>
      <c r="AZ26" s="26">
        <v>0.76492890995260665</v>
      </c>
      <c r="BA26" s="23">
        <v>0.75994960358810404</v>
      </c>
      <c r="BB26" s="23">
        <v>0.76492890995260665</v>
      </c>
      <c r="BC26" s="23">
        <v>0.76056436986655318</v>
      </c>
      <c r="BD26" s="23">
        <v>0.6254898403636775</v>
      </c>
      <c r="BE26" s="6"/>
      <c r="BF26" s="22" t="s">
        <v>22</v>
      </c>
      <c r="BG26" s="23">
        <f>CORREL($M$3:$M$130,AN3:AN130)</f>
        <v>-0.8274643586580599</v>
      </c>
      <c r="BH26" s="23">
        <f>CORREL($N$3:$N$130,AN3:AN130)</f>
        <v>0.80335183723827064</v>
      </c>
      <c r="BI26" s="23">
        <f>CORREL($O$3:$O$130,AN3:AN130)</f>
        <v>0.82746435865806256</v>
      </c>
      <c r="BJ26" s="23">
        <f>CORREL($P$3:$P$130,AN3:AN130)</f>
        <v>0.56268937922121554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71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0.91488720622361963</v>
      </c>
      <c r="N27" s="9">
        <v>9.3030914846546159E-2</v>
      </c>
      <c r="O27" s="9">
        <v>8.5112793776383769E-2</v>
      </c>
      <c r="P27" s="9">
        <v>32.498799586393453</v>
      </c>
      <c r="Q27" s="26">
        <v>0.67677725118483423</v>
      </c>
      <c r="R27" s="6">
        <v>0.65443198473673181</v>
      </c>
      <c r="S27" s="6">
        <v>0.67677725118483423</v>
      </c>
      <c r="T27" s="6">
        <v>0.62895975331952347</v>
      </c>
      <c r="U27" s="6">
        <v>0.58317067711558257</v>
      </c>
      <c r="V27" s="26">
        <v>0.67677725118483423</v>
      </c>
      <c r="W27" s="6">
        <v>0.65803126573207449</v>
      </c>
      <c r="X27" s="6">
        <v>0.67677725118483423</v>
      </c>
      <c r="Y27" s="6">
        <v>0.6086411852405853</v>
      </c>
      <c r="Z27" s="6">
        <v>0.59004283337427599</v>
      </c>
      <c r="AA27" s="26">
        <v>0.74976303317535542</v>
      </c>
      <c r="AB27" s="6">
        <v>0.74648975725910882</v>
      </c>
      <c r="AC27" s="6">
        <v>0.74976303317535542</v>
      </c>
      <c r="AD27" s="6">
        <v>0.74733245047528807</v>
      </c>
      <c r="AE27" s="6">
        <v>2.0385372664918151</v>
      </c>
      <c r="AF27" s="26">
        <v>0.7109004739336493</v>
      </c>
      <c r="AG27" s="6">
        <v>0.69815359375041097</v>
      </c>
      <c r="AH27" s="6">
        <v>0.7109004739336493</v>
      </c>
      <c r="AI27" s="6">
        <v>0.69258496616203258</v>
      </c>
      <c r="AJ27" s="6">
        <v>0.56342082084180833</v>
      </c>
      <c r="AK27" s="26">
        <v>0.71374407582938393</v>
      </c>
      <c r="AL27" s="6">
        <v>0.71685685138317468</v>
      </c>
      <c r="AM27" s="6">
        <v>0.71374407582938393</v>
      </c>
      <c r="AN27" s="6">
        <v>0.71455861035691981</v>
      </c>
      <c r="AO27" s="6">
        <v>10.317709311387089</v>
      </c>
      <c r="AP27" s="26">
        <v>0.78009478672985788</v>
      </c>
      <c r="AQ27" s="6">
        <v>0.7743761126952281</v>
      </c>
      <c r="AR27" s="6">
        <v>0.78009478672985788</v>
      </c>
      <c r="AS27" s="6">
        <v>0.77442277535063686</v>
      </c>
      <c r="AT27" s="6">
        <v>0.51394053209558876</v>
      </c>
      <c r="AU27" s="26">
        <v>0.78957345971563986</v>
      </c>
      <c r="AV27" s="6">
        <v>0.78506901419313491</v>
      </c>
      <c r="AW27" s="6">
        <v>0.78957345971563986</v>
      </c>
      <c r="AX27" s="6">
        <v>0.78413366888043057</v>
      </c>
      <c r="AY27" s="6">
        <v>0.48625532020706952</v>
      </c>
      <c r="AZ27" s="26">
        <v>0.75450236966824646</v>
      </c>
      <c r="BA27" s="6">
        <v>0.75012054606881162</v>
      </c>
      <c r="BB27" s="6">
        <v>0.75450236966824646</v>
      </c>
      <c r="BC27" s="6">
        <v>0.75123996028094997</v>
      </c>
      <c r="BD27" s="6">
        <v>0.62938967087487796</v>
      </c>
      <c r="BE27" s="6"/>
      <c r="BF27" s="3" t="s">
        <v>53</v>
      </c>
      <c r="BG27" s="5">
        <f>CORREL($M$3:$M$130,AO3:AO130)</f>
        <v>0.8284894345521352</v>
      </c>
      <c r="BH27" s="5">
        <f>CORREL($N$3:$N$130,AO3:AO130)</f>
        <v>-0.80465546014917955</v>
      </c>
      <c r="BI27" s="5">
        <f>CORREL($O$3:$O$130,AO3:AO130)</f>
        <v>-0.82848943455213764</v>
      </c>
      <c r="BJ27" s="5">
        <f>CORREL($P$3:$P$130,AO3:AO130)</f>
        <v>-0.56287565541656948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0.85903613703767634</v>
      </c>
      <c r="N28" s="9">
        <v>0.16409538188745651</v>
      </c>
      <c r="O28" s="9">
        <v>0.14096386296232299</v>
      </c>
      <c r="P28" s="9">
        <v>42.910942363569873</v>
      </c>
      <c r="Q28" s="26">
        <v>0.69004739336492893</v>
      </c>
      <c r="R28" s="6">
        <v>0.67264205911925967</v>
      </c>
      <c r="S28" s="6">
        <v>0.69004739336492893</v>
      </c>
      <c r="T28" s="6">
        <v>0.67175643094353887</v>
      </c>
      <c r="U28" s="6">
        <v>0.54220262766129479</v>
      </c>
      <c r="V28" s="26">
        <v>0.67014218009478665</v>
      </c>
      <c r="W28" s="6">
        <v>0.63572545071385567</v>
      </c>
      <c r="X28" s="6">
        <v>0.67014218009478665</v>
      </c>
      <c r="Y28" s="6">
        <v>0.61833933473386948</v>
      </c>
      <c r="Z28" s="6">
        <v>0.55195725537624962</v>
      </c>
      <c r="AA28" s="26">
        <v>0.74123222748815165</v>
      </c>
      <c r="AB28" s="6">
        <v>0.74228422840180386</v>
      </c>
      <c r="AC28" s="6">
        <v>0.74123222748815165</v>
      </c>
      <c r="AD28" s="6">
        <v>0.74150845280417421</v>
      </c>
      <c r="AE28" s="6">
        <v>2.1719106102393679</v>
      </c>
      <c r="AF28" s="26">
        <v>0.72985781990521326</v>
      </c>
      <c r="AG28" s="6">
        <v>0.72898266454637672</v>
      </c>
      <c r="AH28" s="6">
        <v>0.72985781990521326</v>
      </c>
      <c r="AI28" s="6">
        <v>0.72843518397046048</v>
      </c>
      <c r="AJ28" s="6">
        <v>0.53850647934820084</v>
      </c>
      <c r="AK28" s="26">
        <v>0.7109004739336493</v>
      </c>
      <c r="AL28" s="6">
        <v>0.70867754247258852</v>
      </c>
      <c r="AM28" s="6">
        <v>0.7109004739336493</v>
      </c>
      <c r="AN28" s="6">
        <v>0.7096521441719077</v>
      </c>
      <c r="AO28" s="6">
        <v>10.42020311249358</v>
      </c>
      <c r="AP28" s="26">
        <v>0.7582938388625593</v>
      </c>
      <c r="AQ28" s="6">
        <v>0.75375973599579571</v>
      </c>
      <c r="AR28" s="6">
        <v>0.7582938388625593</v>
      </c>
      <c r="AS28" s="6">
        <v>0.75486505627946165</v>
      </c>
      <c r="AT28" s="6">
        <v>0.51420339403904403</v>
      </c>
      <c r="AU28" s="26">
        <v>0.74502369668246438</v>
      </c>
      <c r="AV28" s="6">
        <v>0.74089022353740452</v>
      </c>
      <c r="AW28" s="6">
        <v>0.74502369668246438</v>
      </c>
      <c r="AX28" s="6">
        <v>0.74191625004201422</v>
      </c>
      <c r="AY28" s="6">
        <v>0.49412270585863038</v>
      </c>
      <c r="AZ28" s="26">
        <v>0.74786729857819911</v>
      </c>
      <c r="BA28" s="6">
        <v>0.74445934197596009</v>
      </c>
      <c r="BB28" s="6">
        <v>0.74786729857819911</v>
      </c>
      <c r="BC28" s="6">
        <v>0.74526000510989776</v>
      </c>
      <c r="BD28" s="6">
        <v>0.6501987146623186</v>
      </c>
      <c r="BE28" s="6"/>
      <c r="BF28" s="1" t="s">
        <v>3</v>
      </c>
      <c r="BG28" s="4">
        <f>CORREL($M$3:$M$130,AP3:AP130)</f>
        <v>-0.80836831283085675</v>
      </c>
      <c r="BH28" s="4">
        <f>CORREL($N$3:$N$130,AP3:AP130)</f>
        <v>0.77594459199693566</v>
      </c>
      <c r="BI28" s="4">
        <f>CORREL($O$3:$O$130,AP3:AP130)</f>
        <v>0.80836831283085697</v>
      </c>
      <c r="BJ28" s="4">
        <f>CORREL($P$3:$P$130,AP3:AP130)</f>
        <v>0.50312026310736058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17</v>
      </c>
      <c r="BQ28" s="22"/>
      <c r="BR28" s="1" t="s">
        <v>3</v>
      </c>
      <c r="BS28" s="12">
        <f>COUNTIFS(AP2:AP129,"&gt;0,9",AP3:AP130,"&lt;1")</f>
        <v>0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0.82612685352956106</v>
      </c>
      <c r="N29" s="9">
        <v>0.21046785457654171</v>
      </c>
      <c r="O29" s="9">
        <v>0.1738731464704362</v>
      </c>
      <c r="P29" s="9">
        <v>31.269509822800469</v>
      </c>
      <c r="Q29" s="26">
        <v>0.77630331753554516</v>
      </c>
      <c r="R29" s="6">
        <v>0.77100502955605688</v>
      </c>
      <c r="S29" s="6">
        <v>0.77630331753554516</v>
      </c>
      <c r="T29" s="6">
        <v>0.77081722555151144</v>
      </c>
      <c r="U29" s="6">
        <v>0.49051053490708502</v>
      </c>
      <c r="V29" s="26">
        <v>0.73649289099526061</v>
      </c>
      <c r="W29" s="6">
        <v>0.73454745402952992</v>
      </c>
      <c r="X29" s="6">
        <v>0.73649289099526061</v>
      </c>
      <c r="Y29" s="6">
        <v>0.70768208763242357</v>
      </c>
      <c r="Z29" s="6">
        <v>0.52792529205401673</v>
      </c>
      <c r="AA29" s="26">
        <v>0.80379146919431288</v>
      </c>
      <c r="AB29" s="6">
        <v>0.80545587972512567</v>
      </c>
      <c r="AC29" s="6">
        <v>0.80379146919431288</v>
      </c>
      <c r="AD29" s="6">
        <v>0.80428370534728377</v>
      </c>
      <c r="AE29" s="6">
        <v>1.462896328765138</v>
      </c>
      <c r="AF29" s="26">
        <v>0.79810426540284363</v>
      </c>
      <c r="AG29" s="6">
        <v>0.79688296596781982</v>
      </c>
      <c r="AH29" s="6">
        <v>0.79810426540284363</v>
      </c>
      <c r="AI29" s="6">
        <v>0.79611082769098052</v>
      </c>
      <c r="AJ29" s="6">
        <v>0.43542777640071251</v>
      </c>
      <c r="AK29" s="26">
        <v>0.73933649289099512</v>
      </c>
      <c r="AL29" s="6">
        <v>0.74645219945600194</v>
      </c>
      <c r="AM29" s="6">
        <v>0.73933649289099512</v>
      </c>
      <c r="AN29" s="6">
        <v>0.7409340699889515</v>
      </c>
      <c r="AO29" s="6">
        <v>9.3952651014286435</v>
      </c>
      <c r="AP29" s="26">
        <v>0.82369668246445504</v>
      </c>
      <c r="AQ29" s="6">
        <v>0.8222774695998446</v>
      </c>
      <c r="AR29" s="6">
        <v>0.82369668246445504</v>
      </c>
      <c r="AS29" s="6">
        <v>0.81961709975044683</v>
      </c>
      <c r="AT29" s="6">
        <v>0.41006208892198059</v>
      </c>
      <c r="AU29" s="26">
        <v>0.81421800947867307</v>
      </c>
      <c r="AV29" s="6">
        <v>0.81202685566628574</v>
      </c>
      <c r="AW29" s="6">
        <v>0.81421800947867307</v>
      </c>
      <c r="AX29" s="6">
        <v>0.8116910935911813</v>
      </c>
      <c r="AY29" s="6">
        <v>0.40811545547415179</v>
      </c>
      <c r="AZ29" s="26">
        <v>0.82180094786729863</v>
      </c>
      <c r="BA29" s="6">
        <v>0.82242780204883081</v>
      </c>
      <c r="BB29" s="6">
        <v>0.82180094786729863</v>
      </c>
      <c r="BC29" s="6">
        <v>0.82029425826665514</v>
      </c>
      <c r="BD29" s="6">
        <v>0.54181547138033281</v>
      </c>
      <c r="BE29" s="6"/>
      <c r="BF29" s="22" t="s">
        <v>9</v>
      </c>
      <c r="BG29" s="23">
        <f>CORREL($M$3:$M$130,AQ3:AQ130)</f>
        <v>-0.80932879665431301</v>
      </c>
      <c r="BH29" s="23">
        <f>CORREL($N$3:$N$130,AQ3:AQ130)</f>
        <v>0.77644592092414122</v>
      </c>
      <c r="BI29" s="23">
        <f>CORREL($O$3:$O$130,AQ3:AQ130)</f>
        <v>0.80932879665431368</v>
      </c>
      <c r="BJ29" s="23">
        <f>CORREL($P$3:$P$130,AQ3:AQ130)</f>
        <v>0.50416132786061441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18</v>
      </c>
      <c r="BQ29" s="22"/>
      <c r="BR29" s="22" t="s">
        <v>9</v>
      </c>
      <c r="BS29" s="24">
        <f>COUNTIFS(AQ2:AQ129,"&gt;0,9",AQ3:AQ130,"&lt;1")</f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0.68386921447296134</v>
      </c>
      <c r="N30" s="9">
        <v>0.46226789982156319</v>
      </c>
      <c r="O30" s="9">
        <v>0.31613078552703822</v>
      </c>
      <c r="P30" s="9">
        <v>59.979260001847827</v>
      </c>
      <c r="Q30" s="26">
        <v>0.83696682464454975</v>
      </c>
      <c r="R30" s="6">
        <v>0.83478700613102053</v>
      </c>
      <c r="S30" s="6">
        <v>0.83696682464454975</v>
      </c>
      <c r="T30" s="6">
        <v>0.8349137095881819</v>
      </c>
      <c r="U30" s="6">
        <v>0.39083098659557719</v>
      </c>
      <c r="V30" s="26">
        <v>0.81516587677725139</v>
      </c>
      <c r="W30" s="6">
        <v>0.81223410448991251</v>
      </c>
      <c r="X30" s="6">
        <v>0.81516587677725139</v>
      </c>
      <c r="Y30" s="6">
        <v>0.81114756429488732</v>
      </c>
      <c r="Z30" s="6">
        <v>0.42211370542006832</v>
      </c>
      <c r="AA30" s="26">
        <v>0.84644549763033172</v>
      </c>
      <c r="AB30" s="6">
        <v>0.8479048390664623</v>
      </c>
      <c r="AC30" s="6">
        <v>0.84644549763033172</v>
      </c>
      <c r="AD30" s="6">
        <v>0.84685906046398673</v>
      </c>
      <c r="AE30" s="6">
        <v>1.409763040186196</v>
      </c>
      <c r="AF30" s="26">
        <v>0.85876777251184822</v>
      </c>
      <c r="AG30" s="6">
        <v>0.85712395423936716</v>
      </c>
      <c r="AH30" s="6">
        <v>0.85876777251184822</v>
      </c>
      <c r="AI30" s="6">
        <v>0.85702053683769575</v>
      </c>
      <c r="AJ30" s="6">
        <v>0.34334065735365149</v>
      </c>
      <c r="AK30" s="26">
        <v>0.80094786729857825</v>
      </c>
      <c r="AL30" s="6">
        <v>0.80139442786307991</v>
      </c>
      <c r="AM30" s="6">
        <v>0.80094786729857825</v>
      </c>
      <c r="AN30" s="6">
        <v>0.80095449708419131</v>
      </c>
      <c r="AO30" s="6">
        <v>7.1745660774545996</v>
      </c>
      <c r="AP30" s="26">
        <v>0.85402843601895739</v>
      </c>
      <c r="AQ30" s="6">
        <v>0.85407455478074346</v>
      </c>
      <c r="AR30" s="6">
        <v>0.85402843601895739</v>
      </c>
      <c r="AS30" s="6">
        <v>0.85007979043932824</v>
      </c>
      <c r="AT30" s="6">
        <v>0.37610518130094017</v>
      </c>
      <c r="AU30" s="26">
        <v>0.84644549763033172</v>
      </c>
      <c r="AV30" s="6">
        <v>0.84478066137516516</v>
      </c>
      <c r="AW30" s="6">
        <v>0.84644549763033172</v>
      </c>
      <c r="AX30" s="6">
        <v>0.84373925684271711</v>
      </c>
      <c r="AY30" s="6">
        <v>0.35195239112208099</v>
      </c>
      <c r="AZ30" s="26">
        <v>0.842654028436019</v>
      </c>
      <c r="BA30" s="6">
        <v>0.84105586506819319</v>
      </c>
      <c r="BB30" s="6">
        <v>0.842654028436019</v>
      </c>
      <c r="BC30" s="6">
        <v>0.84001468090369635</v>
      </c>
      <c r="BD30" s="6">
        <v>0.46838757172714912</v>
      </c>
      <c r="BE30" s="6"/>
      <c r="BF30" s="22" t="s">
        <v>15</v>
      </c>
      <c r="BG30" s="23">
        <f>CORREL($M$3:$M$130,AR3:AR130)</f>
        <v>-0.80836831283085675</v>
      </c>
      <c r="BH30" s="23">
        <f>CORREL($N$3:$N$130,AR3:AR130)</f>
        <v>0.77594459199693566</v>
      </c>
      <c r="BI30" s="23">
        <f>CORREL($O$3:$O$130,AR3:AR130)</f>
        <v>0.80836831283085697</v>
      </c>
      <c r="BJ30" s="23">
        <f>CORREL($P$3:$P$130,AR3:AR130)</f>
        <v>0.50312026310736058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17</v>
      </c>
      <c r="BQ30" s="22"/>
      <c r="BR30" s="22" t="s">
        <v>15</v>
      </c>
      <c r="BS30" s="24">
        <f>COUNTIFS(AR2:AR129,"&gt;0,9",AR3:AR130,"&lt;1")</f>
        <v>0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0.76938275006773382</v>
      </c>
      <c r="N31" s="30">
        <v>0.2997432031221926</v>
      </c>
      <c r="O31" s="30">
        <v>0.23061724993226451</v>
      </c>
      <c r="P31" s="30">
        <v>52.05540294222078</v>
      </c>
      <c r="Q31" s="26">
        <v>0.75639810426540277</v>
      </c>
      <c r="R31" s="23">
        <v>0.75038089114902673</v>
      </c>
      <c r="S31" s="23">
        <v>0.75639810426540277</v>
      </c>
      <c r="T31" s="23">
        <v>0.75044670528252255</v>
      </c>
      <c r="U31" s="23">
        <v>0.48843287728799689</v>
      </c>
      <c r="V31" s="26">
        <v>0.75071090047393363</v>
      </c>
      <c r="W31" s="23">
        <v>0.74253625690611824</v>
      </c>
      <c r="X31" s="23">
        <v>0.75071090047393363</v>
      </c>
      <c r="Y31" s="23">
        <v>0.73790344532527552</v>
      </c>
      <c r="Z31" s="23">
        <v>0.49323008850628852</v>
      </c>
      <c r="AA31" s="26">
        <v>0.77440758293838852</v>
      </c>
      <c r="AB31" s="23">
        <v>0.78491832356303937</v>
      </c>
      <c r="AC31" s="23">
        <v>0.77440758293838852</v>
      </c>
      <c r="AD31" s="23">
        <v>0.77684591694917404</v>
      </c>
      <c r="AE31" s="23">
        <v>1.722408081313715</v>
      </c>
      <c r="AF31" s="26">
        <v>0.7819905213270143</v>
      </c>
      <c r="AG31" s="23">
        <v>0.77905950412732383</v>
      </c>
      <c r="AH31" s="23">
        <v>0.7819905213270143</v>
      </c>
      <c r="AI31" s="23">
        <v>0.77859329776406594</v>
      </c>
      <c r="AJ31" s="23">
        <v>0.46893298113717219</v>
      </c>
      <c r="AK31" s="26">
        <v>0.7582938388625593</v>
      </c>
      <c r="AL31" s="23">
        <v>0.7625463782368902</v>
      </c>
      <c r="AM31" s="23">
        <v>0.7582938388625593</v>
      </c>
      <c r="AN31" s="23">
        <v>0.75912534764781925</v>
      </c>
      <c r="AO31" s="23">
        <v>8.7119730940520128</v>
      </c>
      <c r="AP31" s="26">
        <v>0.82559241706161135</v>
      </c>
      <c r="AQ31" s="23">
        <v>0.82378606738714732</v>
      </c>
      <c r="AR31" s="23">
        <v>0.82559241706161135</v>
      </c>
      <c r="AS31" s="23">
        <v>0.82352518781581574</v>
      </c>
      <c r="AT31" s="23">
        <v>0.43926982379453611</v>
      </c>
      <c r="AU31" s="26">
        <v>0.82464454976303314</v>
      </c>
      <c r="AV31" s="23">
        <v>0.82408834277858711</v>
      </c>
      <c r="AW31" s="23">
        <v>0.82464454976303314</v>
      </c>
      <c r="AX31" s="23">
        <v>0.82366462254750117</v>
      </c>
      <c r="AY31" s="23">
        <v>0.42034231621453239</v>
      </c>
      <c r="AZ31" s="26">
        <v>0.80758293838862572</v>
      </c>
      <c r="BA31" s="23">
        <v>0.80563918202147011</v>
      </c>
      <c r="BB31" s="23">
        <v>0.80758293838862572</v>
      </c>
      <c r="BC31" s="23">
        <v>0.80590445838459102</v>
      </c>
      <c r="BD31" s="23">
        <v>0.55977411333783977</v>
      </c>
      <c r="BE31" s="6"/>
      <c r="BF31" s="22" t="s">
        <v>21</v>
      </c>
      <c r="BG31" s="23">
        <f>CORREL($M$3:$M$130,AS3:AS130)</f>
        <v>-0.80929838653096564</v>
      </c>
      <c r="BH31" s="23">
        <f>CORREL($N$3:$N$130,AS3:AS130)</f>
        <v>0.77598039756120385</v>
      </c>
      <c r="BI31" s="23">
        <f>CORREL($O$3:$O$130,AS3:AS130)</f>
        <v>0.80929838653096542</v>
      </c>
      <c r="BJ31" s="23">
        <f>CORREL($P$3:$P$130,AS3:AS130)</f>
        <v>0.50856603118671517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19</v>
      </c>
      <c r="BQ31" s="22"/>
      <c r="BR31" s="3" t="s">
        <v>21</v>
      </c>
      <c r="BS31" s="18">
        <f>COUNTIFS(AS2:AS129,"&gt;0,9",AS3:AS130,"&lt;1")</f>
        <v>0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0.71099722670579157</v>
      </c>
      <c r="N32" s="9">
        <v>0.40647524693340342</v>
      </c>
      <c r="O32" s="9">
        <v>0.28900277329420371</v>
      </c>
      <c r="P32" s="9">
        <v>60.390608115819923</v>
      </c>
      <c r="Q32" s="26">
        <v>0.80284360189573467</v>
      </c>
      <c r="R32" s="6">
        <v>0.79972120171873029</v>
      </c>
      <c r="S32" s="6">
        <v>0.80284360189573467</v>
      </c>
      <c r="T32" s="6">
        <v>0.79988066938243296</v>
      </c>
      <c r="U32" s="6">
        <v>0.43454388477893052</v>
      </c>
      <c r="V32" s="26">
        <v>0.79146919431279628</v>
      </c>
      <c r="W32" s="6">
        <v>0.78731922006121013</v>
      </c>
      <c r="X32" s="6">
        <v>0.79146919431279628</v>
      </c>
      <c r="Y32" s="6">
        <v>0.78356236021848358</v>
      </c>
      <c r="Z32" s="6">
        <v>0.44872410943767121</v>
      </c>
      <c r="AA32" s="26">
        <v>0.82085308056872042</v>
      </c>
      <c r="AB32" s="6">
        <v>0.82361617896638872</v>
      </c>
      <c r="AC32" s="6">
        <v>0.82085308056872042</v>
      </c>
      <c r="AD32" s="6">
        <v>0.8217063904930928</v>
      </c>
      <c r="AE32" s="6">
        <v>1.4166788146393161</v>
      </c>
      <c r="AF32" s="26">
        <v>0.83317535545023702</v>
      </c>
      <c r="AG32" s="6">
        <v>0.83219455978819901</v>
      </c>
      <c r="AH32" s="6">
        <v>0.83317535545023702</v>
      </c>
      <c r="AI32" s="6">
        <v>0.83241476988316854</v>
      </c>
      <c r="AJ32" s="6">
        <v>0.38143004070166969</v>
      </c>
      <c r="AK32" s="26">
        <v>0.80094786729857825</v>
      </c>
      <c r="AL32" s="6">
        <v>0.80023968360899644</v>
      </c>
      <c r="AM32" s="6">
        <v>0.80094786729857825</v>
      </c>
      <c r="AN32" s="6">
        <v>0.80003962186546462</v>
      </c>
      <c r="AO32" s="6">
        <v>7.1745660774545996</v>
      </c>
      <c r="AP32" s="26">
        <v>0.84834123222748814</v>
      </c>
      <c r="AQ32" s="6">
        <v>0.84838073939024206</v>
      </c>
      <c r="AR32" s="6">
        <v>0.84834123222748814</v>
      </c>
      <c r="AS32" s="6">
        <v>0.84537856701692071</v>
      </c>
      <c r="AT32" s="6">
        <v>0.41964201186239508</v>
      </c>
      <c r="AU32" s="26">
        <v>0.83507109004739344</v>
      </c>
      <c r="AV32" s="6">
        <v>0.83386563011783932</v>
      </c>
      <c r="AW32" s="6">
        <v>0.83507109004739344</v>
      </c>
      <c r="AX32" s="6">
        <v>0.83271035261511694</v>
      </c>
      <c r="AY32" s="6">
        <v>0.36525563376641162</v>
      </c>
      <c r="AZ32" s="26">
        <v>0.84454976303317542</v>
      </c>
      <c r="BA32" s="6">
        <v>0.84529070259088768</v>
      </c>
      <c r="BB32" s="6">
        <v>0.84454976303317542</v>
      </c>
      <c r="BC32" s="6">
        <v>0.84252434019763744</v>
      </c>
      <c r="BD32" s="6">
        <v>0.45435301002054362</v>
      </c>
      <c r="BE32" s="6"/>
      <c r="BF32" s="3" t="s">
        <v>54</v>
      </c>
      <c r="BG32" s="5">
        <f>CORREL($M$3:$M$130,AT3:AT130)</f>
        <v>0.4754424926549552</v>
      </c>
      <c r="BH32" s="5">
        <f>CORREL($N$3:$N$130,AT3:AT130)</f>
        <v>-0.4456293191907551</v>
      </c>
      <c r="BI32" s="5">
        <f>CORREL($O$3:$O$130,AT3:AT130)</f>
        <v>-0.47544249265495486</v>
      </c>
      <c r="BJ32" s="5">
        <f>CORREL($P$3:$P$130,AT3:AT130)</f>
        <v>-0.23453514456157482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0.75228713386974533</v>
      </c>
      <c r="N33" s="9">
        <v>0.32927967923101498</v>
      </c>
      <c r="O33" s="9">
        <v>0.24771286613025079</v>
      </c>
      <c r="P33" s="9">
        <v>68.75359702343593</v>
      </c>
      <c r="Q33" s="26">
        <v>0.81137440758293844</v>
      </c>
      <c r="R33" s="6">
        <v>0.80818402640426856</v>
      </c>
      <c r="S33" s="6">
        <v>0.81137440758293844</v>
      </c>
      <c r="T33" s="6">
        <v>0.80770663780523111</v>
      </c>
      <c r="U33" s="6">
        <v>0.45447460506080989</v>
      </c>
      <c r="V33" s="26">
        <v>0.79336492890995258</v>
      </c>
      <c r="W33" s="6">
        <v>0.79304746108383017</v>
      </c>
      <c r="X33" s="6">
        <v>0.79336492890995258</v>
      </c>
      <c r="Y33" s="6">
        <v>0.78148538784220611</v>
      </c>
      <c r="Z33" s="6">
        <v>0.47184356407621919</v>
      </c>
      <c r="AA33" s="26">
        <v>0.83412322274881523</v>
      </c>
      <c r="AB33" s="6">
        <v>0.83263529827765925</v>
      </c>
      <c r="AC33" s="6">
        <v>0.83412322274881523</v>
      </c>
      <c r="AD33" s="6">
        <v>0.8328708589116891</v>
      </c>
      <c r="AE33" s="6">
        <v>1.887026864599848</v>
      </c>
      <c r="AF33" s="26">
        <v>0.82369668246445493</v>
      </c>
      <c r="AG33" s="6">
        <v>0.82116150633001139</v>
      </c>
      <c r="AH33" s="6">
        <v>0.82369668246445493</v>
      </c>
      <c r="AI33" s="6">
        <v>0.82125469506765436</v>
      </c>
      <c r="AJ33" s="6">
        <v>0.41859344713681668</v>
      </c>
      <c r="AK33" s="26">
        <v>0.77440758293838863</v>
      </c>
      <c r="AL33" s="6">
        <v>0.7740184883441148</v>
      </c>
      <c r="AM33" s="6">
        <v>0.77440758293838863</v>
      </c>
      <c r="AN33" s="6">
        <v>0.77377655349274621</v>
      </c>
      <c r="AO33" s="6">
        <v>8.1311748877818779</v>
      </c>
      <c r="AP33" s="26">
        <v>0.82274881516587683</v>
      </c>
      <c r="AQ33" s="6">
        <v>0.82018343215394085</v>
      </c>
      <c r="AR33" s="6">
        <v>0.82274881516587683</v>
      </c>
      <c r="AS33" s="6">
        <v>0.81961655915335085</v>
      </c>
      <c r="AT33" s="6">
        <v>0.47469856772893448</v>
      </c>
      <c r="AU33" s="26">
        <v>0.83222748815165881</v>
      </c>
      <c r="AV33" s="6">
        <v>0.82994831987061635</v>
      </c>
      <c r="AW33" s="6">
        <v>0.83222748815165881</v>
      </c>
      <c r="AX33" s="6">
        <v>0.83020220859258431</v>
      </c>
      <c r="AY33" s="6">
        <v>0.3975159242453371</v>
      </c>
      <c r="AZ33" s="26">
        <v>0.82085308056872042</v>
      </c>
      <c r="BA33" s="6">
        <v>0.81816017905366212</v>
      </c>
      <c r="BB33" s="6">
        <v>0.82085308056872042</v>
      </c>
      <c r="BC33" s="6">
        <v>0.81855341989448738</v>
      </c>
      <c r="BD33" s="6">
        <v>0.52889215950980828</v>
      </c>
      <c r="BE33" s="6"/>
      <c r="BF33" s="1" t="s">
        <v>7</v>
      </c>
      <c r="BG33" s="4">
        <f>CORREL($M$3:$M$130,AU3:AU130)</f>
        <v>-0.84051066233296223</v>
      </c>
      <c r="BH33" s="4">
        <f>CORREL($N$3:$N$130,AU3:AU130)</f>
        <v>0.81453943047046029</v>
      </c>
      <c r="BI33" s="4">
        <f>CORREL($O$3:$O$130,AU3:AU130)</f>
        <v>0.84051066233296234</v>
      </c>
      <c r="BJ33" s="4">
        <f>CORREL($P$3:$P$130,AU3:AU130)</f>
        <v>0.51874583369524263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22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0.81861113855325185</v>
      </c>
      <c r="N34" s="10">
        <v>0.22158122813637229</v>
      </c>
      <c r="O34" s="10">
        <v>0.1813888614467444</v>
      </c>
      <c r="P34" s="10">
        <v>38.481273286349982</v>
      </c>
      <c r="Q34" s="27">
        <v>0.74597156398104258</v>
      </c>
      <c r="R34" s="5">
        <v>0.73984245401457249</v>
      </c>
      <c r="S34" s="5">
        <v>0.74597156398104258</v>
      </c>
      <c r="T34" s="5">
        <v>0.73483946448448767</v>
      </c>
      <c r="U34" s="5">
        <v>0.51936238632255471</v>
      </c>
      <c r="V34" s="27">
        <v>0.73080568720379147</v>
      </c>
      <c r="W34" s="5">
        <v>0.72090072961886942</v>
      </c>
      <c r="X34" s="5">
        <v>0.73080568720379147</v>
      </c>
      <c r="Y34" s="5">
        <v>0.71167732605415002</v>
      </c>
      <c r="Z34" s="5">
        <v>0.53049104464612162</v>
      </c>
      <c r="AA34" s="27">
        <v>0.78199052132701419</v>
      </c>
      <c r="AB34" s="5">
        <v>0.78610524406070137</v>
      </c>
      <c r="AC34" s="5">
        <v>0.78199052132701419</v>
      </c>
      <c r="AD34" s="5">
        <v>0.78216029223424555</v>
      </c>
      <c r="AE34" s="5">
        <v>1.583320611318622</v>
      </c>
      <c r="AF34" s="27">
        <v>0.7592417061611374</v>
      </c>
      <c r="AG34" s="5">
        <v>0.7536314319235714</v>
      </c>
      <c r="AH34" s="5">
        <v>0.7592417061611374</v>
      </c>
      <c r="AI34" s="5">
        <v>0.74788241953730883</v>
      </c>
      <c r="AJ34" s="5">
        <v>0.4806153854544391</v>
      </c>
      <c r="AK34" s="27">
        <v>0.75260663507109005</v>
      </c>
      <c r="AL34" s="5">
        <v>0.75501338834772425</v>
      </c>
      <c r="AM34" s="5">
        <v>0.75260663507109005</v>
      </c>
      <c r="AN34" s="5">
        <v>0.75336603816303049</v>
      </c>
      <c r="AO34" s="5">
        <v>8.9169606962650025</v>
      </c>
      <c r="AP34" s="27">
        <v>0.82085308056872042</v>
      </c>
      <c r="AQ34" s="5">
        <v>0.82000165558905136</v>
      </c>
      <c r="AR34" s="5">
        <v>0.82085308056872042</v>
      </c>
      <c r="AS34" s="5">
        <v>0.81794566708786687</v>
      </c>
      <c r="AT34" s="5">
        <v>0.47043159670543172</v>
      </c>
      <c r="AU34" s="27">
        <v>0.8085308056872037</v>
      </c>
      <c r="AV34" s="5">
        <v>0.80770481530200089</v>
      </c>
      <c r="AW34" s="5">
        <v>0.8085308056872037</v>
      </c>
      <c r="AX34" s="5">
        <v>0.80577867781147372</v>
      </c>
      <c r="AY34" s="5">
        <v>0.42003395663077508</v>
      </c>
      <c r="AZ34" s="27">
        <v>0.81516587677725116</v>
      </c>
      <c r="BA34" s="5">
        <v>0.81564893156356066</v>
      </c>
      <c r="BB34" s="5">
        <v>0.81516587677725116</v>
      </c>
      <c r="BC34" s="5">
        <v>0.81388297029262735</v>
      </c>
      <c r="BD34" s="5">
        <v>0.49321146835589152</v>
      </c>
      <c r="BE34" s="23"/>
      <c r="BF34" s="22" t="s">
        <v>13</v>
      </c>
      <c r="BG34" s="23">
        <f>CORREL($M$3:$M$130,AV3:AV130)</f>
        <v>-0.82775194662847285</v>
      </c>
      <c r="BH34" s="23">
        <f>CORREL($N$3:$N$130,AV3:AV130)</f>
        <v>0.79825038393691161</v>
      </c>
      <c r="BI34" s="23">
        <f>CORREL($O$3:$O$130,AV3:AV130)</f>
        <v>0.82775194662847273</v>
      </c>
      <c r="BJ34" s="23">
        <f>CORREL($P$3:$P$130,AV3:AV130)</f>
        <v>0.52059941242598406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24</v>
      </c>
      <c r="BQ34" s="22"/>
      <c r="BR34" s="22" t="s">
        <v>13</v>
      </c>
      <c r="BS34" s="24">
        <f>COUNTIFS(AV2:AV129,"&gt;0,9",AV3:AV130,"&lt;1")</f>
        <v>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0.74745585199734854</v>
      </c>
      <c r="N35" s="8">
        <v>0.33787165800869379</v>
      </c>
      <c r="O35" s="8">
        <v>0.25254414800264668</v>
      </c>
      <c r="P35" s="8">
        <v>70.547602192215265</v>
      </c>
      <c r="Q35" s="25">
        <v>0.7819905213270143</v>
      </c>
      <c r="R35" s="4">
        <v>0.77717185325264593</v>
      </c>
      <c r="S35" s="4">
        <v>0.7819905213270143</v>
      </c>
      <c r="T35" s="4">
        <v>0.77455572412133145</v>
      </c>
      <c r="U35" s="4">
        <v>0.46466262666963531</v>
      </c>
      <c r="V35" s="25">
        <v>0.77725118483412314</v>
      </c>
      <c r="W35" s="4">
        <v>0.77293813630011798</v>
      </c>
      <c r="X35" s="4">
        <v>0.77725118483412314</v>
      </c>
      <c r="Y35" s="4">
        <v>0.76607174235403508</v>
      </c>
      <c r="Z35" s="4">
        <v>0.47720069282512168</v>
      </c>
      <c r="AA35" s="25">
        <v>0.80947867298578191</v>
      </c>
      <c r="AB35" s="4">
        <v>0.81102964307550296</v>
      </c>
      <c r="AC35" s="4">
        <v>0.80947867298578191</v>
      </c>
      <c r="AD35" s="4">
        <v>0.80973908852423482</v>
      </c>
      <c r="AE35" s="4">
        <v>1.911360204784087</v>
      </c>
      <c r="AF35" s="25">
        <v>0.8047393364928912</v>
      </c>
      <c r="AG35" s="4">
        <v>0.80303591590934664</v>
      </c>
      <c r="AH35" s="4">
        <v>0.8047393364928912</v>
      </c>
      <c r="AI35" s="4">
        <v>0.80320854964562738</v>
      </c>
      <c r="AJ35" s="4">
        <v>0.426046381021011</v>
      </c>
      <c r="AK35" s="25">
        <v>0.78199052132701419</v>
      </c>
      <c r="AL35" s="4">
        <v>0.78643621541443542</v>
      </c>
      <c r="AM35" s="4">
        <v>0.78199052132701419</v>
      </c>
      <c r="AN35" s="4">
        <v>0.78334923575830084</v>
      </c>
      <c r="AO35" s="4">
        <v>7.8578580848312267</v>
      </c>
      <c r="AP35" s="25">
        <v>0.83696682464454975</v>
      </c>
      <c r="AQ35" s="4">
        <v>0.83489365681799721</v>
      </c>
      <c r="AR35" s="4">
        <v>0.83696682464454975</v>
      </c>
      <c r="AS35" s="4">
        <v>0.83421280055610347</v>
      </c>
      <c r="AT35" s="4">
        <v>0.41029534062399731</v>
      </c>
      <c r="AU35" s="25">
        <v>0.83791469194312795</v>
      </c>
      <c r="AV35" s="4">
        <v>0.83608350738284754</v>
      </c>
      <c r="AW35" s="4">
        <v>0.83791469194312795</v>
      </c>
      <c r="AX35" s="4">
        <v>0.83606701069661804</v>
      </c>
      <c r="AY35" s="4">
        <v>0.38218488785264237</v>
      </c>
      <c r="AZ35" s="25">
        <v>0.83317535545023702</v>
      </c>
      <c r="BA35" s="4">
        <v>0.83280987172423482</v>
      </c>
      <c r="BB35" s="4">
        <v>0.83317535545023702</v>
      </c>
      <c r="BC35" s="4">
        <v>0.83222211271654911</v>
      </c>
      <c r="BD35" s="4">
        <v>0.51100890151796996</v>
      </c>
      <c r="BE35" s="23"/>
      <c r="BF35" s="22" t="s">
        <v>19</v>
      </c>
      <c r="BG35" s="23">
        <f>CORREL($M$3:$M$130,AW3:AW130)</f>
        <v>-0.84051066233296223</v>
      </c>
      <c r="BH35" s="23">
        <f>CORREL($N$3:$N$130,AW3:AW130)</f>
        <v>0.81453943047046029</v>
      </c>
      <c r="BI35" s="23">
        <f>CORREL($O$3:$O$130,AW3:AW130)</f>
        <v>0.84051066233296234</v>
      </c>
      <c r="BJ35" s="23">
        <f>CORREL($P$3:$P$130,AW3:AW130)</f>
        <v>0.51874583369524263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22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0.88281958799535754</v>
      </c>
      <c r="N36" s="9">
        <v>0.13273426824468651</v>
      </c>
      <c r="O36" s="9">
        <v>0.1171804120046397</v>
      </c>
      <c r="P36" s="9">
        <v>27.714915209490549</v>
      </c>
      <c r="Q36" s="26">
        <v>0.69289099526066356</v>
      </c>
      <c r="R36" s="6">
        <v>0.68685498439156434</v>
      </c>
      <c r="S36" s="6">
        <v>0.69289099526066356</v>
      </c>
      <c r="T36" s="6">
        <v>0.65446077617178133</v>
      </c>
      <c r="U36" s="6">
        <v>0.57503285353342215</v>
      </c>
      <c r="V36" s="26">
        <v>0.70521327014218005</v>
      </c>
      <c r="W36" s="6">
        <v>0.70702449973219195</v>
      </c>
      <c r="X36" s="6">
        <v>0.70521327014218005</v>
      </c>
      <c r="Y36" s="6">
        <v>0.66188293511801377</v>
      </c>
      <c r="Z36" s="6">
        <v>0.57842884732658661</v>
      </c>
      <c r="AA36" s="26">
        <v>0.72890995260663505</v>
      </c>
      <c r="AB36" s="6">
        <v>0.724142131393678</v>
      </c>
      <c r="AC36" s="6">
        <v>0.72890995260663505</v>
      </c>
      <c r="AD36" s="6">
        <v>0.7249275452434274</v>
      </c>
      <c r="AE36" s="6">
        <v>2.2321028569015349</v>
      </c>
      <c r="AF36" s="26">
        <v>0.72606635071090042</v>
      </c>
      <c r="AG36" s="6">
        <v>0.71606620867311732</v>
      </c>
      <c r="AH36" s="6">
        <v>0.72606635071090042</v>
      </c>
      <c r="AI36" s="6">
        <v>0.71044571283247426</v>
      </c>
      <c r="AJ36" s="6">
        <v>0.53440631938396366</v>
      </c>
      <c r="AK36" s="26">
        <v>0.73744075829383893</v>
      </c>
      <c r="AL36" s="6">
        <v>0.74143367669005811</v>
      </c>
      <c r="AM36" s="6">
        <v>0.73744075829383893</v>
      </c>
      <c r="AN36" s="6">
        <v>0.73893005162780256</v>
      </c>
      <c r="AO36" s="6">
        <v>9.4635943021663067</v>
      </c>
      <c r="AP36" s="26">
        <v>0.80379146919431288</v>
      </c>
      <c r="AQ36" s="6">
        <v>0.79997423133756296</v>
      </c>
      <c r="AR36" s="6">
        <v>0.80379146919431288</v>
      </c>
      <c r="AS36" s="6">
        <v>0.79871242230938777</v>
      </c>
      <c r="AT36" s="6">
        <v>0.47688442416434962</v>
      </c>
      <c r="AU36" s="26">
        <v>0.79052132701421807</v>
      </c>
      <c r="AV36" s="6">
        <v>0.78610872686271838</v>
      </c>
      <c r="AW36" s="6">
        <v>0.79052132701421807</v>
      </c>
      <c r="AX36" s="6">
        <v>0.7848889600839265</v>
      </c>
      <c r="AY36" s="6">
        <v>0.45249850931296071</v>
      </c>
      <c r="AZ36" s="26">
        <v>0.78104265402843598</v>
      </c>
      <c r="BA36" s="6">
        <v>0.77959836154145357</v>
      </c>
      <c r="BB36" s="6">
        <v>0.78104265402843598</v>
      </c>
      <c r="BC36" s="6">
        <v>0.77918196521297955</v>
      </c>
      <c r="BD36" s="6">
        <v>0.60861329168151579</v>
      </c>
      <c r="BE36" s="6"/>
      <c r="BF36" s="22" t="s">
        <v>25</v>
      </c>
      <c r="BG36" s="23">
        <f>CORREL($M$3:$M$130,AX3:AX130)</f>
        <v>-0.8287009538698441</v>
      </c>
      <c r="BH36" s="23">
        <f>CORREL($N$3:$N$130,AX3:AX130)</f>
        <v>0.79841846010725281</v>
      </c>
      <c r="BI36" s="23">
        <f>CORREL($O$3:$O$130,AX3:AX130)</f>
        <v>0.82870095386984344</v>
      </c>
      <c r="BJ36" s="23">
        <f>CORREL($P$3:$P$130,AX3:AX130)</f>
        <v>0.52555643501632676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25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0.7715825652486008</v>
      </c>
      <c r="N37" s="9">
        <v>0.29603757917702989</v>
      </c>
      <c r="O37" s="9">
        <v>0.22841743475139861</v>
      </c>
      <c r="P37" s="9">
        <v>77.413826954793322</v>
      </c>
      <c r="Q37" s="26">
        <v>0.74881516587677732</v>
      </c>
      <c r="R37" s="6">
        <v>0.74186525729395614</v>
      </c>
      <c r="S37" s="6">
        <v>0.74881516587677732</v>
      </c>
      <c r="T37" s="6">
        <v>0.73828188931718786</v>
      </c>
      <c r="U37" s="6">
        <v>0.49105668863869478</v>
      </c>
      <c r="V37" s="26">
        <v>0.75071090047393363</v>
      </c>
      <c r="W37" s="6">
        <v>0.74383006341212032</v>
      </c>
      <c r="X37" s="6">
        <v>0.75071090047393363</v>
      </c>
      <c r="Y37" s="6">
        <v>0.73631187750421501</v>
      </c>
      <c r="Z37" s="6">
        <v>0.49632161378389889</v>
      </c>
      <c r="AA37" s="26">
        <v>0.80758293838862572</v>
      </c>
      <c r="AB37" s="6">
        <v>0.80841175411776811</v>
      </c>
      <c r="AC37" s="6">
        <v>0.80758293838862572</v>
      </c>
      <c r="AD37" s="6">
        <v>0.80786790284026111</v>
      </c>
      <c r="AE37" s="6">
        <v>1.697817066358424</v>
      </c>
      <c r="AF37" s="26">
        <v>0.8</v>
      </c>
      <c r="AG37" s="6">
        <v>0.79850111263667434</v>
      </c>
      <c r="AH37" s="6">
        <v>0.8</v>
      </c>
      <c r="AI37" s="6">
        <v>0.798122658450381</v>
      </c>
      <c r="AJ37" s="6">
        <v>0.44497031559130151</v>
      </c>
      <c r="AK37" s="26">
        <v>0.74597156398104281</v>
      </c>
      <c r="AL37" s="6">
        <v>0.74819411400924241</v>
      </c>
      <c r="AM37" s="6">
        <v>0.74597156398104281</v>
      </c>
      <c r="AN37" s="6">
        <v>0.74610629390845007</v>
      </c>
      <c r="AO37" s="6">
        <v>9.156112898846823</v>
      </c>
      <c r="AP37" s="26">
        <v>0.83317535545023702</v>
      </c>
      <c r="AQ37" s="6">
        <v>0.83164837387715695</v>
      </c>
      <c r="AR37" s="6">
        <v>0.83317535545023702</v>
      </c>
      <c r="AS37" s="6">
        <v>0.83082152201800707</v>
      </c>
      <c r="AT37" s="6">
        <v>0.49731437354729319</v>
      </c>
      <c r="AU37" s="26">
        <v>0.81421800947867307</v>
      </c>
      <c r="AV37" s="6">
        <v>0.81310325354039503</v>
      </c>
      <c r="AW37" s="6">
        <v>0.81421800947867307</v>
      </c>
      <c r="AX37" s="6">
        <v>0.81283913963273913</v>
      </c>
      <c r="AY37" s="6">
        <v>0.4225791369384389</v>
      </c>
      <c r="AZ37" s="26">
        <v>0.81611374407582937</v>
      </c>
      <c r="BA37" s="6">
        <v>0.8144834702197864</v>
      </c>
      <c r="BB37" s="6">
        <v>0.81611374407582937</v>
      </c>
      <c r="BC37" s="6">
        <v>0.81459793862979946</v>
      </c>
      <c r="BD37" s="6">
        <v>0.53712611306471991</v>
      </c>
      <c r="BE37" s="6"/>
      <c r="BF37" s="3" t="s">
        <v>55</v>
      </c>
      <c r="BG37" s="5">
        <f>CORREL($M$3:$M$130,AY3:AY130)</f>
        <v>0.85387224314720145</v>
      </c>
      <c r="BH37" s="5">
        <f>CORREL($N$3:$N$130,AY3:AY130)</f>
        <v>-0.83255506220776743</v>
      </c>
      <c r="BI37" s="5">
        <f>CORREL($O$3:$O$130,AY3:AY130)</f>
        <v>-0.85387224314720223</v>
      </c>
      <c r="BJ37" s="5">
        <f>CORREL($P$3:$P$130,AY3:AY130)</f>
        <v>-0.52331554111106171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0.84988533251893783</v>
      </c>
      <c r="N38" s="9">
        <v>0.17662931896488379</v>
      </c>
      <c r="O38" s="9">
        <v>0.1501146674810635</v>
      </c>
      <c r="P38" s="9">
        <v>46.188566909317103</v>
      </c>
      <c r="Q38" s="26">
        <v>0.7345971563981043</v>
      </c>
      <c r="R38" s="6">
        <v>0.72363216851533263</v>
      </c>
      <c r="S38" s="6">
        <v>0.7345971563981043</v>
      </c>
      <c r="T38" s="6">
        <v>0.72043415481160022</v>
      </c>
      <c r="U38" s="6">
        <v>0.5303948320867089</v>
      </c>
      <c r="V38" s="26">
        <v>0.70236966824644553</v>
      </c>
      <c r="W38" s="6">
        <v>0.68503144270326977</v>
      </c>
      <c r="X38" s="6">
        <v>0.70236966824644553</v>
      </c>
      <c r="Y38" s="6">
        <v>0.66836797319305163</v>
      </c>
      <c r="Z38" s="6">
        <v>0.55089894774283632</v>
      </c>
      <c r="AA38" s="26">
        <v>0.77630331753554505</v>
      </c>
      <c r="AB38" s="6">
        <v>0.78043255157143099</v>
      </c>
      <c r="AC38" s="6">
        <v>0.77630331753554505</v>
      </c>
      <c r="AD38" s="6">
        <v>0.77721325966482513</v>
      </c>
      <c r="AE38" s="6">
        <v>1.917379156833676</v>
      </c>
      <c r="AF38" s="26">
        <v>0.75165876777251184</v>
      </c>
      <c r="AG38" s="6">
        <v>0.74368275189612598</v>
      </c>
      <c r="AH38" s="6">
        <v>0.75165876777251184</v>
      </c>
      <c r="AI38" s="6">
        <v>0.74148588910312296</v>
      </c>
      <c r="AJ38" s="6">
        <v>0.47827435590327438</v>
      </c>
      <c r="AK38" s="26">
        <v>0.71563981042654023</v>
      </c>
      <c r="AL38" s="6">
        <v>0.71709421039506738</v>
      </c>
      <c r="AM38" s="6">
        <v>0.71563981042654023</v>
      </c>
      <c r="AN38" s="6">
        <v>0.71595057218527081</v>
      </c>
      <c r="AO38" s="6">
        <v>10.24938011064943</v>
      </c>
      <c r="AP38" s="26">
        <v>0.80568720379146919</v>
      </c>
      <c r="AQ38" s="6">
        <v>0.80339648229152427</v>
      </c>
      <c r="AR38" s="6">
        <v>0.80568720379146919</v>
      </c>
      <c r="AS38" s="6">
        <v>0.80311088830984834</v>
      </c>
      <c r="AT38" s="6">
        <v>0.48497432672859297</v>
      </c>
      <c r="AU38" s="26">
        <v>0.78957345971563986</v>
      </c>
      <c r="AV38" s="6">
        <v>0.78622592719099904</v>
      </c>
      <c r="AW38" s="6">
        <v>0.78957345971563986</v>
      </c>
      <c r="AX38" s="6">
        <v>0.78582994196610101</v>
      </c>
      <c r="AY38" s="6">
        <v>0.45895452336822828</v>
      </c>
      <c r="AZ38" s="26">
        <v>0.78862559241706154</v>
      </c>
      <c r="BA38" s="6">
        <v>0.78776247859841697</v>
      </c>
      <c r="BB38" s="6">
        <v>0.78862559241706154</v>
      </c>
      <c r="BC38" s="6">
        <v>0.78803375488173422</v>
      </c>
      <c r="BD38" s="6">
        <v>0.56486117334871211</v>
      </c>
      <c r="BE38" s="6"/>
      <c r="BF38" s="1" t="s">
        <v>56</v>
      </c>
      <c r="BG38" s="4">
        <f>CORREL($M$3:$M$130,AZ3:AZ130)</f>
        <v>-0.8259197789451872</v>
      </c>
      <c r="BH38" s="4">
        <f>CORREL($N$3:$N$130,AZ3:AZ130)</f>
        <v>0.799826317617092</v>
      </c>
      <c r="BI38" s="4">
        <f>CORREL($O$3:$O$130,AZ3:AZ130)</f>
        <v>0.82591977894518764</v>
      </c>
      <c r="BJ38" s="4">
        <f>CORREL($P$3:$P$130,AZ3:AZ130)</f>
        <v>0.48673698431171769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27</v>
      </c>
      <c r="BQ38" s="22"/>
      <c r="BR38" s="1" t="s">
        <v>56</v>
      </c>
      <c r="BS38" s="12">
        <f>COUNTIFS(AZ2:AZ129,"&gt;0,9",AZ3:AZ130,"&lt;1")</f>
        <v>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0.8507269977162063</v>
      </c>
      <c r="N39" s="9">
        <v>0.17546522290290659</v>
      </c>
      <c r="O39" s="9">
        <v>0.1492730022837945</v>
      </c>
      <c r="P39" s="9">
        <v>61.295851200748707</v>
      </c>
      <c r="Q39" s="26">
        <v>0.72322274881516591</v>
      </c>
      <c r="R39" s="6">
        <v>0.71421873208303333</v>
      </c>
      <c r="S39" s="6">
        <v>0.72322274881516591</v>
      </c>
      <c r="T39" s="6">
        <v>0.70452957090064661</v>
      </c>
      <c r="U39" s="6">
        <v>0.56046925780479495</v>
      </c>
      <c r="V39" s="26">
        <v>0.71753554502369665</v>
      </c>
      <c r="W39" s="6">
        <v>0.7079060486804305</v>
      </c>
      <c r="X39" s="6">
        <v>0.71753554502369665</v>
      </c>
      <c r="Y39" s="6">
        <v>0.69595377596083619</v>
      </c>
      <c r="Z39" s="6">
        <v>0.56062338578713899</v>
      </c>
      <c r="AA39" s="26">
        <v>0.7459715639810427</v>
      </c>
      <c r="AB39" s="6">
        <v>0.74583194720438406</v>
      </c>
      <c r="AC39" s="6">
        <v>0.7459715639810427</v>
      </c>
      <c r="AD39" s="6">
        <v>0.74497681989874065</v>
      </c>
      <c r="AE39" s="6">
        <v>2.0436518999611151</v>
      </c>
      <c r="AF39" s="26">
        <v>0.73838862559241714</v>
      </c>
      <c r="AG39" s="6">
        <v>0.72908343347901483</v>
      </c>
      <c r="AH39" s="6">
        <v>0.73838862559241714</v>
      </c>
      <c r="AI39" s="6">
        <v>0.72781422264622297</v>
      </c>
      <c r="AJ39" s="6">
        <v>0.54018545002185658</v>
      </c>
      <c r="AK39" s="26">
        <v>0.68151658767772516</v>
      </c>
      <c r="AL39" s="6">
        <v>0.6867603903354722</v>
      </c>
      <c r="AM39" s="6">
        <v>0.68151658767772516</v>
      </c>
      <c r="AN39" s="6">
        <v>0.68296997479848787</v>
      </c>
      <c r="AO39" s="6">
        <v>11.479305723927361</v>
      </c>
      <c r="AP39" s="26">
        <v>0.73270142180094777</v>
      </c>
      <c r="AQ39" s="6">
        <v>0.726572677877939</v>
      </c>
      <c r="AR39" s="6">
        <v>0.73270142180094777</v>
      </c>
      <c r="AS39" s="6">
        <v>0.72712686332183585</v>
      </c>
      <c r="AT39" s="6">
        <v>0.6026765906660233</v>
      </c>
      <c r="AU39" s="26">
        <v>0.73175355450236967</v>
      </c>
      <c r="AV39" s="6">
        <v>0.72510868424970254</v>
      </c>
      <c r="AW39" s="6">
        <v>0.73175355450236967</v>
      </c>
      <c r="AX39" s="6">
        <v>0.72583551729372986</v>
      </c>
      <c r="AY39" s="6">
        <v>0.52797057046951568</v>
      </c>
      <c r="AZ39" s="26">
        <v>0.72322274881516591</v>
      </c>
      <c r="BA39" s="6">
        <v>0.71854630193289026</v>
      </c>
      <c r="BB39" s="6">
        <v>0.72322274881516591</v>
      </c>
      <c r="BC39" s="6">
        <v>0.71858951808939531</v>
      </c>
      <c r="BD39" s="6">
        <v>0.71298161003758798</v>
      </c>
      <c r="BE39" s="6"/>
      <c r="BF39" s="22" t="s">
        <v>57</v>
      </c>
      <c r="BG39" s="23">
        <f>CORREL($M$3:$M$130,BA3:BA130)</f>
        <v>-0.82030505245973084</v>
      </c>
      <c r="BH39" s="23">
        <f>CORREL($N$3:$N$130,BA3:BA130)</f>
        <v>0.79253341341451877</v>
      </c>
      <c r="BI39" s="23">
        <f>CORREL($O$3:$O$130,BA3:BA130)</f>
        <v>0.82030505245973129</v>
      </c>
      <c r="BJ39" s="23">
        <f>CORREL($P$3:$P$130,BA3:BA130)</f>
        <v>0.48720234486502018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28</v>
      </c>
      <c r="BQ39" s="22"/>
      <c r="BR39" s="22" t="s">
        <v>57</v>
      </c>
      <c r="BS39" s="24">
        <f>COUNTIFS(BA2:BA129,"&gt;0,9",BA3:BA130,"&lt;1")</f>
        <v>0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0.73177937903052992</v>
      </c>
      <c r="N40" s="9">
        <v>0.36653208419840749</v>
      </c>
      <c r="O40" s="9">
        <v>0.2682206209694748</v>
      </c>
      <c r="P40" s="9">
        <v>47.557537924743372</v>
      </c>
      <c r="Q40" s="26">
        <v>0.79241706161137437</v>
      </c>
      <c r="R40" s="6">
        <v>0.78844810942046339</v>
      </c>
      <c r="S40" s="6">
        <v>0.79241706161137437</v>
      </c>
      <c r="T40" s="6">
        <v>0.7885283185618388</v>
      </c>
      <c r="U40" s="6">
        <v>0.45389328318055022</v>
      </c>
      <c r="V40" s="26">
        <v>0.77251184834123232</v>
      </c>
      <c r="W40" s="6">
        <v>0.76637868085340344</v>
      </c>
      <c r="X40" s="6">
        <v>0.77251184834123232</v>
      </c>
      <c r="Y40" s="6">
        <v>0.76579928442441836</v>
      </c>
      <c r="Z40" s="6">
        <v>0.47357683956015412</v>
      </c>
      <c r="AA40" s="26">
        <v>0.82559241706161135</v>
      </c>
      <c r="AB40" s="6">
        <v>0.82667458871086585</v>
      </c>
      <c r="AC40" s="6">
        <v>0.82559241706161135</v>
      </c>
      <c r="AD40" s="6">
        <v>0.82596060295437268</v>
      </c>
      <c r="AE40" s="6">
        <v>1.3186879074652731</v>
      </c>
      <c r="AF40" s="26">
        <v>0.82843601895734609</v>
      </c>
      <c r="AG40" s="6">
        <v>0.82617156339626363</v>
      </c>
      <c r="AH40" s="6">
        <v>0.82843601895734609</v>
      </c>
      <c r="AI40" s="6">
        <v>0.82653155357196817</v>
      </c>
      <c r="AJ40" s="6">
        <v>0.39007365131737659</v>
      </c>
      <c r="AK40" s="26">
        <v>0.77819905213270135</v>
      </c>
      <c r="AL40" s="6">
        <v>0.7812715630188023</v>
      </c>
      <c r="AM40" s="6">
        <v>0.77819905213270135</v>
      </c>
      <c r="AN40" s="6">
        <v>0.77919668352569416</v>
      </c>
      <c r="AO40" s="6">
        <v>7.9945164863065532</v>
      </c>
      <c r="AP40" s="26">
        <v>0.85497630331753549</v>
      </c>
      <c r="AQ40" s="6">
        <v>0.85445295980000124</v>
      </c>
      <c r="AR40" s="6">
        <v>0.85497630331753549</v>
      </c>
      <c r="AS40" s="6">
        <v>0.85184272235536551</v>
      </c>
      <c r="AT40" s="6">
        <v>0.35186340145837908</v>
      </c>
      <c r="AU40" s="26">
        <v>0.84739336492890993</v>
      </c>
      <c r="AV40" s="6">
        <v>0.84617528021114141</v>
      </c>
      <c r="AW40" s="6">
        <v>0.84739336492890993</v>
      </c>
      <c r="AX40" s="6">
        <v>0.84554475745257029</v>
      </c>
      <c r="AY40" s="6">
        <v>0.36943635480117692</v>
      </c>
      <c r="AZ40" s="26">
        <v>0.85023696682464467</v>
      </c>
      <c r="BA40" s="6">
        <v>0.85054828594804621</v>
      </c>
      <c r="BB40" s="6">
        <v>0.85023696682464467</v>
      </c>
      <c r="BC40" s="6">
        <v>0.84924173207165021</v>
      </c>
      <c r="BD40" s="6">
        <v>0.46482730160386071</v>
      </c>
      <c r="BE40" s="6"/>
      <c r="BF40" s="22" t="s">
        <v>58</v>
      </c>
      <c r="BG40" s="23">
        <f>CORREL($M$3:$M$130,BB3:BB130)</f>
        <v>-0.8259197789451872</v>
      </c>
      <c r="BH40" s="23">
        <f>CORREL($N$3:$N$130,BB3:BB130)</f>
        <v>0.799826317617092</v>
      </c>
      <c r="BI40" s="23">
        <f>CORREL($O$3:$O$130,BB3:BB130)</f>
        <v>0.82591977894518764</v>
      </c>
      <c r="BJ40" s="23">
        <f>CORREL($P$3:$P$130,BB3:BB130)</f>
        <v>0.48673698431171769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27</v>
      </c>
      <c r="BQ40" s="22"/>
      <c r="BR40" s="22" t="s">
        <v>58</v>
      </c>
      <c r="BS40" s="24">
        <f>COUNTIFS(BB2:BB129,"&gt;0,9",BB3:BB130,"&lt;1")</f>
        <v>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0.72900208603117067</v>
      </c>
      <c r="N41" s="9">
        <v>0.37173818725840557</v>
      </c>
      <c r="O41" s="9">
        <v>0.27099791396882511</v>
      </c>
      <c r="P41" s="9">
        <v>77.618933499555084</v>
      </c>
      <c r="Q41" s="26">
        <v>0.80379146919431277</v>
      </c>
      <c r="R41" s="6">
        <v>0.80144206955554753</v>
      </c>
      <c r="S41" s="6">
        <v>0.80379146919431277</v>
      </c>
      <c r="T41" s="6">
        <v>0.79925041868965285</v>
      </c>
      <c r="U41" s="6">
        <v>0.45129907877356362</v>
      </c>
      <c r="V41" s="26">
        <v>0.771563981042654</v>
      </c>
      <c r="W41" s="6">
        <v>0.76788954887289829</v>
      </c>
      <c r="X41" s="6">
        <v>0.771563981042654</v>
      </c>
      <c r="Y41" s="6">
        <v>0.76012887472554713</v>
      </c>
      <c r="Z41" s="6">
        <v>0.46853509948392291</v>
      </c>
      <c r="AA41" s="26">
        <v>0.81232227488151665</v>
      </c>
      <c r="AB41" s="6">
        <v>0.81640861322640856</v>
      </c>
      <c r="AC41" s="6">
        <v>0.81232227488151665</v>
      </c>
      <c r="AD41" s="6">
        <v>0.81375020989191804</v>
      </c>
      <c r="AE41" s="6">
        <v>1.895934637985135</v>
      </c>
      <c r="AF41" s="26">
        <v>0.82559241706161135</v>
      </c>
      <c r="AG41" s="6">
        <v>0.8237595827060854</v>
      </c>
      <c r="AH41" s="6">
        <v>0.82559241706161135</v>
      </c>
      <c r="AI41" s="6">
        <v>0.82359162154105747</v>
      </c>
      <c r="AJ41" s="6">
        <v>0.43218397504144412</v>
      </c>
      <c r="AK41" s="26">
        <v>0.75450236966824635</v>
      </c>
      <c r="AL41" s="6">
        <v>0.75627985814940479</v>
      </c>
      <c r="AM41" s="6">
        <v>0.75450236966824635</v>
      </c>
      <c r="AN41" s="6">
        <v>0.75471459098657845</v>
      </c>
      <c r="AO41" s="6">
        <v>8.8486314955273393</v>
      </c>
      <c r="AP41" s="26">
        <v>0.81800947867298568</v>
      </c>
      <c r="AQ41" s="6">
        <v>0.81620209502483099</v>
      </c>
      <c r="AR41" s="6">
        <v>0.81800947867298568</v>
      </c>
      <c r="AS41" s="6">
        <v>0.81569384655703536</v>
      </c>
      <c r="AT41" s="6">
        <v>0.47157935490794128</v>
      </c>
      <c r="AU41" s="26">
        <v>0.82559241706161157</v>
      </c>
      <c r="AV41" s="6">
        <v>0.82647704643801645</v>
      </c>
      <c r="AW41" s="6">
        <v>0.82559241706161157</v>
      </c>
      <c r="AX41" s="6">
        <v>0.82514697360720635</v>
      </c>
      <c r="AY41" s="6">
        <v>0.43418203593604721</v>
      </c>
      <c r="AZ41" s="26">
        <v>0.80758293838862572</v>
      </c>
      <c r="BA41" s="6">
        <v>0.80861197543604268</v>
      </c>
      <c r="BB41" s="6">
        <v>0.80758293838862572</v>
      </c>
      <c r="BC41" s="6">
        <v>0.80646821841670202</v>
      </c>
      <c r="BD41" s="6">
        <v>0.63745487183059213</v>
      </c>
      <c r="BE41" s="6"/>
      <c r="BF41" s="22" t="s">
        <v>59</v>
      </c>
      <c r="BG41" s="23">
        <f>CORREL($M$3:$M$130,BC3:BC130)</f>
        <v>-0.82139753278452077</v>
      </c>
      <c r="BH41" s="23">
        <f>CORREL($N$3:$N$130,BC3:BC130)</f>
        <v>0.79373761551083566</v>
      </c>
      <c r="BI41" s="23">
        <f>CORREL($O$3:$O$130,BC3:BC130)</f>
        <v>0.82139753278452032</v>
      </c>
      <c r="BJ41" s="23">
        <f>CORREL($P$3:$P$130,BC3:BC130)</f>
        <v>0.4879714866345512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28</v>
      </c>
      <c r="BQ41" s="22"/>
      <c r="BR41" s="3" t="s">
        <v>59</v>
      </c>
      <c r="BS41" s="18">
        <f>COUNTIFS(BC2:BC129,"&gt;0,9",BC3:BC130,"&lt;1")</f>
        <v>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0.85771791310379997</v>
      </c>
      <c r="N42" s="9">
        <v>0.16588447637910411</v>
      </c>
      <c r="O42" s="9">
        <v>0.14228208689620139</v>
      </c>
      <c r="P42" s="9">
        <v>43.378790573135717</v>
      </c>
      <c r="Q42" s="26">
        <v>0.7355450236966824</v>
      </c>
      <c r="R42" s="6">
        <v>0.72620643239214944</v>
      </c>
      <c r="S42" s="6">
        <v>0.7355450236966824</v>
      </c>
      <c r="T42" s="6">
        <v>0.72213625103452217</v>
      </c>
      <c r="U42" s="6">
        <v>0.52602326146787159</v>
      </c>
      <c r="V42" s="26">
        <v>0.67772511848341233</v>
      </c>
      <c r="W42" s="6">
        <v>0.65036669757904786</v>
      </c>
      <c r="X42" s="6">
        <v>0.67772511848341233</v>
      </c>
      <c r="Y42" s="6">
        <v>0.62331828443255388</v>
      </c>
      <c r="Z42" s="6">
        <v>0.54731234567549214</v>
      </c>
      <c r="AA42" s="26">
        <v>0.74786729857819911</v>
      </c>
      <c r="AB42" s="6">
        <v>0.74461739102430213</v>
      </c>
      <c r="AC42" s="6">
        <v>0.74786729857819911</v>
      </c>
      <c r="AD42" s="6">
        <v>0.74536275816829012</v>
      </c>
      <c r="AE42" s="6">
        <v>1.963041800938065</v>
      </c>
      <c r="AF42" s="26">
        <v>0.75355450236966826</v>
      </c>
      <c r="AG42" s="6">
        <v>0.7598792292152714</v>
      </c>
      <c r="AH42" s="6">
        <v>0.75355450236966826</v>
      </c>
      <c r="AI42" s="6">
        <v>0.75590306903065163</v>
      </c>
      <c r="AJ42" s="6">
        <v>0.50109588336007393</v>
      </c>
      <c r="AK42" s="26">
        <v>0.70900473933649288</v>
      </c>
      <c r="AL42" s="6">
        <v>0.70764748723480198</v>
      </c>
      <c r="AM42" s="6">
        <v>0.70900473933649288</v>
      </c>
      <c r="AN42" s="6">
        <v>0.70758254968528822</v>
      </c>
      <c r="AO42" s="6">
        <v>10.48853231323125</v>
      </c>
      <c r="AP42" s="26">
        <v>0.76398104265402844</v>
      </c>
      <c r="AQ42" s="6">
        <v>0.75947444577757739</v>
      </c>
      <c r="AR42" s="6">
        <v>0.76398104265402844</v>
      </c>
      <c r="AS42" s="6">
        <v>0.759761431542471</v>
      </c>
      <c r="AT42" s="6">
        <v>0.50762585813805783</v>
      </c>
      <c r="AU42" s="26">
        <v>0.7592417061611374</v>
      </c>
      <c r="AV42" s="6">
        <v>0.75603566646867804</v>
      </c>
      <c r="AW42" s="6">
        <v>0.7592417061611374</v>
      </c>
      <c r="AX42" s="6">
        <v>0.75594942086594696</v>
      </c>
      <c r="AY42" s="6">
        <v>0.48486892947048532</v>
      </c>
      <c r="AZ42" s="26">
        <v>0.7601895734597155</v>
      </c>
      <c r="BA42" s="6">
        <v>0.75851013602824846</v>
      </c>
      <c r="BB42" s="6">
        <v>0.7601895734597155</v>
      </c>
      <c r="BC42" s="6">
        <v>0.7589648992865996</v>
      </c>
      <c r="BD42" s="6">
        <v>0.61915570702646594</v>
      </c>
      <c r="BE42" s="6"/>
      <c r="BF42" s="3" t="s">
        <v>60</v>
      </c>
      <c r="BG42" s="5">
        <f>CORREL($M$3:$M$130,BD3:BD130)</f>
        <v>0.74416390820725331</v>
      </c>
      <c r="BH42" s="5">
        <f>CORREL($N$3:$N$130,BD3:BD130)</f>
        <v>-0.72957331682535964</v>
      </c>
      <c r="BI42" s="5">
        <f>CORREL($O$3:$O$130,BD3:BD130)</f>
        <v>-0.74416390820725475</v>
      </c>
      <c r="BJ42" s="5">
        <f>CORREL($P$3:$P$130,BD3:BD130)</f>
        <v>-0.41685286451241882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0.76301364692335694</v>
      </c>
      <c r="N43" s="9">
        <v>0.31059254841932638</v>
      </c>
      <c r="O43" s="9">
        <v>0.23698635307664809</v>
      </c>
      <c r="P43" s="9">
        <v>46.145178622299923</v>
      </c>
      <c r="Q43" s="26">
        <v>0.7706161137440759</v>
      </c>
      <c r="R43" s="6">
        <v>0.76543378825517872</v>
      </c>
      <c r="S43" s="6">
        <v>0.7706161137440759</v>
      </c>
      <c r="T43" s="6">
        <v>0.76637914025799081</v>
      </c>
      <c r="U43" s="6">
        <v>0.47224607800898549</v>
      </c>
      <c r="V43" s="26">
        <v>0.76303317535545023</v>
      </c>
      <c r="W43" s="6">
        <v>0.75645734166508527</v>
      </c>
      <c r="X43" s="6">
        <v>0.76303317535545023</v>
      </c>
      <c r="Y43" s="6">
        <v>0.75366646445537533</v>
      </c>
      <c r="Z43" s="6">
        <v>0.4956299712009849</v>
      </c>
      <c r="AA43" s="26">
        <v>0.79810426540284374</v>
      </c>
      <c r="AB43" s="6">
        <v>0.80602686084581399</v>
      </c>
      <c r="AC43" s="6">
        <v>0.79810426540284374</v>
      </c>
      <c r="AD43" s="6">
        <v>0.79986216982489799</v>
      </c>
      <c r="AE43" s="6">
        <v>1.6928419382264199</v>
      </c>
      <c r="AF43" s="26">
        <v>0.80568720379146919</v>
      </c>
      <c r="AG43" s="6">
        <v>0.80265216123130756</v>
      </c>
      <c r="AH43" s="6">
        <v>0.80568720379146919</v>
      </c>
      <c r="AI43" s="6">
        <v>0.8030747388879943</v>
      </c>
      <c r="AJ43" s="6">
        <v>0.41205430074099952</v>
      </c>
      <c r="AK43" s="26">
        <v>0.75071090047393363</v>
      </c>
      <c r="AL43" s="6">
        <v>0.75206963881481426</v>
      </c>
      <c r="AM43" s="6">
        <v>0.75071090047393363</v>
      </c>
      <c r="AN43" s="6">
        <v>0.75071721408511605</v>
      </c>
      <c r="AO43" s="6">
        <v>8.985289897002664</v>
      </c>
      <c r="AP43" s="26">
        <v>0.82274881516587683</v>
      </c>
      <c r="AQ43" s="6">
        <v>0.82118942707726139</v>
      </c>
      <c r="AR43" s="6">
        <v>0.82274881516587683</v>
      </c>
      <c r="AS43" s="6">
        <v>0.81859535084613388</v>
      </c>
      <c r="AT43" s="6">
        <v>0.39701679567529069</v>
      </c>
      <c r="AU43" s="26">
        <v>0.82748815165876777</v>
      </c>
      <c r="AV43" s="6">
        <v>0.82541877290271093</v>
      </c>
      <c r="AW43" s="6">
        <v>0.82748815165876777</v>
      </c>
      <c r="AX43" s="6">
        <v>0.82388836145181832</v>
      </c>
      <c r="AY43" s="6">
        <v>0.40269474037537378</v>
      </c>
      <c r="AZ43" s="26">
        <v>0.81232227488151643</v>
      </c>
      <c r="BA43" s="6">
        <v>0.81102175541857824</v>
      </c>
      <c r="BB43" s="6">
        <v>0.81232227488151643</v>
      </c>
      <c r="BC43" s="6">
        <v>0.81122548509226799</v>
      </c>
      <c r="BD43" s="6">
        <v>0.54037503853804014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47.34375</v>
      </c>
      <c r="BR43" s="31" t="s">
        <v>26</v>
      </c>
      <c r="BS43" s="12">
        <f>AVERAGE(BS3:BS42)</f>
        <v>0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0.87011944170487576</v>
      </c>
      <c r="N44" s="9">
        <v>0.14926750520669119</v>
      </c>
      <c r="O44" s="9">
        <v>0.1298805582951256</v>
      </c>
      <c r="P44" s="9">
        <v>39.033452611549762</v>
      </c>
      <c r="Q44" s="26">
        <v>0.66635071090047382</v>
      </c>
      <c r="R44" s="6">
        <v>0.64230719278687975</v>
      </c>
      <c r="S44" s="6">
        <v>0.66635071090047382</v>
      </c>
      <c r="T44" s="6">
        <v>0.64033006900102918</v>
      </c>
      <c r="U44" s="6">
        <v>0.5572718534840837</v>
      </c>
      <c r="V44" s="26">
        <v>0.67772511848341233</v>
      </c>
      <c r="W44" s="6">
        <v>0.65074923467843793</v>
      </c>
      <c r="X44" s="6">
        <v>0.67772511848341233</v>
      </c>
      <c r="Y44" s="6">
        <v>0.64076090155572385</v>
      </c>
      <c r="Z44" s="6">
        <v>0.56590898077068041</v>
      </c>
      <c r="AA44" s="26">
        <v>0.74028436018957344</v>
      </c>
      <c r="AB44" s="6">
        <v>0.74373783701737484</v>
      </c>
      <c r="AC44" s="6">
        <v>0.74028436018957344</v>
      </c>
      <c r="AD44" s="6">
        <v>0.741144166097229</v>
      </c>
      <c r="AE44" s="6">
        <v>1.6403108822184811</v>
      </c>
      <c r="AF44" s="26">
        <v>0.73080568720379147</v>
      </c>
      <c r="AG44" s="6">
        <v>0.72519980646321336</v>
      </c>
      <c r="AH44" s="6">
        <v>0.73080568720379147</v>
      </c>
      <c r="AI44" s="6">
        <v>0.71851818683600799</v>
      </c>
      <c r="AJ44" s="6">
        <v>0.52410308633977665</v>
      </c>
      <c r="AK44" s="26">
        <v>0.72132701421800949</v>
      </c>
      <c r="AL44" s="6">
        <v>0.72027700392692018</v>
      </c>
      <c r="AM44" s="6">
        <v>0.72132701421800949</v>
      </c>
      <c r="AN44" s="6">
        <v>0.72065769276340075</v>
      </c>
      <c r="AO44" s="6">
        <v>10.04439250843644</v>
      </c>
      <c r="AP44" s="26">
        <v>0.76682464454976296</v>
      </c>
      <c r="AQ44" s="6">
        <v>0.76306194990790122</v>
      </c>
      <c r="AR44" s="6">
        <v>0.76682464454976296</v>
      </c>
      <c r="AS44" s="6">
        <v>0.76428705925153717</v>
      </c>
      <c r="AT44" s="6">
        <v>0.46236233883986738</v>
      </c>
      <c r="AU44" s="26">
        <v>0.76398104265402844</v>
      </c>
      <c r="AV44" s="6">
        <v>0.76257543744433476</v>
      </c>
      <c r="AW44" s="6">
        <v>0.76398104265402844</v>
      </c>
      <c r="AX44" s="6">
        <v>0.76305475545766455</v>
      </c>
      <c r="AY44" s="6">
        <v>0.48010929818793829</v>
      </c>
      <c r="AZ44" s="26">
        <v>0.74312796208530796</v>
      </c>
      <c r="BA44" s="6">
        <v>0.73964589424509675</v>
      </c>
      <c r="BB44" s="6">
        <v>0.74312796208530796</v>
      </c>
      <c r="BC44" s="6">
        <v>0.74078999794444667</v>
      </c>
      <c r="BD44" s="6">
        <v>0.60353324381422468</v>
      </c>
      <c r="BE44" s="6"/>
      <c r="BF44" s="20" t="s">
        <v>26</v>
      </c>
      <c r="BG44" s="29" cm="1">
        <f t="array" ref="BG44">AVERAGE(ABS(BG3:BG42))</f>
        <v>0.84594710549451102</v>
      </c>
      <c r="BH44" s="29" cm="1">
        <f t="array" ref="BH44">AVERAGE(ABS(BH3:BH42))</f>
        <v>0.82438681325232643</v>
      </c>
      <c r="BI44" s="29" cm="1">
        <f t="array" ref="BI44">AVERAGE(ABS(BI3:BI42))</f>
        <v>0.84594710549451191</v>
      </c>
      <c r="BJ44" s="29" cm="1">
        <f t="array" ref="BJ44">AVERAGE(ABS(BJ3:BJ42))</f>
        <v>0.57724695679967142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1515</v>
      </c>
      <c r="BR44" s="32" t="s">
        <v>34</v>
      </c>
      <c r="BS44" s="18">
        <f>SUM(BS3:BS42)</f>
        <v>0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0.91052775739810488</v>
      </c>
      <c r="N45" s="9">
        <v>9.8264157105506678E-2</v>
      </c>
      <c r="O45" s="9">
        <v>8.9472242601892321E-2</v>
      </c>
      <c r="P45" s="9">
        <v>25.69607708309</v>
      </c>
      <c r="Q45" s="26">
        <v>0.66635071090047393</v>
      </c>
      <c r="R45" s="6">
        <v>0.63027494746462198</v>
      </c>
      <c r="S45" s="6">
        <v>0.66635071090047393</v>
      </c>
      <c r="T45" s="6">
        <v>0.611152064550189</v>
      </c>
      <c r="U45" s="6">
        <v>0.58202135044855907</v>
      </c>
      <c r="V45" s="26">
        <v>0.68056872037914695</v>
      </c>
      <c r="W45" s="6">
        <v>0.65638094943138359</v>
      </c>
      <c r="X45" s="6">
        <v>0.68056872037914695</v>
      </c>
      <c r="Y45" s="6">
        <v>0.61648577404981197</v>
      </c>
      <c r="Z45" s="6">
        <v>0.5881997955244106</v>
      </c>
      <c r="AA45" s="26">
        <v>0.72606635071090042</v>
      </c>
      <c r="AB45" s="6">
        <v>0.72439553775749344</v>
      </c>
      <c r="AC45" s="6">
        <v>0.72606635071090042</v>
      </c>
      <c r="AD45" s="6">
        <v>0.72446657488896504</v>
      </c>
      <c r="AE45" s="6">
        <v>2.3369070852359042</v>
      </c>
      <c r="AF45" s="26">
        <v>0.71563981042654023</v>
      </c>
      <c r="AG45" s="6">
        <v>0.7025444287960797</v>
      </c>
      <c r="AH45" s="6">
        <v>0.71563981042654023</v>
      </c>
      <c r="AI45" s="6">
        <v>0.68977555603814866</v>
      </c>
      <c r="AJ45" s="6">
        <v>0.56259307554644988</v>
      </c>
      <c r="AK45" s="26">
        <v>0.70805687203791456</v>
      </c>
      <c r="AL45" s="6">
        <v>0.70887379334948575</v>
      </c>
      <c r="AM45" s="6">
        <v>0.70805687203791456</v>
      </c>
      <c r="AN45" s="6">
        <v>0.70824536304074626</v>
      </c>
      <c r="AO45" s="6">
        <v>10.522696913600081</v>
      </c>
      <c r="AP45" s="26">
        <v>0.77819905213270135</v>
      </c>
      <c r="AQ45" s="6">
        <v>0.77383403778347637</v>
      </c>
      <c r="AR45" s="6">
        <v>0.77819905213270135</v>
      </c>
      <c r="AS45" s="6">
        <v>0.77401225712339028</v>
      </c>
      <c r="AT45" s="6">
        <v>0.4815709477819855</v>
      </c>
      <c r="AU45" s="26">
        <v>0.76492890995260665</v>
      </c>
      <c r="AV45" s="6">
        <v>0.76008823169619277</v>
      </c>
      <c r="AW45" s="6">
        <v>0.76492890995260665</v>
      </c>
      <c r="AX45" s="6">
        <v>0.75941942568594256</v>
      </c>
      <c r="AY45" s="6">
        <v>0.49023659992728841</v>
      </c>
      <c r="AZ45" s="26">
        <v>0.75071090047393363</v>
      </c>
      <c r="BA45" s="6">
        <v>0.74883011688418399</v>
      </c>
      <c r="BB45" s="6">
        <v>0.75071090047393363</v>
      </c>
      <c r="BC45" s="6">
        <v>0.74866090898045357</v>
      </c>
      <c r="BD45" s="6">
        <v>0.63784401315274475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0.88671219209979923</v>
      </c>
      <c r="N46" s="9">
        <v>0.12776164454435521</v>
      </c>
      <c r="O46" s="9">
        <v>0.1132878079002006</v>
      </c>
      <c r="P46" s="9">
        <v>33.409670048348893</v>
      </c>
      <c r="Q46" s="26">
        <v>0.70900473933649288</v>
      </c>
      <c r="R46" s="6">
        <v>0.69514995365804044</v>
      </c>
      <c r="S46" s="6">
        <v>0.70900473933649288</v>
      </c>
      <c r="T46" s="6">
        <v>0.68287368351745337</v>
      </c>
      <c r="U46" s="6">
        <v>0.54325470576657386</v>
      </c>
      <c r="V46" s="26">
        <v>0.67109004739336497</v>
      </c>
      <c r="W46" s="6">
        <v>0.63915043137986571</v>
      </c>
      <c r="X46" s="6">
        <v>0.67109004739336497</v>
      </c>
      <c r="Y46" s="6">
        <v>0.60925484124927887</v>
      </c>
      <c r="Z46" s="6">
        <v>0.57002089597670957</v>
      </c>
      <c r="AA46" s="26">
        <v>0.76208530805687202</v>
      </c>
      <c r="AB46" s="6">
        <v>0.76234191731671008</v>
      </c>
      <c r="AC46" s="6">
        <v>0.76208530805687202</v>
      </c>
      <c r="AD46" s="6">
        <v>0.76042937731143301</v>
      </c>
      <c r="AE46" s="6">
        <v>1.646028217508807</v>
      </c>
      <c r="AF46" s="26">
        <v>0.7459715639810427</v>
      </c>
      <c r="AG46" s="6">
        <v>0.74024867831746488</v>
      </c>
      <c r="AH46" s="6">
        <v>0.7459715639810427</v>
      </c>
      <c r="AI46" s="6">
        <v>0.72640821851925463</v>
      </c>
      <c r="AJ46" s="6">
        <v>0.51877689629889356</v>
      </c>
      <c r="AK46" s="26">
        <v>0.70142180094786732</v>
      </c>
      <c r="AL46" s="6">
        <v>0.70209406973708011</v>
      </c>
      <c r="AM46" s="6">
        <v>0.70142180094786732</v>
      </c>
      <c r="AN46" s="6">
        <v>0.70092215938447555</v>
      </c>
      <c r="AO46" s="6">
        <v>10.761849116181899</v>
      </c>
      <c r="AP46" s="26">
        <v>0.78388625592417061</v>
      </c>
      <c r="AQ46" s="6">
        <v>0.77928756950483857</v>
      </c>
      <c r="AR46" s="6">
        <v>0.78388625592417061</v>
      </c>
      <c r="AS46" s="6">
        <v>0.77933334796710629</v>
      </c>
      <c r="AT46" s="6">
        <v>0.46915117363930009</v>
      </c>
      <c r="AU46" s="26">
        <v>0.76113744075829382</v>
      </c>
      <c r="AV46" s="6">
        <v>0.75448689743188901</v>
      </c>
      <c r="AW46" s="6">
        <v>0.76113744075829382</v>
      </c>
      <c r="AX46" s="6">
        <v>0.75501192041157916</v>
      </c>
      <c r="AY46" s="6">
        <v>0.49303394012390278</v>
      </c>
      <c r="AZ46" s="26">
        <v>0.77630331753554505</v>
      </c>
      <c r="BA46" s="6">
        <v>0.77191976647244842</v>
      </c>
      <c r="BB46" s="6">
        <v>0.77630331753554505</v>
      </c>
      <c r="BC46" s="6">
        <v>0.77264738990498361</v>
      </c>
      <c r="BD46" s="6">
        <v>0.57873849475930983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0.92540006774578942</v>
      </c>
      <c r="N47" s="9">
        <v>8.0613709523418065E-2</v>
      </c>
      <c r="O47" s="9">
        <v>7.4599932254210508E-2</v>
      </c>
      <c r="P47" s="9">
        <v>21.080485040373819</v>
      </c>
      <c r="Q47" s="26">
        <v>0.6511848341232227</v>
      </c>
      <c r="R47" s="6">
        <v>0.59766693909268409</v>
      </c>
      <c r="S47" s="6">
        <v>0.6511848341232227</v>
      </c>
      <c r="T47" s="6">
        <v>0.58811448455633308</v>
      </c>
      <c r="U47" s="6">
        <v>0.60208426165553819</v>
      </c>
      <c r="V47" s="26">
        <v>0.65402843601895744</v>
      </c>
      <c r="W47" s="6">
        <v>0.60261526167271007</v>
      </c>
      <c r="X47" s="6">
        <v>0.65402843601895744</v>
      </c>
      <c r="Y47" s="6">
        <v>0.58748064763046981</v>
      </c>
      <c r="Z47" s="6">
        <v>0.6015471625331692</v>
      </c>
      <c r="AA47" s="26">
        <v>0.77535545023696684</v>
      </c>
      <c r="AB47" s="6">
        <v>0.77640297847751305</v>
      </c>
      <c r="AC47" s="6">
        <v>0.77535545023696684</v>
      </c>
      <c r="AD47" s="6">
        <v>0.77545607351401735</v>
      </c>
      <c r="AE47" s="6">
        <v>1.501000412901855</v>
      </c>
      <c r="AF47" s="26">
        <v>0.73649289099526072</v>
      </c>
      <c r="AG47" s="6">
        <v>0.72761458385618627</v>
      </c>
      <c r="AH47" s="6">
        <v>0.73649289099526072</v>
      </c>
      <c r="AI47" s="6">
        <v>0.72362492058119499</v>
      </c>
      <c r="AJ47" s="6">
        <v>0.52131167960582725</v>
      </c>
      <c r="AK47" s="26">
        <v>0.74123222748815176</v>
      </c>
      <c r="AL47" s="6">
        <v>0.74309099298736225</v>
      </c>
      <c r="AM47" s="6">
        <v>0.74123222748815176</v>
      </c>
      <c r="AN47" s="6">
        <v>0.74170048803919586</v>
      </c>
      <c r="AO47" s="6">
        <v>9.3269359006909784</v>
      </c>
      <c r="AP47" s="26">
        <v>0.79715639810426542</v>
      </c>
      <c r="AQ47" s="6">
        <v>0.79435099424720423</v>
      </c>
      <c r="AR47" s="6">
        <v>0.79715639810426542</v>
      </c>
      <c r="AS47" s="6">
        <v>0.79302123745096442</v>
      </c>
      <c r="AT47" s="6">
        <v>0.46868393730576258</v>
      </c>
      <c r="AU47" s="26">
        <v>0.77725118483412325</v>
      </c>
      <c r="AV47" s="6">
        <v>0.77341343705137267</v>
      </c>
      <c r="AW47" s="6">
        <v>0.77725118483412325</v>
      </c>
      <c r="AX47" s="6">
        <v>0.77362152240695115</v>
      </c>
      <c r="AY47" s="6">
        <v>0.47910705661269731</v>
      </c>
      <c r="AZ47" s="26">
        <v>0.7829383886255924</v>
      </c>
      <c r="BA47" s="6">
        <v>0.78122110682711343</v>
      </c>
      <c r="BB47" s="6">
        <v>0.7829383886255924</v>
      </c>
      <c r="BC47" s="6">
        <v>0.78137233201686873</v>
      </c>
      <c r="BD47" s="6">
        <v>0.55970161630868021</v>
      </c>
      <c r="BE47" s="6"/>
      <c r="BF47" s="2" t="s">
        <v>62</v>
      </c>
      <c r="BG47" s="6">
        <f t="shared" ref="BG47:BG51" si="0">AVERAGE(BG3,BG8,BG13,BG18,BG23,BG28,BG33,BG38)</f>
        <v>-0.86780672187967267</v>
      </c>
      <c r="BH47" s="6">
        <f t="shared" ref="BH47:BJ51" si="1">AVERAGE(BH3,BH8,BH13,BH18,BH23,BH28,BH33,BH38)</f>
        <v>0.84865469664209237</v>
      </c>
      <c r="BI47" s="6">
        <f t="shared" si="1"/>
        <v>0.86780672187967356</v>
      </c>
      <c r="BJ47" s="6">
        <f t="shared" si="1"/>
        <v>0.5942119940208519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0.91742166041821516</v>
      </c>
      <c r="N48" s="9">
        <v>9.0011325374790868E-2</v>
      </c>
      <c r="O48" s="9">
        <v>8.2578339581784801E-2</v>
      </c>
      <c r="P48" s="9">
        <v>31.443956330926941</v>
      </c>
      <c r="Q48" s="26">
        <v>0.67203791469194307</v>
      </c>
      <c r="R48" s="6">
        <v>0.64213985049954803</v>
      </c>
      <c r="S48" s="6">
        <v>0.67203791469194307</v>
      </c>
      <c r="T48" s="6">
        <v>0.61547552688258533</v>
      </c>
      <c r="U48" s="6">
        <v>0.58097333308956123</v>
      </c>
      <c r="V48" s="26">
        <v>0.6625592417061611</v>
      </c>
      <c r="W48" s="6">
        <v>0.6191601131147435</v>
      </c>
      <c r="X48" s="6">
        <v>0.6625592417061611</v>
      </c>
      <c r="Y48" s="6">
        <v>0.5667218837071375</v>
      </c>
      <c r="Z48" s="6">
        <v>0.59098734630399252</v>
      </c>
      <c r="AA48" s="26">
        <v>0.65781990521327016</v>
      </c>
      <c r="AB48" s="6">
        <v>0.6496025136207727</v>
      </c>
      <c r="AC48" s="6">
        <v>0.65781990521327016</v>
      </c>
      <c r="AD48" s="6">
        <v>0.65234746149412426</v>
      </c>
      <c r="AE48" s="6">
        <v>2.3040306844204679</v>
      </c>
      <c r="AF48" s="26">
        <v>0.68341232227488147</v>
      </c>
      <c r="AG48" s="6">
        <v>0.66596638244297146</v>
      </c>
      <c r="AH48" s="6">
        <v>0.68341232227488147</v>
      </c>
      <c r="AI48" s="6">
        <v>0.62515031179936964</v>
      </c>
      <c r="AJ48" s="6">
        <v>0.60439177113357589</v>
      </c>
      <c r="AK48" s="26">
        <v>0.64265402843601893</v>
      </c>
      <c r="AL48" s="6">
        <v>0.64560352297316426</v>
      </c>
      <c r="AM48" s="6">
        <v>0.64265402843601893</v>
      </c>
      <c r="AN48" s="6">
        <v>0.64382196441491468</v>
      </c>
      <c r="AO48" s="6">
        <v>12.880054339049449</v>
      </c>
      <c r="AP48" s="26">
        <v>0.69763033175355449</v>
      </c>
      <c r="AQ48" s="6">
        <v>0.68424342497497137</v>
      </c>
      <c r="AR48" s="6">
        <v>0.69763033175355449</v>
      </c>
      <c r="AS48" s="6">
        <v>0.68613061151574017</v>
      </c>
      <c r="AT48" s="6">
        <v>0.61414708062283674</v>
      </c>
      <c r="AU48" s="26">
        <v>0.70521327014218005</v>
      </c>
      <c r="AV48" s="6">
        <v>0.69256618007623094</v>
      </c>
      <c r="AW48" s="6">
        <v>0.70521327014218005</v>
      </c>
      <c r="AX48" s="6">
        <v>0.69216126901360042</v>
      </c>
      <c r="AY48" s="6">
        <v>0.5742678415278053</v>
      </c>
      <c r="AZ48" s="26">
        <v>0.69383886255924176</v>
      </c>
      <c r="BA48" s="6">
        <v>0.68637774980171296</v>
      </c>
      <c r="BB48" s="6">
        <v>0.69383886255924176</v>
      </c>
      <c r="BC48" s="6">
        <v>0.6884766483456034</v>
      </c>
      <c r="BD48" s="6">
        <v>0.70958768649169934</v>
      </c>
      <c r="BE48" s="6"/>
      <c r="BF48" s="2" t="s">
        <v>63</v>
      </c>
      <c r="BG48" s="6">
        <f t="shared" si="0"/>
        <v>-0.83912440883406836</v>
      </c>
      <c r="BH48" s="6">
        <f t="shared" si="1"/>
        <v>0.81141451244637541</v>
      </c>
      <c r="BI48" s="6">
        <f t="shared" si="1"/>
        <v>0.83912440883406925</v>
      </c>
      <c r="BJ48" s="6">
        <f t="shared" si="1"/>
        <v>0.58345908165428151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0.80813820326857666</v>
      </c>
      <c r="N49" s="9">
        <v>0.23741211089318939</v>
      </c>
      <c r="O49" s="9">
        <v>0.1918617967314224</v>
      </c>
      <c r="P49" s="9">
        <v>62.083266998569037</v>
      </c>
      <c r="Q49" s="26">
        <v>0.76777251184834117</v>
      </c>
      <c r="R49" s="6">
        <v>0.76860006161361771</v>
      </c>
      <c r="S49" s="6">
        <v>0.76777251184834117</v>
      </c>
      <c r="T49" s="6">
        <v>0.76472726549579406</v>
      </c>
      <c r="U49" s="6">
        <v>0.50078145858194967</v>
      </c>
      <c r="V49" s="26">
        <v>0.75639810426540288</v>
      </c>
      <c r="W49" s="6">
        <v>0.7527751456640237</v>
      </c>
      <c r="X49" s="6">
        <v>0.75639810426540288</v>
      </c>
      <c r="Y49" s="6">
        <v>0.74066720597958535</v>
      </c>
      <c r="Z49" s="6">
        <v>0.51309387492177039</v>
      </c>
      <c r="AA49" s="26">
        <v>0.80094786729857825</v>
      </c>
      <c r="AB49" s="6">
        <v>0.80133325433871117</v>
      </c>
      <c r="AC49" s="6">
        <v>0.80094786729857825</v>
      </c>
      <c r="AD49" s="6">
        <v>0.80077696540508381</v>
      </c>
      <c r="AE49" s="6">
        <v>1.8825413054910849</v>
      </c>
      <c r="AF49" s="26">
        <v>0.79146919431279616</v>
      </c>
      <c r="AG49" s="6">
        <v>0.79008934510682705</v>
      </c>
      <c r="AH49" s="6">
        <v>0.79146919431279616</v>
      </c>
      <c r="AI49" s="6">
        <v>0.78626275208416219</v>
      </c>
      <c r="AJ49" s="6">
        <v>0.4570714550882532</v>
      </c>
      <c r="AK49" s="26">
        <v>0.76303317535545023</v>
      </c>
      <c r="AL49" s="6">
        <v>0.76235487767978738</v>
      </c>
      <c r="AM49" s="6">
        <v>0.76303317535545023</v>
      </c>
      <c r="AN49" s="6">
        <v>0.76250997354715855</v>
      </c>
      <c r="AO49" s="6">
        <v>8.5411500922078556</v>
      </c>
      <c r="AP49" s="26">
        <v>0.82180094786729863</v>
      </c>
      <c r="AQ49" s="6">
        <v>0.81933984635031121</v>
      </c>
      <c r="AR49" s="6">
        <v>0.82180094786729863</v>
      </c>
      <c r="AS49" s="6">
        <v>0.81943799469514345</v>
      </c>
      <c r="AT49" s="6">
        <v>0.51743993792509813</v>
      </c>
      <c r="AU49" s="26">
        <v>0.82085308056872042</v>
      </c>
      <c r="AV49" s="6">
        <v>0.81885775718029785</v>
      </c>
      <c r="AW49" s="6">
        <v>0.82085308056872042</v>
      </c>
      <c r="AX49" s="6">
        <v>0.81784151821627105</v>
      </c>
      <c r="AY49" s="6">
        <v>0.42164469657621062</v>
      </c>
      <c r="AZ49" s="26">
        <v>0.8</v>
      </c>
      <c r="BA49" s="6">
        <v>0.79913735886194259</v>
      </c>
      <c r="BB49" s="6">
        <v>0.8</v>
      </c>
      <c r="BC49" s="6">
        <v>0.79892542538007216</v>
      </c>
      <c r="BD49" s="6">
        <v>0.55990615191818738</v>
      </c>
      <c r="BE49" s="6"/>
      <c r="BF49" s="2" t="s">
        <v>64</v>
      </c>
      <c r="BG49" s="6">
        <f t="shared" si="0"/>
        <v>-0.86780672187967267</v>
      </c>
      <c r="BH49" s="6">
        <f t="shared" si="1"/>
        <v>0.84865469664209237</v>
      </c>
      <c r="BI49" s="6">
        <f t="shared" si="1"/>
        <v>0.86780672187967356</v>
      </c>
      <c r="BJ49" s="6">
        <f t="shared" si="1"/>
        <v>0.5942119940208519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0.85990104570172654</v>
      </c>
      <c r="N50" s="9">
        <v>0.1629245074169505</v>
      </c>
      <c r="O50" s="9">
        <v>0.14009895429827429</v>
      </c>
      <c r="P50" s="9">
        <v>42.604758689532559</v>
      </c>
      <c r="Q50" s="26">
        <v>0.70521327014218005</v>
      </c>
      <c r="R50" s="6">
        <v>0.69025122515998638</v>
      </c>
      <c r="S50" s="6">
        <v>0.70521327014218005</v>
      </c>
      <c r="T50" s="6">
        <v>0.68064934595699822</v>
      </c>
      <c r="U50" s="6">
        <v>0.54402073280640284</v>
      </c>
      <c r="V50" s="26">
        <v>0.70521327014218005</v>
      </c>
      <c r="W50" s="6">
        <v>0.69196012392973949</v>
      </c>
      <c r="X50" s="6">
        <v>0.70521327014218005</v>
      </c>
      <c r="Y50" s="6">
        <v>0.666278597498419</v>
      </c>
      <c r="Z50" s="6">
        <v>0.55474737399535257</v>
      </c>
      <c r="AA50" s="26">
        <v>0.78578199052132702</v>
      </c>
      <c r="AB50" s="6">
        <v>0.78313149883345168</v>
      </c>
      <c r="AC50" s="6">
        <v>0.78578199052132702</v>
      </c>
      <c r="AD50" s="6">
        <v>0.7838012722987564</v>
      </c>
      <c r="AE50" s="6">
        <v>1.913175420119702</v>
      </c>
      <c r="AF50" s="26">
        <v>0.77630331753554505</v>
      </c>
      <c r="AG50" s="6">
        <v>0.77230799053424426</v>
      </c>
      <c r="AH50" s="6">
        <v>0.77630331753554505</v>
      </c>
      <c r="AI50" s="6">
        <v>0.76677859440973839</v>
      </c>
      <c r="AJ50" s="6">
        <v>0.49024583797415849</v>
      </c>
      <c r="AK50" s="26">
        <v>0.72985781990521326</v>
      </c>
      <c r="AL50" s="6">
        <v>0.72747222222201935</v>
      </c>
      <c r="AM50" s="6">
        <v>0.72985781990521326</v>
      </c>
      <c r="AN50" s="6">
        <v>0.7278758486893544</v>
      </c>
      <c r="AO50" s="6">
        <v>9.7369111051169561</v>
      </c>
      <c r="AP50" s="26">
        <v>0.80379146919431288</v>
      </c>
      <c r="AQ50" s="6">
        <v>0.80045956130055163</v>
      </c>
      <c r="AR50" s="6">
        <v>0.80379146919431288</v>
      </c>
      <c r="AS50" s="6">
        <v>0.79983894078085449</v>
      </c>
      <c r="AT50" s="6">
        <v>0.52675369708950825</v>
      </c>
      <c r="AU50" s="26">
        <v>0.78578199052132702</v>
      </c>
      <c r="AV50" s="6">
        <v>0.78263576653346267</v>
      </c>
      <c r="AW50" s="6">
        <v>0.78578199052132702</v>
      </c>
      <c r="AX50" s="6">
        <v>0.78164622855152854</v>
      </c>
      <c r="AY50" s="6">
        <v>0.47487932353573842</v>
      </c>
      <c r="AZ50" s="26">
        <v>0.7848341232227487</v>
      </c>
      <c r="BA50" s="6">
        <v>0.78192364045128282</v>
      </c>
      <c r="BB50" s="6">
        <v>0.7848341232227487</v>
      </c>
      <c r="BC50" s="6">
        <v>0.78144189792437135</v>
      </c>
      <c r="BD50" s="6">
        <v>0.6243723580410373</v>
      </c>
      <c r="BE50" s="6"/>
      <c r="BF50" s="2" t="s">
        <v>65</v>
      </c>
      <c r="BG50" s="6">
        <f t="shared" si="0"/>
        <v>-0.86321120994430511</v>
      </c>
      <c r="BH50" s="6">
        <f t="shared" si="1"/>
        <v>0.8366915522048427</v>
      </c>
      <c r="BI50" s="6">
        <f t="shared" si="1"/>
        <v>0.86321120994430578</v>
      </c>
      <c r="BJ50" s="6">
        <f t="shared" si="1"/>
        <v>0.59861989355575951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0.73951494707791532</v>
      </c>
      <c r="N51" s="9">
        <v>0.35223771196424752</v>
      </c>
      <c r="O51" s="9">
        <v>0.26048505292208601</v>
      </c>
      <c r="P51" s="9">
        <v>61.171949311124308</v>
      </c>
      <c r="Q51" s="26">
        <v>0.77251184834123221</v>
      </c>
      <c r="R51" s="6">
        <v>0.76664977740918605</v>
      </c>
      <c r="S51" s="6">
        <v>0.77251184834123221</v>
      </c>
      <c r="T51" s="6">
        <v>0.76554104064174155</v>
      </c>
      <c r="U51" s="6">
        <v>0.47239055475391162</v>
      </c>
      <c r="V51" s="26">
        <v>0.771563981042654</v>
      </c>
      <c r="W51" s="6">
        <v>0.76585250882479583</v>
      </c>
      <c r="X51" s="6">
        <v>0.771563981042654</v>
      </c>
      <c r="Y51" s="6">
        <v>0.76097277346772718</v>
      </c>
      <c r="Z51" s="6">
        <v>0.48071274167497569</v>
      </c>
      <c r="AA51" s="26">
        <v>0.81706161137440758</v>
      </c>
      <c r="AB51" s="6">
        <v>0.82195801322292517</v>
      </c>
      <c r="AC51" s="6">
        <v>0.81706161137440758</v>
      </c>
      <c r="AD51" s="6">
        <v>0.81833645519828235</v>
      </c>
      <c r="AE51" s="6">
        <v>1.7723733604886041</v>
      </c>
      <c r="AF51" s="26">
        <v>0.79052132701421807</v>
      </c>
      <c r="AG51" s="6">
        <v>0.78651249483941821</v>
      </c>
      <c r="AH51" s="6">
        <v>0.79052132701421807</v>
      </c>
      <c r="AI51" s="6">
        <v>0.78599392220971875</v>
      </c>
      <c r="AJ51" s="6">
        <v>0.45018363265112782</v>
      </c>
      <c r="AK51" s="26">
        <v>0.77535545023696684</v>
      </c>
      <c r="AL51" s="6">
        <v>0.77479739844955564</v>
      </c>
      <c r="AM51" s="6">
        <v>0.77535545023696684</v>
      </c>
      <c r="AN51" s="6">
        <v>0.77497705152440655</v>
      </c>
      <c r="AO51" s="6">
        <v>8.0970102874130454</v>
      </c>
      <c r="AP51" s="26">
        <v>0.8331753554502368</v>
      </c>
      <c r="AQ51" s="6">
        <v>0.83076957792505191</v>
      </c>
      <c r="AR51" s="6">
        <v>0.8331753554502368</v>
      </c>
      <c r="AS51" s="6">
        <v>0.83036231183378961</v>
      </c>
      <c r="AT51" s="6">
        <v>0.46253468832106548</v>
      </c>
      <c r="AU51" s="26">
        <v>0.81895734597156389</v>
      </c>
      <c r="AV51" s="6">
        <v>0.81761673749136909</v>
      </c>
      <c r="AW51" s="6">
        <v>0.81895734597156389</v>
      </c>
      <c r="AX51" s="6">
        <v>0.81736602701033567</v>
      </c>
      <c r="AY51" s="6">
        <v>0.42215678602424223</v>
      </c>
      <c r="AZ51" s="26">
        <v>0.82085308056872042</v>
      </c>
      <c r="BA51" s="6">
        <v>0.81937653062332105</v>
      </c>
      <c r="BB51" s="6">
        <v>0.82085308056872042</v>
      </c>
      <c r="BC51" s="6">
        <v>0.81920246137326969</v>
      </c>
      <c r="BD51" s="6">
        <v>0.53247081787824646</v>
      </c>
      <c r="BE51" s="6"/>
      <c r="BF51" s="3" t="s">
        <v>66</v>
      </c>
      <c r="BG51" s="5">
        <f t="shared" si="0"/>
        <v>0.79178646493483473</v>
      </c>
      <c r="BH51" s="5">
        <f t="shared" si="1"/>
        <v>-0.77651860832622921</v>
      </c>
      <c r="BI51" s="5">
        <f t="shared" si="1"/>
        <v>-0.79178646493483618</v>
      </c>
      <c r="BJ51" s="5">
        <f t="shared" si="1"/>
        <v>-0.51573182074661339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0.78296448797175189</v>
      </c>
      <c r="N52" s="9">
        <v>0.27719713392170559</v>
      </c>
      <c r="O52" s="9">
        <v>0.217035512028246</v>
      </c>
      <c r="P52" s="9">
        <v>57.878761562852141</v>
      </c>
      <c r="Q52" s="26">
        <v>0.79431279620853079</v>
      </c>
      <c r="R52" s="6">
        <v>0.79158215291009704</v>
      </c>
      <c r="S52" s="6">
        <v>0.79431279620853079</v>
      </c>
      <c r="T52" s="6">
        <v>0.78973445004632348</v>
      </c>
      <c r="U52" s="6">
        <v>0.47564932155219519</v>
      </c>
      <c r="V52" s="26">
        <v>0.771563981042654</v>
      </c>
      <c r="W52" s="6">
        <v>0.76987511897275018</v>
      </c>
      <c r="X52" s="6">
        <v>0.771563981042654</v>
      </c>
      <c r="Y52" s="6">
        <v>0.75409539303024986</v>
      </c>
      <c r="Z52" s="6">
        <v>0.49722471764821008</v>
      </c>
      <c r="AA52" s="26">
        <v>0.81137440758293844</v>
      </c>
      <c r="AB52" s="6">
        <v>0.81018570722578254</v>
      </c>
      <c r="AC52" s="6">
        <v>0.81137440758293844</v>
      </c>
      <c r="AD52" s="6">
        <v>0.81018261249872803</v>
      </c>
      <c r="AE52" s="6">
        <v>1.687940668540038</v>
      </c>
      <c r="AF52" s="26">
        <v>0.80853080568720392</v>
      </c>
      <c r="AG52" s="6">
        <v>0.80539297612577077</v>
      </c>
      <c r="AH52" s="6">
        <v>0.80853080568720392</v>
      </c>
      <c r="AI52" s="6">
        <v>0.8057993323715682</v>
      </c>
      <c r="AJ52" s="6">
        <v>0.43148183234679011</v>
      </c>
      <c r="AK52" s="26">
        <v>0.74691943127962079</v>
      </c>
      <c r="AL52" s="6">
        <v>0.75515419774202475</v>
      </c>
      <c r="AM52" s="6">
        <v>0.74691943127962079</v>
      </c>
      <c r="AN52" s="6">
        <v>0.74867063514719845</v>
      </c>
      <c r="AO52" s="6">
        <v>9.1219482984779905</v>
      </c>
      <c r="AP52" s="26">
        <v>0.83317535545023702</v>
      </c>
      <c r="AQ52" s="6">
        <v>0.83070823957145534</v>
      </c>
      <c r="AR52" s="6">
        <v>0.83317535545023702</v>
      </c>
      <c r="AS52" s="6">
        <v>0.83058386909904891</v>
      </c>
      <c r="AT52" s="6">
        <v>0.43646148984527161</v>
      </c>
      <c r="AU52" s="26">
        <v>0.8</v>
      </c>
      <c r="AV52" s="6">
        <v>0.79720240391836561</v>
      </c>
      <c r="AW52" s="6">
        <v>0.8</v>
      </c>
      <c r="AX52" s="6">
        <v>0.79774139056734894</v>
      </c>
      <c r="AY52" s="6">
        <v>0.43944405441144402</v>
      </c>
      <c r="AZ52" s="26">
        <v>0.80947867298578191</v>
      </c>
      <c r="BA52" s="6">
        <v>0.80874217612202526</v>
      </c>
      <c r="BB52" s="6">
        <v>0.80947867298578191</v>
      </c>
      <c r="BC52" s="6">
        <v>0.80861693576510663</v>
      </c>
      <c r="BD52" s="6">
        <v>0.56497997695744839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0.92898152382432175</v>
      </c>
      <c r="N53" s="9">
        <v>7.644767345137217E-2</v>
      </c>
      <c r="O53" s="9">
        <v>7.1018476175679759E-2</v>
      </c>
      <c r="P53" s="9">
        <v>19.991066607533821</v>
      </c>
      <c r="Q53" s="26">
        <v>0.63601895734597158</v>
      </c>
      <c r="R53" s="6">
        <v>0.57156119671432759</v>
      </c>
      <c r="S53" s="6">
        <v>0.63601895734597158</v>
      </c>
      <c r="T53" s="6">
        <v>0.56757872740820758</v>
      </c>
      <c r="U53" s="6">
        <v>0.60436187486981396</v>
      </c>
      <c r="V53" s="26">
        <v>0.64360189573459714</v>
      </c>
      <c r="W53" s="6">
        <v>0.58065026582625945</v>
      </c>
      <c r="X53" s="6">
        <v>0.64360189573459714</v>
      </c>
      <c r="Y53" s="6">
        <v>0.56945809485665</v>
      </c>
      <c r="Z53" s="6">
        <v>0.60512566631680698</v>
      </c>
      <c r="AA53" s="26">
        <v>0.74502369668246449</v>
      </c>
      <c r="AB53" s="6">
        <v>0.74567549560340152</v>
      </c>
      <c r="AC53" s="6">
        <v>0.74502369668246449</v>
      </c>
      <c r="AD53" s="6">
        <v>0.74459554339141598</v>
      </c>
      <c r="AE53" s="6">
        <v>1.594274330162827</v>
      </c>
      <c r="AF53" s="26">
        <v>0.72132701421800949</v>
      </c>
      <c r="AG53" s="6">
        <v>0.71205721819270518</v>
      </c>
      <c r="AH53" s="6">
        <v>0.72132701421800949</v>
      </c>
      <c r="AI53" s="6">
        <v>0.71107109604560459</v>
      </c>
      <c r="AJ53" s="6">
        <v>0.52830220197312838</v>
      </c>
      <c r="AK53" s="26">
        <v>0.75071090047393363</v>
      </c>
      <c r="AL53" s="6">
        <v>0.75107671131493103</v>
      </c>
      <c r="AM53" s="6">
        <v>0.75071090047393363</v>
      </c>
      <c r="AN53" s="6">
        <v>0.74997012370068072</v>
      </c>
      <c r="AO53" s="6">
        <v>8.985289897002664</v>
      </c>
      <c r="AP53" s="26">
        <v>0.771563981042654</v>
      </c>
      <c r="AQ53" s="6">
        <v>0.76789801124205381</v>
      </c>
      <c r="AR53" s="6">
        <v>0.771563981042654</v>
      </c>
      <c r="AS53" s="6">
        <v>0.76620405185619123</v>
      </c>
      <c r="AT53" s="6">
        <v>0.49423547980434801</v>
      </c>
      <c r="AU53" s="26">
        <v>0.78199052132701419</v>
      </c>
      <c r="AV53" s="6">
        <v>0.77809084192834055</v>
      </c>
      <c r="AW53" s="6">
        <v>0.78199052132701419</v>
      </c>
      <c r="AX53" s="6">
        <v>0.7753877467121757</v>
      </c>
      <c r="AY53" s="6">
        <v>0.46708909983508901</v>
      </c>
      <c r="AZ53" s="26">
        <v>0.76682464454976307</v>
      </c>
      <c r="BA53" s="6">
        <v>0.76569739366253309</v>
      </c>
      <c r="BB53" s="6">
        <v>0.76682464454976307</v>
      </c>
      <c r="BC53" s="6">
        <v>0.76439487082590885</v>
      </c>
      <c r="BD53" s="6">
        <v>0.56388588886580671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0.80372339683954996</v>
      </c>
      <c r="N54" s="9">
        <v>0.2442091445045135</v>
      </c>
      <c r="O54" s="9">
        <v>0.19627660316044851</v>
      </c>
      <c r="P54" s="9">
        <v>50.990869372542427</v>
      </c>
      <c r="Q54" s="26">
        <v>0.74028436018957344</v>
      </c>
      <c r="R54" s="6">
        <v>0.7310734543433921</v>
      </c>
      <c r="S54" s="6">
        <v>0.74028436018957344</v>
      </c>
      <c r="T54" s="6">
        <v>0.728363356621893</v>
      </c>
      <c r="U54" s="6">
        <v>0.52151460593683774</v>
      </c>
      <c r="V54" s="26">
        <v>0.73080568720379147</v>
      </c>
      <c r="W54" s="6">
        <v>0.7191617416845506</v>
      </c>
      <c r="X54" s="6">
        <v>0.73080568720379147</v>
      </c>
      <c r="Y54" s="6">
        <v>0.71151006493090629</v>
      </c>
      <c r="Z54" s="6">
        <v>0.52751149082666515</v>
      </c>
      <c r="AA54" s="26">
        <v>0.76682464454976296</v>
      </c>
      <c r="AB54" s="6">
        <v>0.76638041461311379</v>
      </c>
      <c r="AC54" s="6">
        <v>0.76682464454976296</v>
      </c>
      <c r="AD54" s="6">
        <v>0.76449635235678737</v>
      </c>
      <c r="AE54" s="6">
        <v>2.3445937362300651</v>
      </c>
      <c r="AF54" s="26">
        <v>0.77061611374407579</v>
      </c>
      <c r="AG54" s="6">
        <v>0.76550810012343018</v>
      </c>
      <c r="AH54" s="6">
        <v>0.77061611374407579</v>
      </c>
      <c r="AI54" s="6">
        <v>0.75982712253458851</v>
      </c>
      <c r="AJ54" s="6">
        <v>0.49217192863230957</v>
      </c>
      <c r="AK54" s="26">
        <v>0.74123222748815176</v>
      </c>
      <c r="AL54" s="6">
        <v>0.73930857110833959</v>
      </c>
      <c r="AM54" s="6">
        <v>0.74123222748815176</v>
      </c>
      <c r="AN54" s="6">
        <v>0.73943579676209459</v>
      </c>
      <c r="AO54" s="6">
        <v>9.3269359006909802</v>
      </c>
      <c r="AP54" s="26">
        <v>0.80189573459715624</v>
      </c>
      <c r="AQ54" s="6">
        <v>0.79738620132451143</v>
      </c>
      <c r="AR54" s="6">
        <v>0.80189573459715624</v>
      </c>
      <c r="AS54" s="6">
        <v>0.79690069377121175</v>
      </c>
      <c r="AT54" s="6">
        <v>0.49602336710933093</v>
      </c>
      <c r="AU54" s="26">
        <v>0.78862559241706165</v>
      </c>
      <c r="AV54" s="6">
        <v>0.78645348184804331</v>
      </c>
      <c r="AW54" s="6">
        <v>0.78862559241706165</v>
      </c>
      <c r="AX54" s="6">
        <v>0.78391478380215263</v>
      </c>
      <c r="AY54" s="6">
        <v>0.46992951808774291</v>
      </c>
      <c r="AZ54" s="26">
        <v>0.77535545023696684</v>
      </c>
      <c r="BA54" s="6">
        <v>0.77284669743875534</v>
      </c>
      <c r="BB54" s="6">
        <v>0.77535545023696684</v>
      </c>
      <c r="BC54" s="6">
        <v>0.77246010276063615</v>
      </c>
      <c r="BD54" s="6">
        <v>0.63506204634474572</v>
      </c>
      <c r="BE54" s="6"/>
      <c r="BF54" s="1" t="s">
        <v>67</v>
      </c>
      <c r="BG54" s="4" cm="1">
        <f t="array" ref="BG54">AVERAGE(ABS(BG3:BG7))</f>
        <v>0.93823074336557721</v>
      </c>
      <c r="BH54" s="4" cm="1">
        <f t="array" ref="BH54">AVERAGE(ABS(BH3:BH7))</f>
        <v>0.92258446830471996</v>
      </c>
      <c r="BI54" s="4" cm="1">
        <f t="array" ref="BI54">AVERAGE(ABS(BI3:BI7))</f>
        <v>0.93823074336557788</v>
      </c>
      <c r="BJ54" s="4" cm="1">
        <f t="array" ref="BJ54">AVERAGE(ABS(BJ3:BJ7))</f>
        <v>0.7359463449894772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0.77607058512618554</v>
      </c>
      <c r="N55" s="9">
        <v>0.28854258770470631</v>
      </c>
      <c r="O55" s="9">
        <v>0.2239294148738149</v>
      </c>
      <c r="P55" s="9">
        <v>50.110229398050663</v>
      </c>
      <c r="Q55" s="26">
        <v>0.76966824644549758</v>
      </c>
      <c r="R55" s="6">
        <v>0.7656805100082501</v>
      </c>
      <c r="S55" s="6">
        <v>0.76966824644549758</v>
      </c>
      <c r="T55" s="6">
        <v>0.76640633066115005</v>
      </c>
      <c r="U55" s="6">
        <v>0.48980385406517379</v>
      </c>
      <c r="V55" s="26">
        <v>0.75639810426540288</v>
      </c>
      <c r="W55" s="6">
        <v>0.75046359935388518</v>
      </c>
      <c r="X55" s="6">
        <v>0.75639810426540288</v>
      </c>
      <c r="Y55" s="6">
        <v>0.74135775379348068</v>
      </c>
      <c r="Z55" s="6">
        <v>0.50401461911709189</v>
      </c>
      <c r="AA55" s="26">
        <v>0.82654028436018956</v>
      </c>
      <c r="AB55" s="6">
        <v>0.82927439593101937</v>
      </c>
      <c r="AC55" s="6">
        <v>0.82654028436018956</v>
      </c>
      <c r="AD55" s="6">
        <v>0.8272142599009159</v>
      </c>
      <c r="AE55" s="6">
        <v>2.0263936486279488</v>
      </c>
      <c r="AF55" s="26">
        <v>0.82180094786729863</v>
      </c>
      <c r="AG55" s="6">
        <v>0.81900692976905343</v>
      </c>
      <c r="AH55" s="6">
        <v>0.82180094786729863</v>
      </c>
      <c r="AI55" s="6">
        <v>0.81864500118786798</v>
      </c>
      <c r="AJ55" s="6">
        <v>0.41532332508192998</v>
      </c>
      <c r="AK55" s="26">
        <v>0.7601895734597155</v>
      </c>
      <c r="AL55" s="6">
        <v>0.76362299574978487</v>
      </c>
      <c r="AM55" s="6">
        <v>0.7601895734597155</v>
      </c>
      <c r="AN55" s="6">
        <v>0.76122478301561181</v>
      </c>
      <c r="AO55" s="6">
        <v>8.6436438933143496</v>
      </c>
      <c r="AP55" s="26">
        <v>0.842654028436019</v>
      </c>
      <c r="AQ55" s="6">
        <v>0.84115643219137082</v>
      </c>
      <c r="AR55" s="6">
        <v>0.842654028436019</v>
      </c>
      <c r="AS55" s="6">
        <v>0.84123089237660997</v>
      </c>
      <c r="AT55" s="6">
        <v>0.4204671595213868</v>
      </c>
      <c r="AU55" s="26">
        <v>0.8199052132701421</v>
      </c>
      <c r="AV55" s="6">
        <v>0.81749100936588326</v>
      </c>
      <c r="AW55" s="6">
        <v>0.8199052132701421</v>
      </c>
      <c r="AX55" s="6">
        <v>0.81712709392845184</v>
      </c>
      <c r="AY55" s="6">
        <v>0.40875857092295881</v>
      </c>
      <c r="AZ55" s="26">
        <v>0.80568720379146919</v>
      </c>
      <c r="BA55" s="6">
        <v>0.80435712939968573</v>
      </c>
      <c r="BB55" s="6">
        <v>0.80568720379146919</v>
      </c>
      <c r="BC55" s="6">
        <v>0.80433354073907837</v>
      </c>
      <c r="BD55" s="6">
        <v>0.56452467553590735</v>
      </c>
      <c r="BE55" s="6"/>
      <c r="BF55" s="22" t="s">
        <v>68</v>
      </c>
      <c r="BG55" s="23" cm="1">
        <f t="array" ref="BG55">AVERAGE(ABS(BG8:BG12))</f>
        <v>0.93752199986559126</v>
      </c>
      <c r="BH55" s="23" cm="1">
        <f t="array" ref="BH55">AVERAGE(ABS(BH8:BH12))</f>
        <v>0.93014047257421062</v>
      </c>
      <c r="BI55" s="23" cm="1">
        <f t="array" ref="BI55">AVERAGE(ABS(BI8:BI12))</f>
        <v>0.9375219998655917</v>
      </c>
      <c r="BJ55" s="23" cm="1">
        <f t="array" ref="BJ55">AVERAGE(ABS(BJ8:BJ12))</f>
        <v>0.71896819866909767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0.96580838333793528</v>
      </c>
      <c r="N56" s="9">
        <v>3.540207069221691E-2</v>
      </c>
      <c r="O56" s="9">
        <v>3.4191616662065293E-2</v>
      </c>
      <c r="P56" s="9">
        <v>9.2576414860147214</v>
      </c>
      <c r="Q56" s="26">
        <v>0.6521327014218008</v>
      </c>
      <c r="R56" s="6">
        <v>0.56787759178103236</v>
      </c>
      <c r="S56" s="6">
        <v>0.6521327014218008</v>
      </c>
      <c r="T56" s="6">
        <v>0.55144879935440394</v>
      </c>
      <c r="U56" s="6">
        <v>0.62619204284120344</v>
      </c>
      <c r="V56" s="26">
        <v>0.6502369668246446</v>
      </c>
      <c r="W56" s="6">
        <v>0.56157840199536313</v>
      </c>
      <c r="X56" s="6">
        <v>0.6502369668246446</v>
      </c>
      <c r="Y56" s="6">
        <v>0.54890425954964051</v>
      </c>
      <c r="Z56" s="6">
        <v>0.62641056843540976</v>
      </c>
      <c r="AA56" s="26">
        <v>0.73080568720379147</v>
      </c>
      <c r="AB56" s="6">
        <v>0.72571602110086841</v>
      </c>
      <c r="AC56" s="6">
        <v>0.73080568720379147</v>
      </c>
      <c r="AD56" s="6">
        <v>0.72685842126144706</v>
      </c>
      <c r="AE56" s="6">
        <v>1.7624667260338791</v>
      </c>
      <c r="AF56" s="26">
        <v>0.68436018957345968</v>
      </c>
      <c r="AG56" s="6">
        <v>0.67283971498118456</v>
      </c>
      <c r="AH56" s="6">
        <v>0.68436018957345968</v>
      </c>
      <c r="AI56" s="6">
        <v>0.61081585807066863</v>
      </c>
      <c r="AJ56" s="6">
        <v>0.58387953676272519</v>
      </c>
      <c r="AK56" s="26">
        <v>0.67109004739336497</v>
      </c>
      <c r="AL56" s="6">
        <v>0.67353082527941055</v>
      </c>
      <c r="AM56" s="6">
        <v>0.67109004739336497</v>
      </c>
      <c r="AN56" s="6">
        <v>0.67175705951393216</v>
      </c>
      <c r="AO56" s="6">
        <v>11.855116327984501</v>
      </c>
      <c r="AP56" s="26">
        <v>0.75260663507109005</v>
      </c>
      <c r="AQ56" s="6">
        <v>0.74617973648092928</v>
      </c>
      <c r="AR56" s="6">
        <v>0.75260663507109005</v>
      </c>
      <c r="AS56" s="6">
        <v>0.74596316664766049</v>
      </c>
      <c r="AT56" s="6">
        <v>0.50473174032550039</v>
      </c>
      <c r="AU56" s="26">
        <v>0.74976303317535531</v>
      </c>
      <c r="AV56" s="6">
        <v>0.74256382485496153</v>
      </c>
      <c r="AW56" s="6">
        <v>0.74976303317535531</v>
      </c>
      <c r="AX56" s="6">
        <v>0.73885764223451189</v>
      </c>
      <c r="AY56" s="6">
        <v>0.51034424768093312</v>
      </c>
      <c r="AZ56" s="26">
        <v>0.73838862559241702</v>
      </c>
      <c r="BA56" s="6">
        <v>0.73542035699348451</v>
      </c>
      <c r="BB56" s="6">
        <v>0.73838862559241702</v>
      </c>
      <c r="BC56" s="6">
        <v>0.73544761388335067</v>
      </c>
      <c r="BD56" s="6">
        <v>0.64281540708245699</v>
      </c>
      <c r="BE56" s="6"/>
      <c r="BF56" s="22" t="s">
        <v>69</v>
      </c>
      <c r="BG56" s="23" cm="1">
        <f t="array" ref="BG56">AVERAGE(ABS(BG13:BG17))</f>
        <v>0.79496260875762847</v>
      </c>
      <c r="BH56" s="23" cm="1">
        <f t="array" ref="BH56">AVERAGE(ABS(BH13:BH17))</f>
        <v>0.77461313489518002</v>
      </c>
      <c r="BI56" s="23" cm="1">
        <f t="array" ref="BI56">AVERAGE(ABS(BI13:BI17))</f>
        <v>0.79496260875762947</v>
      </c>
      <c r="BJ56" s="23" cm="1">
        <f t="array" ref="BJ56">AVERAGE(ABS(BJ12:BJ16))</f>
        <v>0.64046225218735842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0.81776947330985839</v>
      </c>
      <c r="N57" s="9">
        <v>0.2228385047837253</v>
      </c>
      <c r="O57" s="9">
        <v>0.18223052669014311</v>
      </c>
      <c r="P57" s="9">
        <v>33.107434996439181</v>
      </c>
      <c r="Q57" s="26">
        <v>0.75639810426540277</v>
      </c>
      <c r="R57" s="6">
        <v>0.75058737420151744</v>
      </c>
      <c r="S57" s="6">
        <v>0.75639810426540277</v>
      </c>
      <c r="T57" s="6">
        <v>0.75025745086052387</v>
      </c>
      <c r="U57" s="6">
        <v>0.49459910058083401</v>
      </c>
      <c r="V57" s="26">
        <v>0.72227488151658759</v>
      </c>
      <c r="W57" s="6">
        <v>0.71066947246298606</v>
      </c>
      <c r="X57" s="6">
        <v>0.72227488151658759</v>
      </c>
      <c r="Y57" s="6">
        <v>0.69633580426033492</v>
      </c>
      <c r="Z57" s="6">
        <v>0.52268102084128754</v>
      </c>
      <c r="AA57" s="26">
        <v>0.82748815165876777</v>
      </c>
      <c r="AB57" s="6">
        <v>0.83252327782992153</v>
      </c>
      <c r="AC57" s="6">
        <v>0.82748815165876777</v>
      </c>
      <c r="AD57" s="6">
        <v>0.82850969195014323</v>
      </c>
      <c r="AE57" s="6">
        <v>1.298658560694695</v>
      </c>
      <c r="AF57" s="26">
        <v>0.81516587677725116</v>
      </c>
      <c r="AG57" s="6">
        <v>0.81335282290245414</v>
      </c>
      <c r="AH57" s="6">
        <v>0.81516587677725116</v>
      </c>
      <c r="AI57" s="6">
        <v>0.81235348934454232</v>
      </c>
      <c r="AJ57" s="6">
        <v>0.40816195845399772</v>
      </c>
      <c r="AK57" s="26">
        <v>0.77535545023696684</v>
      </c>
      <c r="AL57" s="6">
        <v>0.77916597330294746</v>
      </c>
      <c r="AM57" s="6">
        <v>0.77535545023696684</v>
      </c>
      <c r="AN57" s="6">
        <v>0.77655463620883802</v>
      </c>
      <c r="AO57" s="6">
        <v>8.0970102874130472</v>
      </c>
      <c r="AP57" s="26">
        <v>0.8549763033175356</v>
      </c>
      <c r="AQ57" s="6">
        <v>0.85398358717256495</v>
      </c>
      <c r="AR57" s="6">
        <v>0.8549763033175356</v>
      </c>
      <c r="AS57" s="6">
        <v>0.85207072084910984</v>
      </c>
      <c r="AT57" s="6">
        <v>0.36980500227319951</v>
      </c>
      <c r="AU57" s="26">
        <v>0.83317535545023702</v>
      </c>
      <c r="AV57" s="6">
        <v>0.83119703218060015</v>
      </c>
      <c r="AW57" s="6">
        <v>0.83317535545023702</v>
      </c>
      <c r="AX57" s="6">
        <v>0.83117531285390689</v>
      </c>
      <c r="AY57" s="6">
        <v>0.37897566678876848</v>
      </c>
      <c r="AZ57" s="26">
        <v>0.84075829383886247</v>
      </c>
      <c r="BA57" s="6">
        <v>0.83895348745082499</v>
      </c>
      <c r="BB57" s="6">
        <v>0.84075829383886247</v>
      </c>
      <c r="BC57" s="6">
        <v>0.83892566559467685</v>
      </c>
      <c r="BD57" s="6">
        <v>0.45844457276730533</v>
      </c>
      <c r="BE57" s="6"/>
      <c r="BF57" s="22" t="s">
        <v>70</v>
      </c>
      <c r="BG57" s="23" cm="1">
        <f t="array" ref="BG57">AVERAGE(ABS(BG18:BG22))</f>
        <v>0.88146211538774144</v>
      </c>
      <c r="BH57" s="23" cm="1">
        <f t="array" ref="BH57">AVERAGE(ABS(BH18:BH22))</f>
        <v>0.85961157774603991</v>
      </c>
      <c r="BI57" s="23" cm="1">
        <f t="array" ref="BI57">AVERAGE(ABS(BI18:BI22))</f>
        <v>0.88146211538774399</v>
      </c>
      <c r="BJ57" s="23" cm="1">
        <f t="array" ref="BJ57">AVERAGE(ABS(BJ18:BJ22))</f>
        <v>0.62678648254912517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0.65180159629251311</v>
      </c>
      <c r="N58" s="30">
        <v>0.5342091913982201</v>
      </c>
      <c r="O58" s="30">
        <v>0.34819840370749061</v>
      </c>
      <c r="P58" s="30">
        <v>55.237230390575959</v>
      </c>
      <c r="Q58" s="26">
        <v>0.83222748815165881</v>
      </c>
      <c r="R58" s="23">
        <v>0.83060804051781978</v>
      </c>
      <c r="S58" s="23">
        <v>0.83222748815165881</v>
      </c>
      <c r="T58" s="23">
        <v>0.83059595053533319</v>
      </c>
      <c r="U58" s="23">
        <v>0.39490468154019581</v>
      </c>
      <c r="V58" s="26">
        <v>0.80758293838862549</v>
      </c>
      <c r="W58" s="23">
        <v>0.80436652210300541</v>
      </c>
      <c r="X58" s="23">
        <v>0.80758293838862549</v>
      </c>
      <c r="Y58" s="23">
        <v>0.80349315408425037</v>
      </c>
      <c r="Z58" s="23">
        <v>0.41487959812972602</v>
      </c>
      <c r="AA58" s="26">
        <v>0.83507109004739344</v>
      </c>
      <c r="AB58" s="23">
        <v>0.83979141772994192</v>
      </c>
      <c r="AC58" s="23">
        <v>0.83507109004739344</v>
      </c>
      <c r="AD58" s="23">
        <v>0.83604408924060891</v>
      </c>
      <c r="AE58" s="23">
        <v>1.4435768362611241</v>
      </c>
      <c r="AF58" s="26">
        <v>0.85023696682464445</v>
      </c>
      <c r="AG58" s="23">
        <v>0.84910929758284526</v>
      </c>
      <c r="AH58" s="23">
        <v>0.85023696682464445</v>
      </c>
      <c r="AI58" s="23">
        <v>0.84842665320448085</v>
      </c>
      <c r="AJ58" s="23">
        <v>0.35532175487125078</v>
      </c>
      <c r="AK58" s="26">
        <v>0.79241706161137437</v>
      </c>
      <c r="AL58" s="23">
        <v>0.7928781378284423</v>
      </c>
      <c r="AM58" s="23">
        <v>0.79241706161137437</v>
      </c>
      <c r="AN58" s="23">
        <v>0.79232451220343458</v>
      </c>
      <c r="AO58" s="23">
        <v>7.4820474807740824</v>
      </c>
      <c r="AP58" s="26">
        <v>0.86350710900473937</v>
      </c>
      <c r="AQ58" s="23">
        <v>0.86361126444224645</v>
      </c>
      <c r="AR58" s="23">
        <v>0.86350710900473937</v>
      </c>
      <c r="AS58" s="23">
        <v>0.86048542259483829</v>
      </c>
      <c r="AT58" s="23">
        <v>0.33792444393772741</v>
      </c>
      <c r="AU58" s="26">
        <v>0.85213270142180098</v>
      </c>
      <c r="AV58" s="23">
        <v>0.85203744623102495</v>
      </c>
      <c r="AW58" s="23">
        <v>0.85213270142180098</v>
      </c>
      <c r="AX58" s="23">
        <v>0.84920569513600364</v>
      </c>
      <c r="AY58" s="23">
        <v>0.35035818082564929</v>
      </c>
      <c r="AZ58" s="26">
        <v>0.8549763033175356</v>
      </c>
      <c r="BA58" s="23">
        <v>0.85377405312004095</v>
      </c>
      <c r="BB58" s="23">
        <v>0.8549763033175356</v>
      </c>
      <c r="BC58" s="23">
        <v>0.8529530164705097</v>
      </c>
      <c r="BD58" s="23">
        <v>0.47507634897332018</v>
      </c>
      <c r="BE58" s="6"/>
      <c r="BF58" s="22" t="s">
        <v>71</v>
      </c>
      <c r="BG58" s="23" cm="1">
        <f t="array" ref="BG58">AVERAGE(ABS(BG23:BG27))</f>
        <v>0.82742761234849316</v>
      </c>
      <c r="BH58" s="23" cm="1">
        <f t="array" ref="BH58">AVERAGE(ABS(BH23:BH27))</f>
        <v>0.80339593852891622</v>
      </c>
      <c r="BI58" s="23" cm="1">
        <f t="array" ref="BI58">AVERAGE(ABS(BI23:BI27))</f>
        <v>0.82742761234849538</v>
      </c>
      <c r="BJ58" s="23" cm="1">
        <f t="array" ref="BJ58">AVERAGE(ABS(BJ23:BJ27))</f>
        <v>0.56238199356449559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0.85464457388830206</v>
      </c>
      <c r="N59" s="30">
        <v>0.17007704787779129</v>
      </c>
      <c r="O59" s="30">
        <v>0.14535542611169569</v>
      </c>
      <c r="P59" s="30">
        <v>29.536713981443079</v>
      </c>
      <c r="Q59" s="26">
        <v>0.73270142180094777</v>
      </c>
      <c r="R59" s="23">
        <v>0.72373020797015064</v>
      </c>
      <c r="S59" s="23">
        <v>0.73270142180094777</v>
      </c>
      <c r="T59" s="23">
        <v>0.71321692765166611</v>
      </c>
      <c r="U59" s="23">
        <v>0.53878514243307607</v>
      </c>
      <c r="V59" s="26">
        <v>0.71848341232227486</v>
      </c>
      <c r="W59" s="23">
        <v>0.70976486019571827</v>
      </c>
      <c r="X59" s="23">
        <v>0.71848341232227486</v>
      </c>
      <c r="Y59" s="23">
        <v>0.6880731201432807</v>
      </c>
      <c r="Z59" s="23">
        <v>0.55706765909089395</v>
      </c>
      <c r="AA59" s="26">
        <v>0.77061611374407579</v>
      </c>
      <c r="AB59" s="23">
        <v>0.77366300208054395</v>
      </c>
      <c r="AC59" s="23">
        <v>0.77061611374407579</v>
      </c>
      <c r="AD59" s="23">
        <v>0.77161771523878875</v>
      </c>
      <c r="AE59" s="23">
        <v>1.721565148205684</v>
      </c>
      <c r="AF59" s="26">
        <v>0.76966824644549769</v>
      </c>
      <c r="AG59" s="23">
        <v>0.764604169517201</v>
      </c>
      <c r="AH59" s="23">
        <v>0.76966824644549769</v>
      </c>
      <c r="AI59" s="23">
        <v>0.75752323815483114</v>
      </c>
      <c r="AJ59" s="23">
        <v>0.48421831181394792</v>
      </c>
      <c r="AK59" s="26">
        <v>0.71658767772511844</v>
      </c>
      <c r="AL59" s="23">
        <v>0.71691640408175006</v>
      </c>
      <c r="AM59" s="23">
        <v>0.71658767772511844</v>
      </c>
      <c r="AN59" s="23">
        <v>0.71625671421132897</v>
      </c>
      <c r="AO59" s="23">
        <v>10.215215510280601</v>
      </c>
      <c r="AP59" s="26">
        <v>0.79336492890995269</v>
      </c>
      <c r="AQ59" s="23">
        <v>0.7912006740902281</v>
      </c>
      <c r="AR59" s="23">
        <v>0.79336492890995269</v>
      </c>
      <c r="AS59" s="23">
        <v>0.78816044462828339</v>
      </c>
      <c r="AT59" s="23">
        <v>0.49188970232435658</v>
      </c>
      <c r="AU59" s="26">
        <v>0.77725118483412325</v>
      </c>
      <c r="AV59" s="23">
        <v>0.77315667640629848</v>
      </c>
      <c r="AW59" s="23">
        <v>0.77725118483412325</v>
      </c>
      <c r="AX59" s="23">
        <v>0.77153167891981689</v>
      </c>
      <c r="AY59" s="23">
        <v>0.47395056944088659</v>
      </c>
      <c r="AZ59" s="26">
        <v>0.76682464454976296</v>
      </c>
      <c r="BA59" s="23">
        <v>0.7670661797618139</v>
      </c>
      <c r="BB59" s="23">
        <v>0.76682464454976296</v>
      </c>
      <c r="BC59" s="23">
        <v>0.76555474722046313</v>
      </c>
      <c r="BD59" s="23">
        <v>0.59730414277661548</v>
      </c>
      <c r="BE59" s="6"/>
      <c r="BF59" s="22" t="s">
        <v>72</v>
      </c>
      <c r="BG59" s="23" cm="1">
        <f t="array" ref="BG59">AVERAGE(ABS(BG28:BG32))</f>
        <v>0.74216126030038942</v>
      </c>
      <c r="BH59" s="23" cm="1">
        <f t="array" ref="BH59">AVERAGE(ABS(BH28:BH32))</f>
        <v>0.70998896433399428</v>
      </c>
      <c r="BI59" s="23" cm="1">
        <f t="array" ref="BI59">AVERAGE(ABS(BI28:BI32))</f>
        <v>0.74216126030038965</v>
      </c>
      <c r="BJ59" s="23" cm="1">
        <f t="array" ref="BJ59">AVERAGE(ABS(BJ28:BJ32))</f>
        <v>0.45070060596472511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0.77992326302667503</v>
      </c>
      <c r="N60" s="9">
        <v>0.28217742360865472</v>
      </c>
      <c r="O60" s="9">
        <v>0.22007673697332289</v>
      </c>
      <c r="P60" s="9">
        <v>49.004812566703023</v>
      </c>
      <c r="Q60" s="26">
        <v>0.75734597156398098</v>
      </c>
      <c r="R60" s="6">
        <v>0.74950755973978445</v>
      </c>
      <c r="S60" s="6">
        <v>0.75734597156398098</v>
      </c>
      <c r="T60" s="6">
        <v>0.74513377441323758</v>
      </c>
      <c r="U60" s="6">
        <v>0.50105869580969009</v>
      </c>
      <c r="V60" s="26">
        <v>0.7450236966824646</v>
      </c>
      <c r="W60" s="6">
        <v>0.73778879909859318</v>
      </c>
      <c r="X60" s="6">
        <v>0.7450236966824646</v>
      </c>
      <c r="Y60" s="6">
        <v>0.72550839464246697</v>
      </c>
      <c r="Z60" s="6">
        <v>0.50845232275838159</v>
      </c>
      <c r="AA60" s="26">
        <v>0.77630331753554505</v>
      </c>
      <c r="AB60" s="6">
        <v>0.77342883051749423</v>
      </c>
      <c r="AC60" s="6">
        <v>0.77630331753554505</v>
      </c>
      <c r="AD60" s="6">
        <v>0.77429565615998719</v>
      </c>
      <c r="AE60" s="6">
        <v>1.719580299556791</v>
      </c>
      <c r="AF60" s="26">
        <v>0.78293838862559251</v>
      </c>
      <c r="AG60" s="6">
        <v>0.77760310622691642</v>
      </c>
      <c r="AH60" s="6">
        <v>0.78293838862559251</v>
      </c>
      <c r="AI60" s="6">
        <v>0.7746724652536281</v>
      </c>
      <c r="AJ60" s="6">
        <v>0.4752515124792448</v>
      </c>
      <c r="AK60" s="26">
        <v>0.75165876777251184</v>
      </c>
      <c r="AL60" s="6">
        <v>0.75158164834185404</v>
      </c>
      <c r="AM60" s="6">
        <v>0.75165876777251184</v>
      </c>
      <c r="AN60" s="6">
        <v>0.75029725804411163</v>
      </c>
      <c r="AO60" s="6">
        <v>8.9511252966338333</v>
      </c>
      <c r="AP60" s="26">
        <v>0.82748815165876777</v>
      </c>
      <c r="AQ60" s="6">
        <v>0.82565378072347728</v>
      </c>
      <c r="AR60" s="6">
        <v>0.82748815165876777</v>
      </c>
      <c r="AS60" s="6">
        <v>0.82373080652695929</v>
      </c>
      <c r="AT60" s="6">
        <v>0.45836446546653792</v>
      </c>
      <c r="AU60" s="26">
        <v>0.80473933649289098</v>
      </c>
      <c r="AV60" s="6">
        <v>0.80224577232899619</v>
      </c>
      <c r="AW60" s="6">
        <v>0.80473933649289098</v>
      </c>
      <c r="AX60" s="6">
        <v>0.80054281803313043</v>
      </c>
      <c r="AY60" s="6">
        <v>0.45091329241354883</v>
      </c>
      <c r="AZ60" s="26">
        <v>0.81232227488151665</v>
      </c>
      <c r="BA60" s="6">
        <v>0.81002638485759282</v>
      </c>
      <c r="BB60" s="6">
        <v>0.81232227488151665</v>
      </c>
      <c r="BC60" s="6">
        <v>0.80939604871845439</v>
      </c>
      <c r="BD60" s="6">
        <v>0.57796350177005906</v>
      </c>
      <c r="BE60" s="6"/>
      <c r="BF60" s="22" t="s">
        <v>73</v>
      </c>
      <c r="BG60" s="23" cm="1">
        <f t="array" ref="BG60">AVERAGE(ABS(BG33:BG37))</f>
        <v>0.83826929366228842</v>
      </c>
      <c r="BH60" s="23" cm="1">
        <f t="array" ref="BH60">AVERAGE(ABS(BH33:BH37))</f>
        <v>0.81166055343857035</v>
      </c>
      <c r="BI60" s="23" cm="1">
        <f t="array" ref="BI60">AVERAGE(ABS(BI33:BI37))</f>
        <v>0.83826929366228864</v>
      </c>
      <c r="BJ60" s="23" cm="1">
        <f t="array" ref="BJ60">AVERAGE(ABS(BJ33:BJ37))</f>
        <v>0.52139261118877156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0.84299142948672323</v>
      </c>
      <c r="N61" s="9">
        <v>0.18625168064743411</v>
      </c>
      <c r="O61" s="9">
        <v>0.15700857051328379</v>
      </c>
      <c r="P61" s="9">
        <v>38.889350919184238</v>
      </c>
      <c r="Q61" s="26">
        <v>0.70710900473933658</v>
      </c>
      <c r="R61" s="6">
        <v>0.69079939579661975</v>
      </c>
      <c r="S61" s="6">
        <v>0.70710900473933658</v>
      </c>
      <c r="T61" s="6">
        <v>0.68348461894647206</v>
      </c>
      <c r="U61" s="6">
        <v>0.54653955324578474</v>
      </c>
      <c r="V61" s="26">
        <v>0.70616113744075837</v>
      </c>
      <c r="W61" s="6">
        <v>0.68924668596554817</v>
      </c>
      <c r="X61" s="6">
        <v>0.70616113744075837</v>
      </c>
      <c r="Y61" s="6">
        <v>0.67650205470978442</v>
      </c>
      <c r="Z61" s="6">
        <v>0.55344865485625971</v>
      </c>
      <c r="AA61" s="26">
        <v>0.79431279620853079</v>
      </c>
      <c r="AB61" s="6">
        <v>0.79668368576997506</v>
      </c>
      <c r="AC61" s="6">
        <v>0.79431279620853079</v>
      </c>
      <c r="AD61" s="6">
        <v>0.79439220030283786</v>
      </c>
      <c r="AE61" s="6">
        <v>1.6610889886078639</v>
      </c>
      <c r="AF61" s="26">
        <v>0.78578199052132702</v>
      </c>
      <c r="AG61" s="6">
        <v>0.7828946763496899</v>
      </c>
      <c r="AH61" s="6">
        <v>0.78578199052132702</v>
      </c>
      <c r="AI61" s="6">
        <v>0.77768958129890398</v>
      </c>
      <c r="AJ61" s="6">
        <v>0.44216096514150338</v>
      </c>
      <c r="AK61" s="26">
        <v>0.74786729857819911</v>
      </c>
      <c r="AL61" s="6">
        <v>0.74946177254225566</v>
      </c>
      <c r="AM61" s="6">
        <v>0.74786729857819911</v>
      </c>
      <c r="AN61" s="6">
        <v>0.74748021424047573</v>
      </c>
      <c r="AO61" s="6">
        <v>9.0877836981091598</v>
      </c>
      <c r="AP61" s="26">
        <v>0.82748815165876777</v>
      </c>
      <c r="AQ61" s="6">
        <v>0.825832927272937</v>
      </c>
      <c r="AR61" s="6">
        <v>0.82748815165876777</v>
      </c>
      <c r="AS61" s="6">
        <v>0.82450403233727043</v>
      </c>
      <c r="AT61" s="6">
        <v>0.41020596379492258</v>
      </c>
      <c r="AU61" s="26">
        <v>0.81042654028436023</v>
      </c>
      <c r="AV61" s="6">
        <v>0.80883345884974212</v>
      </c>
      <c r="AW61" s="6">
        <v>0.81042654028436023</v>
      </c>
      <c r="AX61" s="6">
        <v>0.80787849381034482</v>
      </c>
      <c r="AY61" s="6">
        <v>0.42020274495851268</v>
      </c>
      <c r="AZ61" s="26">
        <v>0.8066350710900474</v>
      </c>
      <c r="BA61" s="6">
        <v>0.80593518165023603</v>
      </c>
      <c r="BB61" s="6">
        <v>0.8066350710900474</v>
      </c>
      <c r="BC61" s="6">
        <v>0.80564747524829039</v>
      </c>
      <c r="BD61" s="6">
        <v>0.53093661034300998</v>
      </c>
      <c r="BE61" s="6"/>
      <c r="BF61" s="3" t="s">
        <v>74</v>
      </c>
      <c r="BG61" s="5" cm="1">
        <f t="array" ref="BG61">AVERAGE(ABS(BG38:BG42))</f>
        <v>0.80754121026837589</v>
      </c>
      <c r="BH61" s="5" cm="1">
        <f t="array" ref="BH61">AVERAGE(ABS(BH38:BH42))</f>
        <v>0.78309939619697966</v>
      </c>
      <c r="BI61" s="5" cm="1">
        <f t="array" ref="BI61">AVERAGE(ABS(BI38:BI42))</f>
        <v>0.80754121026837633</v>
      </c>
      <c r="BJ61" s="5" cm="1">
        <f t="array" ref="BJ61">AVERAGE(ABS(BJ38:BJ42))</f>
        <v>0.47310013292708514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0.68775210473946258</v>
      </c>
      <c r="N62" s="9">
        <v>0.45401227144019501</v>
      </c>
      <c r="O62" s="9">
        <v>0.31224789526053792</v>
      </c>
      <c r="P62" s="9">
        <v>78.846797806780529</v>
      </c>
      <c r="Q62" s="26">
        <v>0.82559241706161135</v>
      </c>
      <c r="R62" s="6">
        <v>0.82356368035663041</v>
      </c>
      <c r="S62" s="6">
        <v>0.82559241706161135</v>
      </c>
      <c r="T62" s="6">
        <v>0.82353614050341795</v>
      </c>
      <c r="U62" s="6">
        <v>0.41085836598221043</v>
      </c>
      <c r="V62" s="26">
        <v>0.81611374407582937</v>
      </c>
      <c r="W62" s="6">
        <v>0.81367641037325134</v>
      </c>
      <c r="X62" s="6">
        <v>0.81611374407582937</v>
      </c>
      <c r="Y62" s="6">
        <v>0.81206312395073432</v>
      </c>
      <c r="Z62" s="6">
        <v>0.42622199139271738</v>
      </c>
      <c r="AA62" s="26">
        <v>0.83317535545023702</v>
      </c>
      <c r="AB62" s="6">
        <v>0.83488745012484777</v>
      </c>
      <c r="AC62" s="6">
        <v>0.83317535545023702</v>
      </c>
      <c r="AD62" s="6">
        <v>0.83287229420241393</v>
      </c>
      <c r="AE62" s="6">
        <v>1.546048915159858</v>
      </c>
      <c r="AF62" s="26">
        <v>0.84549763033175351</v>
      </c>
      <c r="AG62" s="6">
        <v>0.84453166282211123</v>
      </c>
      <c r="AH62" s="6">
        <v>0.84549763033175351</v>
      </c>
      <c r="AI62" s="6">
        <v>0.84306507672661635</v>
      </c>
      <c r="AJ62" s="6">
        <v>0.36893654990904629</v>
      </c>
      <c r="AK62" s="26">
        <v>0.79336492890995269</v>
      </c>
      <c r="AL62" s="6">
        <v>0.79266979355465339</v>
      </c>
      <c r="AM62" s="6">
        <v>0.79336492890995269</v>
      </c>
      <c r="AN62" s="6">
        <v>0.79207530804198767</v>
      </c>
      <c r="AO62" s="6">
        <v>7.4478828804052508</v>
      </c>
      <c r="AP62" s="26">
        <v>0.85592417061611381</v>
      </c>
      <c r="AQ62" s="6">
        <v>0.85564289162011986</v>
      </c>
      <c r="AR62" s="6">
        <v>0.85592417061611381</v>
      </c>
      <c r="AS62" s="6">
        <v>0.85267806784519151</v>
      </c>
      <c r="AT62" s="6">
        <v>0.38971744488933452</v>
      </c>
      <c r="AU62" s="26">
        <v>0.8559241706161137</v>
      </c>
      <c r="AV62" s="6">
        <v>0.85467248651598049</v>
      </c>
      <c r="AW62" s="6">
        <v>0.8559241706161137</v>
      </c>
      <c r="AX62" s="6">
        <v>0.85335621164541475</v>
      </c>
      <c r="AY62" s="6">
        <v>0.36489767562029218</v>
      </c>
      <c r="AZ62" s="26">
        <v>0.842654028436019</v>
      </c>
      <c r="BA62" s="6">
        <v>0.84242982884124373</v>
      </c>
      <c r="BB62" s="6">
        <v>0.842654028436019</v>
      </c>
      <c r="BC62" s="6">
        <v>0.84059132760756727</v>
      </c>
      <c r="BD62" s="6">
        <v>0.48748723971250429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0.80367515598662587</v>
      </c>
      <c r="N63" s="9">
        <v>0.24428382854805639</v>
      </c>
      <c r="O63" s="9">
        <v>0.1963248440133703</v>
      </c>
      <c r="P63" s="9">
        <v>42.423958224512447</v>
      </c>
      <c r="Q63" s="26">
        <v>0.77251184834123221</v>
      </c>
      <c r="R63" s="6">
        <v>0.76877226807456611</v>
      </c>
      <c r="S63" s="6">
        <v>0.77251184834123221</v>
      </c>
      <c r="T63" s="6">
        <v>0.76821220175933036</v>
      </c>
      <c r="U63" s="6">
        <v>0.49468441829140258</v>
      </c>
      <c r="V63" s="26">
        <v>0.75260663507109005</v>
      </c>
      <c r="W63" s="6">
        <v>0.74714093658414371</v>
      </c>
      <c r="X63" s="6">
        <v>0.75260663507109005</v>
      </c>
      <c r="Y63" s="6">
        <v>0.733240630370535</v>
      </c>
      <c r="Z63" s="6">
        <v>0.51648568611666745</v>
      </c>
      <c r="AA63" s="26">
        <v>0.79905213270142172</v>
      </c>
      <c r="AB63" s="6">
        <v>0.80047753164907964</v>
      </c>
      <c r="AC63" s="6">
        <v>0.79905213270142172</v>
      </c>
      <c r="AD63" s="6">
        <v>0.79895825132948839</v>
      </c>
      <c r="AE63" s="6">
        <v>1.7132261076750519</v>
      </c>
      <c r="AF63" s="26">
        <v>0.8085308056872037</v>
      </c>
      <c r="AG63" s="6">
        <v>0.80554443302134104</v>
      </c>
      <c r="AH63" s="6">
        <v>0.8085308056872037</v>
      </c>
      <c r="AI63" s="6">
        <v>0.80386246307631914</v>
      </c>
      <c r="AJ63" s="6">
        <v>0.43781124931829729</v>
      </c>
      <c r="AK63" s="26">
        <v>0.75165876777251195</v>
      </c>
      <c r="AL63" s="6">
        <v>0.75563595616067492</v>
      </c>
      <c r="AM63" s="6">
        <v>0.75165876777251195</v>
      </c>
      <c r="AN63" s="6">
        <v>0.7531671354277607</v>
      </c>
      <c r="AO63" s="6">
        <v>8.9511252966338315</v>
      </c>
      <c r="AP63" s="26">
        <v>0.8312796208530806</v>
      </c>
      <c r="AQ63" s="6">
        <v>0.82970133172123572</v>
      </c>
      <c r="AR63" s="6">
        <v>0.8312796208530806</v>
      </c>
      <c r="AS63" s="6">
        <v>0.82733095351435926</v>
      </c>
      <c r="AT63" s="6">
        <v>0.43299361571034573</v>
      </c>
      <c r="AU63" s="26">
        <v>0.81421800947867307</v>
      </c>
      <c r="AV63" s="6">
        <v>0.81137424189689233</v>
      </c>
      <c r="AW63" s="6">
        <v>0.81421800947867307</v>
      </c>
      <c r="AX63" s="6">
        <v>0.81128317858001719</v>
      </c>
      <c r="AY63" s="6">
        <v>0.41013803310733388</v>
      </c>
      <c r="AZ63" s="26">
        <v>0.81516587677725116</v>
      </c>
      <c r="BA63" s="6">
        <v>0.81351295678295477</v>
      </c>
      <c r="BB63" s="6">
        <v>0.81516587677725116</v>
      </c>
      <c r="BC63" s="6">
        <v>0.8131512919676368</v>
      </c>
      <c r="BD63" s="6">
        <v>0.53853896018576242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0.84106283621143929</v>
      </c>
      <c r="N64" s="9">
        <v>0.188971806796838</v>
      </c>
      <c r="O64" s="9">
        <v>0.15893716378855061</v>
      </c>
      <c r="P64" s="9">
        <v>28.075811295530212</v>
      </c>
      <c r="Q64" s="26">
        <v>0.7109004739336493</v>
      </c>
      <c r="R64" s="6">
        <v>0.69528609407521813</v>
      </c>
      <c r="S64" s="6">
        <v>0.7109004739336493</v>
      </c>
      <c r="T64" s="6">
        <v>0.68950246917990443</v>
      </c>
      <c r="U64" s="6">
        <v>0.55376312978277176</v>
      </c>
      <c r="V64" s="26">
        <v>0.70995260663507109</v>
      </c>
      <c r="W64" s="6">
        <v>0.69393447614971193</v>
      </c>
      <c r="X64" s="6">
        <v>0.70995260663507109</v>
      </c>
      <c r="Y64" s="6">
        <v>0.68546421013631109</v>
      </c>
      <c r="Z64" s="6">
        <v>0.55525369962543147</v>
      </c>
      <c r="AA64" s="26">
        <v>0.74218009478672986</v>
      </c>
      <c r="AB64" s="6">
        <v>0.75384193147274092</v>
      </c>
      <c r="AC64" s="6">
        <v>0.74218009478672986</v>
      </c>
      <c r="AD64" s="6">
        <v>0.74526694280964345</v>
      </c>
      <c r="AE64" s="6">
        <v>1.5441458698850421</v>
      </c>
      <c r="AF64" s="26">
        <v>0.73744075829383882</v>
      </c>
      <c r="AG64" s="6">
        <v>0.72819901679230614</v>
      </c>
      <c r="AH64" s="6">
        <v>0.73744075829383882</v>
      </c>
      <c r="AI64" s="6">
        <v>0.71953541952873501</v>
      </c>
      <c r="AJ64" s="6">
        <v>0.52976301706683804</v>
      </c>
      <c r="AK64" s="26">
        <v>0.7109004739336493</v>
      </c>
      <c r="AL64" s="6">
        <v>0.71306818659586002</v>
      </c>
      <c r="AM64" s="6">
        <v>0.7109004739336493</v>
      </c>
      <c r="AN64" s="6">
        <v>0.71031062028066427</v>
      </c>
      <c r="AO64" s="6">
        <v>10.42020311249358</v>
      </c>
      <c r="AP64" s="26">
        <v>0.79052132701421807</v>
      </c>
      <c r="AQ64" s="6">
        <v>0.78994742806920093</v>
      </c>
      <c r="AR64" s="6">
        <v>0.79052132701421807</v>
      </c>
      <c r="AS64" s="6">
        <v>0.78657791075051209</v>
      </c>
      <c r="AT64" s="6">
        <v>0.48362512151562231</v>
      </c>
      <c r="AU64" s="26">
        <v>0.78672985781990534</v>
      </c>
      <c r="AV64" s="6">
        <v>0.78306565311786269</v>
      </c>
      <c r="AW64" s="6">
        <v>0.78672985781990534</v>
      </c>
      <c r="AX64" s="6">
        <v>0.78110936665166419</v>
      </c>
      <c r="AY64" s="6">
        <v>0.46131119877148652</v>
      </c>
      <c r="AZ64" s="26">
        <v>0.78578199052132702</v>
      </c>
      <c r="BA64" s="6">
        <v>0.7852988313780308</v>
      </c>
      <c r="BB64" s="6">
        <v>0.78578199052132702</v>
      </c>
      <c r="BC64" s="6">
        <v>0.78425190426980307</v>
      </c>
      <c r="BD64" s="6">
        <v>0.56972076302569752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0.77738880904390628</v>
      </c>
      <c r="N65" s="9">
        <v>0.28635759656724719</v>
      </c>
      <c r="O65" s="9">
        <v>0.22261119095608911</v>
      </c>
      <c r="P65" s="9">
        <v>49.730769270511942</v>
      </c>
      <c r="Q65" s="26">
        <v>0.78578199052132702</v>
      </c>
      <c r="R65" s="23">
        <v>0.78179214709706346</v>
      </c>
      <c r="S65" s="23">
        <v>0.78578199052132702</v>
      </c>
      <c r="T65" s="23">
        <v>0.78129570972113105</v>
      </c>
      <c r="U65" s="23">
        <v>0.47989363216684078</v>
      </c>
      <c r="V65" s="26">
        <v>0.76113744075829382</v>
      </c>
      <c r="W65" s="23">
        <v>0.75494135374483295</v>
      </c>
      <c r="X65" s="23">
        <v>0.76113744075829382</v>
      </c>
      <c r="Y65" s="23">
        <v>0.74674282835150885</v>
      </c>
      <c r="Z65" s="23">
        <v>0.4995539800990218</v>
      </c>
      <c r="AA65" s="26">
        <v>0.79715639810426531</v>
      </c>
      <c r="AB65" s="23">
        <v>0.79910689477130814</v>
      </c>
      <c r="AC65" s="23">
        <v>0.79715639810426531</v>
      </c>
      <c r="AD65" s="23">
        <v>0.797950504983584</v>
      </c>
      <c r="AE65" s="23">
        <v>1.880428340101149</v>
      </c>
      <c r="AF65" s="26">
        <v>0.80568720379146919</v>
      </c>
      <c r="AG65" s="23">
        <v>0.80283327876497013</v>
      </c>
      <c r="AH65" s="23">
        <v>0.80568720379146919</v>
      </c>
      <c r="AI65" s="23">
        <v>0.80248172330488177</v>
      </c>
      <c r="AJ65" s="23">
        <v>0.44781631100586627</v>
      </c>
      <c r="AK65" s="26">
        <v>0.76113744075829382</v>
      </c>
      <c r="AL65" s="23">
        <v>0.76399916797714029</v>
      </c>
      <c r="AM65" s="23">
        <v>0.76113744075829382</v>
      </c>
      <c r="AN65" s="23">
        <v>0.76117682145154097</v>
      </c>
      <c r="AO65" s="23">
        <v>8.6094792929455188</v>
      </c>
      <c r="AP65" s="26">
        <v>0.83033175355450228</v>
      </c>
      <c r="AQ65" s="23">
        <v>0.82793964052596325</v>
      </c>
      <c r="AR65" s="23">
        <v>0.83033175355450228</v>
      </c>
      <c r="AS65" s="23">
        <v>0.8274426891148593</v>
      </c>
      <c r="AT65" s="23">
        <v>0.39627830072503162</v>
      </c>
      <c r="AU65" s="26">
        <v>0.82559241706161135</v>
      </c>
      <c r="AV65" s="23">
        <v>0.82394924492114041</v>
      </c>
      <c r="AW65" s="23">
        <v>0.82559241706161135</v>
      </c>
      <c r="AX65" s="23">
        <v>0.82349945055891127</v>
      </c>
      <c r="AY65" s="23">
        <v>0.41175177165373827</v>
      </c>
      <c r="AZ65" s="26">
        <v>0.81611374407582937</v>
      </c>
      <c r="BA65" s="23">
        <v>0.81517777848648887</v>
      </c>
      <c r="BB65" s="23">
        <v>0.81611374407582937</v>
      </c>
      <c r="BC65" s="23">
        <v>0.81504815587418311</v>
      </c>
      <c r="BD65" s="23">
        <v>0.55589813358840312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0.66146575779817396</v>
      </c>
      <c r="N66" s="10">
        <v>0.51179405465931949</v>
      </c>
      <c r="O66" s="10">
        <v>0.33853424220182649</v>
      </c>
      <c r="P66" s="10">
        <v>88.881567492501816</v>
      </c>
      <c r="Q66" s="27">
        <v>0.81137440758293844</v>
      </c>
      <c r="R66" s="5">
        <v>0.80975605450842969</v>
      </c>
      <c r="S66" s="5">
        <v>0.81137440758293844</v>
      </c>
      <c r="T66" s="5">
        <v>0.8091036383610859</v>
      </c>
      <c r="U66" s="5">
        <v>0.40478459634550451</v>
      </c>
      <c r="V66" s="27">
        <v>0.80473933649289098</v>
      </c>
      <c r="W66" s="5">
        <v>0.80169548031519078</v>
      </c>
      <c r="X66" s="5">
        <v>0.80473933649289098</v>
      </c>
      <c r="Y66" s="5">
        <v>0.80052199361726362</v>
      </c>
      <c r="Z66" s="5">
        <v>0.42123089070335218</v>
      </c>
      <c r="AA66" s="27">
        <v>0.85118483412322266</v>
      </c>
      <c r="AB66" s="5">
        <v>0.85226566458064856</v>
      </c>
      <c r="AC66" s="5">
        <v>0.85118483412322266</v>
      </c>
      <c r="AD66" s="5">
        <v>0.85150117203847631</v>
      </c>
      <c r="AE66" s="5">
        <v>1.2756338867866639</v>
      </c>
      <c r="AF66" s="27">
        <v>0.85023696682464445</v>
      </c>
      <c r="AG66" s="5">
        <v>0.85045699055214752</v>
      </c>
      <c r="AH66" s="5">
        <v>0.85023696682464445</v>
      </c>
      <c r="AI66" s="5">
        <v>0.8482897889387786</v>
      </c>
      <c r="AJ66" s="5">
        <v>0.3647912837602908</v>
      </c>
      <c r="AK66" s="27">
        <v>0.8</v>
      </c>
      <c r="AL66" s="5">
        <v>0.80177672827147473</v>
      </c>
      <c r="AM66" s="5">
        <v>0.8</v>
      </c>
      <c r="AN66" s="5">
        <v>0.80015056786782268</v>
      </c>
      <c r="AO66" s="5">
        <v>7.2087306778234304</v>
      </c>
      <c r="AP66" s="27">
        <v>0.85402843601895739</v>
      </c>
      <c r="AQ66" s="5">
        <v>0.85417452529328608</v>
      </c>
      <c r="AR66" s="5">
        <v>0.85402843601895739</v>
      </c>
      <c r="AS66" s="5">
        <v>0.85209685464125928</v>
      </c>
      <c r="AT66" s="5">
        <v>0.3732985612820906</v>
      </c>
      <c r="AU66" s="27">
        <v>0.84549763033175351</v>
      </c>
      <c r="AV66" s="5">
        <v>0.8448928351035494</v>
      </c>
      <c r="AW66" s="5">
        <v>0.84549763033175351</v>
      </c>
      <c r="AX66" s="5">
        <v>0.8433897394477532</v>
      </c>
      <c r="AY66" s="5">
        <v>0.35735609608737312</v>
      </c>
      <c r="AZ66" s="27">
        <v>0.84739336492890993</v>
      </c>
      <c r="BA66" s="5">
        <v>0.84746096801111759</v>
      </c>
      <c r="BB66" s="5">
        <v>0.84739336492890993</v>
      </c>
      <c r="BC66" s="5">
        <v>0.84681400481549596</v>
      </c>
      <c r="BD66" s="5">
        <v>0.46774659133221769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0.75528843291802261</v>
      </c>
      <c r="N67" s="8">
        <v>0.32399750402179572</v>
      </c>
      <c r="O67" s="8">
        <v>0.244711567081974</v>
      </c>
      <c r="P67" s="8">
        <v>67.650678839750952</v>
      </c>
      <c r="Q67" s="25">
        <v>0.79336492890995258</v>
      </c>
      <c r="R67" s="4">
        <v>0.79136003280361444</v>
      </c>
      <c r="S67" s="4">
        <v>0.79336492890995258</v>
      </c>
      <c r="T67" s="4">
        <v>0.78879507053763165</v>
      </c>
      <c r="U67" s="4">
        <v>0.46056038878244671</v>
      </c>
      <c r="V67" s="25">
        <v>0.79052132701421807</v>
      </c>
      <c r="W67" s="4">
        <v>0.790968352143264</v>
      </c>
      <c r="X67" s="4">
        <v>0.79052132701421807</v>
      </c>
      <c r="Y67" s="4">
        <v>0.77893445400689187</v>
      </c>
      <c r="Z67" s="4">
        <v>0.47861932537783441</v>
      </c>
      <c r="AA67" s="25">
        <v>0.80379146919431288</v>
      </c>
      <c r="AB67" s="4">
        <v>0.80408013158412905</v>
      </c>
      <c r="AC67" s="4">
        <v>0.80379146919431288</v>
      </c>
      <c r="AD67" s="4">
        <v>0.80367425214939137</v>
      </c>
      <c r="AE67" s="4">
        <v>1.841843767675865</v>
      </c>
      <c r="AF67" s="25">
        <v>0.81137440758293844</v>
      </c>
      <c r="AG67" s="4">
        <v>0.80925433603353447</v>
      </c>
      <c r="AH67" s="4">
        <v>0.81137440758293844</v>
      </c>
      <c r="AI67" s="4">
        <v>0.80821024788617546</v>
      </c>
      <c r="AJ67" s="4">
        <v>0.44381860270899381</v>
      </c>
      <c r="AK67" s="25">
        <v>0.76398104265402833</v>
      </c>
      <c r="AL67" s="4">
        <v>0.76690490607077322</v>
      </c>
      <c r="AM67" s="4">
        <v>0.76398104265402833</v>
      </c>
      <c r="AN67" s="4">
        <v>0.76461200297918697</v>
      </c>
      <c r="AO67" s="4">
        <v>8.5069854918390249</v>
      </c>
      <c r="AP67" s="25">
        <v>0.83222748815165881</v>
      </c>
      <c r="AQ67" s="4">
        <v>0.83018360110691702</v>
      </c>
      <c r="AR67" s="4">
        <v>0.83222748815165881</v>
      </c>
      <c r="AS67" s="4">
        <v>0.82948884576129345</v>
      </c>
      <c r="AT67" s="4">
        <v>0.45960720955657719</v>
      </c>
      <c r="AU67" s="25">
        <v>0.81895734597156389</v>
      </c>
      <c r="AV67" s="4">
        <v>0.81758982503298405</v>
      </c>
      <c r="AW67" s="4">
        <v>0.81895734597156389</v>
      </c>
      <c r="AX67" s="4">
        <v>0.81661369971125097</v>
      </c>
      <c r="AY67" s="4">
        <v>0.42003812289436171</v>
      </c>
      <c r="AZ67" s="25">
        <v>0.80758293838862572</v>
      </c>
      <c r="BA67" s="4">
        <v>0.80525014162797226</v>
      </c>
      <c r="BB67" s="4">
        <v>0.80758293838862572</v>
      </c>
      <c r="BC67" s="4">
        <v>0.80534314490921111</v>
      </c>
      <c r="BD67" s="4">
        <v>0.55917335133515633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0.86206067931954655</v>
      </c>
      <c r="N68" s="30">
        <v>0.16001115001479621</v>
      </c>
      <c r="O68" s="30">
        <v>0.13793932068045661</v>
      </c>
      <c r="P68" s="30">
        <v>33.41032812308945</v>
      </c>
      <c r="Q68" s="26">
        <v>0.75639810426540299</v>
      </c>
      <c r="R68" s="23">
        <v>0.75106664354459185</v>
      </c>
      <c r="S68" s="23">
        <v>0.75639810426540299</v>
      </c>
      <c r="T68" s="23">
        <v>0.74592442801464853</v>
      </c>
      <c r="U68" s="23">
        <v>0.52457379564454798</v>
      </c>
      <c r="V68" s="26">
        <v>0.69194312796208535</v>
      </c>
      <c r="W68" s="23">
        <v>0.68669809546138727</v>
      </c>
      <c r="X68" s="23">
        <v>0.69194312796208535</v>
      </c>
      <c r="Y68" s="23">
        <v>0.62967984155160328</v>
      </c>
      <c r="Z68" s="23">
        <v>0.55138078687554837</v>
      </c>
      <c r="AA68" s="26">
        <v>0.79052132701421796</v>
      </c>
      <c r="AB68" s="23">
        <v>0.79168968972558251</v>
      </c>
      <c r="AC68" s="23">
        <v>0.79052132701421796</v>
      </c>
      <c r="AD68" s="23">
        <v>0.79008608450589546</v>
      </c>
      <c r="AE68" s="23">
        <v>1.810178313121398</v>
      </c>
      <c r="AF68" s="26">
        <v>0.78199052132701419</v>
      </c>
      <c r="AG68" s="23">
        <v>0.77807927745793015</v>
      </c>
      <c r="AH68" s="23">
        <v>0.78199052132701419</v>
      </c>
      <c r="AI68" s="23">
        <v>0.77627193358049207</v>
      </c>
      <c r="AJ68" s="23">
        <v>0.46704667721506882</v>
      </c>
      <c r="AK68" s="26">
        <v>0.74407582938388628</v>
      </c>
      <c r="AL68" s="23">
        <v>0.74563491108411406</v>
      </c>
      <c r="AM68" s="23">
        <v>0.74407582938388628</v>
      </c>
      <c r="AN68" s="23">
        <v>0.74364332480077366</v>
      </c>
      <c r="AO68" s="23">
        <v>9.2244420995844845</v>
      </c>
      <c r="AP68" s="26">
        <v>0.80189573459715646</v>
      </c>
      <c r="AQ68" s="23">
        <v>0.80076485450750712</v>
      </c>
      <c r="AR68" s="23">
        <v>0.80189573459715646</v>
      </c>
      <c r="AS68" s="23">
        <v>0.79843580611260023</v>
      </c>
      <c r="AT68" s="23">
        <v>0.46719995239073142</v>
      </c>
      <c r="AU68" s="26">
        <v>0.78862559241706165</v>
      </c>
      <c r="AV68" s="23">
        <v>0.78669232203483952</v>
      </c>
      <c r="AW68" s="23">
        <v>0.78862559241706165</v>
      </c>
      <c r="AX68" s="23">
        <v>0.78353220370597298</v>
      </c>
      <c r="AY68" s="23">
        <v>0.45091853496174272</v>
      </c>
      <c r="AZ68" s="26">
        <v>0.77725118483412325</v>
      </c>
      <c r="BA68" s="23">
        <v>0.77518076973244321</v>
      </c>
      <c r="BB68" s="23">
        <v>0.77725118483412325</v>
      </c>
      <c r="BC68" s="23">
        <v>0.77481878094816159</v>
      </c>
      <c r="BD68" s="23">
        <v>0.59868043709024366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0.69609280252215688</v>
      </c>
      <c r="N69" s="9">
        <v>0.43659005864835332</v>
      </c>
      <c r="O69" s="9">
        <v>0.30390719747784462</v>
      </c>
      <c r="P69" s="9">
        <v>56.647560109623839</v>
      </c>
      <c r="Q69" s="26">
        <v>0.81895734597156389</v>
      </c>
      <c r="R69" s="6">
        <v>0.81649434537419052</v>
      </c>
      <c r="S69" s="6">
        <v>0.81895734597156389</v>
      </c>
      <c r="T69" s="6">
        <v>0.81701587381834684</v>
      </c>
      <c r="U69" s="6">
        <v>0.42426427670664002</v>
      </c>
      <c r="V69" s="26">
        <v>0.80379146919431288</v>
      </c>
      <c r="W69" s="6">
        <v>0.80031790869715991</v>
      </c>
      <c r="X69" s="6">
        <v>0.80379146919431288</v>
      </c>
      <c r="Y69" s="6">
        <v>0.79775181227938519</v>
      </c>
      <c r="Z69" s="6">
        <v>0.44149761662926379</v>
      </c>
      <c r="AA69" s="26">
        <v>0.82559241706161135</v>
      </c>
      <c r="AB69" s="6">
        <v>0.82992427743688979</v>
      </c>
      <c r="AC69" s="6">
        <v>0.82559241706161135</v>
      </c>
      <c r="AD69" s="6">
        <v>0.82694644065938872</v>
      </c>
      <c r="AE69" s="6">
        <v>1.686119472852178</v>
      </c>
      <c r="AF69" s="26">
        <v>0.83033175355450228</v>
      </c>
      <c r="AG69" s="6">
        <v>0.82791244231516181</v>
      </c>
      <c r="AH69" s="6">
        <v>0.83033175355450228</v>
      </c>
      <c r="AI69" s="6">
        <v>0.82810529022937818</v>
      </c>
      <c r="AJ69" s="6">
        <v>0.39430065818057541</v>
      </c>
      <c r="AK69" s="26">
        <v>0.76303317535545023</v>
      </c>
      <c r="AL69" s="6">
        <v>0.76248187533719403</v>
      </c>
      <c r="AM69" s="6">
        <v>0.76303317535545023</v>
      </c>
      <c r="AN69" s="6">
        <v>0.76213999313493574</v>
      </c>
      <c r="AO69" s="6">
        <v>8.5411500922078538</v>
      </c>
      <c r="AP69" s="26">
        <v>0.84454976303317542</v>
      </c>
      <c r="AQ69" s="6">
        <v>0.84290057146912256</v>
      </c>
      <c r="AR69" s="6">
        <v>0.84454976303317542</v>
      </c>
      <c r="AS69" s="6">
        <v>0.84151418946750522</v>
      </c>
      <c r="AT69" s="6">
        <v>0.39519041070597333</v>
      </c>
      <c r="AU69" s="26">
        <v>0.83222748815165881</v>
      </c>
      <c r="AV69" s="6">
        <v>0.82989057246451359</v>
      </c>
      <c r="AW69" s="6">
        <v>0.83222748815165881</v>
      </c>
      <c r="AX69" s="6">
        <v>0.82954844014821061</v>
      </c>
      <c r="AY69" s="6">
        <v>0.37940229260271852</v>
      </c>
      <c r="AZ69" s="26">
        <v>0.82938388625592407</v>
      </c>
      <c r="BA69" s="6">
        <v>0.82839146372293038</v>
      </c>
      <c r="BB69" s="6">
        <v>0.82938388625592407</v>
      </c>
      <c r="BC69" s="6">
        <v>0.82780714600196215</v>
      </c>
      <c r="BD69" s="6">
        <v>0.52696392190812813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0.83577433237125098</v>
      </c>
      <c r="N70" s="9">
        <v>0.196495227560785</v>
      </c>
      <c r="O70" s="9">
        <v>0.1642256676287516</v>
      </c>
      <c r="P70" s="9">
        <v>41.028203514691903</v>
      </c>
      <c r="Q70" s="26">
        <v>0.75734597156398098</v>
      </c>
      <c r="R70" s="6">
        <v>0.75177040144015284</v>
      </c>
      <c r="S70" s="6">
        <v>0.75734597156398098</v>
      </c>
      <c r="T70" s="6">
        <v>0.74852301790068421</v>
      </c>
      <c r="U70" s="6">
        <v>0.51422199083428777</v>
      </c>
      <c r="V70" s="26">
        <v>0.71279620853080572</v>
      </c>
      <c r="W70" s="6">
        <v>0.70481414043169788</v>
      </c>
      <c r="X70" s="6">
        <v>0.71279620853080572</v>
      </c>
      <c r="Y70" s="6">
        <v>0.6736472420540297</v>
      </c>
      <c r="Z70" s="6">
        <v>0.53863773720211694</v>
      </c>
      <c r="AA70" s="26">
        <v>0.79431279620853079</v>
      </c>
      <c r="AB70" s="6">
        <v>0.79220994895224384</v>
      </c>
      <c r="AC70" s="6">
        <v>0.79431279620853079</v>
      </c>
      <c r="AD70" s="6">
        <v>0.79085888863021148</v>
      </c>
      <c r="AE70" s="6">
        <v>1.648138259910076</v>
      </c>
      <c r="AF70" s="26">
        <v>0.79241706161137437</v>
      </c>
      <c r="AG70" s="6">
        <v>0.78998671226066808</v>
      </c>
      <c r="AH70" s="6">
        <v>0.79241706161137437</v>
      </c>
      <c r="AI70" s="6">
        <v>0.78375094610732154</v>
      </c>
      <c r="AJ70" s="6">
        <v>0.45935237880323421</v>
      </c>
      <c r="AK70" s="26">
        <v>0.75545023696682456</v>
      </c>
      <c r="AL70" s="6">
        <v>0.7606067835767012</v>
      </c>
      <c r="AM70" s="6">
        <v>0.75545023696682456</v>
      </c>
      <c r="AN70" s="6">
        <v>0.75710378693435965</v>
      </c>
      <c r="AO70" s="6">
        <v>8.8144668951585068</v>
      </c>
      <c r="AP70" s="26">
        <v>0.81137440758293844</v>
      </c>
      <c r="AQ70" s="6">
        <v>0.80942711975249149</v>
      </c>
      <c r="AR70" s="6">
        <v>0.81137440758293844</v>
      </c>
      <c r="AS70" s="6">
        <v>0.80839986474879699</v>
      </c>
      <c r="AT70" s="6">
        <v>0.48366217777624992</v>
      </c>
      <c r="AU70" s="26">
        <v>0.80284360189573467</v>
      </c>
      <c r="AV70" s="6">
        <v>0.80029151372461871</v>
      </c>
      <c r="AW70" s="6">
        <v>0.80284360189573467</v>
      </c>
      <c r="AX70" s="6">
        <v>0.79972810894271551</v>
      </c>
      <c r="AY70" s="6">
        <v>0.4409182719791504</v>
      </c>
      <c r="AZ70" s="26">
        <v>0.80094786729857825</v>
      </c>
      <c r="BA70" s="6">
        <v>0.79852590493434361</v>
      </c>
      <c r="BB70" s="6">
        <v>0.80094786729857825</v>
      </c>
      <c r="BC70" s="6">
        <v>0.79798828948214096</v>
      </c>
      <c r="BD70" s="6">
        <v>0.56921219331014705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0.81587377144131623</v>
      </c>
      <c r="N71" s="9">
        <v>0.2256797987676577</v>
      </c>
      <c r="O71" s="9">
        <v>0.18412622855868579</v>
      </c>
      <c r="P71" s="9">
        <v>118.48189435302029</v>
      </c>
      <c r="Q71" s="26">
        <v>0.76303317535545023</v>
      </c>
      <c r="R71" s="6">
        <v>0.7583368830938868</v>
      </c>
      <c r="S71" s="6">
        <v>0.76303317535545023</v>
      </c>
      <c r="T71" s="6">
        <v>0.74658459942048272</v>
      </c>
      <c r="U71" s="6">
        <v>0.51090887575930655</v>
      </c>
      <c r="V71" s="26">
        <v>0.73933649289099534</v>
      </c>
      <c r="W71" s="6">
        <v>0.73664416084684703</v>
      </c>
      <c r="X71" s="6">
        <v>0.73933649289099534</v>
      </c>
      <c r="Y71" s="6">
        <v>0.71045534745968142</v>
      </c>
      <c r="Z71" s="6">
        <v>0.52261684318646151</v>
      </c>
      <c r="AA71" s="26">
        <v>0.76492890995260665</v>
      </c>
      <c r="AB71" s="6">
        <v>0.76283485700815701</v>
      </c>
      <c r="AC71" s="6">
        <v>0.76492890995260665</v>
      </c>
      <c r="AD71" s="6">
        <v>0.76319381797269714</v>
      </c>
      <c r="AE71" s="6">
        <v>2.4765088523964689</v>
      </c>
      <c r="AF71" s="26">
        <v>0.77725118483412314</v>
      </c>
      <c r="AG71" s="6">
        <v>0.77213998422174124</v>
      </c>
      <c r="AH71" s="6">
        <v>0.77725118483412314</v>
      </c>
      <c r="AI71" s="6">
        <v>0.76768226273630524</v>
      </c>
      <c r="AJ71" s="6">
        <v>0.49906333051499602</v>
      </c>
      <c r="AK71" s="26">
        <v>0.70142180094786732</v>
      </c>
      <c r="AL71" s="6">
        <v>0.70533526683384695</v>
      </c>
      <c r="AM71" s="6">
        <v>0.70142180094786732</v>
      </c>
      <c r="AN71" s="6">
        <v>0.70299088624215877</v>
      </c>
      <c r="AO71" s="6">
        <v>10.761849116181899</v>
      </c>
      <c r="AP71" s="26">
        <v>0.76208530805687202</v>
      </c>
      <c r="AQ71" s="6">
        <v>0.75699664170226066</v>
      </c>
      <c r="AR71" s="6">
        <v>0.76208530805687202</v>
      </c>
      <c r="AS71" s="6">
        <v>0.75750677453568704</v>
      </c>
      <c r="AT71" s="6">
        <v>0.86869762285851437</v>
      </c>
      <c r="AU71" s="26">
        <v>0.75071090047393374</v>
      </c>
      <c r="AV71" s="6">
        <v>0.74595448728472813</v>
      </c>
      <c r="AW71" s="6">
        <v>0.75071090047393374</v>
      </c>
      <c r="AX71" s="6">
        <v>0.74728737478322516</v>
      </c>
      <c r="AY71" s="6">
        <v>0.49723258164124928</v>
      </c>
      <c r="AZ71" s="26">
        <v>0.73649289099526061</v>
      </c>
      <c r="BA71" s="6">
        <v>0.7321799728675018</v>
      </c>
      <c r="BB71" s="6">
        <v>0.73649289099526061</v>
      </c>
      <c r="BC71" s="6">
        <v>0.73325833036638433</v>
      </c>
      <c r="BD71" s="6">
        <v>0.63697018864374511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0.87313045450185756</v>
      </c>
      <c r="N72" s="30">
        <v>0.145304226698313</v>
      </c>
      <c r="O72" s="30">
        <v>0.1268695454981395</v>
      </c>
      <c r="P72" s="30">
        <v>30.339522534607759</v>
      </c>
      <c r="Q72" s="26">
        <v>0.68246445497630337</v>
      </c>
      <c r="R72" s="23">
        <v>0.65946348236235774</v>
      </c>
      <c r="S72" s="23">
        <v>0.68246445497630337</v>
      </c>
      <c r="T72" s="23">
        <v>0.65627250301090556</v>
      </c>
      <c r="U72" s="23">
        <v>0.55997157984797019</v>
      </c>
      <c r="V72" s="26">
        <v>0.66919431279620845</v>
      </c>
      <c r="W72" s="23">
        <v>0.63517326709965682</v>
      </c>
      <c r="X72" s="23">
        <v>0.66919431279620845</v>
      </c>
      <c r="Y72" s="23">
        <v>0.62443274995471498</v>
      </c>
      <c r="Z72" s="23">
        <v>0.56664147078025084</v>
      </c>
      <c r="AA72" s="26">
        <v>0.7345971563981043</v>
      </c>
      <c r="AB72" s="23">
        <v>0.74003274722824464</v>
      </c>
      <c r="AC72" s="23">
        <v>0.7345971563981043</v>
      </c>
      <c r="AD72" s="23">
        <v>0.73623795172442585</v>
      </c>
      <c r="AE72" s="23">
        <v>1.778523875555148</v>
      </c>
      <c r="AF72" s="26">
        <v>0.71469194312796225</v>
      </c>
      <c r="AG72" s="23">
        <v>0.70771682297712712</v>
      </c>
      <c r="AH72" s="23">
        <v>0.71469194312796225</v>
      </c>
      <c r="AI72" s="23">
        <v>0.70950187972318979</v>
      </c>
      <c r="AJ72" s="23">
        <v>0.52924322344992114</v>
      </c>
      <c r="AK72" s="26">
        <v>0.71848341232227497</v>
      </c>
      <c r="AL72" s="23">
        <v>0.72106187168943514</v>
      </c>
      <c r="AM72" s="23">
        <v>0.71848341232227497</v>
      </c>
      <c r="AN72" s="23">
        <v>0.71938924338283661</v>
      </c>
      <c r="AO72" s="23">
        <v>10.14688630954293</v>
      </c>
      <c r="AP72" s="26">
        <v>0.78578199052132702</v>
      </c>
      <c r="AQ72" s="23">
        <v>0.78105078296508779</v>
      </c>
      <c r="AR72" s="23">
        <v>0.78578199052132702</v>
      </c>
      <c r="AS72" s="23">
        <v>0.78130120071195175</v>
      </c>
      <c r="AT72" s="23">
        <v>0.51476395686555654</v>
      </c>
      <c r="AU72" s="26">
        <v>0.76492890995260665</v>
      </c>
      <c r="AV72" s="23">
        <v>0.7614024201048688</v>
      </c>
      <c r="AW72" s="23">
        <v>0.76492890995260665</v>
      </c>
      <c r="AX72" s="23">
        <v>0.76179635459870421</v>
      </c>
      <c r="AY72" s="23">
        <v>0.49625171153568892</v>
      </c>
      <c r="AZ72" s="26">
        <v>0.76587677725118486</v>
      </c>
      <c r="BA72" s="23">
        <v>0.76367560287835601</v>
      </c>
      <c r="BB72" s="23">
        <v>0.76587677725118486</v>
      </c>
      <c r="BC72" s="23">
        <v>0.76314942273245312</v>
      </c>
      <c r="BD72" s="23">
        <v>0.60776822890916649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0.88535404221783798</v>
      </c>
      <c r="N73" s="9">
        <v>0.1294916522829351</v>
      </c>
      <c r="O73" s="9">
        <v>0.1146459577821632</v>
      </c>
      <c r="P73" s="9">
        <v>27.03785699667684</v>
      </c>
      <c r="Q73" s="26">
        <v>0.69478672985781986</v>
      </c>
      <c r="R73" s="6">
        <v>0.67415396341891698</v>
      </c>
      <c r="S73" s="6">
        <v>0.69478672985781986</v>
      </c>
      <c r="T73" s="6">
        <v>0.65920970963058345</v>
      </c>
      <c r="U73" s="6">
        <v>0.56878126249312777</v>
      </c>
      <c r="V73" s="26">
        <v>0.69478672985781986</v>
      </c>
      <c r="W73" s="6">
        <v>0.67579423152254336</v>
      </c>
      <c r="X73" s="6">
        <v>0.69478672985781986</v>
      </c>
      <c r="Y73" s="6">
        <v>0.64957343962201564</v>
      </c>
      <c r="Z73" s="6">
        <v>0.57614360543260312</v>
      </c>
      <c r="AA73" s="26">
        <v>0.71848341232227486</v>
      </c>
      <c r="AB73" s="6">
        <v>0.71126831596251905</v>
      </c>
      <c r="AC73" s="6">
        <v>0.71848341232227486</v>
      </c>
      <c r="AD73" s="6">
        <v>0.71356168565294431</v>
      </c>
      <c r="AE73" s="6">
        <v>1.9365692771117</v>
      </c>
      <c r="AF73" s="26">
        <v>0.71943127962085307</v>
      </c>
      <c r="AG73" s="6">
        <v>0.70777555590433638</v>
      </c>
      <c r="AH73" s="6">
        <v>0.71943127962085307</v>
      </c>
      <c r="AI73" s="6">
        <v>0.69240111084201239</v>
      </c>
      <c r="AJ73" s="6">
        <v>0.5648806412897206</v>
      </c>
      <c r="AK73" s="26">
        <v>0.67962085308056874</v>
      </c>
      <c r="AL73" s="6">
        <v>0.67947616823688695</v>
      </c>
      <c r="AM73" s="6">
        <v>0.67962085308056874</v>
      </c>
      <c r="AN73" s="6">
        <v>0.67902417988101649</v>
      </c>
      <c r="AO73" s="6">
        <v>11.547634924665021</v>
      </c>
      <c r="AP73" s="26">
        <v>0.72985781990521326</v>
      </c>
      <c r="AQ73" s="6">
        <v>0.72157054925292852</v>
      </c>
      <c r="AR73" s="6">
        <v>0.72985781990521326</v>
      </c>
      <c r="AS73" s="6">
        <v>0.72201912371950283</v>
      </c>
      <c r="AT73" s="6">
        <v>0.52534923746269802</v>
      </c>
      <c r="AU73" s="26">
        <v>0.72511848341232221</v>
      </c>
      <c r="AV73" s="6">
        <v>0.71364621501087178</v>
      </c>
      <c r="AW73" s="6">
        <v>0.72511848341232221</v>
      </c>
      <c r="AX73" s="6">
        <v>0.71317967398842153</v>
      </c>
      <c r="AY73" s="6">
        <v>0.52584322937591998</v>
      </c>
      <c r="AZ73" s="26">
        <v>0.71943127962085307</v>
      </c>
      <c r="BA73" s="6">
        <v>0.71317140804950052</v>
      </c>
      <c r="BB73" s="6">
        <v>0.71943127962085307</v>
      </c>
      <c r="BC73" s="6">
        <v>0.71506163166651193</v>
      </c>
      <c r="BD73" s="6">
        <v>0.67433847163771321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0.71238693484211657</v>
      </c>
      <c r="N74" s="9">
        <v>0.4037315271954322</v>
      </c>
      <c r="O74" s="9">
        <v>0.28761306515788149</v>
      </c>
      <c r="P74" s="9">
        <v>59.982969754749917</v>
      </c>
      <c r="Q74" s="26">
        <v>0.8066350710900474</v>
      </c>
      <c r="R74" s="6">
        <v>0.80338180188633146</v>
      </c>
      <c r="S74" s="6">
        <v>0.8066350710900474</v>
      </c>
      <c r="T74" s="6">
        <v>0.80353028650304259</v>
      </c>
      <c r="U74" s="6">
        <v>0.43562561926214871</v>
      </c>
      <c r="V74" s="26">
        <v>0.78862559241706154</v>
      </c>
      <c r="W74" s="6">
        <v>0.78419483537894674</v>
      </c>
      <c r="X74" s="6">
        <v>0.78862559241706154</v>
      </c>
      <c r="Y74" s="6">
        <v>0.78248164488987271</v>
      </c>
      <c r="Z74" s="6">
        <v>0.46162496880098142</v>
      </c>
      <c r="AA74" s="26">
        <v>0.83222748815165859</v>
      </c>
      <c r="AB74" s="6">
        <v>0.83361322710444818</v>
      </c>
      <c r="AC74" s="6">
        <v>0.83222748815165859</v>
      </c>
      <c r="AD74" s="6">
        <v>0.8320562759707022</v>
      </c>
      <c r="AE74" s="6">
        <v>1.6254234227255111</v>
      </c>
      <c r="AF74" s="26">
        <v>0.83886255924170605</v>
      </c>
      <c r="AG74" s="6">
        <v>0.83719032327715825</v>
      </c>
      <c r="AH74" s="6">
        <v>0.83886255924170605</v>
      </c>
      <c r="AI74" s="6">
        <v>0.83715462778260485</v>
      </c>
      <c r="AJ74" s="6">
        <v>0.3827810311479814</v>
      </c>
      <c r="AK74" s="26">
        <v>0.79526066350710911</v>
      </c>
      <c r="AL74" s="6">
        <v>0.79666357010563327</v>
      </c>
      <c r="AM74" s="6">
        <v>0.79526066350710911</v>
      </c>
      <c r="AN74" s="6">
        <v>0.7957226459523995</v>
      </c>
      <c r="AO74" s="6">
        <v>7.3795536796675876</v>
      </c>
      <c r="AP74" s="26">
        <v>0.84928909952606646</v>
      </c>
      <c r="AQ74" s="6">
        <v>0.84832359966622506</v>
      </c>
      <c r="AR74" s="6">
        <v>0.84928909952606646</v>
      </c>
      <c r="AS74" s="6">
        <v>0.84718733516322797</v>
      </c>
      <c r="AT74" s="6">
        <v>0.4039536515559714</v>
      </c>
      <c r="AU74" s="26">
        <v>0.85118483412322266</v>
      </c>
      <c r="AV74" s="6">
        <v>0.84963471984520689</v>
      </c>
      <c r="AW74" s="6">
        <v>0.85118483412322266</v>
      </c>
      <c r="AX74" s="6">
        <v>0.84932645451377053</v>
      </c>
      <c r="AY74" s="6">
        <v>0.37944204933258369</v>
      </c>
      <c r="AZ74" s="26">
        <v>0.8445497630331753</v>
      </c>
      <c r="BA74" s="6">
        <v>0.84429861941713558</v>
      </c>
      <c r="BB74" s="6">
        <v>0.8445497630331753</v>
      </c>
      <c r="BC74" s="6">
        <v>0.84365256891761276</v>
      </c>
      <c r="BD74" s="6">
        <v>0.4775742362218966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0.86623655153516443</v>
      </c>
      <c r="N75" s="9">
        <v>0.154419076668801</v>
      </c>
      <c r="O75" s="9">
        <v>0.1337634484648276</v>
      </c>
      <c r="P75" s="9">
        <v>26.817446314815101</v>
      </c>
      <c r="Q75" s="26">
        <v>0.67677725118483412</v>
      </c>
      <c r="R75" s="6">
        <v>0.65522956968900026</v>
      </c>
      <c r="S75" s="6">
        <v>0.67677725118483412</v>
      </c>
      <c r="T75" s="6">
        <v>0.65518635170540251</v>
      </c>
      <c r="U75" s="6">
        <v>0.56492786450178867</v>
      </c>
      <c r="V75" s="26">
        <v>0.6739336492890996</v>
      </c>
      <c r="W75" s="6">
        <v>0.64839424354111563</v>
      </c>
      <c r="X75" s="6">
        <v>0.6739336492890996</v>
      </c>
      <c r="Y75" s="6">
        <v>0.64167324168524742</v>
      </c>
      <c r="Z75" s="6">
        <v>0.57447516036368973</v>
      </c>
      <c r="AA75" s="26">
        <v>0.76682464454976307</v>
      </c>
      <c r="AB75" s="6">
        <v>0.76926117816644601</v>
      </c>
      <c r="AC75" s="6">
        <v>0.76682464454976307</v>
      </c>
      <c r="AD75" s="6">
        <v>0.7676407329653171</v>
      </c>
      <c r="AE75" s="6">
        <v>1.6825802952896229</v>
      </c>
      <c r="AF75" s="26">
        <v>0.76398104265402833</v>
      </c>
      <c r="AG75" s="6">
        <v>0.75933543850254814</v>
      </c>
      <c r="AH75" s="6">
        <v>0.76398104265402833</v>
      </c>
      <c r="AI75" s="6">
        <v>0.75980679889939962</v>
      </c>
      <c r="AJ75" s="6">
        <v>0.48011830884729573</v>
      </c>
      <c r="AK75" s="26">
        <v>0.7488151658767771</v>
      </c>
      <c r="AL75" s="6">
        <v>0.75017723222467991</v>
      </c>
      <c r="AM75" s="6">
        <v>0.7488151658767771</v>
      </c>
      <c r="AN75" s="6">
        <v>0.74939027723409257</v>
      </c>
      <c r="AO75" s="6">
        <v>9.0536190977403272</v>
      </c>
      <c r="AP75" s="26">
        <v>0.80379146919431277</v>
      </c>
      <c r="AQ75" s="6">
        <v>0.80064458146430728</v>
      </c>
      <c r="AR75" s="6">
        <v>0.80379146919431277</v>
      </c>
      <c r="AS75" s="6">
        <v>0.80119001250906019</v>
      </c>
      <c r="AT75" s="6">
        <v>0.42943516834540879</v>
      </c>
      <c r="AU75" s="26">
        <v>0.80568720379146919</v>
      </c>
      <c r="AV75" s="6">
        <v>0.80350157815922019</v>
      </c>
      <c r="AW75" s="6">
        <v>0.80568720379146919</v>
      </c>
      <c r="AX75" s="6">
        <v>0.8042224750232505</v>
      </c>
      <c r="AY75" s="6">
        <v>0.43422479821622212</v>
      </c>
      <c r="AZ75" s="26">
        <v>0.80473933649289098</v>
      </c>
      <c r="BA75" s="6">
        <v>0.80265535728960968</v>
      </c>
      <c r="BB75" s="6">
        <v>0.80473933649289098</v>
      </c>
      <c r="BC75" s="6">
        <v>0.80292438308204672</v>
      </c>
      <c r="BD75" s="6">
        <v>0.54308757396082308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0.72816042061257535</v>
      </c>
      <c r="N76" s="9">
        <v>0.37332375077285312</v>
      </c>
      <c r="O76" s="9">
        <v>0.27183957938742492</v>
      </c>
      <c r="P76" s="9">
        <v>64.83389138421883</v>
      </c>
      <c r="Q76" s="26">
        <v>0.8312796208530806</v>
      </c>
      <c r="R76" s="6">
        <v>0.83071220890870845</v>
      </c>
      <c r="S76" s="6">
        <v>0.8312796208530806</v>
      </c>
      <c r="T76" s="6">
        <v>0.83005486091623282</v>
      </c>
      <c r="U76" s="6">
        <v>0.43023693204794411</v>
      </c>
      <c r="V76" s="26">
        <v>0.81042654028436023</v>
      </c>
      <c r="W76" s="6">
        <v>0.80739448056493612</v>
      </c>
      <c r="X76" s="6">
        <v>0.81042654028436023</v>
      </c>
      <c r="Y76" s="6">
        <v>0.80380497733761502</v>
      </c>
      <c r="Z76" s="6">
        <v>0.45291945379308618</v>
      </c>
      <c r="AA76" s="26">
        <v>0.81327014218009475</v>
      </c>
      <c r="AB76" s="6">
        <v>0.81357802429793014</v>
      </c>
      <c r="AC76" s="6">
        <v>0.81327014218009475</v>
      </c>
      <c r="AD76" s="6">
        <v>0.81229673170199845</v>
      </c>
      <c r="AE76" s="6">
        <v>1.721890337872332</v>
      </c>
      <c r="AF76" s="26">
        <v>0.8312796208530806</v>
      </c>
      <c r="AG76" s="6">
        <v>0.8292608314232075</v>
      </c>
      <c r="AH76" s="6">
        <v>0.8312796208530806</v>
      </c>
      <c r="AI76" s="6">
        <v>0.82896176082667128</v>
      </c>
      <c r="AJ76" s="6">
        <v>0.40806821604967691</v>
      </c>
      <c r="AK76" s="26">
        <v>0.78767772511848333</v>
      </c>
      <c r="AL76" s="6">
        <v>0.78700102032487496</v>
      </c>
      <c r="AM76" s="6">
        <v>0.78767772511848333</v>
      </c>
      <c r="AN76" s="6">
        <v>0.787167627143741</v>
      </c>
      <c r="AO76" s="6">
        <v>7.6528704826182388</v>
      </c>
      <c r="AP76" s="26">
        <v>0.83886255924170627</v>
      </c>
      <c r="AQ76" s="6">
        <v>0.83798281398709218</v>
      </c>
      <c r="AR76" s="6">
        <v>0.83886255924170627</v>
      </c>
      <c r="AS76" s="6">
        <v>0.83675926110626597</v>
      </c>
      <c r="AT76" s="6">
        <v>0.38859083168373709</v>
      </c>
      <c r="AU76" s="26">
        <v>0.82274881516587683</v>
      </c>
      <c r="AV76" s="6">
        <v>0.82093212933126891</v>
      </c>
      <c r="AW76" s="6">
        <v>0.82274881516587683</v>
      </c>
      <c r="AX76" s="6">
        <v>0.82056406429426576</v>
      </c>
      <c r="AY76" s="6">
        <v>0.40561146975390883</v>
      </c>
      <c r="AZ76" s="26">
        <v>0.82085308056872042</v>
      </c>
      <c r="BA76" s="6">
        <v>0.81915460705108456</v>
      </c>
      <c r="BB76" s="6">
        <v>0.82085308056872042</v>
      </c>
      <c r="BC76" s="6">
        <v>0.81917264515228694</v>
      </c>
      <c r="BD76" s="6">
        <v>0.56782251048283627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0.99739944294358451</v>
      </c>
      <c r="N77" s="30">
        <v>2.6073375865748169E-3</v>
      </c>
      <c r="O77" s="30">
        <v>2.6005570564155921E-3</v>
      </c>
      <c r="P77" s="30">
        <v>2.7429191410767069</v>
      </c>
      <c r="Q77" s="26">
        <v>0.6625592417061611</v>
      </c>
      <c r="R77" s="23">
        <v>0.4389883425799061</v>
      </c>
      <c r="S77" s="23">
        <v>0.6625592417061611</v>
      </c>
      <c r="T77" s="23">
        <v>0.52808470237854122</v>
      </c>
      <c r="U77" s="23">
        <v>0.63838361721937009</v>
      </c>
      <c r="V77" s="26">
        <v>0.6625592417061611</v>
      </c>
      <c r="W77" s="23">
        <v>0.4389883425799061</v>
      </c>
      <c r="X77" s="23">
        <v>0.6625592417061611</v>
      </c>
      <c r="Y77" s="23">
        <v>0.52808470237854122</v>
      </c>
      <c r="Z77" s="23">
        <v>0.63828895264934915</v>
      </c>
      <c r="AA77" s="26">
        <v>0.60853080568720375</v>
      </c>
      <c r="AB77" s="23">
        <v>0.57991435623843501</v>
      </c>
      <c r="AC77" s="23">
        <v>0.60853080568720375</v>
      </c>
      <c r="AD77" s="23">
        <v>0.5875410859130048</v>
      </c>
      <c r="AE77" s="23">
        <v>2.251459578843813</v>
      </c>
      <c r="AF77" s="26">
        <v>0.6625592417061611</v>
      </c>
      <c r="AG77" s="23">
        <v>0.4389883425799061</v>
      </c>
      <c r="AH77" s="23">
        <v>0.6625592417061611</v>
      </c>
      <c r="AI77" s="23">
        <v>0.52808470237854122</v>
      </c>
      <c r="AJ77" s="23">
        <v>0.63579383064924833</v>
      </c>
      <c r="AK77" s="26">
        <v>0.56303317535545028</v>
      </c>
      <c r="AL77" s="23">
        <v>0.56390463826460724</v>
      </c>
      <c r="AM77" s="23">
        <v>0.56303317535545028</v>
      </c>
      <c r="AN77" s="23">
        <v>0.56253454772228495</v>
      </c>
      <c r="AO77" s="23">
        <v>15.74988077003129</v>
      </c>
      <c r="AP77" s="26">
        <v>0.56303317535545028</v>
      </c>
      <c r="AQ77" s="23">
        <v>0.56390463826460724</v>
      </c>
      <c r="AR77" s="23">
        <v>0.56303317535545028</v>
      </c>
      <c r="AS77" s="23">
        <v>0.56253454772228495</v>
      </c>
      <c r="AT77" s="23">
        <v>2.4108879446025742</v>
      </c>
      <c r="AU77" s="26">
        <v>0.62274881516587688</v>
      </c>
      <c r="AV77" s="23">
        <v>0.56726555962448477</v>
      </c>
      <c r="AW77" s="23">
        <v>0.62274881516587688</v>
      </c>
      <c r="AX77" s="23">
        <v>0.57256378698496335</v>
      </c>
      <c r="AY77" s="23">
        <v>0.65505794991662314</v>
      </c>
      <c r="AZ77" s="26">
        <v>0.63033175355450233</v>
      </c>
      <c r="BA77" s="23">
        <v>0.60417212047053792</v>
      </c>
      <c r="BB77" s="23">
        <v>0.63033175355450233</v>
      </c>
      <c r="BC77" s="23">
        <v>0.60638915415314076</v>
      </c>
      <c r="BD77" s="23">
        <v>0.70971226419869216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0.82307418585940184</v>
      </c>
      <c r="N78" s="9">
        <v>0.2149573114795949</v>
      </c>
      <c r="O78" s="9">
        <v>0.1769258141405943</v>
      </c>
      <c r="P78" s="9">
        <v>56.21133695191407</v>
      </c>
      <c r="Q78" s="26">
        <v>0.72606635071090042</v>
      </c>
      <c r="R78" s="23">
        <v>0.71653551741018462</v>
      </c>
      <c r="S78" s="23">
        <v>0.72606635071090042</v>
      </c>
      <c r="T78" s="23">
        <v>0.71662602320126889</v>
      </c>
      <c r="U78" s="23">
        <v>0.52381106215790907</v>
      </c>
      <c r="V78" s="26">
        <v>0.71753554502369665</v>
      </c>
      <c r="W78" s="23">
        <v>0.70383053626677483</v>
      </c>
      <c r="X78" s="23">
        <v>0.71753554502369665</v>
      </c>
      <c r="Y78" s="23">
        <v>0.69778421934799928</v>
      </c>
      <c r="Z78" s="23">
        <v>0.53524541654919333</v>
      </c>
      <c r="AA78" s="26">
        <v>0.80758293838862549</v>
      </c>
      <c r="AB78" s="23">
        <v>0.80635053465094075</v>
      </c>
      <c r="AC78" s="23">
        <v>0.80758293838862549</v>
      </c>
      <c r="AD78" s="23">
        <v>0.80608030045318324</v>
      </c>
      <c r="AE78" s="23">
        <v>1.3857930313064459</v>
      </c>
      <c r="AF78" s="26">
        <v>0.78104265402843598</v>
      </c>
      <c r="AG78" s="23">
        <v>0.77588887481417113</v>
      </c>
      <c r="AH78" s="23">
        <v>0.78104265402843598</v>
      </c>
      <c r="AI78" s="23">
        <v>0.7726372940427324</v>
      </c>
      <c r="AJ78" s="23">
        <v>0.46417972890497278</v>
      </c>
      <c r="AK78" s="26">
        <v>0.7819905213270143</v>
      </c>
      <c r="AL78" s="23">
        <v>0.78228253059708275</v>
      </c>
      <c r="AM78" s="23">
        <v>0.7819905213270143</v>
      </c>
      <c r="AN78" s="23">
        <v>0.78079979700580338</v>
      </c>
      <c r="AO78" s="23">
        <v>7.8578580848312276</v>
      </c>
      <c r="AP78" s="26">
        <v>0.84170616113744079</v>
      </c>
      <c r="AQ78" s="23">
        <v>0.84128010378225526</v>
      </c>
      <c r="AR78" s="23">
        <v>0.84170616113744079</v>
      </c>
      <c r="AS78" s="23">
        <v>0.83958463512701997</v>
      </c>
      <c r="AT78" s="23">
        <v>0.48695526659291682</v>
      </c>
      <c r="AU78" s="26">
        <v>0.82654028436018956</v>
      </c>
      <c r="AV78" s="23">
        <v>0.82531957380766463</v>
      </c>
      <c r="AW78" s="23">
        <v>0.82654028436018956</v>
      </c>
      <c r="AX78" s="23">
        <v>0.82400756823497723</v>
      </c>
      <c r="AY78" s="23">
        <v>0.41655240862639881</v>
      </c>
      <c r="AZ78" s="26">
        <v>0.81232227488151665</v>
      </c>
      <c r="BA78" s="23">
        <v>0.81088251193207783</v>
      </c>
      <c r="BB78" s="23">
        <v>0.81232227488151665</v>
      </c>
      <c r="BC78" s="23">
        <v>0.8106243576146458</v>
      </c>
      <c r="BD78" s="23">
        <v>0.53126799172206918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0.75667814105224707</v>
      </c>
      <c r="N79" s="9">
        <v>0.32156586234853468</v>
      </c>
      <c r="O79" s="9">
        <v>0.24332185894775221</v>
      </c>
      <c r="P79" s="9">
        <v>67.14295205837405</v>
      </c>
      <c r="Q79" s="26">
        <v>0.78578199052132702</v>
      </c>
      <c r="R79" s="6">
        <v>0.78156840960227902</v>
      </c>
      <c r="S79" s="6">
        <v>0.78578199052132702</v>
      </c>
      <c r="T79" s="6">
        <v>0.78000671322814841</v>
      </c>
      <c r="U79" s="6">
        <v>0.46833860178562892</v>
      </c>
      <c r="V79" s="26">
        <v>0.77914691943127967</v>
      </c>
      <c r="W79" s="6">
        <v>0.77621976092778344</v>
      </c>
      <c r="X79" s="6">
        <v>0.77914691943127967</v>
      </c>
      <c r="Y79" s="6">
        <v>0.76605230584118811</v>
      </c>
      <c r="Z79" s="6">
        <v>0.48857642103776139</v>
      </c>
      <c r="AA79" s="26">
        <v>0.80189573459715624</v>
      </c>
      <c r="AB79" s="6">
        <v>0.79886171009735452</v>
      </c>
      <c r="AC79" s="6">
        <v>0.80189573459715624</v>
      </c>
      <c r="AD79" s="6">
        <v>0.79894823778854862</v>
      </c>
      <c r="AE79" s="6">
        <v>1.7286654370571259</v>
      </c>
      <c r="AF79" s="26">
        <v>0.8066350710900474</v>
      </c>
      <c r="AG79" s="6">
        <v>0.80531599618863337</v>
      </c>
      <c r="AH79" s="6">
        <v>0.8066350710900474</v>
      </c>
      <c r="AI79" s="6">
        <v>0.80227484079111844</v>
      </c>
      <c r="AJ79" s="6">
        <v>0.43157560943162138</v>
      </c>
      <c r="AK79" s="26">
        <v>0.76208530805687213</v>
      </c>
      <c r="AL79" s="6">
        <v>0.76159114092239966</v>
      </c>
      <c r="AM79" s="6">
        <v>0.76208530805687213</v>
      </c>
      <c r="AN79" s="6">
        <v>0.76118527180558737</v>
      </c>
      <c r="AO79" s="6">
        <v>8.5753146925766863</v>
      </c>
      <c r="AP79" s="26">
        <v>0.81706161137440747</v>
      </c>
      <c r="AQ79" s="6">
        <v>0.8146049487916347</v>
      </c>
      <c r="AR79" s="6">
        <v>0.81706161137440747</v>
      </c>
      <c r="AS79" s="6">
        <v>0.81407762236645431</v>
      </c>
      <c r="AT79" s="6">
        <v>0.4461283457414057</v>
      </c>
      <c r="AU79" s="26">
        <v>0.80758293838862549</v>
      </c>
      <c r="AV79" s="6">
        <v>0.80706159359922813</v>
      </c>
      <c r="AW79" s="6">
        <v>0.80758293838862549</v>
      </c>
      <c r="AX79" s="6">
        <v>0.80418744973154543</v>
      </c>
      <c r="AY79" s="6">
        <v>0.43276322465926109</v>
      </c>
      <c r="AZ79" s="26">
        <v>0.80473933649289098</v>
      </c>
      <c r="BA79" s="6">
        <v>0.80411567393112049</v>
      </c>
      <c r="BB79" s="6">
        <v>0.80473933649289098</v>
      </c>
      <c r="BC79" s="6">
        <v>0.80282823098795819</v>
      </c>
      <c r="BD79" s="6">
        <v>0.59504864182073514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0.83138332533740689</v>
      </c>
      <c r="N80" s="9">
        <v>0.20281459769975441</v>
      </c>
      <c r="O80" s="9">
        <v>0.1686166746625907</v>
      </c>
      <c r="P80" s="9">
        <v>42.347687999708732</v>
      </c>
      <c r="Q80" s="26">
        <v>0.72701421800947863</v>
      </c>
      <c r="R80" s="6">
        <v>0.72145236818263325</v>
      </c>
      <c r="S80" s="6">
        <v>0.72701421800947863</v>
      </c>
      <c r="T80" s="6">
        <v>0.72277120730224897</v>
      </c>
      <c r="U80" s="6">
        <v>0.51428875241519956</v>
      </c>
      <c r="V80" s="26">
        <v>0.68341232227488147</v>
      </c>
      <c r="W80" s="6">
        <v>0.65832506227578924</v>
      </c>
      <c r="X80" s="6">
        <v>0.68341232227488147</v>
      </c>
      <c r="Y80" s="6">
        <v>0.64081416119357915</v>
      </c>
      <c r="Z80" s="6">
        <v>0.53024140087734839</v>
      </c>
      <c r="AA80" s="26">
        <v>0.80758293838862572</v>
      </c>
      <c r="AB80" s="6">
        <v>0.8070768260888137</v>
      </c>
      <c r="AC80" s="6">
        <v>0.80758293838862572</v>
      </c>
      <c r="AD80" s="6">
        <v>0.80704511067879159</v>
      </c>
      <c r="AE80" s="6">
        <v>1.6452069037503201</v>
      </c>
      <c r="AF80" s="26">
        <v>0.78672985781990512</v>
      </c>
      <c r="AG80" s="6">
        <v>0.78224449589769252</v>
      </c>
      <c r="AH80" s="6">
        <v>0.78672985781990512</v>
      </c>
      <c r="AI80" s="6">
        <v>0.78034645344162201</v>
      </c>
      <c r="AJ80" s="6">
        <v>0.46962326803233478</v>
      </c>
      <c r="AK80" s="26">
        <v>0.75071090047393363</v>
      </c>
      <c r="AL80" s="6">
        <v>0.7514737715347829</v>
      </c>
      <c r="AM80" s="6">
        <v>0.75071090047393363</v>
      </c>
      <c r="AN80" s="6">
        <v>0.75089781391757005</v>
      </c>
      <c r="AO80" s="6">
        <v>8.9852898970026622</v>
      </c>
      <c r="AP80" s="26">
        <v>0.81895734597156389</v>
      </c>
      <c r="AQ80" s="6">
        <v>0.8161208496008856</v>
      </c>
      <c r="AR80" s="6">
        <v>0.81895734597156389</v>
      </c>
      <c r="AS80" s="6">
        <v>0.8156143578967715</v>
      </c>
      <c r="AT80" s="6">
        <v>0.40458901883691889</v>
      </c>
      <c r="AU80" s="26">
        <v>0.8</v>
      </c>
      <c r="AV80" s="6">
        <v>0.79703617705800422</v>
      </c>
      <c r="AW80" s="6">
        <v>0.8</v>
      </c>
      <c r="AX80" s="6">
        <v>0.79734429032349041</v>
      </c>
      <c r="AY80" s="6">
        <v>0.43171530938262481</v>
      </c>
      <c r="AZ80" s="26">
        <v>0.80189573459715624</v>
      </c>
      <c r="BA80" s="6">
        <v>0.80039851155537733</v>
      </c>
      <c r="BB80" s="6">
        <v>0.80189573459715624</v>
      </c>
      <c r="BC80" s="6">
        <v>0.80008320789592913</v>
      </c>
      <c r="BD80" s="6">
        <v>0.54569515850539185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0.71538823385646155</v>
      </c>
      <c r="N81" s="9">
        <v>0.39784239196844001</v>
      </c>
      <c r="O81" s="9">
        <v>0.28461176614353412</v>
      </c>
      <c r="P81" s="9">
        <v>59.108012521025373</v>
      </c>
      <c r="Q81" s="26">
        <v>0.80189573459715624</v>
      </c>
      <c r="R81" s="6">
        <v>0.7982332044917374</v>
      </c>
      <c r="S81" s="6">
        <v>0.80189573459715624</v>
      </c>
      <c r="T81" s="6">
        <v>0.79750321686232117</v>
      </c>
      <c r="U81" s="6">
        <v>0.45516002233213698</v>
      </c>
      <c r="V81" s="26">
        <v>0.79241706161137448</v>
      </c>
      <c r="W81" s="6">
        <v>0.78820323014237481</v>
      </c>
      <c r="X81" s="6">
        <v>0.79241706161137448</v>
      </c>
      <c r="Y81" s="6">
        <v>0.78527312563350982</v>
      </c>
      <c r="Z81" s="6">
        <v>0.46548834581883369</v>
      </c>
      <c r="AA81" s="26">
        <v>0.83886255924170605</v>
      </c>
      <c r="AB81" s="6">
        <v>0.83986193017312905</v>
      </c>
      <c r="AC81" s="6">
        <v>0.83886255924170605</v>
      </c>
      <c r="AD81" s="6">
        <v>0.83836496643149938</v>
      </c>
      <c r="AE81" s="6">
        <v>1.4561504736794151</v>
      </c>
      <c r="AF81" s="26">
        <v>0.8199052132701421</v>
      </c>
      <c r="AG81" s="6">
        <v>0.81767549972726372</v>
      </c>
      <c r="AH81" s="6">
        <v>0.8199052132701421</v>
      </c>
      <c r="AI81" s="6">
        <v>0.81607326121167356</v>
      </c>
      <c r="AJ81" s="6">
        <v>0.40757747139992939</v>
      </c>
      <c r="AK81" s="26">
        <v>0.77914691943127956</v>
      </c>
      <c r="AL81" s="6">
        <v>0.7784759334581054</v>
      </c>
      <c r="AM81" s="6">
        <v>0.77914691943127956</v>
      </c>
      <c r="AN81" s="6">
        <v>0.77790247990181116</v>
      </c>
      <c r="AO81" s="6">
        <v>7.9603518859377216</v>
      </c>
      <c r="AP81" s="26">
        <v>0.85023696682464445</v>
      </c>
      <c r="AQ81" s="6">
        <v>0.84891278468930675</v>
      </c>
      <c r="AR81" s="6">
        <v>0.85023696682464445</v>
      </c>
      <c r="AS81" s="6">
        <v>0.84687767460141816</v>
      </c>
      <c r="AT81" s="6">
        <v>0.39487790953288898</v>
      </c>
      <c r="AU81" s="26">
        <v>0.83981042654028426</v>
      </c>
      <c r="AV81" s="6">
        <v>0.83875768419829699</v>
      </c>
      <c r="AW81" s="6">
        <v>0.83981042654028426</v>
      </c>
      <c r="AX81" s="6">
        <v>0.83788294066849589</v>
      </c>
      <c r="AY81" s="6">
        <v>0.37094409721642818</v>
      </c>
      <c r="AZ81" s="26">
        <v>0.83222748815165881</v>
      </c>
      <c r="BA81" s="6">
        <v>0.83036520386898593</v>
      </c>
      <c r="BB81" s="6">
        <v>0.83222748815165881</v>
      </c>
      <c r="BC81" s="6">
        <v>0.82972555119773139</v>
      </c>
      <c r="BD81" s="6">
        <v>0.48852379384631001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0.82696851883158795</v>
      </c>
      <c r="N82" s="9">
        <v>0.20923587443555711</v>
      </c>
      <c r="O82" s="9">
        <v>0.173031481168406</v>
      </c>
      <c r="P82" s="9">
        <v>36.337296860308413</v>
      </c>
      <c r="Q82" s="26">
        <v>0.70900473933649288</v>
      </c>
      <c r="R82" s="6">
        <v>0.69529045609754636</v>
      </c>
      <c r="S82" s="6">
        <v>0.70900473933649288</v>
      </c>
      <c r="T82" s="6">
        <v>0.69396412367290639</v>
      </c>
      <c r="U82" s="6">
        <v>0.53259975768068368</v>
      </c>
      <c r="V82" s="26">
        <v>0.70710900473933658</v>
      </c>
      <c r="W82" s="6">
        <v>0.69111631693975462</v>
      </c>
      <c r="X82" s="6">
        <v>0.70710900473933658</v>
      </c>
      <c r="Y82" s="6">
        <v>0.67851020360161107</v>
      </c>
      <c r="Z82" s="6">
        <v>0.53772498707904082</v>
      </c>
      <c r="AA82" s="26">
        <v>0.74028436018957344</v>
      </c>
      <c r="AB82" s="6">
        <v>0.742206820143122</v>
      </c>
      <c r="AC82" s="6">
        <v>0.74028436018957344</v>
      </c>
      <c r="AD82" s="6">
        <v>0.74061267454356439</v>
      </c>
      <c r="AE82" s="6">
        <v>1.5514039084889331</v>
      </c>
      <c r="AF82" s="26">
        <v>0.72890995260663505</v>
      </c>
      <c r="AG82" s="6">
        <v>0.71860045318076127</v>
      </c>
      <c r="AH82" s="6">
        <v>0.72890995260663505</v>
      </c>
      <c r="AI82" s="6">
        <v>0.71275693131909079</v>
      </c>
      <c r="AJ82" s="6">
        <v>0.54489521730579493</v>
      </c>
      <c r="AK82" s="26">
        <v>0.69668246445497639</v>
      </c>
      <c r="AL82" s="6">
        <v>0.70413862090215562</v>
      </c>
      <c r="AM82" s="6">
        <v>0.69668246445497639</v>
      </c>
      <c r="AN82" s="6">
        <v>0.69930423759812899</v>
      </c>
      <c r="AO82" s="6">
        <v>10.93267211802605</v>
      </c>
      <c r="AP82" s="26">
        <v>0.78957345971563975</v>
      </c>
      <c r="AQ82" s="6">
        <v>0.78643981484926206</v>
      </c>
      <c r="AR82" s="6">
        <v>0.78957345971563975</v>
      </c>
      <c r="AS82" s="6">
        <v>0.78599568883209925</v>
      </c>
      <c r="AT82" s="6">
        <v>0.49679210576587163</v>
      </c>
      <c r="AU82" s="26">
        <v>0.76966824644549758</v>
      </c>
      <c r="AV82" s="6">
        <v>0.76745334758509298</v>
      </c>
      <c r="AW82" s="6">
        <v>0.76966824644549758</v>
      </c>
      <c r="AX82" s="6">
        <v>0.76649511337386811</v>
      </c>
      <c r="AY82" s="6">
        <v>0.47323028402625872</v>
      </c>
      <c r="AZ82" s="26">
        <v>0.7582938388625593</v>
      </c>
      <c r="BA82" s="6">
        <v>0.75531113181131682</v>
      </c>
      <c r="BB82" s="6">
        <v>0.7582938388625593</v>
      </c>
      <c r="BC82" s="6">
        <v>0.75544716769502518</v>
      </c>
      <c r="BD82" s="6">
        <v>0.67038484140988763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0.89496996282169405</v>
      </c>
      <c r="N83" s="9">
        <v>0.1173559354407423</v>
      </c>
      <c r="O83" s="9">
        <v>0.1050300371783062</v>
      </c>
      <c r="P83" s="9">
        <v>61.611866106389698</v>
      </c>
      <c r="Q83" s="26">
        <v>0.68909952606635072</v>
      </c>
      <c r="R83" s="6">
        <v>0.66867268169262162</v>
      </c>
      <c r="S83" s="6">
        <v>0.68909952606635072</v>
      </c>
      <c r="T83" s="6">
        <v>0.64635637389066281</v>
      </c>
      <c r="U83" s="6">
        <v>0.55847145137406973</v>
      </c>
      <c r="V83" s="26">
        <v>0.68056872037914695</v>
      </c>
      <c r="W83" s="6">
        <v>0.66783999624259782</v>
      </c>
      <c r="X83" s="6">
        <v>0.68056872037914695</v>
      </c>
      <c r="Y83" s="6">
        <v>0.59597531737581233</v>
      </c>
      <c r="Z83" s="6">
        <v>0.57211757542127539</v>
      </c>
      <c r="AA83" s="26">
        <v>0.72322274881516591</v>
      </c>
      <c r="AB83" s="6">
        <v>0.71357869609596625</v>
      </c>
      <c r="AC83" s="6">
        <v>0.72322274881516591</v>
      </c>
      <c r="AD83" s="6">
        <v>0.71400647783424964</v>
      </c>
      <c r="AE83" s="6">
        <v>2.2662685526658488</v>
      </c>
      <c r="AF83" s="26">
        <v>0.70521327014218005</v>
      </c>
      <c r="AG83" s="6">
        <v>0.72280852353633995</v>
      </c>
      <c r="AH83" s="6">
        <v>0.70521327014218005</v>
      </c>
      <c r="AI83" s="6">
        <v>0.63686222487355337</v>
      </c>
      <c r="AJ83" s="6">
        <v>0.58827401951740033</v>
      </c>
      <c r="AK83" s="26">
        <v>0.685308056872038</v>
      </c>
      <c r="AL83" s="6">
        <v>0.68563132105578073</v>
      </c>
      <c r="AM83" s="6">
        <v>0.685308056872038</v>
      </c>
      <c r="AN83" s="6">
        <v>0.68450486208634653</v>
      </c>
      <c r="AO83" s="6">
        <v>11.342647322452031</v>
      </c>
      <c r="AP83" s="26">
        <v>0.71279620853080561</v>
      </c>
      <c r="AQ83" s="6">
        <v>0.7016625045597864</v>
      </c>
      <c r="AR83" s="6">
        <v>0.71279620853080561</v>
      </c>
      <c r="AS83" s="6">
        <v>0.70335157108589619</v>
      </c>
      <c r="AT83" s="6">
        <v>0.79976943093352904</v>
      </c>
      <c r="AU83" s="26">
        <v>0.71279620853080572</v>
      </c>
      <c r="AV83" s="6">
        <v>0.69761247148297745</v>
      </c>
      <c r="AW83" s="6">
        <v>0.71279620853080572</v>
      </c>
      <c r="AX83" s="6">
        <v>0.69374115142201387</v>
      </c>
      <c r="AY83" s="6">
        <v>0.54847247547881728</v>
      </c>
      <c r="AZ83" s="26">
        <v>0.70142180094786721</v>
      </c>
      <c r="BA83" s="6">
        <v>0.69164175151333807</v>
      </c>
      <c r="BB83" s="6">
        <v>0.70142180094786721</v>
      </c>
      <c r="BC83" s="6">
        <v>0.69407469950777956</v>
      </c>
      <c r="BD83" s="6">
        <v>0.66050313438832886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0.89911372069584661</v>
      </c>
      <c r="N84" s="9">
        <v>0.1122063616447451</v>
      </c>
      <c r="O84" s="9">
        <v>0.1008862793041508</v>
      </c>
      <c r="P84" s="9">
        <v>29.341963570100852</v>
      </c>
      <c r="Q84" s="26">
        <v>0.67677725118483401</v>
      </c>
      <c r="R84" s="6">
        <v>0.64294752581893699</v>
      </c>
      <c r="S84" s="6">
        <v>0.67677725118483401</v>
      </c>
      <c r="T84" s="6">
        <v>0.63214089352803837</v>
      </c>
      <c r="U84" s="6">
        <v>0.5902475184601359</v>
      </c>
      <c r="V84" s="26">
        <v>0.68056872037914684</v>
      </c>
      <c r="W84" s="6">
        <v>0.64885528534115833</v>
      </c>
      <c r="X84" s="6">
        <v>0.68056872037914684</v>
      </c>
      <c r="Y84" s="6">
        <v>0.63510974148132071</v>
      </c>
      <c r="Z84" s="6">
        <v>0.59038606442407149</v>
      </c>
      <c r="AA84" s="26">
        <v>0.76777251184834117</v>
      </c>
      <c r="AB84" s="6">
        <v>0.76649991671196027</v>
      </c>
      <c r="AC84" s="6">
        <v>0.76777251184834117</v>
      </c>
      <c r="AD84" s="6">
        <v>0.76568376579549147</v>
      </c>
      <c r="AE84" s="6">
        <v>1.6569646529584301</v>
      </c>
      <c r="AF84" s="26">
        <v>0.73554502369668251</v>
      </c>
      <c r="AG84" s="6">
        <v>0.72881639242785723</v>
      </c>
      <c r="AH84" s="6">
        <v>0.73554502369668251</v>
      </c>
      <c r="AI84" s="6">
        <v>0.71626561423481405</v>
      </c>
      <c r="AJ84" s="6">
        <v>0.53046216000413382</v>
      </c>
      <c r="AK84" s="26">
        <v>0.72132701421800949</v>
      </c>
      <c r="AL84" s="6">
        <v>0.72246956129744588</v>
      </c>
      <c r="AM84" s="6">
        <v>0.72132701421800949</v>
      </c>
      <c r="AN84" s="6">
        <v>0.72163946182479388</v>
      </c>
      <c r="AO84" s="6">
        <v>10.04439250843644</v>
      </c>
      <c r="AP84" s="26">
        <v>0.78009478672985788</v>
      </c>
      <c r="AQ84" s="6">
        <v>0.77738737071309161</v>
      </c>
      <c r="AR84" s="6">
        <v>0.78009478672985788</v>
      </c>
      <c r="AS84" s="6">
        <v>0.77721643328842771</v>
      </c>
      <c r="AT84" s="6">
        <v>0.54013426972729761</v>
      </c>
      <c r="AU84" s="26">
        <v>0.77251184834123232</v>
      </c>
      <c r="AV84" s="6">
        <v>0.76952974632772952</v>
      </c>
      <c r="AW84" s="6">
        <v>0.77251184834123232</v>
      </c>
      <c r="AX84" s="6">
        <v>0.76859255487530687</v>
      </c>
      <c r="AY84" s="6">
        <v>0.4919508525498224</v>
      </c>
      <c r="AZ84" s="26">
        <v>0.75924170616113751</v>
      </c>
      <c r="BA84" s="6">
        <v>0.75876745018531344</v>
      </c>
      <c r="BB84" s="6">
        <v>0.75924170616113751</v>
      </c>
      <c r="BC84" s="6">
        <v>0.75742620413413653</v>
      </c>
      <c r="BD84" s="6">
        <v>0.66475086594818156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0.96969127352227502</v>
      </c>
      <c r="N85" s="9">
        <v>3.1256057783867391E-2</v>
      </c>
      <c r="O85" s="9">
        <v>3.0308726477724219E-2</v>
      </c>
      <c r="P85" s="9">
        <v>16.409430336530381</v>
      </c>
      <c r="Q85" s="26">
        <v>0.65781990521327016</v>
      </c>
      <c r="R85" s="6">
        <v>0.5907515618692265</v>
      </c>
      <c r="S85" s="6">
        <v>0.65781990521327016</v>
      </c>
      <c r="T85" s="6">
        <v>0.55441088554335372</v>
      </c>
      <c r="U85" s="6">
        <v>0.62627274878376737</v>
      </c>
      <c r="V85" s="26">
        <v>0.66066350710900468</v>
      </c>
      <c r="W85" s="6">
        <v>0.60738694553872818</v>
      </c>
      <c r="X85" s="6">
        <v>0.66066350710900468</v>
      </c>
      <c r="Y85" s="6">
        <v>0.56145105637480963</v>
      </c>
      <c r="Z85" s="6">
        <v>0.62638701006465036</v>
      </c>
      <c r="AA85" s="26">
        <v>0.69099526066350714</v>
      </c>
      <c r="AB85" s="6">
        <v>0.675568721400292</v>
      </c>
      <c r="AC85" s="6">
        <v>0.69099526066350714</v>
      </c>
      <c r="AD85" s="6">
        <v>0.67268041941813284</v>
      </c>
      <c r="AE85" s="6">
        <v>2.181691842031261</v>
      </c>
      <c r="AF85" s="26">
        <v>0.67298578199052128</v>
      </c>
      <c r="AG85" s="6">
        <v>0.64220306049498654</v>
      </c>
      <c r="AH85" s="6">
        <v>0.67298578199052128</v>
      </c>
      <c r="AI85" s="6">
        <v>0.61479127574254366</v>
      </c>
      <c r="AJ85" s="6">
        <v>0.61270902748889389</v>
      </c>
      <c r="AK85" s="26">
        <v>0.62085308056872035</v>
      </c>
      <c r="AL85" s="6">
        <v>0.61561172150139565</v>
      </c>
      <c r="AM85" s="6">
        <v>0.62085308056872035</v>
      </c>
      <c r="AN85" s="6">
        <v>0.61779412907704623</v>
      </c>
      <c r="AO85" s="6">
        <v>13.66584014753257</v>
      </c>
      <c r="AP85" s="26">
        <v>0.67488151658767781</v>
      </c>
      <c r="AQ85" s="6">
        <v>0.65770500046110925</v>
      </c>
      <c r="AR85" s="6">
        <v>0.67488151658767781</v>
      </c>
      <c r="AS85" s="6">
        <v>0.65974619998416595</v>
      </c>
      <c r="AT85" s="6">
        <v>0.81306283242783428</v>
      </c>
      <c r="AU85" s="26">
        <v>0.67867298578199053</v>
      </c>
      <c r="AV85" s="6">
        <v>0.65256581304405503</v>
      </c>
      <c r="AW85" s="6">
        <v>0.67867298578199053</v>
      </c>
      <c r="AX85" s="6">
        <v>0.64437232165500857</v>
      </c>
      <c r="AY85" s="6">
        <v>0.61665927756833816</v>
      </c>
      <c r="AZ85" s="26">
        <v>0.67488151658767781</v>
      </c>
      <c r="BA85" s="6">
        <v>0.66177160904608423</v>
      </c>
      <c r="BB85" s="6">
        <v>0.67488151658767781</v>
      </c>
      <c r="BC85" s="6">
        <v>0.6628175697134383</v>
      </c>
      <c r="BD85" s="6">
        <v>0.70318564190161437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0.84936053283785495</v>
      </c>
      <c r="N86" s="9">
        <v>0.17735633024863209</v>
      </c>
      <c r="O86" s="9">
        <v>0.1506394671621448</v>
      </c>
      <c r="P86" s="9">
        <v>46.378680360017277</v>
      </c>
      <c r="Q86" s="26">
        <v>0.70900473933649288</v>
      </c>
      <c r="R86" s="6">
        <v>0.69702728643423806</v>
      </c>
      <c r="S86" s="6">
        <v>0.70900473933649288</v>
      </c>
      <c r="T86" s="6">
        <v>0.69748501891317893</v>
      </c>
      <c r="U86" s="6">
        <v>0.53008172683113963</v>
      </c>
      <c r="V86" s="26">
        <v>0.67867298578199053</v>
      </c>
      <c r="W86" s="6">
        <v>0.65505617212287337</v>
      </c>
      <c r="X86" s="6">
        <v>0.67867298578199053</v>
      </c>
      <c r="Y86" s="6">
        <v>0.64196641405623889</v>
      </c>
      <c r="Z86" s="6">
        <v>0.54270822939686014</v>
      </c>
      <c r="AA86" s="26">
        <v>0.80473933649289098</v>
      </c>
      <c r="AB86" s="6">
        <v>0.80448223723504986</v>
      </c>
      <c r="AC86" s="6">
        <v>0.80473933649289098</v>
      </c>
      <c r="AD86" s="6">
        <v>0.80451938035347692</v>
      </c>
      <c r="AE86" s="6">
        <v>1.6451991215194439</v>
      </c>
      <c r="AF86" s="26">
        <v>0.78957345971563986</v>
      </c>
      <c r="AG86" s="6">
        <v>0.78746446426597028</v>
      </c>
      <c r="AH86" s="6">
        <v>0.78957345971563986</v>
      </c>
      <c r="AI86" s="6">
        <v>0.78765514652738111</v>
      </c>
      <c r="AJ86" s="6">
        <v>0.46660935073838611</v>
      </c>
      <c r="AK86" s="26">
        <v>0.74218009478672986</v>
      </c>
      <c r="AL86" s="6">
        <v>0.74758811991258145</v>
      </c>
      <c r="AM86" s="6">
        <v>0.74218009478672986</v>
      </c>
      <c r="AN86" s="6">
        <v>0.74389496276864042</v>
      </c>
      <c r="AO86" s="6">
        <v>9.2927713003221477</v>
      </c>
      <c r="AP86" s="26">
        <v>0.81327014218009475</v>
      </c>
      <c r="AQ86" s="6">
        <v>0.81032031474165667</v>
      </c>
      <c r="AR86" s="6">
        <v>0.81327014218009475</v>
      </c>
      <c r="AS86" s="6">
        <v>0.81070101151927965</v>
      </c>
      <c r="AT86" s="6">
        <v>0.5455703185758749</v>
      </c>
      <c r="AU86" s="26">
        <v>0.795260663507109</v>
      </c>
      <c r="AV86" s="6">
        <v>0.79417893717484067</v>
      </c>
      <c r="AW86" s="6">
        <v>0.795260663507109</v>
      </c>
      <c r="AX86" s="6">
        <v>0.79361613609398485</v>
      </c>
      <c r="AY86" s="6">
        <v>0.43417996102888767</v>
      </c>
      <c r="AZ86" s="26">
        <v>0.79905213270142172</v>
      </c>
      <c r="BA86" s="6">
        <v>0.79764545683807142</v>
      </c>
      <c r="BB86" s="6">
        <v>0.79905213270142172</v>
      </c>
      <c r="BC86" s="6">
        <v>0.79767041265482486</v>
      </c>
      <c r="BD86" s="6">
        <v>0.54827132872298567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0.82743363470462539</v>
      </c>
      <c r="N87" s="9">
        <v>0.208556140405115</v>
      </c>
      <c r="O87" s="9">
        <v>0.17256636529537289</v>
      </c>
      <c r="P87" s="9">
        <v>72.855611714853509</v>
      </c>
      <c r="Q87" s="26">
        <v>0.74123222748815176</v>
      </c>
      <c r="R87" s="6">
        <v>0.73497318190610395</v>
      </c>
      <c r="S87" s="6">
        <v>0.74123222748815176</v>
      </c>
      <c r="T87" s="6">
        <v>0.73383186520030397</v>
      </c>
      <c r="U87" s="6">
        <v>0.51229356571128215</v>
      </c>
      <c r="V87" s="26">
        <v>0.71658767772511855</v>
      </c>
      <c r="W87" s="6">
        <v>0.70752294004472616</v>
      </c>
      <c r="X87" s="6">
        <v>0.71658767772511855</v>
      </c>
      <c r="Y87" s="6">
        <v>0.69436269720977772</v>
      </c>
      <c r="Z87" s="6">
        <v>0.52739703221302459</v>
      </c>
      <c r="AA87" s="26">
        <v>0.80094786729857803</v>
      </c>
      <c r="AB87" s="6">
        <v>0.80195471061090129</v>
      </c>
      <c r="AC87" s="6">
        <v>0.80094786729857803</v>
      </c>
      <c r="AD87" s="6">
        <v>0.80127349423116601</v>
      </c>
      <c r="AE87" s="6">
        <v>1.8844592858881659</v>
      </c>
      <c r="AF87" s="26">
        <v>0.77725118483412314</v>
      </c>
      <c r="AG87" s="6">
        <v>0.77557713125942374</v>
      </c>
      <c r="AH87" s="6">
        <v>0.77725118483412314</v>
      </c>
      <c r="AI87" s="6">
        <v>0.77619000600547905</v>
      </c>
      <c r="AJ87" s="6">
        <v>0.45620366829502129</v>
      </c>
      <c r="AK87" s="26">
        <v>0.75545023696682467</v>
      </c>
      <c r="AL87" s="6">
        <v>0.75898461890582103</v>
      </c>
      <c r="AM87" s="6">
        <v>0.75545023696682467</v>
      </c>
      <c r="AN87" s="6">
        <v>0.75649886619552531</v>
      </c>
      <c r="AO87" s="6">
        <v>8.8144668951585068</v>
      </c>
      <c r="AP87" s="26">
        <v>0.81137440758293844</v>
      </c>
      <c r="AQ87" s="6">
        <v>0.80867328252999404</v>
      </c>
      <c r="AR87" s="6">
        <v>0.81137440758293844</v>
      </c>
      <c r="AS87" s="6">
        <v>0.80868313890514187</v>
      </c>
      <c r="AT87" s="6">
        <v>0.59119706454858945</v>
      </c>
      <c r="AU87" s="26">
        <v>0.80094786729857825</v>
      </c>
      <c r="AV87" s="6">
        <v>0.7977746269851782</v>
      </c>
      <c r="AW87" s="6">
        <v>0.80094786729857825</v>
      </c>
      <c r="AX87" s="6">
        <v>0.79842859554451229</v>
      </c>
      <c r="AY87" s="6">
        <v>0.4419069575770635</v>
      </c>
      <c r="AZ87" s="26">
        <v>0.80094786729857825</v>
      </c>
      <c r="BA87" s="6">
        <v>0.79883624347218307</v>
      </c>
      <c r="BB87" s="6">
        <v>0.80094786729857825</v>
      </c>
      <c r="BC87" s="6">
        <v>0.79890850983281847</v>
      </c>
      <c r="BD87" s="6">
        <v>0.56819257022363323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0.72021951574952747</v>
      </c>
      <c r="N88" s="9">
        <v>0.38846556936089649</v>
      </c>
      <c r="O88" s="9">
        <v>0.27978048425047031</v>
      </c>
      <c r="P88" s="9">
        <v>57.714884590761763</v>
      </c>
      <c r="Q88" s="26">
        <v>0.81895734597156411</v>
      </c>
      <c r="R88" s="6">
        <v>0.81681739733223557</v>
      </c>
      <c r="S88" s="6">
        <v>0.81895734597156411</v>
      </c>
      <c r="T88" s="6">
        <v>0.81518360127127321</v>
      </c>
      <c r="U88" s="6">
        <v>0.44555351421792683</v>
      </c>
      <c r="V88" s="26">
        <v>0.78578199052132702</v>
      </c>
      <c r="W88" s="6">
        <v>0.78220846393642518</v>
      </c>
      <c r="X88" s="6">
        <v>0.78578199052132702</v>
      </c>
      <c r="Y88" s="6">
        <v>0.7760871613760566</v>
      </c>
      <c r="Z88" s="6">
        <v>0.46213211443200242</v>
      </c>
      <c r="AA88" s="26">
        <v>0.82274881516587683</v>
      </c>
      <c r="AB88" s="6">
        <v>0.82348917397686372</v>
      </c>
      <c r="AC88" s="6">
        <v>0.82274881516587683</v>
      </c>
      <c r="AD88" s="6">
        <v>0.82297836456422946</v>
      </c>
      <c r="AE88" s="6">
        <v>1.6815595320105481</v>
      </c>
      <c r="AF88" s="26">
        <v>0.83317535545023702</v>
      </c>
      <c r="AG88" s="6">
        <v>0.83091077530812818</v>
      </c>
      <c r="AH88" s="6">
        <v>0.83317535545023702</v>
      </c>
      <c r="AI88" s="6">
        <v>0.83058519410001885</v>
      </c>
      <c r="AJ88" s="6">
        <v>0.40964449276693771</v>
      </c>
      <c r="AK88" s="26">
        <v>0.80853080568720392</v>
      </c>
      <c r="AL88" s="6">
        <v>0.80967192481486117</v>
      </c>
      <c r="AM88" s="6">
        <v>0.80853080568720392</v>
      </c>
      <c r="AN88" s="6">
        <v>0.8086552263053729</v>
      </c>
      <c r="AO88" s="6">
        <v>6.9012492745039484</v>
      </c>
      <c r="AP88" s="26">
        <v>0.84170616113744079</v>
      </c>
      <c r="AQ88" s="6">
        <v>0.8398585102121725</v>
      </c>
      <c r="AR88" s="6">
        <v>0.84170616113744079</v>
      </c>
      <c r="AS88" s="6">
        <v>0.83818953929009399</v>
      </c>
      <c r="AT88" s="6">
        <v>0.37726809926951482</v>
      </c>
      <c r="AU88" s="26">
        <v>0.83696682464454975</v>
      </c>
      <c r="AV88" s="6">
        <v>0.83485941582501</v>
      </c>
      <c r="AW88" s="6">
        <v>0.83696682464454975</v>
      </c>
      <c r="AX88" s="6">
        <v>0.83490387648184894</v>
      </c>
      <c r="AY88" s="6">
        <v>0.39154674572384679</v>
      </c>
      <c r="AZ88" s="26">
        <v>0.8312796208530806</v>
      </c>
      <c r="BA88" s="6">
        <v>0.8290598923799255</v>
      </c>
      <c r="BB88" s="6">
        <v>0.8312796208530806</v>
      </c>
      <c r="BC88" s="6">
        <v>0.82907683145292999</v>
      </c>
      <c r="BD88" s="6">
        <v>0.52352045809689696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0.76684829618875106</v>
      </c>
      <c r="N89" s="9">
        <v>0.30403888874764429</v>
      </c>
      <c r="O89" s="9">
        <v>0.23315170381125161</v>
      </c>
      <c r="P89" s="9">
        <v>52.801420345840903</v>
      </c>
      <c r="Q89" s="26">
        <v>0.77061611374407579</v>
      </c>
      <c r="R89" s="6">
        <v>0.76677222720548244</v>
      </c>
      <c r="S89" s="6">
        <v>0.77061611374407579</v>
      </c>
      <c r="T89" s="6">
        <v>0.76641159916176294</v>
      </c>
      <c r="U89" s="6">
        <v>0.46808372500366319</v>
      </c>
      <c r="V89" s="26">
        <v>0.76208530805687202</v>
      </c>
      <c r="W89" s="6">
        <v>0.75621263930628624</v>
      </c>
      <c r="X89" s="6">
        <v>0.76208530805687202</v>
      </c>
      <c r="Y89" s="6">
        <v>0.75334454713635379</v>
      </c>
      <c r="Z89" s="6">
        <v>0.48583872911923859</v>
      </c>
      <c r="AA89" s="26">
        <v>0.7943127962085309</v>
      </c>
      <c r="AB89" s="6">
        <v>0.79264450375942186</v>
      </c>
      <c r="AC89" s="6">
        <v>0.7943127962085309</v>
      </c>
      <c r="AD89" s="6">
        <v>0.79241752263964194</v>
      </c>
      <c r="AE89" s="6">
        <v>1.686028794459856</v>
      </c>
      <c r="AF89" s="26">
        <v>0.82085308056872042</v>
      </c>
      <c r="AG89" s="6">
        <v>0.81909690313107275</v>
      </c>
      <c r="AH89" s="6">
        <v>0.82085308056872042</v>
      </c>
      <c r="AI89" s="6">
        <v>0.81485947804684111</v>
      </c>
      <c r="AJ89" s="6">
        <v>0.41891670982492002</v>
      </c>
      <c r="AK89" s="26">
        <v>0.76682464454976307</v>
      </c>
      <c r="AL89" s="6">
        <v>0.76957228154624313</v>
      </c>
      <c r="AM89" s="6">
        <v>0.76682464454976307</v>
      </c>
      <c r="AN89" s="6">
        <v>0.76771901476364457</v>
      </c>
      <c r="AO89" s="6">
        <v>8.4044916907325309</v>
      </c>
      <c r="AP89" s="26">
        <v>0.84075829383886247</v>
      </c>
      <c r="AQ89" s="6">
        <v>0.83868559171637647</v>
      </c>
      <c r="AR89" s="6">
        <v>0.84075829383886247</v>
      </c>
      <c r="AS89" s="6">
        <v>0.83757532648858368</v>
      </c>
      <c r="AT89" s="6">
        <v>0.39442037692831672</v>
      </c>
      <c r="AU89" s="26">
        <v>0.83791469194312784</v>
      </c>
      <c r="AV89" s="6">
        <v>0.83686782654897696</v>
      </c>
      <c r="AW89" s="6">
        <v>0.83791469194312784</v>
      </c>
      <c r="AX89" s="6">
        <v>0.83610133940714315</v>
      </c>
      <c r="AY89" s="6">
        <v>0.37642138911328321</v>
      </c>
      <c r="AZ89" s="26">
        <v>0.8199052132701421</v>
      </c>
      <c r="BA89" s="6">
        <v>0.81887423498925394</v>
      </c>
      <c r="BB89" s="6">
        <v>0.8199052132701421</v>
      </c>
      <c r="BC89" s="6">
        <v>0.819098857082175</v>
      </c>
      <c r="BD89" s="6">
        <v>0.49658880556961882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0.95610953603261051</v>
      </c>
      <c r="N90" s="9">
        <v>4.5905267454515737E-2</v>
      </c>
      <c r="O90" s="9">
        <v>4.3890463967389923E-2</v>
      </c>
      <c r="P90" s="9">
        <v>16.036240097444171</v>
      </c>
      <c r="Q90" s="26">
        <v>0.6265402843601896</v>
      </c>
      <c r="R90" s="6">
        <v>0.48156982792171171</v>
      </c>
      <c r="S90" s="6">
        <v>0.6265402843601896</v>
      </c>
      <c r="T90" s="6">
        <v>0.51998777147345387</v>
      </c>
      <c r="U90" s="6">
        <v>0.62183953903702316</v>
      </c>
      <c r="V90" s="26">
        <v>0.637914691943128</v>
      </c>
      <c r="W90" s="6">
        <v>0.49014885972577832</v>
      </c>
      <c r="X90" s="6">
        <v>0.637914691943128</v>
      </c>
      <c r="Y90" s="6">
        <v>0.52074346682237638</v>
      </c>
      <c r="Z90" s="6">
        <v>0.62079775973813334</v>
      </c>
      <c r="AA90" s="26">
        <v>0.70236966824644553</v>
      </c>
      <c r="AB90" s="6">
        <v>0.70048730996770314</v>
      </c>
      <c r="AC90" s="6">
        <v>0.70236966824644553</v>
      </c>
      <c r="AD90" s="6">
        <v>0.70019035661982743</v>
      </c>
      <c r="AE90" s="6">
        <v>1.8121738927043891</v>
      </c>
      <c r="AF90" s="26">
        <v>0.6862559241706162</v>
      </c>
      <c r="AG90" s="6">
        <v>0.66910116038130396</v>
      </c>
      <c r="AH90" s="6">
        <v>0.6862559241706162</v>
      </c>
      <c r="AI90" s="6">
        <v>0.62336572605199148</v>
      </c>
      <c r="AJ90" s="6">
        <v>0.60864636617504664</v>
      </c>
      <c r="AK90" s="26">
        <v>0.67393364928909949</v>
      </c>
      <c r="AL90" s="6">
        <v>0.67575368709258565</v>
      </c>
      <c r="AM90" s="6">
        <v>0.67393364928909949</v>
      </c>
      <c r="AN90" s="6">
        <v>0.67403682548499755</v>
      </c>
      <c r="AO90" s="6">
        <v>11.75262252687801</v>
      </c>
      <c r="AP90" s="26">
        <v>0.7469194312796209</v>
      </c>
      <c r="AQ90" s="6">
        <v>0.74154046302257126</v>
      </c>
      <c r="AR90" s="6">
        <v>0.7469194312796209</v>
      </c>
      <c r="AS90" s="6">
        <v>0.74083468543887165</v>
      </c>
      <c r="AT90" s="6">
        <v>0.5973934302367826</v>
      </c>
      <c r="AU90" s="26">
        <v>0.724170616113744</v>
      </c>
      <c r="AV90" s="6">
        <v>0.71522440559251821</v>
      </c>
      <c r="AW90" s="6">
        <v>0.724170616113744</v>
      </c>
      <c r="AX90" s="6">
        <v>0.71130183342242082</v>
      </c>
      <c r="AY90" s="6">
        <v>0.52837548327455752</v>
      </c>
      <c r="AZ90" s="26">
        <v>0.73364928909952609</v>
      </c>
      <c r="BA90" s="6">
        <v>0.73003357959069537</v>
      </c>
      <c r="BB90" s="6">
        <v>0.73364928909952609</v>
      </c>
      <c r="BC90" s="6">
        <v>0.73059476176469984</v>
      </c>
      <c r="BD90" s="6">
        <v>0.59693542139355027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0.78929999392873573</v>
      </c>
      <c r="N91" s="9">
        <v>0.26694540439879699</v>
      </c>
      <c r="O91" s="9">
        <v>0.21070000607127221</v>
      </c>
      <c r="P91" s="9">
        <v>39.660460082106979</v>
      </c>
      <c r="Q91" s="26">
        <v>0.77061611374407579</v>
      </c>
      <c r="R91" s="6">
        <v>0.76653963326863928</v>
      </c>
      <c r="S91" s="6">
        <v>0.77061611374407579</v>
      </c>
      <c r="T91" s="6">
        <v>0.76732657705699869</v>
      </c>
      <c r="U91" s="6">
        <v>0.4753114445025447</v>
      </c>
      <c r="V91" s="26">
        <v>0.74312796208530796</v>
      </c>
      <c r="W91" s="6">
        <v>0.73530315481880382</v>
      </c>
      <c r="X91" s="6">
        <v>0.74312796208530796</v>
      </c>
      <c r="Y91" s="6">
        <v>0.72815561455987954</v>
      </c>
      <c r="Z91" s="6">
        <v>0.50119785077971224</v>
      </c>
      <c r="AA91" s="26">
        <v>0.7848341232227487</v>
      </c>
      <c r="AB91" s="6">
        <v>0.78919316141637474</v>
      </c>
      <c r="AC91" s="6">
        <v>0.7848341232227487</v>
      </c>
      <c r="AD91" s="6">
        <v>0.78649456648560645</v>
      </c>
      <c r="AE91" s="6">
        <v>1.348083559076934</v>
      </c>
      <c r="AF91" s="26">
        <v>0.82464454976303314</v>
      </c>
      <c r="AG91" s="6">
        <v>0.82210253184978632</v>
      </c>
      <c r="AH91" s="6">
        <v>0.82464454976303314</v>
      </c>
      <c r="AI91" s="6">
        <v>0.82172815080234862</v>
      </c>
      <c r="AJ91" s="6">
        <v>0.40589346433913293</v>
      </c>
      <c r="AK91" s="26">
        <v>0.76966824644549769</v>
      </c>
      <c r="AL91" s="6">
        <v>0.77040861147029538</v>
      </c>
      <c r="AM91" s="6">
        <v>0.76966824644549769</v>
      </c>
      <c r="AN91" s="6">
        <v>0.7698431126295715</v>
      </c>
      <c r="AO91" s="6">
        <v>8.3019978896260369</v>
      </c>
      <c r="AP91" s="26">
        <v>0.82843601895734609</v>
      </c>
      <c r="AQ91" s="6">
        <v>0.82587561532576503</v>
      </c>
      <c r="AR91" s="6">
        <v>0.82843601895734609</v>
      </c>
      <c r="AS91" s="6">
        <v>0.82431975110354239</v>
      </c>
      <c r="AT91" s="6">
        <v>0.41530079615738102</v>
      </c>
      <c r="AU91" s="26">
        <v>0.82748815165876777</v>
      </c>
      <c r="AV91" s="6">
        <v>0.82575520823884463</v>
      </c>
      <c r="AW91" s="6">
        <v>0.82748815165876777</v>
      </c>
      <c r="AX91" s="6">
        <v>0.82607911269253176</v>
      </c>
      <c r="AY91" s="6">
        <v>0.38919897304507411</v>
      </c>
      <c r="AZ91" s="26">
        <v>0.82180094786729863</v>
      </c>
      <c r="BA91" s="6">
        <v>0.82038855155488655</v>
      </c>
      <c r="BB91" s="6">
        <v>0.82180094786729863</v>
      </c>
      <c r="BC91" s="6">
        <v>0.82045584575173991</v>
      </c>
      <c r="BD91" s="6">
        <v>0.51615544336972685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0.91384020436325908</v>
      </c>
      <c r="N92" s="9">
        <v>9.4283218472286753E-2</v>
      </c>
      <c r="O92" s="9">
        <v>8.6159795636740408E-2</v>
      </c>
      <c r="P92" s="9">
        <v>32.936270986318831</v>
      </c>
      <c r="Q92" s="26">
        <v>0.67772511848341233</v>
      </c>
      <c r="R92" s="6">
        <v>0.66240539963889766</v>
      </c>
      <c r="S92" s="6">
        <v>0.67772511848341233</v>
      </c>
      <c r="T92" s="6">
        <v>0.61899028299899927</v>
      </c>
      <c r="U92" s="6">
        <v>0.59070358141021029</v>
      </c>
      <c r="V92" s="26">
        <v>0.66635071090047382</v>
      </c>
      <c r="W92" s="6">
        <v>0.63446517460956409</v>
      </c>
      <c r="X92" s="6">
        <v>0.66635071090047382</v>
      </c>
      <c r="Y92" s="6">
        <v>0.57441219505211583</v>
      </c>
      <c r="Z92" s="6">
        <v>0.59091764090076238</v>
      </c>
      <c r="AA92" s="26">
        <v>0.67677725118483401</v>
      </c>
      <c r="AB92" s="6">
        <v>0.67234673377511855</v>
      </c>
      <c r="AC92" s="6">
        <v>0.67677725118483401</v>
      </c>
      <c r="AD92" s="6">
        <v>0.67397599231281125</v>
      </c>
      <c r="AE92" s="6">
        <v>2.0276622165144489</v>
      </c>
      <c r="AF92" s="26">
        <v>0.67298578199052128</v>
      </c>
      <c r="AG92" s="6">
        <v>0.63780768680995581</v>
      </c>
      <c r="AH92" s="6">
        <v>0.67298578199052128</v>
      </c>
      <c r="AI92" s="6">
        <v>0.60471574794457683</v>
      </c>
      <c r="AJ92" s="6">
        <v>0.61199510406359825</v>
      </c>
      <c r="AK92" s="26">
        <v>0.62938388625592412</v>
      </c>
      <c r="AL92" s="6">
        <v>0.63537410776399705</v>
      </c>
      <c r="AM92" s="6">
        <v>0.62938388625592412</v>
      </c>
      <c r="AN92" s="6">
        <v>0.63158190595692132</v>
      </c>
      <c r="AO92" s="6">
        <v>13.35835874421309</v>
      </c>
      <c r="AP92" s="26">
        <v>0.70331753554502385</v>
      </c>
      <c r="AQ92" s="6">
        <v>0.69190923923950576</v>
      </c>
      <c r="AR92" s="6">
        <v>0.70331753554502385</v>
      </c>
      <c r="AS92" s="6">
        <v>0.69368705855423796</v>
      </c>
      <c r="AT92" s="6">
        <v>0.59034214619918335</v>
      </c>
      <c r="AU92" s="26">
        <v>0.69004739336492893</v>
      </c>
      <c r="AV92" s="6">
        <v>0.6763136806479475</v>
      </c>
      <c r="AW92" s="6">
        <v>0.69004739336492893</v>
      </c>
      <c r="AX92" s="6">
        <v>0.67726892279652229</v>
      </c>
      <c r="AY92" s="6">
        <v>0.57292490371268523</v>
      </c>
      <c r="AZ92" s="26">
        <v>0.67014218009478677</v>
      </c>
      <c r="BA92" s="6">
        <v>0.66753783195265215</v>
      </c>
      <c r="BB92" s="6">
        <v>0.67014218009478677</v>
      </c>
      <c r="BC92" s="6">
        <v>0.6680163823535511</v>
      </c>
      <c r="BD92" s="6">
        <v>0.76976599694480308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0.75943219084310987</v>
      </c>
      <c r="N93" s="9">
        <v>0.3167732577806861</v>
      </c>
      <c r="O93" s="9">
        <v>0.2405678091568943</v>
      </c>
      <c r="P93" s="9">
        <v>47.063455441701933</v>
      </c>
      <c r="Q93" s="26">
        <v>0.76398104265402833</v>
      </c>
      <c r="R93" s="6">
        <v>0.75899845143197697</v>
      </c>
      <c r="S93" s="6">
        <v>0.76398104265402833</v>
      </c>
      <c r="T93" s="6">
        <v>0.75761389666619849</v>
      </c>
      <c r="U93" s="6">
        <v>0.48710846181182738</v>
      </c>
      <c r="V93" s="26">
        <v>0.7582938388625593</v>
      </c>
      <c r="W93" s="6">
        <v>0.75270278658682865</v>
      </c>
      <c r="X93" s="6">
        <v>0.7582938388625593</v>
      </c>
      <c r="Y93" s="6">
        <v>0.74907240405308784</v>
      </c>
      <c r="Z93" s="6">
        <v>0.49735075132827189</v>
      </c>
      <c r="AA93" s="26">
        <v>0.8180094786729859</v>
      </c>
      <c r="AB93" s="6">
        <v>0.82136377798077587</v>
      </c>
      <c r="AC93" s="6">
        <v>0.8180094786729859</v>
      </c>
      <c r="AD93" s="6">
        <v>0.81842785221174985</v>
      </c>
      <c r="AE93" s="6">
        <v>1.4187000576705551</v>
      </c>
      <c r="AF93" s="26">
        <v>0.81516587677725139</v>
      </c>
      <c r="AG93" s="6">
        <v>0.81492031064704129</v>
      </c>
      <c r="AH93" s="6">
        <v>0.81516587677725139</v>
      </c>
      <c r="AI93" s="6">
        <v>0.80884855004333289</v>
      </c>
      <c r="AJ93" s="6">
        <v>0.41250452903699031</v>
      </c>
      <c r="AK93" s="26">
        <v>0.77440758293838852</v>
      </c>
      <c r="AL93" s="6">
        <v>0.77994886061539448</v>
      </c>
      <c r="AM93" s="6">
        <v>0.77440758293838852</v>
      </c>
      <c r="AN93" s="6">
        <v>0.77521334896226368</v>
      </c>
      <c r="AO93" s="6">
        <v>8.1311748877818779</v>
      </c>
      <c r="AP93" s="26">
        <v>0.82559241706161135</v>
      </c>
      <c r="AQ93" s="6">
        <v>0.82395252320442913</v>
      </c>
      <c r="AR93" s="6">
        <v>0.82559241706161135</v>
      </c>
      <c r="AS93" s="6">
        <v>0.82158579158359524</v>
      </c>
      <c r="AT93" s="6">
        <v>0.45885513535973399</v>
      </c>
      <c r="AU93" s="26">
        <v>0.8180094786729859</v>
      </c>
      <c r="AV93" s="6">
        <v>0.81702011118083873</v>
      </c>
      <c r="AW93" s="6">
        <v>0.8180094786729859</v>
      </c>
      <c r="AX93" s="6">
        <v>0.81516879459579417</v>
      </c>
      <c r="AY93" s="6">
        <v>0.41147276374892078</v>
      </c>
      <c r="AZ93" s="26">
        <v>0.82843601895734609</v>
      </c>
      <c r="BA93" s="6">
        <v>0.82816685055441541</v>
      </c>
      <c r="BB93" s="6">
        <v>0.82843601895734609</v>
      </c>
      <c r="BC93" s="6">
        <v>0.82707462576376689</v>
      </c>
      <c r="BD93" s="6">
        <v>0.53314720424363193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0.88971349108675535</v>
      </c>
      <c r="N94" s="9">
        <v>0.123957330104701</v>
      </c>
      <c r="O94" s="9">
        <v>0.11028650891324671</v>
      </c>
      <c r="P94" s="9">
        <v>32.414841822379323</v>
      </c>
      <c r="Q94" s="26">
        <v>0.69289099526066344</v>
      </c>
      <c r="R94" s="6">
        <v>0.67208520278789796</v>
      </c>
      <c r="S94" s="6">
        <v>0.69289099526066344</v>
      </c>
      <c r="T94" s="6">
        <v>0.6519995421767717</v>
      </c>
      <c r="U94" s="6">
        <v>0.57101817809372457</v>
      </c>
      <c r="V94" s="26">
        <v>0.68341232227488158</v>
      </c>
      <c r="W94" s="6">
        <v>0.66104508980311516</v>
      </c>
      <c r="X94" s="6">
        <v>0.68341232227488158</v>
      </c>
      <c r="Y94" s="6">
        <v>0.62667633713259296</v>
      </c>
      <c r="Z94" s="6">
        <v>0.57561419646995149</v>
      </c>
      <c r="AA94" s="26">
        <v>0.72511848341232221</v>
      </c>
      <c r="AB94" s="6">
        <v>0.7160145819332151</v>
      </c>
      <c r="AC94" s="6">
        <v>0.72511848341232221</v>
      </c>
      <c r="AD94" s="6">
        <v>0.71679363252082018</v>
      </c>
      <c r="AE94" s="6">
        <v>2.050940538399125</v>
      </c>
      <c r="AF94" s="26">
        <v>0.72227488151658759</v>
      </c>
      <c r="AG94" s="6">
        <v>0.7139976117909056</v>
      </c>
      <c r="AH94" s="6">
        <v>0.72227488151658759</v>
      </c>
      <c r="AI94" s="6">
        <v>0.70628952024723568</v>
      </c>
      <c r="AJ94" s="6">
        <v>0.55720685628389055</v>
      </c>
      <c r="AK94" s="26">
        <v>0.6625592417061611</v>
      </c>
      <c r="AL94" s="6">
        <v>0.66825352912530289</v>
      </c>
      <c r="AM94" s="6">
        <v>0.6625592417061611</v>
      </c>
      <c r="AN94" s="6">
        <v>0.66472134578528452</v>
      </c>
      <c r="AO94" s="6">
        <v>12.16259773130399</v>
      </c>
      <c r="AP94" s="26">
        <v>0.74502369668246449</v>
      </c>
      <c r="AQ94" s="6">
        <v>0.73725745881533022</v>
      </c>
      <c r="AR94" s="6">
        <v>0.74502369668246449</v>
      </c>
      <c r="AS94" s="6">
        <v>0.73794488785911982</v>
      </c>
      <c r="AT94" s="6">
        <v>0.51636830192593275</v>
      </c>
      <c r="AU94" s="26">
        <v>0.74881516587677732</v>
      </c>
      <c r="AV94" s="6">
        <v>0.74131289673282386</v>
      </c>
      <c r="AW94" s="6">
        <v>0.74881516587677732</v>
      </c>
      <c r="AX94" s="6">
        <v>0.73730647510504088</v>
      </c>
      <c r="AY94" s="6">
        <v>0.52414050037779658</v>
      </c>
      <c r="AZ94" s="26">
        <v>0.74407582938388628</v>
      </c>
      <c r="BA94" s="6">
        <v>0.73762874272895429</v>
      </c>
      <c r="BB94" s="6">
        <v>0.74407582938388628</v>
      </c>
      <c r="BC94" s="6">
        <v>0.73867738995470855</v>
      </c>
      <c r="BD94" s="6">
        <v>0.65714786234426859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0.76384699726295235</v>
      </c>
      <c r="N95" s="9">
        <v>0.30916270350376829</v>
      </c>
      <c r="O95" s="9">
        <v>0.23615300273704939</v>
      </c>
      <c r="P95" s="9">
        <v>53.691256175154443</v>
      </c>
      <c r="Q95" s="26">
        <v>0.7819905213270143</v>
      </c>
      <c r="R95" s="6">
        <v>0.78007727009479733</v>
      </c>
      <c r="S95" s="6">
        <v>0.7819905213270143</v>
      </c>
      <c r="T95" s="6">
        <v>0.77772960172497352</v>
      </c>
      <c r="U95" s="6">
        <v>0.45858365481358432</v>
      </c>
      <c r="V95" s="26">
        <v>0.76587677725118486</v>
      </c>
      <c r="W95" s="6">
        <v>0.7632434121237901</v>
      </c>
      <c r="X95" s="6">
        <v>0.76587677725118486</v>
      </c>
      <c r="Y95" s="6">
        <v>0.75540687246964355</v>
      </c>
      <c r="Z95" s="6">
        <v>0.4780439039825059</v>
      </c>
      <c r="AA95" s="26">
        <v>0.82274881516587661</v>
      </c>
      <c r="AB95" s="6">
        <v>0.82638715660418782</v>
      </c>
      <c r="AC95" s="6">
        <v>0.82274881516587661</v>
      </c>
      <c r="AD95" s="6">
        <v>0.82387373140779308</v>
      </c>
      <c r="AE95" s="6">
        <v>1.335726291376031</v>
      </c>
      <c r="AF95" s="26">
        <v>0.83601895734597154</v>
      </c>
      <c r="AG95" s="6">
        <v>0.83460846915790654</v>
      </c>
      <c r="AH95" s="6">
        <v>0.83601895734597154</v>
      </c>
      <c r="AI95" s="6">
        <v>0.83437373073011467</v>
      </c>
      <c r="AJ95" s="6">
        <v>0.38789393746412382</v>
      </c>
      <c r="AK95" s="26">
        <v>0.80094786729857825</v>
      </c>
      <c r="AL95" s="6">
        <v>0.80356398640981352</v>
      </c>
      <c r="AM95" s="6">
        <v>0.80094786729857825</v>
      </c>
      <c r="AN95" s="6">
        <v>0.80155143204777946</v>
      </c>
      <c r="AO95" s="6">
        <v>7.1745660774545978</v>
      </c>
      <c r="AP95" s="26">
        <v>0.84928909952606624</v>
      </c>
      <c r="AQ95" s="6">
        <v>0.84800624322547924</v>
      </c>
      <c r="AR95" s="6">
        <v>0.84928909952606624</v>
      </c>
      <c r="AS95" s="6">
        <v>0.8463015153428376</v>
      </c>
      <c r="AT95" s="6">
        <v>0.3761155908380957</v>
      </c>
      <c r="AU95" s="26">
        <v>0.84454976303317542</v>
      </c>
      <c r="AV95" s="6">
        <v>0.84334725669905541</v>
      </c>
      <c r="AW95" s="6">
        <v>0.84454976303317542</v>
      </c>
      <c r="AX95" s="6">
        <v>0.84244195575116865</v>
      </c>
      <c r="AY95" s="6">
        <v>0.3612038172647361</v>
      </c>
      <c r="AZ95" s="26">
        <v>0.84170616113744079</v>
      </c>
      <c r="BA95" s="6">
        <v>0.84244152075428447</v>
      </c>
      <c r="BB95" s="6">
        <v>0.84170616113744079</v>
      </c>
      <c r="BC95" s="6">
        <v>0.84048535751124032</v>
      </c>
      <c r="BD95" s="6">
        <v>0.4602232454241908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0.74309640311425329</v>
      </c>
      <c r="N96" s="9">
        <v>0.34572041502162981</v>
      </c>
      <c r="O96" s="9">
        <v>0.25690359688574183</v>
      </c>
      <c r="P96" s="9">
        <v>60.040112075423039</v>
      </c>
      <c r="Q96" s="26">
        <v>0.76113744075829382</v>
      </c>
      <c r="R96" s="6">
        <v>0.75498052403252069</v>
      </c>
      <c r="S96" s="6">
        <v>0.76113744075829382</v>
      </c>
      <c r="T96" s="6">
        <v>0.75295473318089423</v>
      </c>
      <c r="U96" s="6">
        <v>0.47919029844316358</v>
      </c>
      <c r="V96" s="26">
        <v>0.75924170616113751</v>
      </c>
      <c r="W96" s="6">
        <v>0.75320203391901963</v>
      </c>
      <c r="X96" s="6">
        <v>0.75924170616113751</v>
      </c>
      <c r="Y96" s="6">
        <v>0.74850920029717971</v>
      </c>
      <c r="Z96" s="6">
        <v>0.48578473143482132</v>
      </c>
      <c r="AA96" s="26">
        <v>0.80947867298578191</v>
      </c>
      <c r="AB96" s="6">
        <v>0.81180523605813149</v>
      </c>
      <c r="AC96" s="6">
        <v>0.80947867298578191</v>
      </c>
      <c r="AD96" s="6">
        <v>0.80977493036427273</v>
      </c>
      <c r="AE96" s="6">
        <v>1.482453727390282</v>
      </c>
      <c r="AF96" s="26">
        <v>0.78767772511848333</v>
      </c>
      <c r="AG96" s="6">
        <v>0.78302352184372348</v>
      </c>
      <c r="AH96" s="6">
        <v>0.78767772511848333</v>
      </c>
      <c r="AI96" s="6">
        <v>0.78083137920263612</v>
      </c>
      <c r="AJ96" s="6">
        <v>0.45399328095633318</v>
      </c>
      <c r="AK96" s="26">
        <v>0.75924170616113751</v>
      </c>
      <c r="AL96" s="6">
        <v>0.75977728630497354</v>
      </c>
      <c r="AM96" s="6">
        <v>0.75924170616113751</v>
      </c>
      <c r="AN96" s="6">
        <v>0.75925267043784994</v>
      </c>
      <c r="AO96" s="6">
        <v>8.6778084936831839</v>
      </c>
      <c r="AP96" s="26">
        <v>0.84170616113744079</v>
      </c>
      <c r="AQ96" s="6">
        <v>0.84231471352839371</v>
      </c>
      <c r="AR96" s="6">
        <v>0.84170616113744079</v>
      </c>
      <c r="AS96" s="6">
        <v>0.83878664336647579</v>
      </c>
      <c r="AT96" s="6">
        <v>0.45068660043032088</v>
      </c>
      <c r="AU96" s="26">
        <v>0.81895734597156389</v>
      </c>
      <c r="AV96" s="6">
        <v>0.82042370327525183</v>
      </c>
      <c r="AW96" s="6">
        <v>0.81895734597156389</v>
      </c>
      <c r="AX96" s="6">
        <v>0.81695985191140896</v>
      </c>
      <c r="AY96" s="6">
        <v>0.40743034877711298</v>
      </c>
      <c r="AZ96" s="26">
        <v>0.82180094786729863</v>
      </c>
      <c r="BA96" s="6">
        <v>0.82321788594401579</v>
      </c>
      <c r="BB96" s="6">
        <v>0.82180094786729863</v>
      </c>
      <c r="BC96" s="6">
        <v>0.81991433833260918</v>
      </c>
      <c r="BD96" s="6">
        <v>0.50495998619194837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0.78428271184535647</v>
      </c>
      <c r="N97" s="9">
        <v>0.27505041855005607</v>
      </c>
      <c r="O97" s="9">
        <v>0.21571728815463961</v>
      </c>
      <c r="P97" s="9">
        <v>57.430527393251722</v>
      </c>
      <c r="Q97" s="26">
        <v>0.79052132701421796</v>
      </c>
      <c r="R97" s="6">
        <v>0.78880193747513228</v>
      </c>
      <c r="S97" s="6">
        <v>0.79052132701421796</v>
      </c>
      <c r="T97" s="6">
        <v>0.78102095770398705</v>
      </c>
      <c r="U97" s="6">
        <v>0.48301694012550439</v>
      </c>
      <c r="V97" s="26">
        <v>0.75071090047393363</v>
      </c>
      <c r="W97" s="6">
        <v>0.75116789990198263</v>
      </c>
      <c r="X97" s="6">
        <v>0.75071090047393363</v>
      </c>
      <c r="Y97" s="6">
        <v>0.72711305614211585</v>
      </c>
      <c r="Z97" s="6">
        <v>0.50067151586589298</v>
      </c>
      <c r="AA97" s="26">
        <v>0.81611374407582937</v>
      </c>
      <c r="AB97" s="6">
        <v>0.81503646763280568</v>
      </c>
      <c r="AC97" s="6">
        <v>0.81611374407582937</v>
      </c>
      <c r="AD97" s="6">
        <v>0.81417132867643505</v>
      </c>
      <c r="AE97" s="6">
        <v>1.9113915625304629</v>
      </c>
      <c r="AF97" s="26">
        <v>0.8085308056872037</v>
      </c>
      <c r="AG97" s="6">
        <v>0.80629418850354972</v>
      </c>
      <c r="AH97" s="6">
        <v>0.8085308056872037</v>
      </c>
      <c r="AI97" s="6">
        <v>0.80587794123273238</v>
      </c>
      <c r="AJ97" s="6">
        <v>0.43641188230929762</v>
      </c>
      <c r="AK97" s="26">
        <v>0.77440758293838863</v>
      </c>
      <c r="AL97" s="6">
        <v>0.77621973498374097</v>
      </c>
      <c r="AM97" s="6">
        <v>0.77440758293838863</v>
      </c>
      <c r="AN97" s="6">
        <v>0.7744783034038244</v>
      </c>
      <c r="AO97" s="6">
        <v>8.1311748877818779</v>
      </c>
      <c r="AP97" s="26">
        <v>0.83507109004739344</v>
      </c>
      <c r="AQ97" s="6">
        <v>0.83296855832134908</v>
      </c>
      <c r="AR97" s="6">
        <v>0.83507109004739344</v>
      </c>
      <c r="AS97" s="6">
        <v>0.83195825895220099</v>
      </c>
      <c r="AT97" s="6">
        <v>0.50602907245018247</v>
      </c>
      <c r="AU97" s="26">
        <v>0.82559241706161135</v>
      </c>
      <c r="AV97" s="6">
        <v>0.82283983963728158</v>
      </c>
      <c r="AW97" s="6">
        <v>0.82559241706161135</v>
      </c>
      <c r="AX97" s="6">
        <v>0.82223389713674633</v>
      </c>
      <c r="AY97" s="6">
        <v>0.42560976001904932</v>
      </c>
      <c r="AZ97" s="26">
        <v>0.82180094786729863</v>
      </c>
      <c r="BA97" s="6">
        <v>0.8199818289051567</v>
      </c>
      <c r="BB97" s="6">
        <v>0.82180094786729863</v>
      </c>
      <c r="BC97" s="6">
        <v>0.82000059207709852</v>
      </c>
      <c r="BD97" s="6">
        <v>0.55528033949007694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0.87701334471027892</v>
      </c>
      <c r="N98" s="10">
        <v>0.14023350503332491</v>
      </c>
      <c r="O98" s="10">
        <v>0.1229866552897219</v>
      </c>
      <c r="P98" s="10">
        <v>48.988237758308152</v>
      </c>
      <c r="Q98" s="27">
        <v>0.69004739336492893</v>
      </c>
      <c r="R98" s="5">
        <v>0.67139946679038298</v>
      </c>
      <c r="S98" s="5">
        <v>0.69004739336492893</v>
      </c>
      <c r="T98" s="5">
        <v>0.66359853618307507</v>
      </c>
      <c r="U98" s="5">
        <v>0.5666151735912679</v>
      </c>
      <c r="V98" s="27">
        <v>0.67867298578199053</v>
      </c>
      <c r="W98" s="5">
        <v>0.65767949314085805</v>
      </c>
      <c r="X98" s="5">
        <v>0.67867298578199053</v>
      </c>
      <c r="Y98" s="5">
        <v>0.62634525432375021</v>
      </c>
      <c r="Z98" s="5">
        <v>0.56937888696522143</v>
      </c>
      <c r="AA98" s="27">
        <v>0.70616113744075837</v>
      </c>
      <c r="AB98" s="5">
        <v>0.70710925859343055</v>
      </c>
      <c r="AC98" s="5">
        <v>0.70616113744075837</v>
      </c>
      <c r="AD98" s="5">
        <v>0.70626949852415755</v>
      </c>
      <c r="AE98" s="5">
        <v>1.6103061537190739</v>
      </c>
      <c r="AF98" s="27">
        <v>0.71279620853080572</v>
      </c>
      <c r="AG98" s="5">
        <v>0.70640930491994092</v>
      </c>
      <c r="AH98" s="5">
        <v>0.71279620853080572</v>
      </c>
      <c r="AI98" s="5">
        <v>0.7067363046752162</v>
      </c>
      <c r="AJ98" s="5">
        <v>0.5413745740159509</v>
      </c>
      <c r="AK98" s="27">
        <v>0.70710900473933647</v>
      </c>
      <c r="AL98" s="5">
        <v>0.70879390706988099</v>
      </c>
      <c r="AM98" s="5">
        <v>0.70710900473933647</v>
      </c>
      <c r="AN98" s="5">
        <v>0.70764314901780001</v>
      </c>
      <c r="AO98" s="5">
        <v>10.55686151396891</v>
      </c>
      <c r="AP98" s="27">
        <v>0.75734597156398098</v>
      </c>
      <c r="AQ98" s="5">
        <v>0.75187552770348576</v>
      </c>
      <c r="AR98" s="5">
        <v>0.75734597156398098</v>
      </c>
      <c r="AS98" s="5">
        <v>0.75257369891503945</v>
      </c>
      <c r="AT98" s="5">
        <v>0.55931041664589976</v>
      </c>
      <c r="AU98" s="27">
        <v>0.724170616113744</v>
      </c>
      <c r="AV98" s="5">
        <v>0.72018707534054327</v>
      </c>
      <c r="AW98" s="5">
        <v>0.724170616113744</v>
      </c>
      <c r="AX98" s="5">
        <v>0.72073962430794936</v>
      </c>
      <c r="AY98" s="5">
        <v>0.51563738923677094</v>
      </c>
      <c r="AZ98" s="27">
        <v>0.73175355450236967</v>
      </c>
      <c r="BA98" s="5">
        <v>0.72738870707202907</v>
      </c>
      <c r="BB98" s="5">
        <v>0.73175355450236967</v>
      </c>
      <c r="BC98" s="5">
        <v>0.72836860912339785</v>
      </c>
      <c r="BD98" s="5">
        <v>0.61147252833908117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0.78380615336065995</v>
      </c>
      <c r="N99" s="8">
        <v>0.2758256562702196</v>
      </c>
      <c r="O99" s="8">
        <v>0.2161938466393403</v>
      </c>
      <c r="P99" s="8">
        <v>72.128409114662432</v>
      </c>
      <c r="Q99" s="25">
        <v>0.76682464454976296</v>
      </c>
      <c r="R99" s="4">
        <v>0.75974597869833982</v>
      </c>
      <c r="S99" s="4">
        <v>0.76682464454976296</v>
      </c>
      <c r="T99" s="4">
        <v>0.75582888866423192</v>
      </c>
      <c r="U99" s="4">
        <v>0.49486585247710713</v>
      </c>
      <c r="V99" s="25">
        <v>0.7469194312796209</v>
      </c>
      <c r="W99" s="4">
        <v>0.73872518568184775</v>
      </c>
      <c r="X99" s="4">
        <v>0.7469194312796209</v>
      </c>
      <c r="Y99" s="4">
        <v>0.72847445789942333</v>
      </c>
      <c r="Z99" s="4">
        <v>0.50749633269231054</v>
      </c>
      <c r="AA99" s="25">
        <v>0.79146919431279616</v>
      </c>
      <c r="AB99" s="4">
        <v>0.79280711206832843</v>
      </c>
      <c r="AC99" s="4">
        <v>0.79146919431279616</v>
      </c>
      <c r="AD99" s="4">
        <v>0.79159867657460992</v>
      </c>
      <c r="AE99" s="4">
        <v>1.8998409621280139</v>
      </c>
      <c r="AF99" s="25">
        <v>0.78672985781990534</v>
      </c>
      <c r="AG99" s="4">
        <v>0.78190714665099637</v>
      </c>
      <c r="AH99" s="4">
        <v>0.78672985781990534</v>
      </c>
      <c r="AI99" s="4">
        <v>0.78022179079076193</v>
      </c>
      <c r="AJ99" s="4">
        <v>0.46610355321994718</v>
      </c>
      <c r="AK99" s="25">
        <v>0.73364928909952609</v>
      </c>
      <c r="AL99" s="4">
        <v>0.73288800622785133</v>
      </c>
      <c r="AM99" s="4">
        <v>0.73364928909952609</v>
      </c>
      <c r="AN99" s="4">
        <v>0.73233387647680392</v>
      </c>
      <c r="AO99" s="4">
        <v>9.6002527036416296</v>
      </c>
      <c r="AP99" s="25">
        <v>0.80379146919431277</v>
      </c>
      <c r="AQ99" s="4">
        <v>0.80156890806479075</v>
      </c>
      <c r="AR99" s="4">
        <v>0.80379146919431277</v>
      </c>
      <c r="AS99" s="4">
        <v>0.80167576721226685</v>
      </c>
      <c r="AT99" s="4">
        <v>0.55226159448884593</v>
      </c>
      <c r="AU99" s="25">
        <v>0.8085308056872037</v>
      </c>
      <c r="AV99" s="4">
        <v>0.80645190359697383</v>
      </c>
      <c r="AW99" s="4">
        <v>0.8085308056872037</v>
      </c>
      <c r="AX99" s="4">
        <v>0.80687111118506638</v>
      </c>
      <c r="AY99" s="4">
        <v>0.45053670801216922</v>
      </c>
      <c r="AZ99" s="25">
        <v>0.79715639810426553</v>
      </c>
      <c r="BA99" s="4">
        <v>0.79581765954849315</v>
      </c>
      <c r="BB99" s="4">
        <v>0.79715639810426553</v>
      </c>
      <c r="BC99" s="4">
        <v>0.79522210133624038</v>
      </c>
      <c r="BD99" s="4">
        <v>0.60974206942627385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0.81342670716251586</v>
      </c>
      <c r="N100" s="9">
        <v>0.2293670606025513</v>
      </c>
      <c r="O100" s="9">
        <v>0.18657329283747959</v>
      </c>
      <c r="P100" s="9">
        <v>39.833412857976398</v>
      </c>
      <c r="Q100" s="26">
        <v>0.76492890995260665</v>
      </c>
      <c r="R100" s="6">
        <v>0.75908320604512913</v>
      </c>
      <c r="S100" s="6">
        <v>0.76492890995260665</v>
      </c>
      <c r="T100" s="6">
        <v>0.75838574164479799</v>
      </c>
      <c r="U100" s="6">
        <v>0.5018230226758591</v>
      </c>
      <c r="V100" s="26">
        <v>0.72417061611374411</v>
      </c>
      <c r="W100" s="6">
        <v>0.71248398897784881</v>
      </c>
      <c r="X100" s="6">
        <v>0.72417061611374411</v>
      </c>
      <c r="Y100" s="6">
        <v>0.70391273228640594</v>
      </c>
      <c r="Z100" s="6">
        <v>0.52022827984788922</v>
      </c>
      <c r="AA100" s="26">
        <v>0.80094786729857825</v>
      </c>
      <c r="AB100" s="6">
        <v>0.80269310111373859</v>
      </c>
      <c r="AC100" s="6">
        <v>0.80094786729857825</v>
      </c>
      <c r="AD100" s="6">
        <v>0.80125128870292261</v>
      </c>
      <c r="AE100" s="6">
        <v>1.5579919881076529</v>
      </c>
      <c r="AF100" s="26">
        <v>0.80947867298578191</v>
      </c>
      <c r="AG100" s="6">
        <v>0.80983720693670447</v>
      </c>
      <c r="AH100" s="6">
        <v>0.80947867298578191</v>
      </c>
      <c r="AI100" s="6">
        <v>0.80944844026817009</v>
      </c>
      <c r="AJ100" s="6">
        <v>0.42065776447070879</v>
      </c>
      <c r="AK100" s="26">
        <v>0.76018957345971572</v>
      </c>
      <c r="AL100" s="6">
        <v>0.76181704235986625</v>
      </c>
      <c r="AM100" s="6">
        <v>0.76018957345971572</v>
      </c>
      <c r="AN100" s="6">
        <v>0.75977749001688699</v>
      </c>
      <c r="AO100" s="6">
        <v>8.6436438933143496</v>
      </c>
      <c r="AP100" s="26">
        <v>0.81421800947867307</v>
      </c>
      <c r="AQ100" s="6">
        <v>0.81180901539934602</v>
      </c>
      <c r="AR100" s="6">
        <v>0.81421800947867307</v>
      </c>
      <c r="AS100" s="6">
        <v>0.81211854206297329</v>
      </c>
      <c r="AT100" s="6">
        <v>0.46793406278807981</v>
      </c>
      <c r="AU100" s="26">
        <v>0.80379146919431277</v>
      </c>
      <c r="AV100" s="6">
        <v>0.80354102661112936</v>
      </c>
      <c r="AW100" s="6">
        <v>0.80379146919431277</v>
      </c>
      <c r="AX100" s="6">
        <v>0.80286027878578214</v>
      </c>
      <c r="AY100" s="6">
        <v>0.41936331887466788</v>
      </c>
      <c r="AZ100" s="26">
        <v>0.80473933649289098</v>
      </c>
      <c r="BA100" s="6">
        <v>0.8050339212415164</v>
      </c>
      <c r="BB100" s="6">
        <v>0.80473933649289098</v>
      </c>
      <c r="BC100" s="6">
        <v>0.8036104545089755</v>
      </c>
      <c r="BD100" s="6">
        <v>0.53415656398630562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0.82220927739402527</v>
      </c>
      <c r="N101" s="30">
        <v>0.21623536427305021</v>
      </c>
      <c r="O101" s="30">
        <v>0.17779072260597781</v>
      </c>
      <c r="P101" s="30">
        <v>56.545547757402638</v>
      </c>
      <c r="Q101" s="26">
        <v>0.73649289099526061</v>
      </c>
      <c r="R101" s="23">
        <v>0.72680756610698205</v>
      </c>
      <c r="S101" s="23">
        <v>0.73649289099526061</v>
      </c>
      <c r="T101" s="23">
        <v>0.72515933410069955</v>
      </c>
      <c r="U101" s="23">
        <v>0.51307268959149177</v>
      </c>
      <c r="V101" s="26">
        <v>0.70805687203791456</v>
      </c>
      <c r="W101" s="23">
        <v>0.69210217147657993</v>
      </c>
      <c r="X101" s="23">
        <v>0.70805687203791456</v>
      </c>
      <c r="Y101" s="23">
        <v>0.6795011621831113</v>
      </c>
      <c r="Z101" s="23">
        <v>0.52740501705164378</v>
      </c>
      <c r="AA101" s="26">
        <v>0.75639810426540288</v>
      </c>
      <c r="AB101" s="23">
        <v>0.76116877160684493</v>
      </c>
      <c r="AC101" s="23">
        <v>0.75639810426540288</v>
      </c>
      <c r="AD101" s="23">
        <v>0.75825780307042745</v>
      </c>
      <c r="AE101" s="23">
        <v>1.5523262169469509</v>
      </c>
      <c r="AF101" s="26">
        <v>0.78578199052132702</v>
      </c>
      <c r="AG101" s="23">
        <v>0.78616793530878115</v>
      </c>
      <c r="AH101" s="23">
        <v>0.78578199052132702</v>
      </c>
      <c r="AI101" s="23">
        <v>0.78568571299107381</v>
      </c>
      <c r="AJ101" s="23">
        <v>0.46337936380013101</v>
      </c>
      <c r="AK101" s="26">
        <v>0.73364928909952609</v>
      </c>
      <c r="AL101" s="23">
        <v>0.73750878977077383</v>
      </c>
      <c r="AM101" s="23">
        <v>0.73364928909952609</v>
      </c>
      <c r="AN101" s="23">
        <v>0.73529767650667788</v>
      </c>
      <c r="AO101" s="23">
        <v>9.6002527036416296</v>
      </c>
      <c r="AP101" s="26">
        <v>0.78578199052132702</v>
      </c>
      <c r="AQ101" s="23">
        <v>0.78565917698806742</v>
      </c>
      <c r="AR101" s="23">
        <v>0.78578199052132702</v>
      </c>
      <c r="AS101" s="23">
        <v>0.78541013311627705</v>
      </c>
      <c r="AT101" s="23">
        <v>0.46336591510533259</v>
      </c>
      <c r="AU101" s="26">
        <v>0.78862559241706165</v>
      </c>
      <c r="AV101" s="23">
        <v>0.7875979933938636</v>
      </c>
      <c r="AW101" s="23">
        <v>0.78862559241706165</v>
      </c>
      <c r="AX101" s="23">
        <v>0.78773115218318557</v>
      </c>
      <c r="AY101" s="23">
        <v>0.45276450949088998</v>
      </c>
      <c r="AZ101" s="26">
        <v>0.77630331753554505</v>
      </c>
      <c r="BA101" s="23">
        <v>0.77784635008233316</v>
      </c>
      <c r="BB101" s="23">
        <v>0.77630331753554505</v>
      </c>
      <c r="BC101" s="23">
        <v>0.77679299175052774</v>
      </c>
      <c r="BD101" s="23">
        <v>0.58523854479077486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0.93901391959314284</v>
      </c>
      <c r="N102" s="9">
        <v>6.4946939693161676E-2</v>
      </c>
      <c r="O102" s="9">
        <v>6.0986080406855339E-2</v>
      </c>
      <c r="P102" s="9">
        <v>34.097143338909881</v>
      </c>
      <c r="Q102" s="26">
        <v>0.63601895734597158</v>
      </c>
      <c r="R102" s="6">
        <v>0.46597475390867582</v>
      </c>
      <c r="S102" s="6">
        <v>0.63601895734597158</v>
      </c>
      <c r="T102" s="6">
        <v>0.52119490450400507</v>
      </c>
      <c r="U102" s="6">
        <v>0.59223515747832789</v>
      </c>
      <c r="V102" s="26">
        <v>0.65876777251184837</v>
      </c>
      <c r="W102" s="6">
        <v>0.43813635298911913</v>
      </c>
      <c r="X102" s="6">
        <v>0.65876777251184837</v>
      </c>
      <c r="Y102" s="6">
        <v>0.52626200295125725</v>
      </c>
      <c r="Z102" s="6">
        <v>0.60052896192601002</v>
      </c>
      <c r="AA102" s="26">
        <v>0.66540284360189583</v>
      </c>
      <c r="AB102" s="6">
        <v>0.65955112723842479</v>
      </c>
      <c r="AC102" s="6">
        <v>0.66540284360189583</v>
      </c>
      <c r="AD102" s="6">
        <v>0.66127274746766296</v>
      </c>
      <c r="AE102" s="6">
        <v>2.293124983179875</v>
      </c>
      <c r="AF102" s="26">
        <v>0.6625592417061611</v>
      </c>
      <c r="AG102" s="6">
        <v>0.4389883425799061</v>
      </c>
      <c r="AH102" s="6">
        <v>0.6625592417061611</v>
      </c>
      <c r="AI102" s="6">
        <v>0.52808470237854122</v>
      </c>
      <c r="AJ102" s="6">
        <v>0.59875848671826548</v>
      </c>
      <c r="AK102" s="26">
        <v>0.64170616113744072</v>
      </c>
      <c r="AL102" s="6">
        <v>0.64124873117402392</v>
      </c>
      <c r="AM102" s="6">
        <v>0.64170616113744072</v>
      </c>
      <c r="AN102" s="6">
        <v>0.64084609477008292</v>
      </c>
      <c r="AO102" s="6">
        <v>12.91421893941828</v>
      </c>
      <c r="AP102" s="26">
        <v>0.67109004739336497</v>
      </c>
      <c r="AQ102" s="6">
        <v>0.66420466112809207</v>
      </c>
      <c r="AR102" s="6">
        <v>0.67109004739336497</v>
      </c>
      <c r="AS102" s="6">
        <v>0.66645988870027983</v>
      </c>
      <c r="AT102" s="6">
        <v>0.74739785245190937</v>
      </c>
      <c r="AU102" s="26">
        <v>0.70236966824644553</v>
      </c>
      <c r="AV102" s="6">
        <v>0.69552395449603366</v>
      </c>
      <c r="AW102" s="6">
        <v>0.70236966824644553</v>
      </c>
      <c r="AX102" s="6">
        <v>0.6974297981782277</v>
      </c>
      <c r="AY102" s="6">
        <v>0.55894101606170921</v>
      </c>
      <c r="AZ102" s="26">
        <v>0.66540284360189572</v>
      </c>
      <c r="BA102" s="6">
        <v>0.65684090931952976</v>
      </c>
      <c r="BB102" s="6">
        <v>0.66540284360189572</v>
      </c>
      <c r="BC102" s="6">
        <v>0.65990441845843095</v>
      </c>
      <c r="BD102" s="6">
        <v>0.73553148677280544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0.84542228517628148</v>
      </c>
      <c r="N103" s="9">
        <v>0.18284083295898421</v>
      </c>
      <c r="O103" s="9">
        <v>0.1545777148237191</v>
      </c>
      <c r="P103" s="9">
        <v>31.753357990543581</v>
      </c>
      <c r="Q103" s="26">
        <v>0.70710900473933658</v>
      </c>
      <c r="R103" s="6">
        <v>0.69185505020949423</v>
      </c>
      <c r="S103" s="6">
        <v>0.70710900473933658</v>
      </c>
      <c r="T103" s="6">
        <v>0.68668189129303836</v>
      </c>
      <c r="U103" s="6">
        <v>0.55006323998024853</v>
      </c>
      <c r="V103" s="26">
        <v>0.69763033175355449</v>
      </c>
      <c r="W103" s="6">
        <v>0.67899939479022198</v>
      </c>
      <c r="X103" s="6">
        <v>0.69763033175355449</v>
      </c>
      <c r="Y103" s="6">
        <v>0.66709066504533676</v>
      </c>
      <c r="Z103" s="6">
        <v>0.55300932687190518</v>
      </c>
      <c r="AA103" s="26">
        <v>0.78388625592417061</v>
      </c>
      <c r="AB103" s="6">
        <v>0.78579255745813903</v>
      </c>
      <c r="AC103" s="6">
        <v>0.78388625592417061</v>
      </c>
      <c r="AD103" s="6">
        <v>0.78423097780993278</v>
      </c>
      <c r="AE103" s="6">
        <v>1.732876249518829</v>
      </c>
      <c r="AF103" s="26">
        <v>0.75924170616113751</v>
      </c>
      <c r="AG103" s="6">
        <v>0.75306132248765567</v>
      </c>
      <c r="AH103" s="6">
        <v>0.75924170616113751</v>
      </c>
      <c r="AI103" s="6">
        <v>0.75143947476523321</v>
      </c>
      <c r="AJ103" s="6">
        <v>0.48709803879538088</v>
      </c>
      <c r="AK103" s="26">
        <v>0.73459715639810441</v>
      </c>
      <c r="AL103" s="6">
        <v>0.73622525954293805</v>
      </c>
      <c r="AM103" s="6">
        <v>0.73459715639810441</v>
      </c>
      <c r="AN103" s="6">
        <v>0.73474465678035461</v>
      </c>
      <c r="AO103" s="6">
        <v>9.5660881032728007</v>
      </c>
      <c r="AP103" s="26">
        <v>0.80947867298578191</v>
      </c>
      <c r="AQ103" s="6">
        <v>0.80709133289928658</v>
      </c>
      <c r="AR103" s="6">
        <v>0.80947867298578191</v>
      </c>
      <c r="AS103" s="6">
        <v>0.80551848115037361</v>
      </c>
      <c r="AT103" s="6">
        <v>0.43789445442039782</v>
      </c>
      <c r="AU103" s="26">
        <v>0.79241706161137448</v>
      </c>
      <c r="AV103" s="6">
        <v>0.79068291540781699</v>
      </c>
      <c r="AW103" s="6">
        <v>0.79241706161137448</v>
      </c>
      <c r="AX103" s="6">
        <v>0.78938295578818674</v>
      </c>
      <c r="AY103" s="6">
        <v>0.44729162552091789</v>
      </c>
      <c r="AZ103" s="26">
        <v>0.79810426540284352</v>
      </c>
      <c r="BA103" s="6">
        <v>0.79677688462896956</v>
      </c>
      <c r="BB103" s="6">
        <v>0.79810426540284352</v>
      </c>
      <c r="BC103" s="6">
        <v>0.79610883104273633</v>
      </c>
      <c r="BD103" s="6">
        <v>0.54528732857716999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0.9929363956183398</v>
      </c>
      <c r="N104" s="9">
        <v>7.1138538307461913E-3</v>
      </c>
      <c r="O104" s="9">
        <v>7.0636043816568652E-3</v>
      </c>
      <c r="P104" s="9">
        <v>2.48510627154067</v>
      </c>
      <c r="Q104" s="26">
        <v>0.66161137440758289</v>
      </c>
      <c r="R104" s="6">
        <v>0.43877570884152051</v>
      </c>
      <c r="S104" s="6">
        <v>0.66161137440758289</v>
      </c>
      <c r="T104" s="6">
        <v>0.52762886192270086</v>
      </c>
      <c r="U104" s="6">
        <v>0.63840100646248144</v>
      </c>
      <c r="V104" s="26">
        <v>0.66161137440758289</v>
      </c>
      <c r="W104" s="6">
        <v>0.43877570884152051</v>
      </c>
      <c r="X104" s="6">
        <v>0.66161137440758289</v>
      </c>
      <c r="Y104" s="6">
        <v>0.52762886192270086</v>
      </c>
      <c r="Z104" s="6">
        <v>0.63827798802569824</v>
      </c>
      <c r="AA104" s="26">
        <v>0.65687203791469195</v>
      </c>
      <c r="AB104" s="6">
        <v>0.64270407432311194</v>
      </c>
      <c r="AC104" s="6">
        <v>0.65687203791469195</v>
      </c>
      <c r="AD104" s="6">
        <v>0.64541068855733419</v>
      </c>
      <c r="AE104" s="6">
        <v>2.1874025991465489</v>
      </c>
      <c r="AF104" s="26">
        <v>0.68246445497630337</v>
      </c>
      <c r="AG104" s="6">
        <v>0.66080531671296838</v>
      </c>
      <c r="AH104" s="6">
        <v>0.68246445497630337</v>
      </c>
      <c r="AI104" s="6">
        <v>0.61630051693675392</v>
      </c>
      <c r="AJ104" s="6">
        <v>0.61905469265633251</v>
      </c>
      <c r="AK104" s="26">
        <v>0.64360189573459714</v>
      </c>
      <c r="AL104" s="6">
        <v>0.64983685642389455</v>
      </c>
      <c r="AM104" s="6">
        <v>0.64360189573459714</v>
      </c>
      <c r="AN104" s="6">
        <v>0.64479304674053439</v>
      </c>
      <c r="AO104" s="6">
        <v>12.84588973868062</v>
      </c>
      <c r="AP104" s="26">
        <v>0.6872037914691943</v>
      </c>
      <c r="AQ104" s="6">
        <v>0.67273270576041488</v>
      </c>
      <c r="AR104" s="6">
        <v>0.6872037914691943</v>
      </c>
      <c r="AS104" s="6">
        <v>0.67360990868736437</v>
      </c>
      <c r="AT104" s="6">
        <v>0.59207267068961067</v>
      </c>
      <c r="AU104" s="26">
        <v>0.68909952606635072</v>
      </c>
      <c r="AV104" s="6">
        <v>0.6692810995491163</v>
      </c>
      <c r="AW104" s="6">
        <v>0.68909952606635072</v>
      </c>
      <c r="AX104" s="6">
        <v>0.66614272283038667</v>
      </c>
      <c r="AY104" s="6">
        <v>0.57428181724266181</v>
      </c>
      <c r="AZ104" s="26">
        <v>0.67488151658767781</v>
      </c>
      <c r="BA104" s="6">
        <v>0.66670445546259383</v>
      </c>
      <c r="BB104" s="6">
        <v>0.67488151658767781</v>
      </c>
      <c r="BC104" s="6">
        <v>0.66942447374075664</v>
      </c>
      <c r="BD104" s="6">
        <v>0.73199567530951493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0.80620960995279844</v>
      </c>
      <c r="N105" s="9">
        <v>0.24037221543234999</v>
      </c>
      <c r="O105" s="9">
        <v>0.19379039004720419</v>
      </c>
      <c r="P105" s="9">
        <v>41.744641413418108</v>
      </c>
      <c r="Q105" s="26">
        <v>0.76587677725118486</v>
      </c>
      <c r="R105" s="6">
        <v>0.75943776578662137</v>
      </c>
      <c r="S105" s="6">
        <v>0.76587677725118486</v>
      </c>
      <c r="T105" s="6">
        <v>0.75539536523931317</v>
      </c>
      <c r="U105" s="6">
        <v>0.50392268483053071</v>
      </c>
      <c r="V105" s="26">
        <v>0.7592417061611374</v>
      </c>
      <c r="W105" s="6">
        <v>0.76042259445271176</v>
      </c>
      <c r="X105" s="6">
        <v>0.7592417061611374</v>
      </c>
      <c r="Y105" s="6">
        <v>0.73661045027045868</v>
      </c>
      <c r="Z105" s="6">
        <v>0.51504116625511309</v>
      </c>
      <c r="AA105" s="26">
        <v>0.77535545023696684</v>
      </c>
      <c r="AB105" s="6">
        <v>0.77549330286378981</v>
      </c>
      <c r="AC105" s="6">
        <v>0.77535545023696684</v>
      </c>
      <c r="AD105" s="6">
        <v>0.77523884983724223</v>
      </c>
      <c r="AE105" s="6">
        <v>1.865255952028819</v>
      </c>
      <c r="AF105" s="26">
        <v>0.79431279620853079</v>
      </c>
      <c r="AG105" s="6">
        <v>0.79013012583348985</v>
      </c>
      <c r="AH105" s="6">
        <v>0.79431279620853079</v>
      </c>
      <c r="AI105" s="6">
        <v>0.78670329139884498</v>
      </c>
      <c r="AJ105" s="6">
        <v>0.47141395309179218</v>
      </c>
      <c r="AK105" s="26">
        <v>0.73364928909952609</v>
      </c>
      <c r="AL105" s="6">
        <v>0.7371489279754373</v>
      </c>
      <c r="AM105" s="6">
        <v>0.73364928909952609</v>
      </c>
      <c r="AN105" s="6">
        <v>0.73473874336113743</v>
      </c>
      <c r="AO105" s="6">
        <v>9.6002527036416296</v>
      </c>
      <c r="AP105" s="26">
        <v>0.82274881516587683</v>
      </c>
      <c r="AQ105" s="6">
        <v>0.81960569214896073</v>
      </c>
      <c r="AR105" s="6">
        <v>0.82274881516587683</v>
      </c>
      <c r="AS105" s="6">
        <v>0.81831431190161186</v>
      </c>
      <c r="AT105" s="6">
        <v>0.45668385457752553</v>
      </c>
      <c r="AU105" s="26">
        <v>0.80094786729857825</v>
      </c>
      <c r="AV105" s="6">
        <v>0.79749739443542589</v>
      </c>
      <c r="AW105" s="6">
        <v>0.80094786729857825</v>
      </c>
      <c r="AX105" s="6">
        <v>0.79817923666548529</v>
      </c>
      <c r="AY105" s="6">
        <v>0.43559323408483108</v>
      </c>
      <c r="AZ105" s="26">
        <v>0.79999999999999993</v>
      </c>
      <c r="BA105" s="6">
        <v>0.79670269807000194</v>
      </c>
      <c r="BB105" s="6">
        <v>0.79999999999999993</v>
      </c>
      <c r="BC105" s="6">
        <v>0.79706444496039985</v>
      </c>
      <c r="BD105" s="6">
        <v>0.58812006150044904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0.73867328182267555</v>
      </c>
      <c r="N106" s="9">
        <v>0.35377848990625749</v>
      </c>
      <c r="O106" s="9">
        <v>0.26132671817732528</v>
      </c>
      <c r="P106" s="9">
        <v>52.561375643215399</v>
      </c>
      <c r="Q106" s="26">
        <v>0.81516587677725116</v>
      </c>
      <c r="R106" s="6">
        <v>0.81250538449345555</v>
      </c>
      <c r="S106" s="6">
        <v>0.81516587677725116</v>
      </c>
      <c r="T106" s="6">
        <v>0.81262233587247812</v>
      </c>
      <c r="U106" s="6">
        <v>0.43566764851492268</v>
      </c>
      <c r="V106" s="26">
        <v>0.78199052132701419</v>
      </c>
      <c r="W106" s="6">
        <v>0.77679917605288318</v>
      </c>
      <c r="X106" s="6">
        <v>0.78199052132701419</v>
      </c>
      <c r="Y106" s="6">
        <v>0.77182237404183207</v>
      </c>
      <c r="Z106" s="6">
        <v>0.46522908629710252</v>
      </c>
      <c r="AA106" s="26">
        <v>0.83033175355450228</v>
      </c>
      <c r="AB106" s="6">
        <v>0.83405469381376884</v>
      </c>
      <c r="AC106" s="6">
        <v>0.83033175355450228</v>
      </c>
      <c r="AD106" s="6">
        <v>0.83154679495279793</v>
      </c>
      <c r="AE106" s="6">
        <v>1.456826570498182</v>
      </c>
      <c r="AF106" s="26">
        <v>0.83222748815165881</v>
      </c>
      <c r="AG106" s="6">
        <v>0.83051362760618519</v>
      </c>
      <c r="AH106" s="6">
        <v>0.83222748815165881</v>
      </c>
      <c r="AI106" s="6">
        <v>0.8304447271082489</v>
      </c>
      <c r="AJ106" s="6">
        <v>0.37686922207826362</v>
      </c>
      <c r="AK106" s="26">
        <v>0.77914691943127967</v>
      </c>
      <c r="AL106" s="6">
        <v>0.77752830678442464</v>
      </c>
      <c r="AM106" s="6">
        <v>0.77914691943127967</v>
      </c>
      <c r="AN106" s="6">
        <v>0.77800237115311177</v>
      </c>
      <c r="AO106" s="6">
        <v>7.9603518859377216</v>
      </c>
      <c r="AP106" s="26">
        <v>0.8559241706161137</v>
      </c>
      <c r="AQ106" s="6">
        <v>0.8560163033869449</v>
      </c>
      <c r="AR106" s="6">
        <v>0.8559241706161137</v>
      </c>
      <c r="AS106" s="6">
        <v>0.85255198124704701</v>
      </c>
      <c r="AT106" s="6">
        <v>0.39810224093781471</v>
      </c>
      <c r="AU106" s="26">
        <v>0.842654028436019</v>
      </c>
      <c r="AV106" s="6">
        <v>0.84058550034776813</v>
      </c>
      <c r="AW106" s="6">
        <v>0.842654028436019</v>
      </c>
      <c r="AX106" s="6">
        <v>0.84066659190761384</v>
      </c>
      <c r="AY106" s="6">
        <v>0.38166701708875322</v>
      </c>
      <c r="AZ106" s="26">
        <v>0.84549763033175351</v>
      </c>
      <c r="BA106" s="6">
        <v>0.84440985865470108</v>
      </c>
      <c r="BB106" s="6">
        <v>0.84549763033175351</v>
      </c>
      <c r="BC106" s="6">
        <v>0.84396439527463829</v>
      </c>
      <c r="BD106" s="6">
        <v>0.47685338259506888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0.83579101502337716</v>
      </c>
      <c r="N107" s="9">
        <v>0.19647134513886871</v>
      </c>
      <c r="O107" s="9">
        <v>0.1642089849766232</v>
      </c>
      <c r="P107" s="9">
        <v>68.633989901844785</v>
      </c>
      <c r="Q107" s="26">
        <v>0.72890995260663494</v>
      </c>
      <c r="R107" s="6">
        <v>0.71867063645185847</v>
      </c>
      <c r="S107" s="6">
        <v>0.72890995260663494</v>
      </c>
      <c r="T107" s="6">
        <v>0.7172552239270743</v>
      </c>
      <c r="U107" s="6">
        <v>0.5244626012193937</v>
      </c>
      <c r="V107" s="26">
        <v>0.7222748815165877</v>
      </c>
      <c r="W107" s="6">
        <v>0.7155221727997445</v>
      </c>
      <c r="X107" s="6">
        <v>0.7222748815165877</v>
      </c>
      <c r="Y107" s="6">
        <v>0.68912733615178268</v>
      </c>
      <c r="Z107" s="6">
        <v>0.53627579934583713</v>
      </c>
      <c r="AA107" s="26">
        <v>0.76113744075829382</v>
      </c>
      <c r="AB107" s="6">
        <v>0.76013559945765263</v>
      </c>
      <c r="AC107" s="6">
        <v>0.76113744075829382</v>
      </c>
      <c r="AD107" s="6">
        <v>0.76038896275723711</v>
      </c>
      <c r="AE107" s="6">
        <v>1.9281086723005081</v>
      </c>
      <c r="AF107" s="26">
        <v>0.77251184834123232</v>
      </c>
      <c r="AG107" s="6">
        <v>0.7672479480182085</v>
      </c>
      <c r="AH107" s="6">
        <v>0.77251184834123232</v>
      </c>
      <c r="AI107" s="6">
        <v>0.76239341873122268</v>
      </c>
      <c r="AJ107" s="6">
        <v>0.49570667682274738</v>
      </c>
      <c r="AK107" s="26">
        <v>0.73080568720379147</v>
      </c>
      <c r="AL107" s="6">
        <v>0.73603554516926339</v>
      </c>
      <c r="AM107" s="6">
        <v>0.73080568720379147</v>
      </c>
      <c r="AN107" s="6">
        <v>0.73224905488506919</v>
      </c>
      <c r="AO107" s="6">
        <v>9.7027465047481236</v>
      </c>
      <c r="AP107" s="26">
        <v>0.78862559241706154</v>
      </c>
      <c r="AQ107" s="6">
        <v>0.78547786958953691</v>
      </c>
      <c r="AR107" s="6">
        <v>0.78862559241706154</v>
      </c>
      <c r="AS107" s="6">
        <v>0.78448456409664113</v>
      </c>
      <c r="AT107" s="6">
        <v>0.55713383524100613</v>
      </c>
      <c r="AU107" s="26">
        <v>0.78104265402843598</v>
      </c>
      <c r="AV107" s="6">
        <v>0.77696541899978278</v>
      </c>
      <c r="AW107" s="6">
        <v>0.78104265402843598</v>
      </c>
      <c r="AX107" s="6">
        <v>0.77744293858887759</v>
      </c>
      <c r="AY107" s="6">
        <v>0.45403129602545389</v>
      </c>
      <c r="AZ107" s="26">
        <v>0.77061611374407579</v>
      </c>
      <c r="BA107" s="6">
        <v>0.76976279607808884</v>
      </c>
      <c r="BB107" s="6">
        <v>0.77061611374407579</v>
      </c>
      <c r="BC107" s="6">
        <v>0.76878370288269071</v>
      </c>
      <c r="BD107" s="6">
        <v>0.62494566132424179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0.81913593815131158</v>
      </c>
      <c r="N108" s="9">
        <v>0.22079859205893809</v>
      </c>
      <c r="O108" s="9">
        <v>0.1808640618486872</v>
      </c>
      <c r="P108" s="9">
        <v>38.345355487568909</v>
      </c>
      <c r="Q108" s="26">
        <v>0.73080568720379158</v>
      </c>
      <c r="R108" s="6">
        <v>0.71911842537610005</v>
      </c>
      <c r="S108" s="6">
        <v>0.73080568720379158</v>
      </c>
      <c r="T108" s="6">
        <v>0.71739118052727546</v>
      </c>
      <c r="U108" s="6">
        <v>0.53836611627989972</v>
      </c>
      <c r="V108" s="26">
        <v>0.72701421800947863</v>
      </c>
      <c r="W108" s="6">
        <v>0.71535099644456923</v>
      </c>
      <c r="X108" s="6">
        <v>0.72701421800947863</v>
      </c>
      <c r="Y108" s="6">
        <v>0.70977538118389072</v>
      </c>
      <c r="Z108" s="6">
        <v>0.53969680481782745</v>
      </c>
      <c r="AA108" s="26">
        <v>0.77819905213270146</v>
      </c>
      <c r="AB108" s="6">
        <v>0.78129037968269432</v>
      </c>
      <c r="AC108" s="6">
        <v>0.77819905213270146</v>
      </c>
      <c r="AD108" s="6">
        <v>0.77911048154119422</v>
      </c>
      <c r="AE108" s="6">
        <v>1.618028441183325</v>
      </c>
      <c r="AF108" s="26">
        <v>0.76682464454976296</v>
      </c>
      <c r="AG108" s="6">
        <v>0.76111203052928667</v>
      </c>
      <c r="AH108" s="6">
        <v>0.76682464454976296</v>
      </c>
      <c r="AI108" s="6">
        <v>0.75356768365312488</v>
      </c>
      <c r="AJ108" s="6">
        <v>0.49042095124656138</v>
      </c>
      <c r="AK108" s="26">
        <v>0.7345971563981043</v>
      </c>
      <c r="AL108" s="6">
        <v>0.7392686636387813</v>
      </c>
      <c r="AM108" s="6">
        <v>0.7345971563981043</v>
      </c>
      <c r="AN108" s="6">
        <v>0.73632103595138509</v>
      </c>
      <c r="AO108" s="6">
        <v>9.5660881032727989</v>
      </c>
      <c r="AP108" s="26">
        <v>0.8199052132701421</v>
      </c>
      <c r="AQ108" s="6">
        <v>0.8177748186660363</v>
      </c>
      <c r="AR108" s="6">
        <v>0.8199052132701421</v>
      </c>
      <c r="AS108" s="6">
        <v>0.81619845461972351</v>
      </c>
      <c r="AT108" s="6">
        <v>0.4369596954667857</v>
      </c>
      <c r="AU108" s="26">
        <v>0.8085308056872037</v>
      </c>
      <c r="AV108" s="6">
        <v>0.80501563540810273</v>
      </c>
      <c r="AW108" s="6">
        <v>0.8085308056872037</v>
      </c>
      <c r="AX108" s="6">
        <v>0.80497012764854114</v>
      </c>
      <c r="AY108" s="6">
        <v>0.43097640893929812</v>
      </c>
      <c r="AZ108" s="26">
        <v>0.80473933649289098</v>
      </c>
      <c r="BA108" s="6">
        <v>0.80125468373446629</v>
      </c>
      <c r="BB108" s="6">
        <v>0.80473933649289098</v>
      </c>
      <c r="BC108" s="6">
        <v>0.80151868374843127</v>
      </c>
      <c r="BD108" s="6">
        <v>0.57273381716371974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0.90218706001958959</v>
      </c>
      <c r="N109" s="9">
        <v>0.10841758246708549</v>
      </c>
      <c r="O109" s="9">
        <v>9.7812939980411184E-2</v>
      </c>
      <c r="P109" s="9">
        <v>56.919230795219889</v>
      </c>
      <c r="Q109" s="26">
        <v>0.64454976303317535</v>
      </c>
      <c r="R109" s="6">
        <v>0.60876472939802395</v>
      </c>
      <c r="S109" s="6">
        <v>0.64454976303317535</v>
      </c>
      <c r="T109" s="6">
        <v>0.60561546926244936</v>
      </c>
      <c r="U109" s="6">
        <v>0.56862917466235763</v>
      </c>
      <c r="V109" s="26">
        <v>0.61516587677725121</v>
      </c>
      <c r="W109" s="6">
        <v>0.47951124835381292</v>
      </c>
      <c r="X109" s="6">
        <v>0.61516587677725121</v>
      </c>
      <c r="Y109" s="6">
        <v>0.51555081603810193</v>
      </c>
      <c r="Z109" s="6">
        <v>0.57852121470591855</v>
      </c>
      <c r="AA109" s="26">
        <v>0.72511848341232232</v>
      </c>
      <c r="AB109" s="6">
        <v>0.72562990167489028</v>
      </c>
      <c r="AC109" s="6">
        <v>0.72511848341232232</v>
      </c>
      <c r="AD109" s="6">
        <v>0.72462235355267557</v>
      </c>
      <c r="AE109" s="6">
        <v>2.025061037836319</v>
      </c>
      <c r="AF109" s="26">
        <v>0.73744075829383893</v>
      </c>
      <c r="AG109" s="6">
        <v>0.74268492610297354</v>
      </c>
      <c r="AH109" s="6">
        <v>0.73744075829383893</v>
      </c>
      <c r="AI109" s="6">
        <v>0.73935679381398711</v>
      </c>
      <c r="AJ109" s="6">
        <v>0.52364130120051122</v>
      </c>
      <c r="AK109" s="26">
        <v>0.70142180094786721</v>
      </c>
      <c r="AL109" s="6">
        <v>0.70566890890466916</v>
      </c>
      <c r="AM109" s="6">
        <v>0.70142180094786721</v>
      </c>
      <c r="AN109" s="6">
        <v>0.70269068675341417</v>
      </c>
      <c r="AO109" s="6">
        <v>10.761849116181899</v>
      </c>
      <c r="AP109" s="26">
        <v>0.74218009478672986</v>
      </c>
      <c r="AQ109" s="6">
        <v>0.73899034654509366</v>
      </c>
      <c r="AR109" s="6">
        <v>0.74218009478672986</v>
      </c>
      <c r="AS109" s="6">
        <v>0.739856016516519</v>
      </c>
      <c r="AT109" s="6">
        <v>0.68938301373972888</v>
      </c>
      <c r="AU109" s="26">
        <v>0.73080568720379158</v>
      </c>
      <c r="AV109" s="6">
        <v>0.72729026319554602</v>
      </c>
      <c r="AW109" s="6">
        <v>0.73080568720379158</v>
      </c>
      <c r="AX109" s="6">
        <v>0.72713225450897179</v>
      </c>
      <c r="AY109" s="6">
        <v>0.5153087218539133</v>
      </c>
      <c r="AZ109" s="26">
        <v>0.72511848341232232</v>
      </c>
      <c r="BA109" s="6">
        <v>0.72541354988672213</v>
      </c>
      <c r="BB109" s="6">
        <v>0.72511848341232232</v>
      </c>
      <c r="BC109" s="6">
        <v>0.72471889431259728</v>
      </c>
      <c r="BD109" s="6">
        <v>0.61899853742317545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0.86342714412283561</v>
      </c>
      <c r="N110" s="9">
        <v>0.15817530964457999</v>
      </c>
      <c r="O110" s="9">
        <v>0.13657285587716481</v>
      </c>
      <c r="P110" s="9">
        <v>41.362843472057662</v>
      </c>
      <c r="Q110" s="26">
        <v>0.6985781990521327</v>
      </c>
      <c r="R110" s="6">
        <v>0.68150476692361839</v>
      </c>
      <c r="S110" s="6">
        <v>0.6985781990521327</v>
      </c>
      <c r="T110" s="6">
        <v>0.67214522107963559</v>
      </c>
      <c r="U110" s="6">
        <v>0.56481556676823452</v>
      </c>
      <c r="V110" s="26">
        <v>0.69763033175355438</v>
      </c>
      <c r="W110" s="6">
        <v>0.6797076301251842</v>
      </c>
      <c r="X110" s="6">
        <v>0.69763033175355438</v>
      </c>
      <c r="Y110" s="6">
        <v>0.66301480136745972</v>
      </c>
      <c r="Z110" s="6">
        <v>0.56853552578490929</v>
      </c>
      <c r="AA110" s="26">
        <v>0.72322274881516591</v>
      </c>
      <c r="AB110" s="6">
        <v>0.71304561333207306</v>
      </c>
      <c r="AC110" s="6">
        <v>0.72322274881516591</v>
      </c>
      <c r="AD110" s="6">
        <v>0.71426618785053209</v>
      </c>
      <c r="AE110" s="6">
        <v>2.063369894183714</v>
      </c>
      <c r="AF110" s="26">
        <v>0.72985781990521337</v>
      </c>
      <c r="AG110" s="6">
        <v>0.72099802970501659</v>
      </c>
      <c r="AH110" s="6">
        <v>0.72985781990521337</v>
      </c>
      <c r="AI110" s="6">
        <v>0.70532132561683891</v>
      </c>
      <c r="AJ110" s="6">
        <v>0.56528184386587732</v>
      </c>
      <c r="AK110" s="26">
        <v>0.68909952606635072</v>
      </c>
      <c r="AL110" s="6">
        <v>0.69006955533556347</v>
      </c>
      <c r="AM110" s="6">
        <v>0.68909952606635072</v>
      </c>
      <c r="AN110" s="6">
        <v>0.68769196134485866</v>
      </c>
      <c r="AO110" s="6">
        <v>11.20598892097671</v>
      </c>
      <c r="AP110" s="26">
        <v>0.75924170616113751</v>
      </c>
      <c r="AQ110" s="6">
        <v>0.75338727429341079</v>
      </c>
      <c r="AR110" s="6">
        <v>0.75924170616113751</v>
      </c>
      <c r="AS110" s="6">
        <v>0.75096451124346186</v>
      </c>
      <c r="AT110" s="6">
        <v>0.56540409760960308</v>
      </c>
      <c r="AU110" s="26">
        <v>0.76113744075829382</v>
      </c>
      <c r="AV110" s="6">
        <v>0.75579373283833462</v>
      </c>
      <c r="AW110" s="6">
        <v>0.76113744075829382</v>
      </c>
      <c r="AX110" s="6">
        <v>0.74965976485170494</v>
      </c>
      <c r="AY110" s="6">
        <v>0.5114733688557096</v>
      </c>
      <c r="AZ110" s="26">
        <v>0.74407582938388628</v>
      </c>
      <c r="BA110" s="6">
        <v>0.7383466443284068</v>
      </c>
      <c r="BB110" s="6">
        <v>0.74407582938388628</v>
      </c>
      <c r="BC110" s="6">
        <v>0.73855862401494343</v>
      </c>
      <c r="BD110" s="6">
        <v>0.66780514581417838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0.8875538573965448</v>
      </c>
      <c r="N111" s="9">
        <v>0.12669219075143431</v>
      </c>
      <c r="O111" s="9">
        <v>0.1124461426034544</v>
      </c>
      <c r="P111" s="9">
        <v>44.257805302501033</v>
      </c>
      <c r="Q111" s="26">
        <v>0.69573459715639807</v>
      </c>
      <c r="R111" s="6">
        <v>0.67849057257199785</v>
      </c>
      <c r="S111" s="6">
        <v>0.69573459715639807</v>
      </c>
      <c r="T111" s="6">
        <v>0.66092741123974164</v>
      </c>
      <c r="U111" s="6">
        <v>0.58008287064715502</v>
      </c>
      <c r="V111" s="26">
        <v>0.700473933649289</v>
      </c>
      <c r="W111" s="6">
        <v>0.68709934686691398</v>
      </c>
      <c r="X111" s="6">
        <v>0.700473933649289</v>
      </c>
      <c r="Y111" s="6">
        <v>0.66032450215959082</v>
      </c>
      <c r="Z111" s="6">
        <v>0.58073993440329297</v>
      </c>
      <c r="AA111" s="26">
        <v>0.72037914691943128</v>
      </c>
      <c r="AB111" s="6">
        <v>0.71400263528602192</v>
      </c>
      <c r="AC111" s="6">
        <v>0.72037914691943128</v>
      </c>
      <c r="AD111" s="6">
        <v>0.71609026073509496</v>
      </c>
      <c r="AE111" s="6">
        <v>2.3779097606218458</v>
      </c>
      <c r="AF111" s="26">
        <v>0.69004739336492893</v>
      </c>
      <c r="AG111" s="6">
        <v>0.66812668552401977</v>
      </c>
      <c r="AH111" s="6">
        <v>0.69004739336492893</v>
      </c>
      <c r="AI111" s="6">
        <v>0.64614111622682135</v>
      </c>
      <c r="AJ111" s="6">
        <v>0.60250351804650881</v>
      </c>
      <c r="AK111" s="26">
        <v>0.65497630331753554</v>
      </c>
      <c r="AL111" s="6">
        <v>0.65514038364294802</v>
      </c>
      <c r="AM111" s="6">
        <v>0.65497630331753554</v>
      </c>
      <c r="AN111" s="6">
        <v>0.65452867960829475</v>
      </c>
      <c r="AO111" s="6">
        <v>12.435914534254641</v>
      </c>
      <c r="AP111" s="26">
        <v>0.7118483412322274</v>
      </c>
      <c r="AQ111" s="6">
        <v>0.70068752156353686</v>
      </c>
      <c r="AR111" s="6">
        <v>0.7118483412322274</v>
      </c>
      <c r="AS111" s="6">
        <v>0.70121806145218313</v>
      </c>
      <c r="AT111" s="6">
        <v>0.64651765645259762</v>
      </c>
      <c r="AU111" s="26">
        <v>0.69668246445497639</v>
      </c>
      <c r="AV111" s="6">
        <v>0.67881038019892326</v>
      </c>
      <c r="AW111" s="6">
        <v>0.69668246445497639</v>
      </c>
      <c r="AX111" s="6">
        <v>0.67589247681962816</v>
      </c>
      <c r="AY111" s="6">
        <v>0.5927066843571247</v>
      </c>
      <c r="AZ111" s="26">
        <v>0.69099526066350703</v>
      </c>
      <c r="BA111" s="6">
        <v>0.68531853017320066</v>
      </c>
      <c r="BB111" s="6">
        <v>0.69099526066350703</v>
      </c>
      <c r="BC111" s="6">
        <v>0.68626597562672997</v>
      </c>
      <c r="BD111" s="6">
        <v>0.75181792539232595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0.86927777651707028</v>
      </c>
      <c r="N112" s="9">
        <v>0.1503802662558574</v>
      </c>
      <c r="O112" s="9">
        <v>0.1307222234829358</v>
      </c>
      <c r="P112" s="9">
        <v>31.399399594223031</v>
      </c>
      <c r="Q112" s="26">
        <v>0.70710900473933658</v>
      </c>
      <c r="R112" s="6">
        <v>0.69173283416478182</v>
      </c>
      <c r="S112" s="6">
        <v>0.70710900473933658</v>
      </c>
      <c r="T112" s="6">
        <v>0.6819535227396899</v>
      </c>
      <c r="U112" s="6">
        <v>0.55283795762765842</v>
      </c>
      <c r="V112" s="26">
        <v>0.68341232227488158</v>
      </c>
      <c r="W112" s="6">
        <v>0.66018686729040377</v>
      </c>
      <c r="X112" s="6">
        <v>0.68341232227488158</v>
      </c>
      <c r="Y112" s="6">
        <v>0.64077968647126704</v>
      </c>
      <c r="Z112" s="6">
        <v>0.56230800640167833</v>
      </c>
      <c r="AA112" s="26">
        <v>0.78767772511848344</v>
      </c>
      <c r="AB112" s="6">
        <v>0.78829997153761322</v>
      </c>
      <c r="AC112" s="6">
        <v>0.78767772511848344</v>
      </c>
      <c r="AD112" s="6">
        <v>0.78767217621246344</v>
      </c>
      <c r="AE112" s="6">
        <v>1.840312439561349</v>
      </c>
      <c r="AF112" s="26">
        <v>0.79431279620853079</v>
      </c>
      <c r="AG112" s="6">
        <v>0.79245814869412945</v>
      </c>
      <c r="AH112" s="6">
        <v>0.79431279620853079</v>
      </c>
      <c r="AI112" s="6">
        <v>0.78454089286075956</v>
      </c>
      <c r="AJ112" s="6">
        <v>0.44451565900034801</v>
      </c>
      <c r="AK112" s="26">
        <v>0.76966824644549758</v>
      </c>
      <c r="AL112" s="6">
        <v>0.77325895318581239</v>
      </c>
      <c r="AM112" s="6">
        <v>0.76966824644549758</v>
      </c>
      <c r="AN112" s="6">
        <v>0.76882169269088874</v>
      </c>
      <c r="AO112" s="6">
        <v>8.3019978896260351</v>
      </c>
      <c r="AP112" s="26">
        <v>0.82369668246445504</v>
      </c>
      <c r="AQ112" s="6">
        <v>0.82254473868409028</v>
      </c>
      <c r="AR112" s="6">
        <v>0.82369668246445504</v>
      </c>
      <c r="AS112" s="6">
        <v>0.82003006618895868</v>
      </c>
      <c r="AT112" s="6">
        <v>0.41224920539758309</v>
      </c>
      <c r="AU112" s="26">
        <v>0.8</v>
      </c>
      <c r="AV112" s="6">
        <v>0.79952875217999742</v>
      </c>
      <c r="AW112" s="6">
        <v>0.8</v>
      </c>
      <c r="AX112" s="6">
        <v>0.79673824779889924</v>
      </c>
      <c r="AY112" s="6">
        <v>0.42444989925318832</v>
      </c>
      <c r="AZ112" s="26">
        <v>0.81232227488151643</v>
      </c>
      <c r="BA112" s="6">
        <v>0.81257800915856715</v>
      </c>
      <c r="BB112" s="6">
        <v>0.81232227488151643</v>
      </c>
      <c r="BC112" s="6">
        <v>0.81074599904560807</v>
      </c>
      <c r="BD112" s="6">
        <v>0.53760252554414678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0.95310823716121551</v>
      </c>
      <c r="N113" s="9">
        <v>4.919878038033626E-2</v>
      </c>
      <c r="O113" s="9">
        <v>4.6891762838784122E-2</v>
      </c>
      <c r="P113" s="9">
        <v>17.186773946197469</v>
      </c>
      <c r="Q113" s="26">
        <v>0.62748815165876781</v>
      </c>
      <c r="R113" s="6">
        <v>0.48586291781897478</v>
      </c>
      <c r="S113" s="6">
        <v>0.62748815165876781</v>
      </c>
      <c r="T113" s="6">
        <v>0.52134160565235077</v>
      </c>
      <c r="U113" s="6">
        <v>0.61530876529065615</v>
      </c>
      <c r="V113" s="26">
        <v>0.63696682464454979</v>
      </c>
      <c r="W113" s="6">
        <v>0.47748963185745608</v>
      </c>
      <c r="X113" s="6">
        <v>0.63696682464454979</v>
      </c>
      <c r="Y113" s="6">
        <v>0.52326689375295943</v>
      </c>
      <c r="Z113" s="6">
        <v>0.6152307286796117</v>
      </c>
      <c r="AA113" s="26">
        <v>0.75260663507109005</v>
      </c>
      <c r="AB113" s="6">
        <v>0.75457733470966681</v>
      </c>
      <c r="AC113" s="6">
        <v>0.75260663507109005</v>
      </c>
      <c r="AD113" s="6">
        <v>0.75250983519064873</v>
      </c>
      <c r="AE113" s="6">
        <v>2.128925597174427</v>
      </c>
      <c r="AF113" s="26">
        <v>0.71848341232227486</v>
      </c>
      <c r="AG113" s="6">
        <v>0.7168203037585712</v>
      </c>
      <c r="AH113" s="6">
        <v>0.71848341232227486</v>
      </c>
      <c r="AI113" s="6">
        <v>0.71517694464462966</v>
      </c>
      <c r="AJ113" s="6">
        <v>0.5391167953366105</v>
      </c>
      <c r="AK113" s="26">
        <v>0.70331753554502374</v>
      </c>
      <c r="AL113" s="6">
        <v>0.70823245405427893</v>
      </c>
      <c r="AM113" s="6">
        <v>0.70331753554502374</v>
      </c>
      <c r="AN113" s="6">
        <v>0.705033956530426</v>
      </c>
      <c r="AO113" s="6">
        <v>10.69351991544424</v>
      </c>
      <c r="AP113" s="26">
        <v>0.76587677725118486</v>
      </c>
      <c r="AQ113" s="6">
        <v>0.76152978135060356</v>
      </c>
      <c r="AR113" s="6">
        <v>0.76587677725118486</v>
      </c>
      <c r="AS113" s="6">
        <v>0.7618053841149327</v>
      </c>
      <c r="AT113" s="6">
        <v>0.53904710393614041</v>
      </c>
      <c r="AU113" s="26">
        <v>0.74691943127962079</v>
      </c>
      <c r="AV113" s="6">
        <v>0.74702869518909254</v>
      </c>
      <c r="AW113" s="6">
        <v>0.74691943127962079</v>
      </c>
      <c r="AX113" s="6">
        <v>0.74681328659002322</v>
      </c>
      <c r="AY113" s="6">
        <v>0.51440854651390389</v>
      </c>
      <c r="AZ113" s="26">
        <v>0.74691943127962079</v>
      </c>
      <c r="BA113" s="6">
        <v>0.74544904869867856</v>
      </c>
      <c r="BB113" s="6">
        <v>0.74691943127962079</v>
      </c>
      <c r="BC113" s="6">
        <v>0.74460580211978145</v>
      </c>
      <c r="BD113" s="6">
        <v>0.63849889561699991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0.76468866253314816</v>
      </c>
      <c r="N114" s="9">
        <v>0.30772175526619677</v>
      </c>
      <c r="O114" s="9">
        <v>0.2353113374668587</v>
      </c>
      <c r="P114" s="9">
        <v>64.252302499581887</v>
      </c>
      <c r="Q114" s="26">
        <v>0.76398104265402844</v>
      </c>
      <c r="R114" s="6">
        <v>0.7583593294022456</v>
      </c>
      <c r="S114" s="6">
        <v>0.76398104265402844</v>
      </c>
      <c r="T114" s="6">
        <v>0.75964014613920416</v>
      </c>
      <c r="U114" s="6">
        <v>0.4790635523973294</v>
      </c>
      <c r="V114" s="26">
        <v>0.75639810426540277</v>
      </c>
      <c r="W114" s="6">
        <v>0.74911512643623479</v>
      </c>
      <c r="X114" s="6">
        <v>0.75639810426540277</v>
      </c>
      <c r="Y114" s="6">
        <v>0.74949654974078872</v>
      </c>
      <c r="Z114" s="6">
        <v>0.49247159889547931</v>
      </c>
      <c r="AA114" s="26">
        <v>0.79905213270142172</v>
      </c>
      <c r="AB114" s="6">
        <v>0.80047009452267215</v>
      </c>
      <c r="AC114" s="6">
        <v>0.79905213270142172</v>
      </c>
      <c r="AD114" s="6">
        <v>0.79946660426992844</v>
      </c>
      <c r="AE114" s="6">
        <v>1.2411501516389769</v>
      </c>
      <c r="AF114" s="26">
        <v>0.80758293838862572</v>
      </c>
      <c r="AG114" s="6">
        <v>0.80888184826443243</v>
      </c>
      <c r="AH114" s="6">
        <v>0.80758293838862572</v>
      </c>
      <c r="AI114" s="6">
        <v>0.80780178107415002</v>
      </c>
      <c r="AJ114" s="6">
        <v>0.42660409244423719</v>
      </c>
      <c r="AK114" s="26">
        <v>0.77251184834123232</v>
      </c>
      <c r="AL114" s="6">
        <v>0.77561407564007667</v>
      </c>
      <c r="AM114" s="6">
        <v>0.77251184834123232</v>
      </c>
      <c r="AN114" s="6">
        <v>0.77320796349544407</v>
      </c>
      <c r="AO114" s="6">
        <v>8.1995040885195412</v>
      </c>
      <c r="AP114" s="26">
        <v>0.83696682464454975</v>
      </c>
      <c r="AQ114" s="6">
        <v>0.83473460250532772</v>
      </c>
      <c r="AR114" s="6">
        <v>0.83696682464454975</v>
      </c>
      <c r="AS114" s="6">
        <v>0.8342459874428414</v>
      </c>
      <c r="AT114" s="6">
        <v>0.38228601235839321</v>
      </c>
      <c r="AU114" s="26">
        <v>0.82369668246445504</v>
      </c>
      <c r="AV114" s="6">
        <v>0.82193817525958968</v>
      </c>
      <c r="AW114" s="6">
        <v>0.82369668246445504</v>
      </c>
      <c r="AX114" s="6">
        <v>0.82238393403975785</v>
      </c>
      <c r="AY114" s="6">
        <v>0.39632773314085401</v>
      </c>
      <c r="AZ114" s="26">
        <v>0.83317535545023702</v>
      </c>
      <c r="BA114" s="6">
        <v>0.8318941696692651</v>
      </c>
      <c r="BB114" s="6">
        <v>0.83317535545023702</v>
      </c>
      <c r="BC114" s="6">
        <v>0.83208312323615297</v>
      </c>
      <c r="BD114" s="6">
        <v>0.48006366013557239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0.75221509376112861</v>
      </c>
      <c r="N115" s="9">
        <v>0.32940698517484612</v>
      </c>
      <c r="O115" s="9">
        <v>0.24778490623886851</v>
      </c>
      <c r="P115" s="9">
        <v>48.940466368834279</v>
      </c>
      <c r="Q115" s="26">
        <v>0.79810426540284352</v>
      </c>
      <c r="R115" s="6">
        <v>0.79549925324951987</v>
      </c>
      <c r="S115" s="6">
        <v>0.79810426540284352</v>
      </c>
      <c r="T115" s="6">
        <v>0.79302857164135232</v>
      </c>
      <c r="U115" s="6">
        <v>0.46797005954743781</v>
      </c>
      <c r="V115" s="26">
        <v>0.78672985781990523</v>
      </c>
      <c r="W115" s="6">
        <v>0.7845797700160474</v>
      </c>
      <c r="X115" s="6">
        <v>0.78672985781990523</v>
      </c>
      <c r="Y115" s="6">
        <v>0.77475051927862937</v>
      </c>
      <c r="Z115" s="6">
        <v>0.48662061699074782</v>
      </c>
      <c r="AA115" s="26">
        <v>0.81327014218009486</v>
      </c>
      <c r="AB115" s="6">
        <v>0.81231924216798923</v>
      </c>
      <c r="AC115" s="6">
        <v>0.81327014218009486</v>
      </c>
      <c r="AD115" s="6">
        <v>0.81256660843413631</v>
      </c>
      <c r="AE115" s="6">
        <v>1.7463961829294099</v>
      </c>
      <c r="AF115" s="26">
        <v>0.82085308056872042</v>
      </c>
      <c r="AG115" s="6">
        <v>0.81835542238501868</v>
      </c>
      <c r="AH115" s="6">
        <v>0.82085308056872042</v>
      </c>
      <c r="AI115" s="6">
        <v>0.815669768910953</v>
      </c>
      <c r="AJ115" s="6">
        <v>0.42108379057672102</v>
      </c>
      <c r="AK115" s="26">
        <v>0.76398104265402844</v>
      </c>
      <c r="AL115" s="6">
        <v>0.76496845055987606</v>
      </c>
      <c r="AM115" s="6">
        <v>0.76398104265402844</v>
      </c>
      <c r="AN115" s="6">
        <v>0.76351114868079184</v>
      </c>
      <c r="AO115" s="6">
        <v>8.5069854918390266</v>
      </c>
      <c r="AP115" s="26">
        <v>0.8445497630331753</v>
      </c>
      <c r="AQ115" s="6">
        <v>0.84248985030657197</v>
      </c>
      <c r="AR115" s="6">
        <v>0.8445497630331753</v>
      </c>
      <c r="AS115" s="6">
        <v>0.84212930898775284</v>
      </c>
      <c r="AT115" s="6">
        <v>0.40028096081003761</v>
      </c>
      <c r="AU115" s="26">
        <v>0.83317535545023702</v>
      </c>
      <c r="AV115" s="6">
        <v>0.83173544246059927</v>
      </c>
      <c r="AW115" s="6">
        <v>0.83317535545023702</v>
      </c>
      <c r="AX115" s="6">
        <v>0.83115975268247477</v>
      </c>
      <c r="AY115" s="6">
        <v>0.41148527772328219</v>
      </c>
      <c r="AZ115" s="26">
        <v>0.82559241706161135</v>
      </c>
      <c r="BA115" s="6">
        <v>0.82420868934268543</v>
      </c>
      <c r="BB115" s="6">
        <v>0.82559241706161135</v>
      </c>
      <c r="BC115" s="6">
        <v>0.82389613640746973</v>
      </c>
      <c r="BD115" s="6">
        <v>0.54871612515088264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0.93681410437401691</v>
      </c>
      <c r="N116" s="9">
        <v>6.744763484128237E-2</v>
      </c>
      <c r="O116" s="9">
        <v>6.3185895625981772E-2</v>
      </c>
      <c r="P116" s="9">
        <v>17.637556510995338</v>
      </c>
      <c r="Q116" s="26">
        <v>0.64739336492890998</v>
      </c>
      <c r="R116" s="6">
        <v>0.49823311796616288</v>
      </c>
      <c r="S116" s="6">
        <v>0.64739336492890998</v>
      </c>
      <c r="T116" s="6">
        <v>0.52855791495498905</v>
      </c>
      <c r="U116" s="6">
        <v>0.59517818178420734</v>
      </c>
      <c r="V116" s="26">
        <v>0.66161137440758289</v>
      </c>
      <c r="W116" s="6">
        <v>0.43877570884152051</v>
      </c>
      <c r="X116" s="6">
        <v>0.66161137440758289</v>
      </c>
      <c r="Y116" s="6">
        <v>0.52762886192270086</v>
      </c>
      <c r="Z116" s="6">
        <v>0.60244570722469926</v>
      </c>
      <c r="AA116" s="26">
        <v>0.68436018957345968</v>
      </c>
      <c r="AB116" s="6">
        <v>0.67412473990682553</v>
      </c>
      <c r="AC116" s="6">
        <v>0.68436018957345968</v>
      </c>
      <c r="AD116" s="6">
        <v>0.67735680946124666</v>
      </c>
      <c r="AE116" s="6">
        <v>1.5112524974436981</v>
      </c>
      <c r="AF116" s="26">
        <v>0.68436018957345968</v>
      </c>
      <c r="AG116" s="6">
        <v>0.6624618985755687</v>
      </c>
      <c r="AH116" s="6">
        <v>0.68436018957345968</v>
      </c>
      <c r="AI116" s="6">
        <v>0.62863962397970785</v>
      </c>
      <c r="AJ116" s="6">
        <v>0.58460640322680679</v>
      </c>
      <c r="AK116" s="26">
        <v>0.69383886255924165</v>
      </c>
      <c r="AL116" s="6">
        <v>0.69410477469711263</v>
      </c>
      <c r="AM116" s="6">
        <v>0.69383886255924165</v>
      </c>
      <c r="AN116" s="6">
        <v>0.69285160527693601</v>
      </c>
      <c r="AO116" s="6">
        <v>11.035165919132551</v>
      </c>
      <c r="AP116" s="26">
        <v>0.75545023696682467</v>
      </c>
      <c r="AQ116" s="6">
        <v>0.75071403901935896</v>
      </c>
      <c r="AR116" s="6">
        <v>0.75545023696682467</v>
      </c>
      <c r="AS116" s="6">
        <v>0.75096149192665018</v>
      </c>
      <c r="AT116" s="6">
        <v>0.5135288657234256</v>
      </c>
      <c r="AU116" s="26">
        <v>0.74407582938388628</v>
      </c>
      <c r="AV116" s="6">
        <v>0.73760925875704675</v>
      </c>
      <c r="AW116" s="6">
        <v>0.74407582938388628</v>
      </c>
      <c r="AX116" s="6">
        <v>0.73859118184798278</v>
      </c>
      <c r="AY116" s="6">
        <v>0.5185596627797453</v>
      </c>
      <c r="AZ116" s="26">
        <v>0.74407582938388628</v>
      </c>
      <c r="BA116" s="6">
        <v>0.74052233045173621</v>
      </c>
      <c r="BB116" s="6">
        <v>0.74407582938388628</v>
      </c>
      <c r="BC116" s="6">
        <v>0.74155633598151371</v>
      </c>
      <c r="BD116" s="6">
        <v>0.64618408800116467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0.9434049265333847</v>
      </c>
      <c r="N117" s="9">
        <v>5.9990224637237743E-2</v>
      </c>
      <c r="O117" s="9">
        <v>5.6595073466614548E-2</v>
      </c>
      <c r="P117" s="9">
        <v>31.49486793454982</v>
      </c>
      <c r="Q117" s="26">
        <v>0.67488151658767781</v>
      </c>
      <c r="R117" s="6">
        <v>0.64981559245071385</v>
      </c>
      <c r="S117" s="6">
        <v>0.67488151658767781</v>
      </c>
      <c r="T117" s="6">
        <v>0.60481100192803294</v>
      </c>
      <c r="U117" s="6">
        <v>0.61268759710829435</v>
      </c>
      <c r="V117" s="26">
        <v>0.67677725118483423</v>
      </c>
      <c r="W117" s="6">
        <v>0.65322051615840393</v>
      </c>
      <c r="X117" s="6">
        <v>0.67677725118483423</v>
      </c>
      <c r="Y117" s="6">
        <v>0.60974587460950491</v>
      </c>
      <c r="Z117" s="6">
        <v>0.61291137465842338</v>
      </c>
      <c r="AA117" s="26">
        <v>0.6625592417061611</v>
      </c>
      <c r="AB117" s="6">
        <v>0.64399312559229238</v>
      </c>
      <c r="AC117" s="6">
        <v>0.6625592417061611</v>
      </c>
      <c r="AD117" s="6">
        <v>0.64718545988276532</v>
      </c>
      <c r="AE117" s="6">
        <v>1.997415403420296</v>
      </c>
      <c r="AF117" s="26">
        <v>0.67867298578199065</v>
      </c>
      <c r="AG117" s="6">
        <v>0.67273630694614961</v>
      </c>
      <c r="AH117" s="6">
        <v>0.67867298578199065</v>
      </c>
      <c r="AI117" s="6">
        <v>0.59804526721144347</v>
      </c>
      <c r="AJ117" s="6">
        <v>0.62289547090258268</v>
      </c>
      <c r="AK117" s="26">
        <v>0.637914691943128</v>
      </c>
      <c r="AL117" s="6">
        <v>0.63698290564603477</v>
      </c>
      <c r="AM117" s="6">
        <v>0.637914691943128</v>
      </c>
      <c r="AN117" s="6">
        <v>0.63649138459740828</v>
      </c>
      <c r="AO117" s="6">
        <v>13.050877340893599</v>
      </c>
      <c r="AP117" s="26">
        <v>0.68056872037914695</v>
      </c>
      <c r="AQ117" s="6">
        <v>0.66350918781340162</v>
      </c>
      <c r="AR117" s="6">
        <v>0.68056872037914695</v>
      </c>
      <c r="AS117" s="6">
        <v>0.66491060825903447</v>
      </c>
      <c r="AT117" s="6">
        <v>0.76319563372666832</v>
      </c>
      <c r="AU117" s="26">
        <v>0.68436018957345968</v>
      </c>
      <c r="AV117" s="6">
        <v>0.6614419484111318</v>
      </c>
      <c r="AW117" s="6">
        <v>0.68436018957345968</v>
      </c>
      <c r="AX117" s="6">
        <v>0.65415089783895941</v>
      </c>
      <c r="AY117" s="6">
        <v>0.60982282840738256</v>
      </c>
      <c r="AZ117" s="26">
        <v>0.67203791469194307</v>
      </c>
      <c r="BA117" s="6">
        <v>0.66023884754609707</v>
      </c>
      <c r="BB117" s="6">
        <v>0.67203791469194307</v>
      </c>
      <c r="BC117" s="6">
        <v>0.66388206824887941</v>
      </c>
      <c r="BD117" s="6">
        <v>0.71840044405400683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0.79097500950602062</v>
      </c>
      <c r="N118" s="9">
        <v>0.26426244569285112</v>
      </c>
      <c r="O118" s="9">
        <v>0.20902499049398551</v>
      </c>
      <c r="P118" s="9">
        <v>55.177998660667299</v>
      </c>
      <c r="Q118" s="26">
        <v>0.76018957345971561</v>
      </c>
      <c r="R118" s="6">
        <v>0.7562177778407021</v>
      </c>
      <c r="S118" s="6">
        <v>0.76018957345971561</v>
      </c>
      <c r="T118" s="6">
        <v>0.75503926342054828</v>
      </c>
      <c r="U118" s="6">
        <v>0.48710296727198921</v>
      </c>
      <c r="V118" s="26">
        <v>0.73933649289099523</v>
      </c>
      <c r="W118" s="6">
        <v>0.73069049592647528</v>
      </c>
      <c r="X118" s="6">
        <v>0.73933649289099523</v>
      </c>
      <c r="Y118" s="6">
        <v>0.72331383926545634</v>
      </c>
      <c r="Z118" s="6">
        <v>0.50068836820180374</v>
      </c>
      <c r="AA118" s="26">
        <v>0.81042654028436023</v>
      </c>
      <c r="AB118" s="6">
        <v>0.81140650048164231</v>
      </c>
      <c r="AC118" s="6">
        <v>0.81042654028436023</v>
      </c>
      <c r="AD118" s="6">
        <v>0.81002728050376649</v>
      </c>
      <c r="AE118" s="6">
        <v>1.7996096535915871</v>
      </c>
      <c r="AF118" s="26">
        <v>0.81706161137440758</v>
      </c>
      <c r="AG118" s="6">
        <v>0.81700939068687428</v>
      </c>
      <c r="AH118" s="6">
        <v>0.81706161137440758</v>
      </c>
      <c r="AI118" s="6">
        <v>0.81670925286289575</v>
      </c>
      <c r="AJ118" s="6">
        <v>0.42037117392152668</v>
      </c>
      <c r="AK118" s="26">
        <v>0.75734597156398098</v>
      </c>
      <c r="AL118" s="6">
        <v>0.75971192687639244</v>
      </c>
      <c r="AM118" s="6">
        <v>0.75734597156398098</v>
      </c>
      <c r="AN118" s="6">
        <v>0.75769759453124896</v>
      </c>
      <c r="AO118" s="6">
        <v>8.7461376944208453</v>
      </c>
      <c r="AP118" s="26">
        <v>0.82843601895734587</v>
      </c>
      <c r="AQ118" s="6">
        <v>0.82656529298141002</v>
      </c>
      <c r="AR118" s="6">
        <v>0.82843601895734587</v>
      </c>
      <c r="AS118" s="6">
        <v>0.82674517730928998</v>
      </c>
      <c r="AT118" s="6">
        <v>0.46881704569531413</v>
      </c>
      <c r="AU118" s="26">
        <v>0.82369668246445504</v>
      </c>
      <c r="AV118" s="6">
        <v>0.82336231718081032</v>
      </c>
      <c r="AW118" s="6">
        <v>0.82369668246445504</v>
      </c>
      <c r="AX118" s="6">
        <v>0.82303568777988989</v>
      </c>
      <c r="AY118" s="6">
        <v>0.41234567222677238</v>
      </c>
      <c r="AZ118" s="26">
        <v>0.82369668246445504</v>
      </c>
      <c r="BA118" s="6">
        <v>0.82372523175312118</v>
      </c>
      <c r="BB118" s="6">
        <v>0.82369668246445504</v>
      </c>
      <c r="BC118" s="6">
        <v>0.82294343710525308</v>
      </c>
      <c r="BD118" s="6">
        <v>0.53172203910501659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0.79984050655153971</v>
      </c>
      <c r="N119" s="9">
        <v>0.25024925820702221</v>
      </c>
      <c r="O119" s="9">
        <v>0.20015949344845341</v>
      </c>
      <c r="P119" s="9">
        <v>37.179889790757578</v>
      </c>
      <c r="Q119" s="26">
        <v>0.76872037914691937</v>
      </c>
      <c r="R119" s="6">
        <v>0.76256117306405735</v>
      </c>
      <c r="S119" s="6">
        <v>0.76872037914691937</v>
      </c>
      <c r="T119" s="6">
        <v>0.7624364381709684</v>
      </c>
      <c r="U119" s="6">
        <v>0.48614759576796901</v>
      </c>
      <c r="V119" s="26">
        <v>0.73080568720379158</v>
      </c>
      <c r="W119" s="6">
        <v>0.72140809556184249</v>
      </c>
      <c r="X119" s="6">
        <v>0.73080568720379158</v>
      </c>
      <c r="Y119" s="6">
        <v>0.70936247931000407</v>
      </c>
      <c r="Z119" s="6">
        <v>0.51541247569542759</v>
      </c>
      <c r="AA119" s="26">
        <v>0.78672985781990523</v>
      </c>
      <c r="AB119" s="6">
        <v>0.78869538914382298</v>
      </c>
      <c r="AC119" s="6">
        <v>0.78672985781990523</v>
      </c>
      <c r="AD119" s="6">
        <v>0.78717782945764958</v>
      </c>
      <c r="AE119" s="6">
        <v>2.031679582914248</v>
      </c>
      <c r="AF119" s="26">
        <v>0.79431279620853079</v>
      </c>
      <c r="AG119" s="6">
        <v>0.79155360085566917</v>
      </c>
      <c r="AH119" s="6">
        <v>0.79431279620853079</v>
      </c>
      <c r="AI119" s="6">
        <v>0.79228299110636202</v>
      </c>
      <c r="AJ119" s="6">
        <v>0.44536799993706733</v>
      </c>
      <c r="AK119" s="26">
        <v>0.72890995260663516</v>
      </c>
      <c r="AL119" s="6">
        <v>0.73032088258520234</v>
      </c>
      <c r="AM119" s="6">
        <v>0.72890995260663516</v>
      </c>
      <c r="AN119" s="6">
        <v>0.72922194391860518</v>
      </c>
      <c r="AO119" s="6">
        <v>9.7710757054857886</v>
      </c>
      <c r="AP119" s="26">
        <v>0.82180094786729863</v>
      </c>
      <c r="AQ119" s="6">
        <v>0.81921999851886385</v>
      </c>
      <c r="AR119" s="6">
        <v>0.82180094786729863</v>
      </c>
      <c r="AS119" s="6">
        <v>0.81707616613114564</v>
      </c>
      <c r="AT119" s="6">
        <v>0.44256249541483828</v>
      </c>
      <c r="AU119" s="26">
        <v>0.8180094786729859</v>
      </c>
      <c r="AV119" s="6">
        <v>0.81515144874707912</v>
      </c>
      <c r="AW119" s="6">
        <v>0.8180094786729859</v>
      </c>
      <c r="AX119" s="6">
        <v>0.81526853881956463</v>
      </c>
      <c r="AY119" s="6">
        <v>0.41265512079371391</v>
      </c>
      <c r="AZ119" s="26">
        <v>0.80094786729857825</v>
      </c>
      <c r="BA119" s="6">
        <v>0.80064988830135975</v>
      </c>
      <c r="BB119" s="6">
        <v>0.80094786729857825</v>
      </c>
      <c r="BC119" s="6">
        <v>0.80056101422482384</v>
      </c>
      <c r="BD119" s="6">
        <v>0.56734455582487864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0.90610463604780456</v>
      </c>
      <c r="N120" s="9">
        <v>0.10362529912852721</v>
      </c>
      <c r="O120" s="9">
        <v>9.3895363952198704E-2</v>
      </c>
      <c r="P120" s="9">
        <v>21.636962458036479</v>
      </c>
      <c r="Q120" s="26">
        <v>0.67867298578199053</v>
      </c>
      <c r="R120" s="6">
        <v>0.65200245500772791</v>
      </c>
      <c r="S120" s="6">
        <v>0.67867298578199053</v>
      </c>
      <c r="T120" s="6">
        <v>0.63222883514521033</v>
      </c>
      <c r="U120" s="6">
        <v>0.5776411239510566</v>
      </c>
      <c r="V120" s="26">
        <v>0.68720379146919441</v>
      </c>
      <c r="W120" s="6">
        <v>0.675674476094832</v>
      </c>
      <c r="X120" s="6">
        <v>0.68720379146919441</v>
      </c>
      <c r="Y120" s="6">
        <v>0.62468366009316267</v>
      </c>
      <c r="Z120" s="6">
        <v>0.58484128093047505</v>
      </c>
      <c r="AA120" s="26">
        <v>0.77725118483412325</v>
      </c>
      <c r="AB120" s="6">
        <v>0.77861562386119743</v>
      </c>
      <c r="AC120" s="6">
        <v>0.77725118483412325</v>
      </c>
      <c r="AD120" s="6">
        <v>0.77734134382363962</v>
      </c>
      <c r="AE120" s="6">
        <v>1.658476112172923</v>
      </c>
      <c r="AF120" s="26">
        <v>0.75450236966824646</v>
      </c>
      <c r="AG120" s="6">
        <v>0.74848794031439758</v>
      </c>
      <c r="AH120" s="6">
        <v>0.75450236966824646</v>
      </c>
      <c r="AI120" s="6">
        <v>0.7382182589156181</v>
      </c>
      <c r="AJ120" s="6">
        <v>0.50835496252049495</v>
      </c>
      <c r="AK120" s="26">
        <v>0.73364928909952609</v>
      </c>
      <c r="AL120" s="6">
        <v>0.73884291951348335</v>
      </c>
      <c r="AM120" s="6">
        <v>0.73364928909952609</v>
      </c>
      <c r="AN120" s="6">
        <v>0.73480534649213991</v>
      </c>
      <c r="AO120" s="6">
        <v>9.6002527036416296</v>
      </c>
      <c r="AP120" s="26">
        <v>0.81327014218009486</v>
      </c>
      <c r="AQ120" s="6">
        <v>0.81120259881718315</v>
      </c>
      <c r="AR120" s="6">
        <v>0.81327014218009486</v>
      </c>
      <c r="AS120" s="6">
        <v>0.80936058450469717</v>
      </c>
      <c r="AT120" s="6">
        <v>0.43851535276368148</v>
      </c>
      <c r="AU120" s="26">
        <v>0.79336492890995269</v>
      </c>
      <c r="AV120" s="6">
        <v>0.79017735944841916</v>
      </c>
      <c r="AW120" s="6">
        <v>0.79336492890995269</v>
      </c>
      <c r="AX120" s="6">
        <v>0.78952415851187563</v>
      </c>
      <c r="AY120" s="6">
        <v>0.45145067751932838</v>
      </c>
      <c r="AZ120" s="26">
        <v>0.78483412322274881</v>
      </c>
      <c r="BA120" s="6">
        <v>0.78476512601072967</v>
      </c>
      <c r="BB120" s="6">
        <v>0.78483412322274881</v>
      </c>
      <c r="BC120" s="6">
        <v>0.78381217232618672</v>
      </c>
      <c r="BD120" s="6">
        <v>0.57742134525446387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0.71546027399686951</v>
      </c>
      <c r="N121" s="9">
        <v>0.39770164234776251</v>
      </c>
      <c r="O121" s="9">
        <v>0.28453972600313382</v>
      </c>
      <c r="P121" s="9">
        <v>83.04010292221281</v>
      </c>
      <c r="Q121" s="26">
        <v>0.81137440758293844</v>
      </c>
      <c r="R121" s="6">
        <v>0.80917510260085845</v>
      </c>
      <c r="S121" s="6">
        <v>0.81137440758293844</v>
      </c>
      <c r="T121" s="6">
        <v>0.80782678284944165</v>
      </c>
      <c r="U121" s="6">
        <v>0.43089752451695013</v>
      </c>
      <c r="V121" s="26">
        <v>0.77819905213270146</v>
      </c>
      <c r="W121" s="6">
        <v>0.77291755681691809</v>
      </c>
      <c r="X121" s="6">
        <v>0.77819905213270146</v>
      </c>
      <c r="Y121" s="6">
        <v>0.76907259595671218</v>
      </c>
      <c r="Z121" s="6">
        <v>0.44772600022673598</v>
      </c>
      <c r="AA121" s="26">
        <v>0.8549763033175356</v>
      </c>
      <c r="AB121" s="6">
        <v>0.85743016959216245</v>
      </c>
      <c r="AC121" s="6">
        <v>0.8549763033175356</v>
      </c>
      <c r="AD121" s="6">
        <v>0.85464698246264614</v>
      </c>
      <c r="AE121" s="6">
        <v>1.314270183431036</v>
      </c>
      <c r="AF121" s="26">
        <v>0.84170616113744079</v>
      </c>
      <c r="AG121" s="6">
        <v>0.84168825345019016</v>
      </c>
      <c r="AH121" s="6">
        <v>0.84170616113744079</v>
      </c>
      <c r="AI121" s="6">
        <v>0.84011936781155794</v>
      </c>
      <c r="AJ121" s="6">
        <v>0.38742686665975989</v>
      </c>
      <c r="AK121" s="26">
        <v>0.79999999999999993</v>
      </c>
      <c r="AL121" s="6">
        <v>0.80240839120330187</v>
      </c>
      <c r="AM121" s="6">
        <v>0.79999999999999993</v>
      </c>
      <c r="AN121" s="6">
        <v>0.80023388730872613</v>
      </c>
      <c r="AO121" s="6">
        <v>7.2087306778234304</v>
      </c>
      <c r="AP121" s="26">
        <v>0.85023696682464467</v>
      </c>
      <c r="AQ121" s="6">
        <v>0.84948970634113652</v>
      </c>
      <c r="AR121" s="6">
        <v>0.85023696682464467</v>
      </c>
      <c r="AS121" s="6">
        <v>0.84728450239096598</v>
      </c>
      <c r="AT121" s="6">
        <v>0.39845766896234408</v>
      </c>
      <c r="AU121" s="26">
        <v>0.8445497630331753</v>
      </c>
      <c r="AV121" s="6">
        <v>0.84393446503452396</v>
      </c>
      <c r="AW121" s="6">
        <v>0.8445497630331753</v>
      </c>
      <c r="AX121" s="6">
        <v>0.84262752967913657</v>
      </c>
      <c r="AY121" s="6">
        <v>0.37483085143238393</v>
      </c>
      <c r="AZ121" s="26">
        <v>0.83222748815165881</v>
      </c>
      <c r="BA121" s="6">
        <v>0.83270462961869074</v>
      </c>
      <c r="BB121" s="6">
        <v>0.83222748815165881</v>
      </c>
      <c r="BC121" s="6">
        <v>0.83189700805043854</v>
      </c>
      <c r="BD121" s="6">
        <v>0.49721406032632282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0.79148312630051432</v>
      </c>
      <c r="N122" s="9">
        <v>0.26345081375786389</v>
      </c>
      <c r="O122" s="9">
        <v>0.20851687369948799</v>
      </c>
      <c r="P122" s="9">
        <v>39.141263758311212</v>
      </c>
      <c r="Q122" s="26">
        <v>0.77440758293838863</v>
      </c>
      <c r="R122" s="6">
        <v>0.76949954587971947</v>
      </c>
      <c r="S122" s="6">
        <v>0.77440758293838863</v>
      </c>
      <c r="T122" s="6">
        <v>0.77035695954209538</v>
      </c>
      <c r="U122" s="6">
        <v>0.48639116474080202</v>
      </c>
      <c r="V122" s="26">
        <v>0.74312796208530796</v>
      </c>
      <c r="W122" s="6">
        <v>0.73330256101314217</v>
      </c>
      <c r="X122" s="6">
        <v>0.74312796208530796</v>
      </c>
      <c r="Y122" s="6">
        <v>0.73170263940265023</v>
      </c>
      <c r="Z122" s="6">
        <v>0.51095853534351909</v>
      </c>
      <c r="AA122" s="26">
        <v>0.82274881516587661</v>
      </c>
      <c r="AB122" s="6">
        <v>0.82302525146931083</v>
      </c>
      <c r="AC122" s="6">
        <v>0.82274881516587661</v>
      </c>
      <c r="AD122" s="6">
        <v>0.82269774056092326</v>
      </c>
      <c r="AE122" s="6">
        <v>1.5369569134303671</v>
      </c>
      <c r="AF122" s="26">
        <v>0.80094786729857825</v>
      </c>
      <c r="AG122" s="6">
        <v>0.79644359141662768</v>
      </c>
      <c r="AH122" s="6">
        <v>0.80094786729857825</v>
      </c>
      <c r="AI122" s="6">
        <v>0.7951735605349689</v>
      </c>
      <c r="AJ122" s="6">
        <v>0.43059439013464218</v>
      </c>
      <c r="AK122" s="26">
        <v>0.79336492890995269</v>
      </c>
      <c r="AL122" s="6">
        <v>0.79255605502320703</v>
      </c>
      <c r="AM122" s="6">
        <v>0.79336492890995269</v>
      </c>
      <c r="AN122" s="6">
        <v>0.79240923166342769</v>
      </c>
      <c r="AO122" s="6">
        <v>7.4478828804052508</v>
      </c>
      <c r="AP122" s="26">
        <v>0.85308056872037918</v>
      </c>
      <c r="AQ122" s="6">
        <v>0.85319246458363318</v>
      </c>
      <c r="AR122" s="6">
        <v>0.85308056872037918</v>
      </c>
      <c r="AS122" s="6">
        <v>0.84903976881432808</v>
      </c>
      <c r="AT122" s="6">
        <v>0.36749542206662489</v>
      </c>
      <c r="AU122" s="26">
        <v>0.83696682464454975</v>
      </c>
      <c r="AV122" s="6">
        <v>0.83459301720614787</v>
      </c>
      <c r="AW122" s="6">
        <v>0.83696682464454975</v>
      </c>
      <c r="AX122" s="6">
        <v>0.83371646211543382</v>
      </c>
      <c r="AY122" s="6">
        <v>0.39409334148910879</v>
      </c>
      <c r="AZ122" s="26">
        <v>0.84549763033175351</v>
      </c>
      <c r="BA122" s="6">
        <v>0.84460408356353001</v>
      </c>
      <c r="BB122" s="6">
        <v>0.84549763033175351</v>
      </c>
      <c r="BC122" s="6">
        <v>0.84401121005516289</v>
      </c>
      <c r="BD122" s="6">
        <v>0.45724671901135672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0.83219287634633621</v>
      </c>
      <c r="N123" s="9">
        <v>0.2016445086509375</v>
      </c>
      <c r="O123" s="9">
        <v>0.16780712365366671</v>
      </c>
      <c r="P123" s="9">
        <v>42.103373406315747</v>
      </c>
      <c r="Q123" s="26">
        <v>0.76872037914691949</v>
      </c>
      <c r="R123" s="6">
        <v>0.76317649166213331</v>
      </c>
      <c r="S123" s="6">
        <v>0.76872037914691949</v>
      </c>
      <c r="T123" s="6">
        <v>0.75956357926864804</v>
      </c>
      <c r="U123" s="6">
        <v>0.52192501835681371</v>
      </c>
      <c r="V123" s="26">
        <v>0.71563981042654023</v>
      </c>
      <c r="W123" s="6">
        <v>0.70629248581765713</v>
      </c>
      <c r="X123" s="6">
        <v>0.71563981042654023</v>
      </c>
      <c r="Y123" s="6">
        <v>0.68299274224854756</v>
      </c>
      <c r="Z123" s="6">
        <v>0.5404419368891713</v>
      </c>
      <c r="AA123" s="26">
        <v>0.77819905213270146</v>
      </c>
      <c r="AB123" s="6">
        <v>0.77761376565954676</v>
      </c>
      <c r="AC123" s="6">
        <v>0.77819905213270146</v>
      </c>
      <c r="AD123" s="6">
        <v>0.77713913471713569</v>
      </c>
      <c r="AE123" s="6">
        <v>1.8851723003765239</v>
      </c>
      <c r="AF123" s="26">
        <v>0.80379146919431277</v>
      </c>
      <c r="AG123" s="6">
        <v>0.80101826160000711</v>
      </c>
      <c r="AH123" s="6">
        <v>0.80379146919431277</v>
      </c>
      <c r="AI123" s="6">
        <v>0.79970243302874722</v>
      </c>
      <c r="AJ123" s="6">
        <v>0.45056981537002172</v>
      </c>
      <c r="AK123" s="26">
        <v>0.74976303317535542</v>
      </c>
      <c r="AL123" s="6">
        <v>0.75152977807696486</v>
      </c>
      <c r="AM123" s="6">
        <v>0.74976303317535542</v>
      </c>
      <c r="AN123" s="6">
        <v>0.7496529505683851</v>
      </c>
      <c r="AO123" s="6">
        <v>9.0194544973714947</v>
      </c>
      <c r="AP123" s="26">
        <v>0.82085308056872042</v>
      </c>
      <c r="AQ123" s="6">
        <v>0.81872958449393618</v>
      </c>
      <c r="AR123" s="6">
        <v>0.82085308056872042</v>
      </c>
      <c r="AS123" s="6">
        <v>0.81848490676114649</v>
      </c>
      <c r="AT123" s="6">
        <v>0.59321917805598212</v>
      </c>
      <c r="AU123" s="26">
        <v>0.81327014218009475</v>
      </c>
      <c r="AV123" s="6">
        <v>0.8116198083628694</v>
      </c>
      <c r="AW123" s="6">
        <v>0.81327014218009475</v>
      </c>
      <c r="AX123" s="6">
        <v>0.81047536661329289</v>
      </c>
      <c r="AY123" s="6">
        <v>0.46188322031512352</v>
      </c>
      <c r="AZ123" s="26">
        <v>0.80379146919431277</v>
      </c>
      <c r="BA123" s="6">
        <v>0.8026925938292464</v>
      </c>
      <c r="BB123" s="6">
        <v>0.80379146919431277</v>
      </c>
      <c r="BC123" s="6">
        <v>0.80204627035912313</v>
      </c>
      <c r="BD123" s="6">
        <v>0.62440783789135879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0.93374076508200898</v>
      </c>
      <c r="N124" s="9">
        <v>7.0961060495384476E-2</v>
      </c>
      <c r="O124" s="9">
        <v>6.6259234917991031E-2</v>
      </c>
      <c r="P124" s="9">
        <v>12.3235708393651</v>
      </c>
      <c r="Q124" s="26">
        <v>0.67582938388625602</v>
      </c>
      <c r="R124" s="6">
        <v>0.64774529656537294</v>
      </c>
      <c r="S124" s="6">
        <v>0.67582938388625602</v>
      </c>
      <c r="T124" s="6">
        <v>0.61183695295226248</v>
      </c>
      <c r="U124" s="6">
        <v>0.61249091340004314</v>
      </c>
      <c r="V124" s="26">
        <v>0.67582938388625602</v>
      </c>
      <c r="W124" s="6">
        <v>0.64701715983740937</v>
      </c>
      <c r="X124" s="6">
        <v>0.67582938388625602</v>
      </c>
      <c r="Y124" s="6">
        <v>0.61270003940045581</v>
      </c>
      <c r="Z124" s="6">
        <v>0.61256110035347511</v>
      </c>
      <c r="AA124" s="26">
        <v>0.73838862559241714</v>
      </c>
      <c r="AB124" s="6">
        <v>0.73708537506880867</v>
      </c>
      <c r="AC124" s="6">
        <v>0.73838862559241714</v>
      </c>
      <c r="AD124" s="6">
        <v>0.73627978070943689</v>
      </c>
      <c r="AE124" s="6">
        <v>2.2771135260963411</v>
      </c>
      <c r="AF124" s="26">
        <v>0.72511848341232221</v>
      </c>
      <c r="AG124" s="6">
        <v>0.7172049735522068</v>
      </c>
      <c r="AH124" s="6">
        <v>0.72511848341232221</v>
      </c>
      <c r="AI124" s="6">
        <v>0.69524198166034512</v>
      </c>
      <c r="AJ124" s="6">
        <v>0.54097017278163118</v>
      </c>
      <c r="AK124" s="26">
        <v>0.67677725118483401</v>
      </c>
      <c r="AL124" s="6">
        <v>0.68067110022495125</v>
      </c>
      <c r="AM124" s="6">
        <v>0.67677725118483401</v>
      </c>
      <c r="AN124" s="6">
        <v>0.67824951320518823</v>
      </c>
      <c r="AO124" s="6">
        <v>11.65012872577152</v>
      </c>
      <c r="AP124" s="26">
        <v>0.77345971563981042</v>
      </c>
      <c r="AQ124" s="6">
        <v>0.76839819314731694</v>
      </c>
      <c r="AR124" s="6">
        <v>0.77345971563981042</v>
      </c>
      <c r="AS124" s="6">
        <v>0.76581400285591206</v>
      </c>
      <c r="AT124" s="6">
        <v>0.48862035642547058</v>
      </c>
      <c r="AU124" s="26">
        <v>0.77251184834123232</v>
      </c>
      <c r="AV124" s="6">
        <v>0.76749610599822415</v>
      </c>
      <c r="AW124" s="6">
        <v>0.77251184834123232</v>
      </c>
      <c r="AX124" s="6">
        <v>0.76477335662011792</v>
      </c>
      <c r="AY124" s="6">
        <v>0.49321867263554803</v>
      </c>
      <c r="AZ124" s="26">
        <v>0.77345971563981042</v>
      </c>
      <c r="BA124" s="6">
        <v>0.77197370254065101</v>
      </c>
      <c r="BB124" s="6">
        <v>0.77345971563981042</v>
      </c>
      <c r="BC124" s="6">
        <v>0.77068093857008724</v>
      </c>
      <c r="BD124" s="6">
        <v>0.61662396301088307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0.90694630133508902</v>
      </c>
      <c r="N125" s="9">
        <v>0.1026011115850296</v>
      </c>
      <c r="O125" s="9">
        <v>9.3053698664911283E-2</v>
      </c>
      <c r="P125" s="9">
        <v>26.830190679485241</v>
      </c>
      <c r="Q125" s="26">
        <v>0.65687203791469195</v>
      </c>
      <c r="R125" s="6">
        <v>0.61486247756930612</v>
      </c>
      <c r="S125" s="6">
        <v>0.65687203791469195</v>
      </c>
      <c r="T125" s="6">
        <v>0.60142990608034397</v>
      </c>
      <c r="U125" s="6">
        <v>0.58449438597177683</v>
      </c>
      <c r="V125" s="26">
        <v>0.67014218009478677</v>
      </c>
      <c r="W125" s="6">
        <v>0.64177190479445323</v>
      </c>
      <c r="X125" s="6">
        <v>0.67014218009478677</v>
      </c>
      <c r="Y125" s="6">
        <v>0.60777295252680152</v>
      </c>
      <c r="Z125" s="6">
        <v>0.5901016125397518</v>
      </c>
      <c r="AA125" s="26">
        <v>0.709004739336493</v>
      </c>
      <c r="AB125" s="6">
        <v>0.70679750278263487</v>
      </c>
      <c r="AC125" s="6">
        <v>0.709004739336493</v>
      </c>
      <c r="AD125" s="6">
        <v>0.70746137462136094</v>
      </c>
      <c r="AE125" s="6">
        <v>1.6586858207694719</v>
      </c>
      <c r="AF125" s="26">
        <v>0.68341232227488147</v>
      </c>
      <c r="AG125" s="6">
        <v>0.66707308405184151</v>
      </c>
      <c r="AH125" s="6">
        <v>0.68341232227488147</v>
      </c>
      <c r="AI125" s="6">
        <v>0.6169607262526341</v>
      </c>
      <c r="AJ125" s="6">
        <v>0.58975806237051009</v>
      </c>
      <c r="AK125" s="26">
        <v>0.69763033175355449</v>
      </c>
      <c r="AL125" s="6">
        <v>0.70096103601671367</v>
      </c>
      <c r="AM125" s="6">
        <v>0.69763033175355449</v>
      </c>
      <c r="AN125" s="6">
        <v>0.69890955209457917</v>
      </c>
      <c r="AO125" s="6">
        <v>10.898507517657229</v>
      </c>
      <c r="AP125" s="26">
        <v>0.74976303317535542</v>
      </c>
      <c r="AQ125" s="6">
        <v>0.74372208449106803</v>
      </c>
      <c r="AR125" s="6">
        <v>0.74976303317535542</v>
      </c>
      <c r="AS125" s="6">
        <v>0.74394345319400723</v>
      </c>
      <c r="AT125" s="6">
        <v>0.5352417368673742</v>
      </c>
      <c r="AU125" s="26">
        <v>0.74502369668246449</v>
      </c>
      <c r="AV125" s="6">
        <v>0.74018963286263229</v>
      </c>
      <c r="AW125" s="6">
        <v>0.74502369668246449</v>
      </c>
      <c r="AX125" s="6">
        <v>0.73716165143833123</v>
      </c>
      <c r="AY125" s="6">
        <v>0.51887579825243779</v>
      </c>
      <c r="AZ125" s="26">
        <v>0.73838862559241714</v>
      </c>
      <c r="BA125" s="6">
        <v>0.73320858392728849</v>
      </c>
      <c r="BB125" s="6">
        <v>0.73838862559241714</v>
      </c>
      <c r="BC125" s="6">
        <v>0.73267204051867152</v>
      </c>
      <c r="BD125" s="6">
        <v>0.66410708594445522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0.68339265581999253</v>
      </c>
      <c r="N126" s="9">
        <v>0.46328760118166828</v>
      </c>
      <c r="O126" s="9">
        <v>0.3166073441800118</v>
      </c>
      <c r="P126" s="9">
        <v>68.831300746990721</v>
      </c>
      <c r="Q126" s="26">
        <v>0.80568720379146919</v>
      </c>
      <c r="R126" s="6">
        <v>0.80246556482268327</v>
      </c>
      <c r="S126" s="6">
        <v>0.80568720379146919</v>
      </c>
      <c r="T126" s="6">
        <v>0.80222359095028006</v>
      </c>
      <c r="U126" s="6">
        <v>0.42550037957100101</v>
      </c>
      <c r="V126" s="26">
        <v>0.79241706161137437</v>
      </c>
      <c r="W126" s="6">
        <v>0.78809066034013753</v>
      </c>
      <c r="X126" s="6">
        <v>0.79241706161137437</v>
      </c>
      <c r="Y126" s="6">
        <v>0.78601518569425721</v>
      </c>
      <c r="Z126" s="6">
        <v>0.44099251717297588</v>
      </c>
      <c r="AA126" s="26">
        <v>0.83317535545023702</v>
      </c>
      <c r="AB126" s="6">
        <v>0.83288522236767515</v>
      </c>
      <c r="AC126" s="6">
        <v>0.83317535545023702</v>
      </c>
      <c r="AD126" s="6">
        <v>0.83254229283506587</v>
      </c>
      <c r="AE126" s="6">
        <v>1.4675936844031989</v>
      </c>
      <c r="AF126" s="26">
        <v>0.842654028436019</v>
      </c>
      <c r="AG126" s="6">
        <v>0.84064598901063659</v>
      </c>
      <c r="AH126" s="6">
        <v>0.842654028436019</v>
      </c>
      <c r="AI126" s="6">
        <v>0.84061045472664198</v>
      </c>
      <c r="AJ126" s="6">
        <v>0.38285437780731407</v>
      </c>
      <c r="AK126" s="26">
        <v>0.795260663507109</v>
      </c>
      <c r="AL126" s="6">
        <v>0.79732508210697095</v>
      </c>
      <c r="AM126" s="6">
        <v>0.795260663507109</v>
      </c>
      <c r="AN126" s="6">
        <v>0.79588677202025371</v>
      </c>
      <c r="AO126" s="6">
        <v>7.3795536796675876</v>
      </c>
      <c r="AP126" s="26">
        <v>0.85118483412322266</v>
      </c>
      <c r="AQ126" s="6">
        <v>0.84979070668070178</v>
      </c>
      <c r="AR126" s="6">
        <v>0.85118483412322266</v>
      </c>
      <c r="AS126" s="6">
        <v>0.84783889664248269</v>
      </c>
      <c r="AT126" s="6">
        <v>0.38048668782409661</v>
      </c>
      <c r="AU126" s="26">
        <v>0.84170616113744079</v>
      </c>
      <c r="AV126" s="6">
        <v>0.83975365991486783</v>
      </c>
      <c r="AW126" s="6">
        <v>0.84170616113744079</v>
      </c>
      <c r="AX126" s="6">
        <v>0.83937127635284536</v>
      </c>
      <c r="AY126" s="6">
        <v>0.38554233448598307</v>
      </c>
      <c r="AZ126" s="26">
        <v>0.83696682464454975</v>
      </c>
      <c r="BA126" s="6">
        <v>0.83515369399373596</v>
      </c>
      <c r="BB126" s="6">
        <v>0.83696682464454975</v>
      </c>
      <c r="BC126" s="6">
        <v>0.83444732040856751</v>
      </c>
      <c r="BD126" s="6">
        <v>0.51751305052938212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0.92104061881882981</v>
      </c>
      <c r="N127" s="9">
        <v>8.5728446246407686E-2</v>
      </c>
      <c r="O127" s="9">
        <v>7.895938118116827E-2</v>
      </c>
      <c r="P127" s="9">
        <v>17.900099576249929</v>
      </c>
      <c r="Q127" s="26">
        <v>0.65876777251184826</v>
      </c>
      <c r="R127" s="6">
        <v>0.61575015330745264</v>
      </c>
      <c r="S127" s="6">
        <v>0.65876777251184826</v>
      </c>
      <c r="T127" s="6">
        <v>0.60378041656041004</v>
      </c>
      <c r="U127" s="6">
        <v>0.60260941272483959</v>
      </c>
      <c r="V127" s="26">
        <v>0.6625592417061611</v>
      </c>
      <c r="W127" s="6">
        <v>0.62110535601748262</v>
      </c>
      <c r="X127" s="6">
        <v>0.6625592417061611</v>
      </c>
      <c r="Y127" s="6">
        <v>0.60712744506778282</v>
      </c>
      <c r="Z127" s="6">
        <v>0.60244522605234796</v>
      </c>
      <c r="AA127" s="26">
        <v>0.76777251184834117</v>
      </c>
      <c r="AB127" s="6">
        <v>0.76940334611296524</v>
      </c>
      <c r="AC127" s="6">
        <v>0.76777251184834117</v>
      </c>
      <c r="AD127" s="6">
        <v>0.76801058037985925</v>
      </c>
      <c r="AE127" s="6">
        <v>1.4195701469449089</v>
      </c>
      <c r="AF127" s="26">
        <v>0.72511848341232221</v>
      </c>
      <c r="AG127" s="6">
        <v>0.71642073503422399</v>
      </c>
      <c r="AH127" s="6">
        <v>0.72511848341232221</v>
      </c>
      <c r="AI127" s="6">
        <v>0.69810651680731806</v>
      </c>
      <c r="AJ127" s="6">
        <v>0.5322402642401256</v>
      </c>
      <c r="AK127" s="26">
        <v>0.70995260663507098</v>
      </c>
      <c r="AL127" s="6">
        <v>0.70971587741465902</v>
      </c>
      <c r="AM127" s="6">
        <v>0.70995260663507098</v>
      </c>
      <c r="AN127" s="6">
        <v>0.70941041050475417</v>
      </c>
      <c r="AO127" s="6">
        <v>10.454367712862419</v>
      </c>
      <c r="AP127" s="26">
        <v>0.77914691943127956</v>
      </c>
      <c r="AQ127" s="6">
        <v>0.77557640848161091</v>
      </c>
      <c r="AR127" s="6">
        <v>0.77914691943127956</v>
      </c>
      <c r="AS127" s="6">
        <v>0.77616445172211823</v>
      </c>
      <c r="AT127" s="6">
        <v>0.51078298806884292</v>
      </c>
      <c r="AU127" s="26">
        <v>0.76018957345971561</v>
      </c>
      <c r="AV127" s="6">
        <v>0.75574737592995933</v>
      </c>
      <c r="AW127" s="6">
        <v>0.76018957345971561</v>
      </c>
      <c r="AX127" s="6">
        <v>0.75579530515832904</v>
      </c>
      <c r="AY127" s="6">
        <v>0.49802391781495758</v>
      </c>
      <c r="AZ127" s="26">
        <v>0.75450236966824646</v>
      </c>
      <c r="BA127" s="6">
        <v>0.75337809660102517</v>
      </c>
      <c r="BB127" s="6">
        <v>0.75450236966824646</v>
      </c>
      <c r="BC127" s="6">
        <v>0.75352209109170742</v>
      </c>
      <c r="BD127" s="6">
        <v>0.62917776502468115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0.8925228985721253</v>
      </c>
      <c r="N128" s="9">
        <v>0.12041943304738741</v>
      </c>
      <c r="O128" s="9">
        <v>0.10747710142786709</v>
      </c>
      <c r="P128" s="9">
        <v>20.912841539229611</v>
      </c>
      <c r="Q128" s="26">
        <v>0.66066350710900479</v>
      </c>
      <c r="R128" s="6">
        <v>0.627699734836908</v>
      </c>
      <c r="S128" s="6">
        <v>0.66066350710900479</v>
      </c>
      <c r="T128" s="6">
        <v>0.62352591851525196</v>
      </c>
      <c r="U128" s="6">
        <v>0.56980874142139482</v>
      </c>
      <c r="V128" s="26">
        <v>0.64075829383886262</v>
      </c>
      <c r="W128" s="6">
        <v>0.57228979214813214</v>
      </c>
      <c r="X128" s="6">
        <v>0.64075829383886262</v>
      </c>
      <c r="Y128" s="6">
        <v>0.5637885949273771</v>
      </c>
      <c r="Z128" s="6">
        <v>0.57934983915289573</v>
      </c>
      <c r="AA128" s="26">
        <v>0.75071090047393363</v>
      </c>
      <c r="AB128" s="6">
        <v>0.75702343306971331</v>
      </c>
      <c r="AC128" s="6">
        <v>0.75071090047393363</v>
      </c>
      <c r="AD128" s="6">
        <v>0.75250517054139654</v>
      </c>
      <c r="AE128" s="6">
        <v>1.7095969839178771</v>
      </c>
      <c r="AF128" s="26">
        <v>0.78009478672985788</v>
      </c>
      <c r="AG128" s="6">
        <v>0.78188184443339126</v>
      </c>
      <c r="AH128" s="6">
        <v>0.78009478672985788</v>
      </c>
      <c r="AI128" s="6">
        <v>0.78035715899550784</v>
      </c>
      <c r="AJ128" s="6">
        <v>0.46216120443958869</v>
      </c>
      <c r="AK128" s="26">
        <v>0.72132701421800938</v>
      </c>
      <c r="AL128" s="6">
        <v>0.72107034274499193</v>
      </c>
      <c r="AM128" s="6">
        <v>0.72132701421800938</v>
      </c>
      <c r="AN128" s="6">
        <v>0.72034485708795404</v>
      </c>
      <c r="AO128" s="6">
        <v>10.04439250843644</v>
      </c>
      <c r="AP128" s="26">
        <v>0.80379146919431288</v>
      </c>
      <c r="AQ128" s="6">
        <v>0.80106553403009584</v>
      </c>
      <c r="AR128" s="6">
        <v>0.80379146919431288</v>
      </c>
      <c r="AS128" s="6">
        <v>0.80087191678925895</v>
      </c>
      <c r="AT128" s="6">
        <v>0.43267184792287589</v>
      </c>
      <c r="AU128" s="26">
        <v>0.78957345971563986</v>
      </c>
      <c r="AV128" s="6">
        <v>0.78903772825760254</v>
      </c>
      <c r="AW128" s="6">
        <v>0.78957345971563986</v>
      </c>
      <c r="AX128" s="6">
        <v>0.78822178703743107</v>
      </c>
      <c r="AY128" s="6">
        <v>0.44241062144827292</v>
      </c>
      <c r="AZ128" s="26">
        <v>0.79052132701421807</v>
      </c>
      <c r="BA128" s="6">
        <v>0.78834751188402286</v>
      </c>
      <c r="BB128" s="6">
        <v>0.79052132701421807</v>
      </c>
      <c r="BC128" s="6">
        <v>0.78756627177022476</v>
      </c>
      <c r="BD128" s="6">
        <v>0.56140536236666194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0.8178177142507852</v>
      </c>
      <c r="N129" s="9">
        <v>0.22276637271927691</v>
      </c>
      <c r="O129" s="9">
        <v>0.18218228574921699</v>
      </c>
      <c r="P129" s="9">
        <v>38.687093395581087</v>
      </c>
      <c r="Q129" s="26">
        <v>0.747867298578199</v>
      </c>
      <c r="R129" s="23">
        <v>0.73904761118998863</v>
      </c>
      <c r="S129" s="23">
        <v>0.747867298578199</v>
      </c>
      <c r="T129" s="23">
        <v>0.73717097419423971</v>
      </c>
      <c r="U129" s="23">
        <v>0.52016390187225847</v>
      </c>
      <c r="V129" s="26">
        <v>0.72227488151658759</v>
      </c>
      <c r="W129" s="23">
        <v>0.70948687570490387</v>
      </c>
      <c r="X129" s="23">
        <v>0.72227488151658759</v>
      </c>
      <c r="Y129" s="23">
        <v>0.70412280701779595</v>
      </c>
      <c r="Z129" s="23">
        <v>0.53313217621424003</v>
      </c>
      <c r="AA129" s="26">
        <v>0.795260663507109</v>
      </c>
      <c r="AB129" s="23">
        <v>0.79977805121993328</v>
      </c>
      <c r="AC129" s="23">
        <v>0.795260663507109</v>
      </c>
      <c r="AD129" s="23">
        <v>0.79682634614945136</v>
      </c>
      <c r="AE129" s="23">
        <v>1.456778764413142</v>
      </c>
      <c r="AF129" s="26">
        <v>0.78578199052132702</v>
      </c>
      <c r="AG129" s="23">
        <v>0.78146778990035981</v>
      </c>
      <c r="AH129" s="23">
        <v>0.78578199052132702</v>
      </c>
      <c r="AI129" s="23">
        <v>0.77748387705133615</v>
      </c>
      <c r="AJ129" s="23">
        <v>0.44926066595725578</v>
      </c>
      <c r="AK129" s="26">
        <v>0.74976303317535542</v>
      </c>
      <c r="AL129" s="23">
        <v>0.74750049710740596</v>
      </c>
      <c r="AM129" s="23">
        <v>0.74976303317535542</v>
      </c>
      <c r="AN129" s="23">
        <v>0.74771354978961835</v>
      </c>
      <c r="AO129" s="23">
        <v>9.0194544973714947</v>
      </c>
      <c r="AP129" s="26">
        <v>0.81421800947867295</v>
      </c>
      <c r="AQ129" s="23">
        <v>0.81132858957737441</v>
      </c>
      <c r="AR129" s="23">
        <v>0.81421800947867295</v>
      </c>
      <c r="AS129" s="23">
        <v>0.81096802147718139</v>
      </c>
      <c r="AT129" s="23">
        <v>0.45748066137169913</v>
      </c>
      <c r="AU129" s="26">
        <v>0.79715639810426531</v>
      </c>
      <c r="AV129" s="23">
        <v>0.79353742303479391</v>
      </c>
      <c r="AW129" s="23">
        <v>0.79715639810426531</v>
      </c>
      <c r="AX129" s="23">
        <v>0.79388108949411418</v>
      </c>
      <c r="AY129" s="23">
        <v>0.44483739217848428</v>
      </c>
      <c r="AZ129" s="26">
        <v>0.79431279620853079</v>
      </c>
      <c r="BA129" s="23">
        <v>0.79550545921179572</v>
      </c>
      <c r="BB129" s="23">
        <v>0.79431279620853079</v>
      </c>
      <c r="BC129" s="23">
        <v>0.79465753735908362</v>
      </c>
      <c r="BD129" s="23">
        <v>0.57469131444677479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0.87059600045659635</v>
      </c>
      <c r="N130" s="10">
        <v>0.14863840343343671</v>
      </c>
      <c r="O130" s="10">
        <v>0.12940399954340401</v>
      </c>
      <c r="P130" s="10">
        <v>31.035698636901589</v>
      </c>
      <c r="Q130" s="27">
        <v>0.70521327014218005</v>
      </c>
      <c r="R130" s="5">
        <v>0.69103500636546511</v>
      </c>
      <c r="S130" s="5">
        <v>0.70521327014218005</v>
      </c>
      <c r="T130" s="5">
        <v>0.6800838936111312</v>
      </c>
      <c r="U130" s="5">
        <v>0.55402241872804825</v>
      </c>
      <c r="V130" s="27">
        <v>0.69478672985781997</v>
      </c>
      <c r="W130" s="5">
        <v>0.67943971514293067</v>
      </c>
      <c r="X130" s="5">
        <v>0.69478672985781997</v>
      </c>
      <c r="Y130" s="5">
        <v>0.65318411069675286</v>
      </c>
      <c r="Z130" s="5">
        <v>0.56380423942598612</v>
      </c>
      <c r="AA130" s="27">
        <v>0.78578199052132702</v>
      </c>
      <c r="AB130" s="5">
        <v>0.78622765495754954</v>
      </c>
      <c r="AC130" s="5">
        <v>0.78578199052132702</v>
      </c>
      <c r="AD130" s="5">
        <v>0.78516010514001633</v>
      </c>
      <c r="AE130" s="5">
        <v>1.601117104332682</v>
      </c>
      <c r="AF130" s="27">
        <v>0.78672985781990534</v>
      </c>
      <c r="AG130" s="5">
        <v>0.7836853054426236</v>
      </c>
      <c r="AH130" s="5">
        <v>0.78672985781990534</v>
      </c>
      <c r="AI130" s="5">
        <v>0.77887581897459202</v>
      </c>
      <c r="AJ130" s="5">
        <v>0.45127979160971332</v>
      </c>
      <c r="AK130" s="27">
        <v>0.75450236966824646</v>
      </c>
      <c r="AL130" s="5">
        <v>0.75771611940718353</v>
      </c>
      <c r="AM130" s="5">
        <v>0.75450236966824646</v>
      </c>
      <c r="AN130" s="5">
        <v>0.7553385002338302</v>
      </c>
      <c r="AO130" s="5">
        <v>8.8486314955273393</v>
      </c>
      <c r="AP130" s="27">
        <v>0.82464454976303314</v>
      </c>
      <c r="AQ130" s="5">
        <v>0.82224692544075118</v>
      </c>
      <c r="AR130" s="5">
        <v>0.82464454976303314</v>
      </c>
      <c r="AS130" s="5">
        <v>0.82069131545324647</v>
      </c>
      <c r="AT130" s="5">
        <v>0.40212194784204791</v>
      </c>
      <c r="AU130" s="27">
        <v>0.82559241706161135</v>
      </c>
      <c r="AV130" s="5">
        <v>0.82271203894728173</v>
      </c>
      <c r="AW130" s="5">
        <v>0.82559241706161135</v>
      </c>
      <c r="AX130" s="5">
        <v>0.82121264331608967</v>
      </c>
      <c r="AY130" s="5">
        <v>0.39718953876730162</v>
      </c>
      <c r="AZ130" s="27">
        <v>0.81516587677725139</v>
      </c>
      <c r="BA130" s="5">
        <v>0.81500012634399965</v>
      </c>
      <c r="BB130" s="5">
        <v>0.81516587677725139</v>
      </c>
      <c r="BC130" s="5">
        <v>0.81408088163291237</v>
      </c>
      <c r="BD130" s="5">
        <v>0.51094673057635542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0.82590079825145768</v>
      </c>
      <c r="N132" s="4">
        <f t="shared" ref="N132:BD132" si="2">AVERAGE(N3:N130)</f>
        <v>0.22159645113967694</v>
      </c>
      <c r="O132" s="4">
        <f t="shared" si="2"/>
        <v>0.1740992017485416</v>
      </c>
      <c r="P132" s="4">
        <f t="shared" si="2"/>
        <v>45.332804653272397</v>
      </c>
      <c r="Q132" s="4">
        <f t="shared" si="2"/>
        <v>0.7352710308056869</v>
      </c>
      <c r="R132" s="4">
        <f t="shared" si="2"/>
        <v>0.71514603750603267</v>
      </c>
      <c r="S132" s="4">
        <f t="shared" si="2"/>
        <v>0.7352710308056869</v>
      </c>
      <c r="T132" s="4">
        <f t="shared" si="2"/>
        <v>0.71069836745896475</v>
      </c>
      <c r="U132" s="4">
        <f t="shared" si="2"/>
        <v>0.52039841928751651</v>
      </c>
      <c r="V132" s="4">
        <f t="shared" si="2"/>
        <v>0.72216380331753527</v>
      </c>
      <c r="W132" s="4">
        <f t="shared" si="2"/>
        <v>0.69865002465442572</v>
      </c>
      <c r="X132" s="4">
        <f t="shared" si="2"/>
        <v>0.72216380331753527</v>
      </c>
      <c r="Y132" s="4">
        <f t="shared" si="2"/>
        <v>0.68539846463860632</v>
      </c>
      <c r="Z132" s="4">
        <f t="shared" si="2"/>
        <v>0.53257849192459039</v>
      </c>
      <c r="AA132" s="4">
        <f t="shared" si="2"/>
        <v>0.77517031990521346</v>
      </c>
      <c r="AB132" s="4">
        <f t="shared" si="2"/>
        <v>0.77486554090400961</v>
      </c>
      <c r="AC132" s="4">
        <f t="shared" si="2"/>
        <v>0.77517031990521346</v>
      </c>
      <c r="AD132" s="4">
        <f t="shared" si="2"/>
        <v>0.77382997773461559</v>
      </c>
      <c r="AE132" s="4">
        <f t="shared" si="2"/>
        <v>1.7619682853858474</v>
      </c>
      <c r="AF132" s="4">
        <f t="shared" si="2"/>
        <v>0.77288951421800933</v>
      </c>
      <c r="AG132" s="4">
        <f t="shared" si="2"/>
        <v>0.76471955771291544</v>
      </c>
      <c r="AH132" s="4">
        <f t="shared" si="2"/>
        <v>0.77288951421800933</v>
      </c>
      <c r="AI132" s="4">
        <f t="shared" si="2"/>
        <v>0.75823858355626683</v>
      </c>
      <c r="AJ132" s="4">
        <f t="shared" si="2"/>
        <v>0.47767395103476851</v>
      </c>
      <c r="AK132" s="4">
        <f t="shared" si="2"/>
        <v>0.73698904028436041</v>
      </c>
      <c r="AL132" s="4">
        <f t="shared" si="2"/>
        <v>0.73869508513217907</v>
      </c>
      <c r="AM132" s="4">
        <f t="shared" si="2"/>
        <v>0.73698904028436041</v>
      </c>
      <c r="AN132" s="4">
        <f t="shared" si="2"/>
        <v>0.73704964393179107</v>
      </c>
      <c r="AO132" s="4">
        <f t="shared" si="2"/>
        <v>9.4798758695295788</v>
      </c>
      <c r="AP132" s="4">
        <f t="shared" si="2"/>
        <v>0.80004443127962077</v>
      </c>
      <c r="AQ132" s="4">
        <f t="shared" si="2"/>
        <v>0.79664579469506669</v>
      </c>
      <c r="AR132" s="4">
        <f t="shared" si="2"/>
        <v>0.80004443127962077</v>
      </c>
      <c r="AS132" s="4">
        <f t="shared" si="2"/>
        <v>0.79576936550498156</v>
      </c>
      <c r="AT132" s="4">
        <f t="shared" si="2"/>
        <v>0.49620128940848002</v>
      </c>
      <c r="AU132" s="4">
        <f t="shared" si="2"/>
        <v>0.79143957345971583</v>
      </c>
      <c r="AV132" s="4">
        <f t="shared" si="2"/>
        <v>0.78720751614819018</v>
      </c>
      <c r="AW132" s="4">
        <f t="shared" si="2"/>
        <v>0.79143957345971583</v>
      </c>
      <c r="AX132" s="4">
        <f t="shared" si="2"/>
        <v>0.7862729000561951</v>
      </c>
      <c r="AY132" s="4">
        <f t="shared" si="2"/>
        <v>0.45021581663998139</v>
      </c>
      <c r="AZ132" s="4">
        <f t="shared" si="2"/>
        <v>0.78658915876777247</v>
      </c>
      <c r="BA132" s="4">
        <f t="shared" si="2"/>
        <v>0.78418355278970719</v>
      </c>
      <c r="BB132" s="4">
        <f t="shared" si="2"/>
        <v>0.78658915876777247</v>
      </c>
      <c r="BC132" s="4">
        <f t="shared" si="2"/>
        <v>0.78400563749364505</v>
      </c>
      <c r="BD132" s="4">
        <f t="shared" si="2"/>
        <v>0.57732269825793214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6.0019847380129183E-3</v>
      </c>
      <c r="N133" s="5">
        <f t="shared" ref="N133:BD133" si="3">_xlfn.VAR.S(N3:N130)</f>
        <v>1.3627913298343782E-2</v>
      </c>
      <c r="O133" s="5">
        <f t="shared" si="3"/>
        <v>6.001984738012959E-3</v>
      </c>
      <c r="P133" s="5">
        <f t="shared" si="3"/>
        <v>372.27966132056974</v>
      </c>
      <c r="Q133" s="5">
        <f t="shared" si="3"/>
        <v>2.8635610139389235E-3</v>
      </c>
      <c r="R133" s="5">
        <f t="shared" si="3"/>
        <v>6.7355774684240552E-3</v>
      </c>
      <c r="S133" s="5">
        <f t="shared" si="3"/>
        <v>2.8635610139389235E-3</v>
      </c>
      <c r="T133" s="5">
        <f t="shared" si="3"/>
        <v>6.336852111819705E-3</v>
      </c>
      <c r="U133" s="5">
        <f t="shared" si="3"/>
        <v>3.4620735628061294E-3</v>
      </c>
      <c r="V133" s="5">
        <f t="shared" si="3"/>
        <v>2.2480074761675774E-3</v>
      </c>
      <c r="W133" s="5">
        <f t="shared" si="3"/>
        <v>6.4476483750865446E-3</v>
      </c>
      <c r="X133" s="5">
        <f t="shared" si="3"/>
        <v>2.2480074761675774E-3</v>
      </c>
      <c r="Y133" s="5">
        <f t="shared" si="3"/>
        <v>5.7725255294381406E-3</v>
      </c>
      <c r="Z133" s="5">
        <f t="shared" si="3"/>
        <v>2.8274549241342037E-3</v>
      </c>
      <c r="AA133" s="5">
        <f t="shared" si="3"/>
        <v>2.2655299511846732E-3</v>
      </c>
      <c r="AB133" s="5">
        <f t="shared" si="3"/>
        <v>2.6352798412008212E-3</v>
      </c>
      <c r="AC133" s="5">
        <f t="shared" si="3"/>
        <v>2.2655299511846732E-3</v>
      </c>
      <c r="AD133" s="5">
        <f t="shared" si="3"/>
        <v>2.5206281353859191E-3</v>
      </c>
      <c r="AE133" s="5">
        <f t="shared" si="3"/>
        <v>7.8969134857934151E-2</v>
      </c>
      <c r="AF133" s="5">
        <f t="shared" si="3"/>
        <v>2.410375779049327E-3</v>
      </c>
      <c r="AG133" s="5">
        <f t="shared" si="3"/>
        <v>4.3330110640092175E-3</v>
      </c>
      <c r="AH133" s="5">
        <f t="shared" si="3"/>
        <v>2.410375779049327E-3</v>
      </c>
      <c r="AI133" s="5">
        <f t="shared" si="3"/>
        <v>4.7519661762331182E-3</v>
      </c>
      <c r="AJ133" s="5">
        <f t="shared" si="3"/>
        <v>4.7560074342160776E-3</v>
      </c>
      <c r="AK133" s="5">
        <f t="shared" si="3"/>
        <v>2.0595920119621512E-3</v>
      </c>
      <c r="AL133" s="5">
        <f t="shared" si="3"/>
        <v>2.0497428479531407E-3</v>
      </c>
      <c r="AM133" s="5">
        <f t="shared" si="3"/>
        <v>2.0595920119621512E-3</v>
      </c>
      <c r="AN133" s="5">
        <f t="shared" si="3"/>
        <v>2.0613637041118882E-3</v>
      </c>
      <c r="AO133" s="5">
        <f t="shared" si="3"/>
        <v>2.6757085606487943</v>
      </c>
      <c r="AP133" s="5">
        <f t="shared" si="3"/>
        <v>2.532020852939079E-3</v>
      </c>
      <c r="AQ133" s="5">
        <f t="shared" si="3"/>
        <v>2.8262505452984221E-3</v>
      </c>
      <c r="AR133" s="5">
        <f t="shared" si="3"/>
        <v>2.532020852939079E-3</v>
      </c>
      <c r="AS133" s="5">
        <f t="shared" si="3"/>
        <v>2.7322829204760764E-3</v>
      </c>
      <c r="AT133" s="5">
        <f t="shared" si="3"/>
        <v>3.8214521122970163E-2</v>
      </c>
      <c r="AU133" s="5">
        <f t="shared" si="3"/>
        <v>2.0848048881470945E-3</v>
      </c>
      <c r="AV133" s="5">
        <f t="shared" si="3"/>
        <v>2.5916418787844896E-3</v>
      </c>
      <c r="AW133" s="5">
        <f t="shared" si="3"/>
        <v>2.0848048881470945E-3</v>
      </c>
      <c r="AX133" s="5">
        <f t="shared" si="3"/>
        <v>2.6228442241439049E-3</v>
      </c>
      <c r="AY133" s="5">
        <f t="shared" si="3"/>
        <v>3.9427410697889234E-3</v>
      </c>
      <c r="AZ133" s="5">
        <f t="shared" si="3"/>
        <v>2.3954734954768774E-3</v>
      </c>
      <c r="BA133" s="5">
        <f t="shared" si="3"/>
        <v>2.6627470427311355E-3</v>
      </c>
      <c r="BB133" s="5">
        <f t="shared" si="3"/>
        <v>2.3954734954768774E-3</v>
      </c>
      <c r="BC133" s="5">
        <f t="shared" si="3"/>
        <v>2.5813771541134674E-3</v>
      </c>
      <c r="BD133" s="5">
        <f t="shared" si="3"/>
        <v>5.7447121607184697E-3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299" priority="138" operator="lessThan">
      <formula>-0.85</formula>
    </cfRule>
    <cfRule type="cellIs" dxfId="298" priority="139" operator="greaterThan">
      <formula>0.85</formula>
    </cfRule>
  </conditionalFormatting>
  <conditionalFormatting sqref="BG38:BG42">
    <cfRule type="cellIs" dxfId="297" priority="58" operator="lessThan">
      <formula>-0.85</formula>
    </cfRule>
    <cfRule type="cellIs" dxfId="296" priority="59" operator="greaterThan">
      <formula>0.85</formula>
    </cfRule>
  </conditionalFormatting>
  <conditionalFormatting sqref="BH38:BH42">
    <cfRule type="cellIs" dxfId="295" priority="42" operator="lessThan">
      <formula>-0.85</formula>
    </cfRule>
    <cfRule type="cellIs" dxfId="294" priority="43" operator="greaterThan">
      <formula>0.85</formula>
    </cfRule>
  </conditionalFormatting>
  <conditionalFormatting sqref="BG3:BG7">
    <cfRule type="cellIs" dxfId="293" priority="72" operator="lessThan">
      <formula>-0.85</formula>
    </cfRule>
    <cfRule type="cellIs" dxfId="292" priority="73" operator="greaterThan">
      <formula>0.85</formula>
    </cfRule>
  </conditionalFormatting>
  <conditionalFormatting sqref="BI38:BI42">
    <cfRule type="cellIs" dxfId="291" priority="26" operator="lessThan">
      <formula>-0.85</formula>
    </cfRule>
    <cfRule type="cellIs" dxfId="290" priority="27" operator="greaterThan">
      <formula>0.85</formula>
    </cfRule>
  </conditionalFormatting>
  <conditionalFormatting sqref="BG8:BG12">
    <cfRule type="cellIs" dxfId="289" priority="70" operator="lessThan">
      <formula>-0.85</formula>
    </cfRule>
    <cfRule type="cellIs" dxfId="288" priority="71" operator="greaterThan">
      <formula>0.85</formula>
    </cfRule>
  </conditionalFormatting>
  <conditionalFormatting sqref="BG13:BG17">
    <cfRule type="cellIs" dxfId="287" priority="68" operator="lessThan">
      <formula>-0.85</formula>
    </cfRule>
    <cfRule type="cellIs" dxfId="286" priority="69" operator="greaterThan">
      <formula>0.85</formula>
    </cfRule>
  </conditionalFormatting>
  <conditionalFormatting sqref="BG18:BG22">
    <cfRule type="cellIs" dxfId="285" priority="66" operator="lessThan">
      <formula>-0.85</formula>
    </cfRule>
    <cfRule type="cellIs" dxfId="284" priority="67" operator="greaterThan">
      <formula>0.85</formula>
    </cfRule>
  </conditionalFormatting>
  <conditionalFormatting sqref="BG23:BG27">
    <cfRule type="cellIs" dxfId="283" priority="64" operator="lessThan">
      <formula>-0.85</formula>
    </cfRule>
    <cfRule type="cellIs" dxfId="282" priority="65" operator="greaterThan">
      <formula>0.85</formula>
    </cfRule>
  </conditionalFormatting>
  <conditionalFormatting sqref="BG28:BG32">
    <cfRule type="cellIs" dxfId="281" priority="62" operator="lessThan">
      <formula>-0.85</formula>
    </cfRule>
    <cfRule type="cellIs" dxfId="280" priority="63" operator="greaterThan">
      <formula>0.85</formula>
    </cfRule>
  </conditionalFormatting>
  <conditionalFormatting sqref="BG33:BG37">
    <cfRule type="cellIs" dxfId="279" priority="60" operator="lessThan">
      <formula>-0.85</formula>
    </cfRule>
    <cfRule type="cellIs" dxfId="278" priority="61" operator="greaterThan">
      <formula>0.85</formula>
    </cfRule>
  </conditionalFormatting>
  <conditionalFormatting sqref="BH3:BH7">
    <cfRule type="cellIs" dxfId="277" priority="56" operator="lessThan">
      <formula>-0.85</formula>
    </cfRule>
    <cfRule type="cellIs" dxfId="276" priority="57" operator="greaterThan">
      <formula>0.85</formula>
    </cfRule>
  </conditionalFormatting>
  <conditionalFormatting sqref="BH8:BH12">
    <cfRule type="cellIs" dxfId="275" priority="54" operator="lessThan">
      <formula>-0.85</formula>
    </cfRule>
    <cfRule type="cellIs" dxfId="274" priority="55" operator="greaterThan">
      <formula>0.85</formula>
    </cfRule>
  </conditionalFormatting>
  <conditionalFormatting sqref="BH13:BH17">
    <cfRule type="cellIs" dxfId="273" priority="52" operator="lessThan">
      <formula>-0.85</formula>
    </cfRule>
    <cfRule type="cellIs" dxfId="272" priority="53" operator="greaterThan">
      <formula>0.85</formula>
    </cfRule>
  </conditionalFormatting>
  <conditionalFormatting sqref="BH18:BH22">
    <cfRule type="cellIs" dxfId="271" priority="50" operator="lessThan">
      <formula>-0.85</formula>
    </cfRule>
    <cfRule type="cellIs" dxfId="270" priority="51" operator="greaterThan">
      <formula>0.85</formula>
    </cfRule>
  </conditionalFormatting>
  <conditionalFormatting sqref="BH23:BH27">
    <cfRule type="cellIs" dxfId="269" priority="48" operator="lessThan">
      <formula>-0.85</formula>
    </cfRule>
    <cfRule type="cellIs" dxfId="268" priority="49" operator="greaterThan">
      <formula>0.85</formula>
    </cfRule>
  </conditionalFormatting>
  <conditionalFormatting sqref="BH28:BH32">
    <cfRule type="cellIs" dxfId="267" priority="46" operator="lessThan">
      <formula>-0.85</formula>
    </cfRule>
    <cfRule type="cellIs" dxfId="266" priority="47" operator="greaterThan">
      <formula>0.85</formula>
    </cfRule>
  </conditionalFormatting>
  <conditionalFormatting sqref="BH33:BH37">
    <cfRule type="cellIs" dxfId="265" priority="44" operator="lessThan">
      <formula>-0.85</formula>
    </cfRule>
    <cfRule type="cellIs" dxfId="264" priority="45" operator="greaterThan">
      <formula>0.85</formula>
    </cfRule>
  </conditionalFormatting>
  <conditionalFormatting sqref="BI3:BI7">
    <cfRule type="cellIs" dxfId="263" priority="40" operator="lessThan">
      <formula>-0.85</formula>
    </cfRule>
    <cfRule type="cellIs" dxfId="262" priority="41" operator="greaterThan">
      <formula>0.85</formula>
    </cfRule>
  </conditionalFormatting>
  <conditionalFormatting sqref="BI8:BI12">
    <cfRule type="cellIs" dxfId="261" priority="38" operator="lessThan">
      <formula>-0.85</formula>
    </cfRule>
    <cfRule type="cellIs" dxfId="260" priority="39" operator="greaterThan">
      <formula>0.85</formula>
    </cfRule>
  </conditionalFormatting>
  <conditionalFormatting sqref="BI13:BI17">
    <cfRule type="cellIs" dxfId="259" priority="36" operator="lessThan">
      <formula>-0.85</formula>
    </cfRule>
    <cfRule type="cellIs" dxfId="258" priority="37" operator="greaterThan">
      <formula>0.85</formula>
    </cfRule>
  </conditionalFormatting>
  <conditionalFormatting sqref="BI18:BI22">
    <cfRule type="cellIs" dxfId="257" priority="34" operator="lessThan">
      <formula>-0.85</formula>
    </cfRule>
    <cfRule type="cellIs" dxfId="256" priority="35" operator="greaterThan">
      <formula>0.85</formula>
    </cfRule>
  </conditionalFormatting>
  <conditionalFormatting sqref="BI23:BI27">
    <cfRule type="cellIs" dxfId="255" priority="32" operator="lessThan">
      <formula>-0.85</formula>
    </cfRule>
    <cfRule type="cellIs" dxfId="254" priority="33" operator="greaterThan">
      <formula>0.85</formula>
    </cfRule>
  </conditionalFormatting>
  <conditionalFormatting sqref="BI28:BI32">
    <cfRule type="cellIs" dxfId="253" priority="30" operator="lessThan">
      <formula>-0.85</formula>
    </cfRule>
    <cfRule type="cellIs" dxfId="252" priority="31" operator="greaterThan">
      <formula>0.85</formula>
    </cfRule>
  </conditionalFormatting>
  <conditionalFormatting sqref="BI33:BI37">
    <cfRule type="cellIs" dxfId="251" priority="28" operator="lessThan">
      <formula>-0.85</formula>
    </cfRule>
    <cfRule type="cellIs" dxfId="250" priority="29" operator="greaterThan">
      <formula>0.85</formula>
    </cfRule>
  </conditionalFormatting>
  <conditionalFormatting sqref="BJ38:BJ42">
    <cfRule type="cellIs" dxfId="249" priority="10" operator="lessThan">
      <formula>-0.85</formula>
    </cfRule>
    <cfRule type="cellIs" dxfId="248" priority="11" operator="greaterThan">
      <formula>0.85</formula>
    </cfRule>
  </conditionalFormatting>
  <conditionalFormatting sqref="BJ3:BJ7">
    <cfRule type="cellIs" dxfId="247" priority="24" operator="lessThan">
      <formula>-0.85</formula>
    </cfRule>
    <cfRule type="cellIs" dxfId="246" priority="25" operator="greaterThan">
      <formula>0.85</formula>
    </cfRule>
  </conditionalFormatting>
  <conditionalFormatting sqref="BJ8:BJ12">
    <cfRule type="cellIs" dxfId="245" priority="22" operator="lessThan">
      <formula>-0.85</formula>
    </cfRule>
    <cfRule type="cellIs" dxfId="244" priority="23" operator="greaterThan">
      <formula>0.85</formula>
    </cfRule>
  </conditionalFormatting>
  <conditionalFormatting sqref="BJ13:BJ17">
    <cfRule type="cellIs" dxfId="243" priority="20" operator="lessThan">
      <formula>-0.85</formula>
    </cfRule>
    <cfRule type="cellIs" dxfId="242" priority="21" operator="greaterThan">
      <formula>0.85</formula>
    </cfRule>
  </conditionalFormatting>
  <conditionalFormatting sqref="BJ18:BJ22">
    <cfRule type="cellIs" dxfId="241" priority="18" operator="lessThan">
      <formula>-0.85</formula>
    </cfRule>
    <cfRule type="cellIs" dxfId="240" priority="19" operator="greaterThan">
      <formula>0.85</formula>
    </cfRule>
  </conditionalFormatting>
  <conditionalFormatting sqref="BJ23:BJ27">
    <cfRule type="cellIs" dxfId="239" priority="16" operator="lessThan">
      <formula>-0.85</formula>
    </cfRule>
    <cfRule type="cellIs" dxfId="238" priority="17" operator="greaterThan">
      <formula>0.85</formula>
    </cfRule>
  </conditionalFormatting>
  <conditionalFormatting sqref="BJ28:BJ32">
    <cfRule type="cellIs" dxfId="237" priority="14" operator="lessThan">
      <formula>-0.85</formula>
    </cfRule>
    <cfRule type="cellIs" dxfId="236" priority="15" operator="greaterThan">
      <formula>0.85</formula>
    </cfRule>
  </conditionalFormatting>
  <conditionalFormatting sqref="BJ33:BJ37">
    <cfRule type="cellIs" dxfId="235" priority="12" operator="lessThan">
      <formula>-0.85</formula>
    </cfRule>
    <cfRule type="cellIs" dxfId="234" priority="13" operator="greaterThan">
      <formula>0.85</formula>
    </cfRule>
  </conditionalFormatting>
  <conditionalFormatting sqref="BG3:BJ42">
    <cfRule type="cellIs" dxfId="233" priority="5" operator="between">
      <formula>-0.7</formula>
      <formula>0.7</formula>
    </cfRule>
    <cfRule type="cellIs" dxfId="232" priority="6" operator="between">
      <formula>-0.7</formula>
      <formula>-0.85</formula>
    </cfRule>
    <cfRule type="cellIs" dxfId="231" priority="7" operator="between">
      <formula>0.7</formula>
      <formula>0.85</formula>
    </cfRule>
    <cfRule type="cellIs" dxfId="230" priority="8" operator="lessThan">
      <formula>-0.85</formula>
    </cfRule>
    <cfRule type="cellIs" dxfId="229" priority="9" operator="greaterThan">
      <formula>0.85</formula>
    </cfRule>
  </conditionalFormatting>
  <conditionalFormatting sqref="BG47:BG51">
    <cfRule type="top10" dxfId="228" priority="3" bottom="1" rank="1"/>
    <cfRule type="top10" dxfId="227" priority="4" rank="1"/>
  </conditionalFormatting>
  <conditionalFormatting sqref="BG54:BG61">
    <cfRule type="top10" dxfId="226" priority="1" bottom="1" rank="1"/>
    <cfRule type="top10" dxfId="225" priority="2" rank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615C-E186-4C5C-905B-D86B232D097B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0.86790690173624896</v>
      </c>
      <c r="N3" s="8">
        <v>0.15219731286788629</v>
      </c>
      <c r="O3" s="8">
        <v>0.13209309826374999</v>
      </c>
      <c r="P3" s="8">
        <v>58.03790864028732</v>
      </c>
      <c r="Q3" s="25">
        <v>0.64377564464520987</v>
      </c>
      <c r="R3" s="4">
        <v>0.65086348585128007</v>
      </c>
      <c r="S3" s="4">
        <v>0.64377564464520987</v>
      </c>
      <c r="T3" s="4">
        <v>0.64303348898848822</v>
      </c>
      <c r="U3" s="4">
        <v>0.60515671061131404</v>
      </c>
      <c r="V3" s="25">
        <v>0.64115565593826473</v>
      </c>
      <c r="W3" s="4">
        <v>0.64935454912193846</v>
      </c>
      <c r="X3" s="4">
        <v>0.64115565593826473</v>
      </c>
      <c r="Y3" s="4">
        <v>0.64014440218670932</v>
      </c>
      <c r="Z3" s="4">
        <v>0.61331607443209335</v>
      </c>
      <c r="AA3" s="25">
        <v>0.62119329945416901</v>
      </c>
      <c r="AB3" s="4">
        <v>0.62424680092276319</v>
      </c>
      <c r="AC3" s="4">
        <v>0.62119329945416901</v>
      </c>
      <c r="AD3" s="4">
        <v>0.6209846372912935</v>
      </c>
      <c r="AE3" s="4">
        <v>1.767674455505752</v>
      </c>
      <c r="AF3" s="25">
        <v>0.65767739506869938</v>
      </c>
      <c r="AG3" s="4">
        <v>0.68070103244091862</v>
      </c>
      <c r="AH3" s="4">
        <v>0.65767739506869938</v>
      </c>
      <c r="AI3" s="4">
        <v>0.65257455708081891</v>
      </c>
      <c r="AJ3" s="4">
        <v>0.60297903344092363</v>
      </c>
      <c r="AK3" s="25">
        <v>0.63425559947299071</v>
      </c>
      <c r="AL3" s="4">
        <v>0.63430095568143385</v>
      </c>
      <c r="AM3" s="4">
        <v>0.63425559947299071</v>
      </c>
      <c r="AN3" s="4">
        <v>0.63414320109338174</v>
      </c>
      <c r="AO3" s="4">
        <v>13.18276440160596</v>
      </c>
      <c r="AP3" s="25">
        <v>0.65940523244871074</v>
      </c>
      <c r="AQ3" s="4">
        <v>0.66182244494989462</v>
      </c>
      <c r="AR3" s="4">
        <v>0.65940523244871074</v>
      </c>
      <c r="AS3" s="4">
        <v>0.65939192668974644</v>
      </c>
      <c r="AT3" s="4">
        <v>0.62097196362643814</v>
      </c>
      <c r="AU3" s="25">
        <v>0.65505740636175414</v>
      </c>
      <c r="AV3" s="4">
        <v>0.65902533978156796</v>
      </c>
      <c r="AW3" s="4">
        <v>0.65505740636175414</v>
      </c>
      <c r="AX3" s="4">
        <v>0.65515066946441336</v>
      </c>
      <c r="AY3" s="4">
        <v>0.61250610886117074</v>
      </c>
      <c r="AZ3" s="25">
        <v>0.62114812723508372</v>
      </c>
      <c r="BA3" s="4">
        <v>0.62261700605358905</v>
      </c>
      <c r="BB3" s="4">
        <v>0.62114812723508372</v>
      </c>
      <c r="BC3" s="4">
        <v>0.62056821717535304</v>
      </c>
      <c r="BD3" s="4">
        <v>0.78303181063843619</v>
      </c>
      <c r="BE3" s="23"/>
      <c r="BF3" s="1" t="s">
        <v>2</v>
      </c>
      <c r="BG3" s="4">
        <f>CORREL($M$3:$M$130,Q3:Q130)</f>
        <v>-0.93720172699137827</v>
      </c>
      <c r="BH3" s="4">
        <f>CORREL($N$3:$N$130,Q3:Q130)</f>
        <v>0.93450583926513098</v>
      </c>
      <c r="BI3" s="4">
        <f>CORREL($O$3:$O$130,Q3:Q130)</f>
        <v>0.93720172699138138</v>
      </c>
      <c r="BJ3" s="4">
        <f>CORREL($P$3:$P$130,Q3:Q130)</f>
        <v>0.7594103465548796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128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0.89131699595074532</v>
      </c>
      <c r="N4" s="9">
        <v>0.12193529860083729</v>
      </c>
      <c r="O4" s="9">
        <v>0.10868300404925529</v>
      </c>
      <c r="P4" s="9">
        <v>34.812527750539047</v>
      </c>
      <c r="Q4" s="26">
        <v>0.61601731601731602</v>
      </c>
      <c r="R4" s="23">
        <v>0.61610166910192987</v>
      </c>
      <c r="S4" s="23">
        <v>0.61601731601731602</v>
      </c>
      <c r="T4" s="23">
        <v>0.6151709208682965</v>
      </c>
      <c r="U4" s="23">
        <v>0.62642834073763942</v>
      </c>
      <c r="V4" s="26">
        <v>0.62121588556371166</v>
      </c>
      <c r="W4" s="23">
        <v>0.62175613678829522</v>
      </c>
      <c r="X4" s="23">
        <v>0.62121588556371166</v>
      </c>
      <c r="Y4" s="23">
        <v>0.62061907967303431</v>
      </c>
      <c r="Z4" s="23">
        <v>0.62980298368594767</v>
      </c>
      <c r="AA4" s="26">
        <v>0.63077357425183511</v>
      </c>
      <c r="AB4" s="23">
        <v>0.63311748093631381</v>
      </c>
      <c r="AC4" s="23">
        <v>0.63077357425183511</v>
      </c>
      <c r="AD4" s="23">
        <v>0.63063896059956648</v>
      </c>
      <c r="AE4" s="23">
        <v>1.7161717167775079</v>
      </c>
      <c r="AF4" s="26">
        <v>0.65943534726143427</v>
      </c>
      <c r="AG4" s="23">
        <v>0.68367325817195745</v>
      </c>
      <c r="AH4" s="23">
        <v>0.65943534726143427</v>
      </c>
      <c r="AI4" s="23">
        <v>0.65415401589712485</v>
      </c>
      <c r="AJ4" s="23">
        <v>0.59900980306326879</v>
      </c>
      <c r="AK4" s="26">
        <v>0.58471296819122909</v>
      </c>
      <c r="AL4" s="23">
        <v>0.58469155520386662</v>
      </c>
      <c r="AM4" s="23">
        <v>0.58471296819122909</v>
      </c>
      <c r="AN4" s="23">
        <v>0.5845524337367739</v>
      </c>
      <c r="AO4" s="23">
        <v>14.968461831510609</v>
      </c>
      <c r="AP4" s="26">
        <v>0.65421419160549588</v>
      </c>
      <c r="AQ4" s="23">
        <v>0.65666190284098824</v>
      </c>
      <c r="AR4" s="23">
        <v>0.65421419160549588</v>
      </c>
      <c r="AS4" s="23">
        <v>0.65411651872959231</v>
      </c>
      <c r="AT4" s="23">
        <v>0.60931983318810301</v>
      </c>
      <c r="AU4" s="26">
        <v>0.63945040466779601</v>
      </c>
      <c r="AV4" s="23">
        <v>0.64292560169094537</v>
      </c>
      <c r="AW4" s="23">
        <v>0.63945040466779601</v>
      </c>
      <c r="AX4" s="23">
        <v>0.63907625599537787</v>
      </c>
      <c r="AY4" s="23">
        <v>0.60986756317227719</v>
      </c>
      <c r="AZ4" s="26">
        <v>0.6446452098626011</v>
      </c>
      <c r="BA4" s="23">
        <v>0.6450880754061924</v>
      </c>
      <c r="BB4" s="23">
        <v>0.6446452098626011</v>
      </c>
      <c r="BC4" s="23">
        <v>0.64463587140534351</v>
      </c>
      <c r="BD4" s="23">
        <v>0.79460251241988777</v>
      </c>
      <c r="BE4" s="6"/>
      <c r="BF4" s="22" t="s">
        <v>8</v>
      </c>
      <c r="BG4" s="23">
        <f>CORREL($M$3:$M$130,R3:R130)</f>
        <v>-0.85078467969403893</v>
      </c>
      <c r="BH4" s="23">
        <f>CORREL($N$3:$N$130,R3:R130)</f>
        <v>0.83771418872456438</v>
      </c>
      <c r="BI4" s="23">
        <f>CORREL($O$3:$O$130,R3:R130)</f>
        <v>0.85078467969404348</v>
      </c>
      <c r="BJ4" s="23">
        <f>CORREL($P$3:$P$130,R3:R130)</f>
        <v>0.7257883308398474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128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0.91664141162369961</v>
      </c>
      <c r="N5" s="9">
        <v>9.0939147325502526E-2</v>
      </c>
      <c r="O5" s="9">
        <v>8.3358588376303888E-2</v>
      </c>
      <c r="P5" s="9">
        <v>34.678128180124958</v>
      </c>
      <c r="Q5" s="26">
        <v>0.59688688123470734</v>
      </c>
      <c r="R5" s="6">
        <v>0.5955092628209151</v>
      </c>
      <c r="S5" s="6">
        <v>0.59688688123470734</v>
      </c>
      <c r="T5" s="6">
        <v>0.59485907066877453</v>
      </c>
      <c r="U5" s="6">
        <v>0.64508044742720883</v>
      </c>
      <c r="V5" s="26">
        <v>0.60556371165066814</v>
      </c>
      <c r="W5" s="6">
        <v>0.60430168087416281</v>
      </c>
      <c r="X5" s="6">
        <v>0.60556371165066814</v>
      </c>
      <c r="Y5" s="6">
        <v>0.60387490866866045</v>
      </c>
      <c r="Z5" s="6">
        <v>0.64560354917675844</v>
      </c>
      <c r="AA5" s="26">
        <v>0.64640316205533588</v>
      </c>
      <c r="AB5" s="6">
        <v>0.64774808371050541</v>
      </c>
      <c r="AC5" s="6">
        <v>0.64640316205533588</v>
      </c>
      <c r="AD5" s="6">
        <v>0.64627003889204171</v>
      </c>
      <c r="AE5" s="6">
        <v>1.9381264825701301</v>
      </c>
      <c r="AF5" s="26">
        <v>0.66028232636928297</v>
      </c>
      <c r="AG5" s="6">
        <v>0.67809952320796185</v>
      </c>
      <c r="AH5" s="6">
        <v>0.66028232636928297</v>
      </c>
      <c r="AI5" s="6">
        <v>0.65689667110868366</v>
      </c>
      <c r="AJ5" s="6">
        <v>0.60313582412898392</v>
      </c>
      <c r="AK5" s="26">
        <v>0.58900432900432897</v>
      </c>
      <c r="AL5" s="6">
        <v>0.58889787719183073</v>
      </c>
      <c r="AM5" s="6">
        <v>0.58900432900432897</v>
      </c>
      <c r="AN5" s="6">
        <v>0.58849736302630951</v>
      </c>
      <c r="AO5" s="6">
        <v>14.813785509795601</v>
      </c>
      <c r="AP5" s="26">
        <v>0.64379446640316207</v>
      </c>
      <c r="AQ5" s="6">
        <v>0.64615235024202733</v>
      </c>
      <c r="AR5" s="6">
        <v>0.64379446640316207</v>
      </c>
      <c r="AS5" s="6">
        <v>0.6432508952285001</v>
      </c>
      <c r="AT5" s="6">
        <v>0.69936083883317246</v>
      </c>
      <c r="AU5" s="26">
        <v>0.65421419160549599</v>
      </c>
      <c r="AV5" s="6">
        <v>0.65947429734153262</v>
      </c>
      <c r="AW5" s="6">
        <v>0.65421419160549599</v>
      </c>
      <c r="AX5" s="6">
        <v>0.65355160046428962</v>
      </c>
      <c r="AY5" s="6">
        <v>0.62017506810239464</v>
      </c>
      <c r="AZ5" s="26">
        <v>0.62901185770750989</v>
      </c>
      <c r="BA5" s="6">
        <v>0.63125557095356222</v>
      </c>
      <c r="BB5" s="6">
        <v>0.62901185770750989</v>
      </c>
      <c r="BC5" s="6">
        <v>0.6282437584810795</v>
      </c>
      <c r="BD5" s="6">
        <v>0.80819433264505613</v>
      </c>
      <c r="BE5" s="6"/>
      <c r="BF5" s="22" t="s">
        <v>14</v>
      </c>
      <c r="BG5" s="23">
        <f>CORREL($M$3:$M$130,S3:S130)</f>
        <v>-0.93720172699137827</v>
      </c>
      <c r="BH5" s="23">
        <f>CORREL($N$3:$N$130,S3:S130)</f>
        <v>0.93450583926513098</v>
      </c>
      <c r="BI5" s="23">
        <f>CORREL($O$3:$O$130,S3:S130)</f>
        <v>0.93720172699138138</v>
      </c>
      <c r="BJ5" s="23">
        <f>CORREL($P$3:$P$130,S3:S130)</f>
        <v>0.7594103465548796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128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0.97567456848279788</v>
      </c>
      <c r="N6" s="9">
        <v>2.4931911011098679E-2</v>
      </c>
      <c r="O6" s="9">
        <v>2.4325431517205141E-2</v>
      </c>
      <c r="P6" s="9">
        <v>9.507368732232294</v>
      </c>
      <c r="Q6" s="26">
        <v>0.57340862036514206</v>
      </c>
      <c r="R6" s="6">
        <v>0.57202939735433189</v>
      </c>
      <c r="S6" s="6">
        <v>0.57340862036514206</v>
      </c>
      <c r="T6" s="6">
        <v>0.56264907150520593</v>
      </c>
      <c r="U6" s="6">
        <v>0.68417691058797026</v>
      </c>
      <c r="V6" s="26">
        <v>0.56472426124600028</v>
      </c>
      <c r="W6" s="6">
        <v>0.56254461713124981</v>
      </c>
      <c r="X6" s="6">
        <v>0.56472426124600028</v>
      </c>
      <c r="Y6" s="6">
        <v>0.55151159149075357</v>
      </c>
      <c r="Z6" s="6">
        <v>0.68360396385284861</v>
      </c>
      <c r="AA6" s="26">
        <v>0.57514398644833431</v>
      </c>
      <c r="AB6" s="6">
        <v>0.57716647115636388</v>
      </c>
      <c r="AC6" s="6">
        <v>0.57514398644833431</v>
      </c>
      <c r="AD6" s="6">
        <v>0.57474438417455698</v>
      </c>
      <c r="AE6" s="6">
        <v>1.921115325260673</v>
      </c>
      <c r="AF6" s="26">
        <v>0.62467532467532461</v>
      </c>
      <c r="AG6" s="6">
        <v>0.62723319929631149</v>
      </c>
      <c r="AH6" s="6">
        <v>0.62467532467532461</v>
      </c>
      <c r="AI6" s="6">
        <v>0.62488833147783718</v>
      </c>
      <c r="AJ6" s="6">
        <v>0.65450557662069031</v>
      </c>
      <c r="AK6" s="26">
        <v>0.54738189346884991</v>
      </c>
      <c r="AL6" s="6">
        <v>0.54710499000926227</v>
      </c>
      <c r="AM6" s="6">
        <v>0.54738189346884991</v>
      </c>
      <c r="AN6" s="6">
        <v>0.54714359504480126</v>
      </c>
      <c r="AO6" s="6">
        <v>16.31401014944727</v>
      </c>
      <c r="AP6" s="26">
        <v>0.5873593073593073</v>
      </c>
      <c r="AQ6" s="6">
        <v>0.58744728579886352</v>
      </c>
      <c r="AR6" s="6">
        <v>0.5873593073593073</v>
      </c>
      <c r="AS6" s="6">
        <v>0.58733686313434352</v>
      </c>
      <c r="AT6" s="6">
        <v>0.69989697926825367</v>
      </c>
      <c r="AU6" s="26">
        <v>0.596017316017316</v>
      </c>
      <c r="AV6" s="6">
        <v>0.59775862388180401</v>
      </c>
      <c r="AW6" s="6">
        <v>0.596017316017316</v>
      </c>
      <c r="AX6" s="6">
        <v>0.59616533607667965</v>
      </c>
      <c r="AY6" s="6">
        <v>0.66832875260344848</v>
      </c>
      <c r="AZ6" s="26">
        <v>0.57084886128364398</v>
      </c>
      <c r="BA6" s="6">
        <v>0.57067690697907769</v>
      </c>
      <c r="BB6" s="6">
        <v>0.57084886128364398</v>
      </c>
      <c r="BC6" s="6">
        <v>0.56971014784885798</v>
      </c>
      <c r="BD6" s="6">
        <v>0.82881955839687915</v>
      </c>
      <c r="BE6" s="6"/>
      <c r="BF6" s="22" t="s">
        <v>20</v>
      </c>
      <c r="BG6" s="23">
        <f>CORREL($M$3:$M$130,T3:T130)</f>
        <v>-0.88001427110705122</v>
      </c>
      <c r="BH6" s="23">
        <f>CORREL($N$3:$N$130,T3:T130)</f>
        <v>0.86429447474482624</v>
      </c>
      <c r="BI6" s="23">
        <f>CORREL($O$3:$O$130,T3:T130)</f>
        <v>0.88001427110705521</v>
      </c>
      <c r="BJ6" s="23">
        <f>CORREL($P$3:$P$130,T3:T130)</f>
        <v>0.76010497520212461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128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0.90125522948456516</v>
      </c>
      <c r="N7" s="9">
        <v>0.10956360338892041</v>
      </c>
      <c r="O7" s="9">
        <v>9.8744770515437161E-2</v>
      </c>
      <c r="P7" s="9">
        <v>20.780563442765239</v>
      </c>
      <c r="Q7" s="26">
        <v>0.63422548466026718</v>
      </c>
      <c r="R7" s="6">
        <v>0.63546143912313602</v>
      </c>
      <c r="S7" s="6">
        <v>0.63422548466026718</v>
      </c>
      <c r="T7" s="6">
        <v>0.6335695683934397</v>
      </c>
      <c r="U7" s="6">
        <v>0.62823185690264371</v>
      </c>
      <c r="V7" s="26">
        <v>0.61165443252399765</v>
      </c>
      <c r="W7" s="6">
        <v>0.61318962035883229</v>
      </c>
      <c r="X7" s="6">
        <v>0.61165443252399765</v>
      </c>
      <c r="Y7" s="6">
        <v>0.61073493485289632</v>
      </c>
      <c r="Z7" s="6">
        <v>0.63931836872712999</v>
      </c>
      <c r="AA7" s="26">
        <v>0.59078863165819684</v>
      </c>
      <c r="AB7" s="6">
        <v>0.5952511692834036</v>
      </c>
      <c r="AC7" s="6">
        <v>0.59078863165819684</v>
      </c>
      <c r="AD7" s="6">
        <v>0.59004937214377662</v>
      </c>
      <c r="AE7" s="6">
        <v>2.3509959253641868</v>
      </c>
      <c r="AF7" s="26">
        <v>0.64817240730284209</v>
      </c>
      <c r="AG7" s="6">
        <v>0.66223394043765116</v>
      </c>
      <c r="AH7" s="6">
        <v>0.64817240730284209</v>
      </c>
      <c r="AI7" s="6">
        <v>0.64527230628890209</v>
      </c>
      <c r="AJ7" s="6">
        <v>0.63357218159827733</v>
      </c>
      <c r="AK7" s="26">
        <v>0.60037267080745349</v>
      </c>
      <c r="AL7" s="6">
        <v>0.60118961892858536</v>
      </c>
      <c r="AM7" s="6">
        <v>0.60037267080745349</v>
      </c>
      <c r="AN7" s="6">
        <v>0.60052575862199853</v>
      </c>
      <c r="AO7" s="6">
        <v>14.40402893823477</v>
      </c>
      <c r="AP7" s="26">
        <v>0.63511763598720117</v>
      </c>
      <c r="AQ7" s="6">
        <v>0.63730254945948528</v>
      </c>
      <c r="AR7" s="6">
        <v>0.63511763598720117</v>
      </c>
      <c r="AS7" s="6">
        <v>0.63513588226219952</v>
      </c>
      <c r="AT7" s="6">
        <v>0.63993538368830616</v>
      </c>
      <c r="AU7" s="26">
        <v>0.64469791078486727</v>
      </c>
      <c r="AV7" s="6">
        <v>0.64792114130181888</v>
      </c>
      <c r="AW7" s="6">
        <v>0.64469791078486727</v>
      </c>
      <c r="AX7" s="6">
        <v>0.64468121655034039</v>
      </c>
      <c r="AY7" s="6">
        <v>0.63640062892060567</v>
      </c>
      <c r="AZ7" s="26">
        <v>0.62727649162431764</v>
      </c>
      <c r="BA7" s="6">
        <v>0.62943652196526578</v>
      </c>
      <c r="BB7" s="6">
        <v>0.62727649162431764</v>
      </c>
      <c r="BC7" s="6">
        <v>0.62706283311951183</v>
      </c>
      <c r="BD7" s="6">
        <v>0.86886554649944614</v>
      </c>
      <c r="BE7" s="6"/>
      <c r="BF7" s="3" t="s">
        <v>45</v>
      </c>
      <c r="BG7" s="5">
        <f>CORREL($M$3:$M$130,U3:U130)</f>
        <v>0.96634943548496788</v>
      </c>
      <c r="BH7" s="5">
        <f>CORREL($N$3:$N$130,U3:U130)</f>
        <v>-0.96964466388467596</v>
      </c>
      <c r="BI7" s="5">
        <f>CORREL($O$3:$O$130,U3:U130)</f>
        <v>-0.9663494354849661</v>
      </c>
      <c r="BJ7" s="5">
        <f>CORREL($P$3:$P$130,U3:U130)</f>
        <v>-0.76775308540234066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0.89016275620450058</v>
      </c>
      <c r="N8" s="9">
        <v>0.1233900688721488</v>
      </c>
      <c r="O8" s="9">
        <v>0.1098372437954956</v>
      </c>
      <c r="P8" s="9">
        <v>28.132935702849931</v>
      </c>
      <c r="Q8" s="26">
        <v>0.61164313946922644</v>
      </c>
      <c r="R8" s="6">
        <v>0.6117260918092936</v>
      </c>
      <c r="S8" s="6">
        <v>0.61164313946922644</v>
      </c>
      <c r="T8" s="6">
        <v>0.6115639521790196</v>
      </c>
      <c r="U8" s="6">
        <v>0.63116372426717826</v>
      </c>
      <c r="V8" s="26">
        <v>0.62119329945416912</v>
      </c>
      <c r="W8" s="6">
        <v>0.62161132589935642</v>
      </c>
      <c r="X8" s="6">
        <v>0.62119329945416912</v>
      </c>
      <c r="Y8" s="6">
        <v>0.62110679563839521</v>
      </c>
      <c r="Z8" s="6">
        <v>0.6337414867020098</v>
      </c>
      <c r="AA8" s="26">
        <v>0.62031996988518734</v>
      </c>
      <c r="AB8" s="6">
        <v>0.62498116038019402</v>
      </c>
      <c r="AC8" s="6">
        <v>0.62031996988518734</v>
      </c>
      <c r="AD8" s="6">
        <v>0.61996242503690047</v>
      </c>
      <c r="AE8" s="6">
        <v>2.0394305033659732</v>
      </c>
      <c r="AF8" s="26">
        <v>0.67069828722002645</v>
      </c>
      <c r="AG8" s="6">
        <v>0.69120439805428291</v>
      </c>
      <c r="AH8" s="6">
        <v>0.67069828722002645</v>
      </c>
      <c r="AI8" s="6">
        <v>0.66718855273689359</v>
      </c>
      <c r="AJ8" s="6">
        <v>0.6038436589690479</v>
      </c>
      <c r="AK8" s="26">
        <v>0.58991906644080561</v>
      </c>
      <c r="AL8" s="6">
        <v>0.59091642820683643</v>
      </c>
      <c r="AM8" s="6">
        <v>0.58991906644080561</v>
      </c>
      <c r="AN8" s="6">
        <v>0.58942978474424268</v>
      </c>
      <c r="AO8" s="6">
        <v>14.780815030693191</v>
      </c>
      <c r="AP8" s="26">
        <v>0.64374929418407678</v>
      </c>
      <c r="AQ8" s="6">
        <v>0.64548861504832067</v>
      </c>
      <c r="AR8" s="6">
        <v>0.64374929418407678</v>
      </c>
      <c r="AS8" s="6">
        <v>0.64346494119376541</v>
      </c>
      <c r="AT8" s="6">
        <v>0.60924445114462822</v>
      </c>
      <c r="AU8" s="26">
        <v>0.65333333333333332</v>
      </c>
      <c r="AV8" s="6">
        <v>0.65738693425936467</v>
      </c>
      <c r="AW8" s="6">
        <v>0.65333333333333332</v>
      </c>
      <c r="AX8" s="6">
        <v>0.65321307424333896</v>
      </c>
      <c r="AY8" s="6">
        <v>0.61424941966862112</v>
      </c>
      <c r="AZ8" s="26">
        <v>0.62117824204780725</v>
      </c>
      <c r="BA8" s="6">
        <v>0.62244710970482353</v>
      </c>
      <c r="BB8" s="6">
        <v>0.62117824204780725</v>
      </c>
      <c r="BC8" s="6">
        <v>0.62099677656869356</v>
      </c>
      <c r="BD8" s="6">
        <v>0.83539846737531875</v>
      </c>
      <c r="BE8" s="6"/>
      <c r="BF8" s="1" t="s">
        <v>46</v>
      </c>
      <c r="BG8" s="4">
        <f>CORREL($M$3:$M$130,V3:V130)</f>
        <v>-0.93797014719617544</v>
      </c>
      <c r="BH8" s="4">
        <f>CORREL($N$3:$N$130,V3:V130)</f>
        <v>0.93452787990797892</v>
      </c>
      <c r="BI8" s="4">
        <f>CORREL($O$3:$O$130,V3:V130)</f>
        <v>0.93797014719618332</v>
      </c>
      <c r="BJ8" s="4">
        <f>CORREL($P$3:$P$130,V3:V130)</f>
        <v>0.76707220372999596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128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0.90185224039842182</v>
      </c>
      <c r="N9" s="9">
        <v>0.1088290910695361</v>
      </c>
      <c r="O9" s="9">
        <v>9.8147759601584381E-2</v>
      </c>
      <c r="P9" s="9">
        <v>17.661406779284722</v>
      </c>
      <c r="Q9" s="26">
        <v>0.61249011857707503</v>
      </c>
      <c r="R9" s="6">
        <v>0.61349647810071073</v>
      </c>
      <c r="S9" s="6">
        <v>0.61249011857707503</v>
      </c>
      <c r="T9" s="6">
        <v>0.6122496479349202</v>
      </c>
      <c r="U9" s="6">
        <v>0.63036767926573167</v>
      </c>
      <c r="V9" s="26">
        <v>0.60554112554112549</v>
      </c>
      <c r="W9" s="6">
        <v>0.60566303651611308</v>
      </c>
      <c r="X9" s="6">
        <v>0.60554112554112549</v>
      </c>
      <c r="Y9" s="6">
        <v>0.60537171387226785</v>
      </c>
      <c r="Z9" s="6">
        <v>0.64125684030641261</v>
      </c>
      <c r="AA9" s="26">
        <v>0.57776773950686988</v>
      </c>
      <c r="AB9" s="6">
        <v>0.57866264998825589</v>
      </c>
      <c r="AC9" s="6">
        <v>0.57776773950686988</v>
      </c>
      <c r="AD9" s="6">
        <v>0.57782477390626885</v>
      </c>
      <c r="AE9" s="6">
        <v>1.8442042142984649</v>
      </c>
      <c r="AF9" s="26">
        <v>0.63594579333709766</v>
      </c>
      <c r="AG9" s="6">
        <v>0.65393548203643381</v>
      </c>
      <c r="AH9" s="6">
        <v>0.63594579333709766</v>
      </c>
      <c r="AI9" s="6">
        <v>0.63201698875778445</v>
      </c>
      <c r="AJ9" s="6">
        <v>0.63360952311070562</v>
      </c>
      <c r="AK9" s="26">
        <v>0.59686053077357426</v>
      </c>
      <c r="AL9" s="6">
        <v>0.59690527285146555</v>
      </c>
      <c r="AM9" s="6">
        <v>0.59686053077357426</v>
      </c>
      <c r="AN9" s="6">
        <v>0.59631746094037674</v>
      </c>
      <c r="AO9" s="6">
        <v>14.530619296269951</v>
      </c>
      <c r="AP9" s="26">
        <v>0.63506117071334456</v>
      </c>
      <c r="AQ9" s="6">
        <v>0.6383401527379664</v>
      </c>
      <c r="AR9" s="6">
        <v>0.63506117071334456</v>
      </c>
      <c r="AS9" s="6">
        <v>0.63493879573120826</v>
      </c>
      <c r="AT9" s="6">
        <v>0.63123164555984301</v>
      </c>
      <c r="AU9" s="26">
        <v>0.63855072463768114</v>
      </c>
      <c r="AV9" s="6">
        <v>0.63918750169361038</v>
      </c>
      <c r="AW9" s="6">
        <v>0.63855072463768114</v>
      </c>
      <c r="AX9" s="6">
        <v>0.63866737916957916</v>
      </c>
      <c r="AY9" s="6">
        <v>0.62686301160116864</v>
      </c>
      <c r="AZ9" s="26">
        <v>0.6428947863730472</v>
      </c>
      <c r="BA9" s="6">
        <v>0.6444791572992643</v>
      </c>
      <c r="BB9" s="6">
        <v>0.6428947863730472</v>
      </c>
      <c r="BC9" s="6">
        <v>0.64258017814308055</v>
      </c>
      <c r="BD9" s="6">
        <v>0.81704940670565063</v>
      </c>
      <c r="BE9" s="6"/>
      <c r="BF9" s="22" t="s">
        <v>47</v>
      </c>
      <c r="BG9" s="23">
        <f>CORREL($M$3:$M$130,W3:W130)</f>
        <v>-0.84175803417709127</v>
      </c>
      <c r="BH9" s="23">
        <f>CORREL($N$3:$N$130,W3:W130)</f>
        <v>0.82847223228328892</v>
      </c>
      <c r="BI9" s="23">
        <f>CORREL($O$3:$O$130,W3:W130)</f>
        <v>0.84175803417709838</v>
      </c>
      <c r="BJ9" s="23">
        <f>CORREL($P$3:$P$130,W3:W130)</f>
        <v>0.71535774098469029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128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0.86856654491100838</v>
      </c>
      <c r="N10" s="9">
        <v>0.15132226293894011</v>
      </c>
      <c r="O10" s="9">
        <v>0.13143345508899049</v>
      </c>
      <c r="P10" s="9">
        <v>28.700789204085641</v>
      </c>
      <c r="Q10" s="26">
        <v>0.6559382646339168</v>
      </c>
      <c r="R10" s="6">
        <v>0.6607813916028199</v>
      </c>
      <c r="S10" s="6">
        <v>0.6559382646339168</v>
      </c>
      <c r="T10" s="6">
        <v>0.6558456465374094</v>
      </c>
      <c r="U10" s="6">
        <v>0.61890288569857366</v>
      </c>
      <c r="V10" s="26">
        <v>0.65680406549971759</v>
      </c>
      <c r="W10" s="6">
        <v>0.66342607702418854</v>
      </c>
      <c r="X10" s="6">
        <v>0.65680406549971759</v>
      </c>
      <c r="Y10" s="6">
        <v>0.65623642204278432</v>
      </c>
      <c r="Z10" s="6">
        <v>0.62161829163201088</v>
      </c>
      <c r="AA10" s="26">
        <v>0.62724637681159423</v>
      </c>
      <c r="AB10" s="6">
        <v>0.6313907423983105</v>
      </c>
      <c r="AC10" s="6">
        <v>0.62724637681159423</v>
      </c>
      <c r="AD10" s="6">
        <v>0.62721398682013307</v>
      </c>
      <c r="AE10" s="6">
        <v>1.843403910188798</v>
      </c>
      <c r="AF10" s="26">
        <v>0.68287596461509514</v>
      </c>
      <c r="AG10" s="6">
        <v>0.69637896814328193</v>
      </c>
      <c r="AH10" s="6">
        <v>0.68287596461509514</v>
      </c>
      <c r="AI10" s="6">
        <v>0.68116756778513721</v>
      </c>
      <c r="AJ10" s="6">
        <v>0.58599254223544406</v>
      </c>
      <c r="AK10" s="26">
        <v>0.61071334462638815</v>
      </c>
      <c r="AL10" s="6">
        <v>0.61020660550259131</v>
      </c>
      <c r="AM10" s="6">
        <v>0.61071334462638815</v>
      </c>
      <c r="AN10" s="6">
        <v>0.609856809781539</v>
      </c>
      <c r="AO10" s="6">
        <v>14.031313275295171</v>
      </c>
      <c r="AP10" s="26">
        <v>0.66897421419160541</v>
      </c>
      <c r="AQ10" s="6">
        <v>0.67224972178255471</v>
      </c>
      <c r="AR10" s="6">
        <v>0.66897421419160541</v>
      </c>
      <c r="AS10" s="6">
        <v>0.66863935923364737</v>
      </c>
      <c r="AT10" s="6">
        <v>0.59715575439547908</v>
      </c>
      <c r="AU10" s="26">
        <v>0.67419913419913424</v>
      </c>
      <c r="AV10" s="6">
        <v>0.67831444452587153</v>
      </c>
      <c r="AW10" s="6">
        <v>0.67419913419913424</v>
      </c>
      <c r="AX10" s="6">
        <v>0.67400378826708118</v>
      </c>
      <c r="AY10" s="6">
        <v>0.59388966301541357</v>
      </c>
      <c r="AZ10" s="26">
        <v>0.67936382458121591</v>
      </c>
      <c r="BA10" s="6">
        <v>0.68011508201982085</v>
      </c>
      <c r="BB10" s="6">
        <v>0.67936382458121591</v>
      </c>
      <c r="BC10" s="6">
        <v>0.67926418039401759</v>
      </c>
      <c r="BD10" s="6">
        <v>0.74170445329240164</v>
      </c>
      <c r="BE10" s="6"/>
      <c r="BF10" s="22" t="s">
        <v>48</v>
      </c>
      <c r="BG10" s="23">
        <f>CORREL($M$3:$M$130,X3:X130)</f>
        <v>-0.93797014719617544</v>
      </c>
      <c r="BH10" s="23">
        <f>CORREL($N$3:$N$130,X3:X130)</f>
        <v>0.93452787990797892</v>
      </c>
      <c r="BI10" s="23">
        <f>CORREL($O$3:$O$130,X3:X130)</f>
        <v>0.93797014719618332</v>
      </c>
      <c r="BJ10" s="23">
        <f>CORREL($P$3:$P$130,X3:X130)</f>
        <v>0.76707220372999596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128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0.91533931422318615</v>
      </c>
      <c r="N11" s="9">
        <v>9.2491040711676104E-2</v>
      </c>
      <c r="O11" s="9">
        <v>8.4660685776814348E-2</v>
      </c>
      <c r="P11" s="9">
        <v>26.40619212318353</v>
      </c>
      <c r="Q11" s="26">
        <v>0.59336721249764723</v>
      </c>
      <c r="R11" s="6">
        <v>0.59187217589190078</v>
      </c>
      <c r="S11" s="6">
        <v>0.59336721249764723</v>
      </c>
      <c r="T11" s="6">
        <v>0.59087733982873036</v>
      </c>
      <c r="U11" s="6">
        <v>0.64088064894684749</v>
      </c>
      <c r="V11" s="26">
        <v>0.59598343685300204</v>
      </c>
      <c r="W11" s="6">
        <v>0.59444883454691488</v>
      </c>
      <c r="X11" s="6">
        <v>0.59598343685300204</v>
      </c>
      <c r="Y11" s="6">
        <v>0.59217825404752777</v>
      </c>
      <c r="Z11" s="6">
        <v>0.64510211658680594</v>
      </c>
      <c r="AA11" s="26">
        <v>0.60119706380575955</v>
      </c>
      <c r="AB11" s="6">
        <v>0.60674033181286835</v>
      </c>
      <c r="AC11" s="6">
        <v>0.60119706380575955</v>
      </c>
      <c r="AD11" s="6">
        <v>0.60055566070247457</v>
      </c>
      <c r="AE11" s="6">
        <v>1.82091199546631</v>
      </c>
      <c r="AF11" s="26">
        <v>0.64031620553359681</v>
      </c>
      <c r="AG11" s="6">
        <v>0.67546492075071263</v>
      </c>
      <c r="AH11" s="6">
        <v>0.64031620553359681</v>
      </c>
      <c r="AI11" s="6">
        <v>0.629874241239193</v>
      </c>
      <c r="AJ11" s="6">
        <v>0.61370973524259242</v>
      </c>
      <c r="AK11" s="26">
        <v>0.61511387163561071</v>
      </c>
      <c r="AL11" s="6">
        <v>0.61427222666066561</v>
      </c>
      <c r="AM11" s="6">
        <v>0.61511387163561071</v>
      </c>
      <c r="AN11" s="6">
        <v>0.61426857886982866</v>
      </c>
      <c r="AO11" s="6">
        <v>13.8727022050453</v>
      </c>
      <c r="AP11" s="26">
        <v>0.64460380199510636</v>
      </c>
      <c r="AQ11" s="6">
        <v>0.648177169784937</v>
      </c>
      <c r="AR11" s="6">
        <v>0.64460380199510636</v>
      </c>
      <c r="AS11" s="6">
        <v>0.64410644122923111</v>
      </c>
      <c r="AT11" s="6">
        <v>0.63000888528005361</v>
      </c>
      <c r="AU11" s="26">
        <v>0.63592697157914557</v>
      </c>
      <c r="AV11" s="6">
        <v>0.6395454294929287</v>
      </c>
      <c r="AW11" s="6">
        <v>0.63592697157914557</v>
      </c>
      <c r="AX11" s="6">
        <v>0.63574688488414266</v>
      </c>
      <c r="AY11" s="6">
        <v>0.62348329388482759</v>
      </c>
      <c r="AZ11" s="26">
        <v>0.63854319593450026</v>
      </c>
      <c r="BA11" s="6">
        <v>0.64091613992023055</v>
      </c>
      <c r="BB11" s="6">
        <v>0.63854319593450026</v>
      </c>
      <c r="BC11" s="6">
        <v>0.63813121008755291</v>
      </c>
      <c r="BD11" s="6">
        <v>0.79671210901284684</v>
      </c>
      <c r="BE11" s="6"/>
      <c r="BF11" s="22" t="s">
        <v>49</v>
      </c>
      <c r="BG11" s="23">
        <f>CORREL($M$3:$M$130,Y3:Y130)</f>
        <v>-0.85436147569434084</v>
      </c>
      <c r="BH11" s="23">
        <f>CORREL($N$3:$N$130,Y3:Y130)</f>
        <v>0.83754272606642521</v>
      </c>
      <c r="BI11" s="23">
        <f>CORREL($O$3:$O$130,Y3:Y130)</f>
        <v>0.85436147569434895</v>
      </c>
      <c r="BJ11" s="23">
        <f>CORREL($P$3:$P$130,Y3:Y130)</f>
        <v>0.72862654749782141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128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0.95100600272186731</v>
      </c>
      <c r="N12" s="9">
        <v>5.1518073637719111E-2</v>
      </c>
      <c r="O12" s="9">
        <v>4.8993997278137823E-2</v>
      </c>
      <c r="P12" s="9">
        <v>11.74612078939996</v>
      </c>
      <c r="Q12" s="26">
        <v>0.57778279691323164</v>
      </c>
      <c r="R12" s="6">
        <v>0.5773460724359607</v>
      </c>
      <c r="S12" s="6">
        <v>0.57778279691323164</v>
      </c>
      <c r="T12" s="6">
        <v>0.57684273552791843</v>
      </c>
      <c r="U12" s="6">
        <v>0.67184299754180765</v>
      </c>
      <c r="V12" s="26">
        <v>0.57952192734801433</v>
      </c>
      <c r="W12" s="6">
        <v>0.57920086362327972</v>
      </c>
      <c r="X12" s="6">
        <v>0.57952192734801433</v>
      </c>
      <c r="Y12" s="6">
        <v>0.57860078910806367</v>
      </c>
      <c r="Z12" s="6">
        <v>0.67183250358812863</v>
      </c>
      <c r="AA12" s="26">
        <v>0.5620892151326935</v>
      </c>
      <c r="AB12" s="6">
        <v>0.56248230956769207</v>
      </c>
      <c r="AC12" s="6">
        <v>0.5620892151326935</v>
      </c>
      <c r="AD12" s="6">
        <v>0.56201307849436533</v>
      </c>
      <c r="AE12" s="6">
        <v>1.9053510383579191</v>
      </c>
      <c r="AF12" s="26">
        <v>0.57339356295878041</v>
      </c>
      <c r="AG12" s="6">
        <v>0.57693482984415922</v>
      </c>
      <c r="AH12" s="6">
        <v>0.57339356295878041</v>
      </c>
      <c r="AI12" s="6">
        <v>0.56966689129998294</v>
      </c>
      <c r="AJ12" s="6">
        <v>0.67480166382683149</v>
      </c>
      <c r="AK12" s="26">
        <v>0.53079239600978734</v>
      </c>
      <c r="AL12" s="6">
        <v>0.53143257078572126</v>
      </c>
      <c r="AM12" s="6">
        <v>0.53079239600978734</v>
      </c>
      <c r="AN12" s="6">
        <v>0.53095457846054972</v>
      </c>
      <c r="AO12" s="6">
        <v>16.91195624576137</v>
      </c>
      <c r="AP12" s="26">
        <v>0.5916318464144551</v>
      </c>
      <c r="AQ12" s="6">
        <v>0.59231744675141462</v>
      </c>
      <c r="AR12" s="6">
        <v>0.5916318464144551</v>
      </c>
      <c r="AS12" s="6">
        <v>0.59090449108297904</v>
      </c>
      <c r="AT12" s="6">
        <v>0.67336364130334103</v>
      </c>
      <c r="AU12" s="26">
        <v>0.57339732731037085</v>
      </c>
      <c r="AV12" s="6">
        <v>0.57459325495410551</v>
      </c>
      <c r="AW12" s="6">
        <v>0.57339732731037085</v>
      </c>
      <c r="AX12" s="6">
        <v>0.57231502511817411</v>
      </c>
      <c r="AY12" s="6">
        <v>0.68571851416469942</v>
      </c>
      <c r="AZ12" s="26">
        <v>0.56559006211180118</v>
      </c>
      <c r="BA12" s="6">
        <v>0.56669742998420003</v>
      </c>
      <c r="BB12" s="6">
        <v>0.56559006211180118</v>
      </c>
      <c r="BC12" s="6">
        <v>0.56530980779546813</v>
      </c>
      <c r="BD12" s="6">
        <v>0.93664314410769089</v>
      </c>
      <c r="BE12" s="6"/>
      <c r="BF12" s="3" t="s">
        <v>50</v>
      </c>
      <c r="BG12" s="5">
        <f>CORREL($M$3:$M$130,Z3:Z130)</f>
        <v>0.99153118240267091</v>
      </c>
      <c r="BH12" s="5">
        <f>CORREL($N$3:$N$130,Z3:Z130)</f>
        <v>-0.9937516954575204</v>
      </c>
      <c r="BI12" s="5">
        <f>CORREL($O$3:$O$130,Z3:Z130)</f>
        <v>-0.99153118240266991</v>
      </c>
      <c r="BJ12" s="5">
        <f>CORREL($P$3:$P$130,Z3:Z130)</f>
        <v>-0.8057078685906548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0.92706888988176839</v>
      </c>
      <c r="N13" s="9">
        <v>7.8668490458709953E-2</v>
      </c>
      <c r="O13" s="9">
        <v>7.2931110118230807E-2</v>
      </c>
      <c r="P13" s="9">
        <v>17.936415824585868</v>
      </c>
      <c r="Q13" s="26">
        <v>0.59423677771503858</v>
      </c>
      <c r="R13" s="6">
        <v>0.59364981816136964</v>
      </c>
      <c r="S13" s="6">
        <v>0.59423677771503858</v>
      </c>
      <c r="T13" s="6">
        <v>0.59269829152744391</v>
      </c>
      <c r="U13" s="6">
        <v>0.65770464180670452</v>
      </c>
      <c r="V13" s="26">
        <v>0.59424054206662902</v>
      </c>
      <c r="W13" s="6">
        <v>0.5937832244477026</v>
      </c>
      <c r="X13" s="6">
        <v>0.59424054206662902</v>
      </c>
      <c r="Y13" s="6">
        <v>0.59304061357788984</v>
      </c>
      <c r="Z13" s="6">
        <v>0.657559741984723</v>
      </c>
      <c r="AA13" s="26">
        <v>0.60030114812723512</v>
      </c>
      <c r="AB13" s="6">
        <v>0.6022506648139373</v>
      </c>
      <c r="AC13" s="6">
        <v>0.60030114812723512</v>
      </c>
      <c r="AD13" s="6">
        <v>0.60051762322330948</v>
      </c>
      <c r="AE13" s="6">
        <v>2.0090406518140509</v>
      </c>
      <c r="AF13" s="26">
        <v>0.64549595332204024</v>
      </c>
      <c r="AG13" s="6">
        <v>0.64948692277821407</v>
      </c>
      <c r="AH13" s="6">
        <v>0.64549595332204024</v>
      </c>
      <c r="AI13" s="6">
        <v>0.64497825744602677</v>
      </c>
      <c r="AJ13" s="6">
        <v>0.6348012250187367</v>
      </c>
      <c r="AK13" s="26">
        <v>0.55255411255411258</v>
      </c>
      <c r="AL13" s="6">
        <v>0.55360140388046752</v>
      </c>
      <c r="AM13" s="6">
        <v>0.55255411255411258</v>
      </c>
      <c r="AN13" s="6">
        <v>0.55245097728532466</v>
      </c>
      <c r="AO13" s="6">
        <v>16.127584477485492</v>
      </c>
      <c r="AP13" s="26">
        <v>0.63159796725014117</v>
      </c>
      <c r="AQ13" s="6">
        <v>0.63340876100589116</v>
      </c>
      <c r="AR13" s="6">
        <v>0.63159796725014117</v>
      </c>
      <c r="AS13" s="6">
        <v>0.63167247090389766</v>
      </c>
      <c r="AT13" s="6">
        <v>0.65236484817498641</v>
      </c>
      <c r="AU13" s="26">
        <v>0.61070958027479771</v>
      </c>
      <c r="AV13" s="6">
        <v>0.61361440393446887</v>
      </c>
      <c r="AW13" s="6">
        <v>0.61070958027479771</v>
      </c>
      <c r="AX13" s="6">
        <v>0.61044507335277343</v>
      </c>
      <c r="AY13" s="6">
        <v>0.6617874489101816</v>
      </c>
      <c r="AZ13" s="26">
        <v>0.610754752493883</v>
      </c>
      <c r="BA13" s="6">
        <v>0.61104588984450658</v>
      </c>
      <c r="BB13" s="6">
        <v>0.610754752493883</v>
      </c>
      <c r="BC13" s="6">
        <v>0.6101435416401273</v>
      </c>
      <c r="BD13" s="6">
        <v>0.83879415188990747</v>
      </c>
      <c r="BE13" s="6"/>
      <c r="BF13" s="1" t="s">
        <v>6</v>
      </c>
      <c r="BG13" s="4">
        <f>CORREL($M$3:$M$130,AA3:AA130)</f>
        <v>-0.85213632156404562</v>
      </c>
      <c r="BH13" s="4">
        <f>CORREL($N$3:$N$130,AA3:AA130)</f>
        <v>0.84403034134373867</v>
      </c>
      <c r="BI13" s="4">
        <f>CORREL($O$3:$O$130,AA3:AA130)</f>
        <v>0.85213632156405283</v>
      </c>
      <c r="BJ13" s="4">
        <f>CORREL($P$3:$P$130,AA3:AA130)</f>
        <v>0.65712878999640567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128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0.97518532375419953</v>
      </c>
      <c r="N14" s="9">
        <v>2.5446113309284289E-2</v>
      </c>
      <c r="O14" s="9">
        <v>2.4814676245800471E-2</v>
      </c>
      <c r="P14" s="9">
        <v>9.7034512086070759</v>
      </c>
      <c r="Q14" s="26">
        <v>0.57603990212685863</v>
      </c>
      <c r="R14" s="6">
        <v>0.57606403247129445</v>
      </c>
      <c r="S14" s="6">
        <v>0.57603990212685863</v>
      </c>
      <c r="T14" s="6">
        <v>0.56532282507451515</v>
      </c>
      <c r="U14" s="6">
        <v>0.68223553727348762</v>
      </c>
      <c r="V14" s="26">
        <v>0.56995294560511955</v>
      </c>
      <c r="W14" s="6">
        <v>0.57010862296326348</v>
      </c>
      <c r="X14" s="6">
        <v>0.56995294560511955</v>
      </c>
      <c r="Y14" s="6">
        <v>0.55742482402192006</v>
      </c>
      <c r="Z14" s="6">
        <v>0.68163599552937804</v>
      </c>
      <c r="AA14" s="26">
        <v>0.55782420478072647</v>
      </c>
      <c r="AB14" s="6">
        <v>0.5583635088191492</v>
      </c>
      <c r="AC14" s="6">
        <v>0.55782420478072647</v>
      </c>
      <c r="AD14" s="6">
        <v>0.55787936294440266</v>
      </c>
      <c r="AE14" s="6">
        <v>2.0699343324905279</v>
      </c>
      <c r="AF14" s="26">
        <v>0.60556371165066825</v>
      </c>
      <c r="AG14" s="6">
        <v>0.61127175839528447</v>
      </c>
      <c r="AH14" s="6">
        <v>0.60556371165066825</v>
      </c>
      <c r="AI14" s="6">
        <v>0.60521137783178658</v>
      </c>
      <c r="AJ14" s="6">
        <v>0.66154862759072675</v>
      </c>
      <c r="AK14" s="26">
        <v>0.5525842273668361</v>
      </c>
      <c r="AL14" s="6">
        <v>0.55309355912128433</v>
      </c>
      <c r="AM14" s="6">
        <v>0.5525842273668361</v>
      </c>
      <c r="AN14" s="6">
        <v>0.55245891138427339</v>
      </c>
      <c r="AO14" s="6">
        <v>16.126499029613811</v>
      </c>
      <c r="AP14" s="26">
        <v>0.57776397515527944</v>
      </c>
      <c r="AQ14" s="6">
        <v>0.57839421308062033</v>
      </c>
      <c r="AR14" s="6">
        <v>0.57776397515527944</v>
      </c>
      <c r="AS14" s="6">
        <v>0.57735087627399428</v>
      </c>
      <c r="AT14" s="6">
        <v>0.70237052198791405</v>
      </c>
      <c r="AU14" s="26">
        <v>0.60294372294372289</v>
      </c>
      <c r="AV14" s="6">
        <v>0.6056294719446017</v>
      </c>
      <c r="AW14" s="6">
        <v>0.60294372294372289</v>
      </c>
      <c r="AX14" s="6">
        <v>0.6029425002314226</v>
      </c>
      <c r="AY14" s="6">
        <v>0.68222713353032438</v>
      </c>
      <c r="AZ14" s="26">
        <v>0.55953322040278564</v>
      </c>
      <c r="BA14" s="6">
        <v>0.5594818011909376</v>
      </c>
      <c r="BB14" s="6">
        <v>0.55953322040278564</v>
      </c>
      <c r="BC14" s="6">
        <v>0.55890859910845536</v>
      </c>
      <c r="BD14" s="6">
        <v>0.89120410070728262</v>
      </c>
      <c r="BE14" s="6"/>
      <c r="BF14" s="22" t="s">
        <v>12</v>
      </c>
      <c r="BG14" s="23">
        <f>CORREL($M$3:$M$130,AB3:AB130)</f>
        <v>-0.85483029556559365</v>
      </c>
      <c r="BH14" s="23">
        <f>CORREL($N$3:$N$130,AB3:AB130)</f>
        <v>0.84685950522133491</v>
      </c>
      <c r="BI14" s="23">
        <f>CORREL($O$3:$O$130,AB3:AB130)</f>
        <v>0.85483029556559975</v>
      </c>
      <c r="BJ14" s="23">
        <f>CORREL($P$3:$P$130,AB3:AB130)</f>
        <v>0.65103793120311215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128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0.97388322635626456</v>
      </c>
      <c r="N15" s="9">
        <v>2.6817151109019551E-2</v>
      </c>
      <c r="O15" s="9">
        <v>2.6116773643735439E-2</v>
      </c>
      <c r="P15" s="9">
        <v>7.6562966416250831</v>
      </c>
      <c r="Q15" s="26">
        <v>0.50042537172971957</v>
      </c>
      <c r="R15" s="6">
        <v>0.49529743012506089</v>
      </c>
      <c r="S15" s="6">
        <v>0.50042537172971957</v>
      </c>
      <c r="T15" s="6">
        <v>0.4932189906110101</v>
      </c>
      <c r="U15" s="6">
        <v>0.66832208812649196</v>
      </c>
      <c r="V15" s="26">
        <v>0.50824016563147001</v>
      </c>
      <c r="W15" s="6">
        <v>0.48278980824022849</v>
      </c>
      <c r="X15" s="6">
        <v>0.50824016563147001</v>
      </c>
      <c r="Y15" s="6">
        <v>0.45089221133562207</v>
      </c>
      <c r="Z15" s="6">
        <v>0.67732280835078618</v>
      </c>
      <c r="AA15" s="26">
        <v>0.54301900997553165</v>
      </c>
      <c r="AB15" s="6">
        <v>0.5438744174372715</v>
      </c>
      <c r="AC15" s="6">
        <v>0.54301900997553165</v>
      </c>
      <c r="AD15" s="6">
        <v>0.54293226218294266</v>
      </c>
      <c r="AE15" s="6">
        <v>1.5556287207727491</v>
      </c>
      <c r="AF15" s="26">
        <v>0.55778279691323163</v>
      </c>
      <c r="AG15" s="6">
        <v>0.55987286172422157</v>
      </c>
      <c r="AH15" s="6">
        <v>0.55778279691323163</v>
      </c>
      <c r="AI15" s="6">
        <v>0.54234658013192338</v>
      </c>
      <c r="AJ15" s="6">
        <v>0.6867760080800942</v>
      </c>
      <c r="AK15" s="26">
        <v>0.56734048560135508</v>
      </c>
      <c r="AL15" s="6">
        <v>0.56749219833114739</v>
      </c>
      <c r="AM15" s="6">
        <v>0.56734048560135508</v>
      </c>
      <c r="AN15" s="6">
        <v>0.56717695749700214</v>
      </c>
      <c r="AO15" s="6">
        <v>15.5946295724885</v>
      </c>
      <c r="AP15" s="26">
        <v>0.5733935629587803</v>
      </c>
      <c r="AQ15" s="6">
        <v>0.57428593592037591</v>
      </c>
      <c r="AR15" s="6">
        <v>0.5733935629587803</v>
      </c>
      <c r="AS15" s="6">
        <v>0.5731210943873225</v>
      </c>
      <c r="AT15" s="6">
        <v>0.69047681532356597</v>
      </c>
      <c r="AU15" s="26">
        <v>0.58646715603237343</v>
      </c>
      <c r="AV15" s="6">
        <v>0.58746168592324199</v>
      </c>
      <c r="AW15" s="6">
        <v>0.58646715603237343</v>
      </c>
      <c r="AX15" s="6">
        <v>0.58618492986928428</v>
      </c>
      <c r="AY15" s="6">
        <v>0.6812731997207282</v>
      </c>
      <c r="AZ15" s="26">
        <v>0.56473555430077171</v>
      </c>
      <c r="BA15" s="6">
        <v>0.56468127824994696</v>
      </c>
      <c r="BB15" s="6">
        <v>0.56473555430077171</v>
      </c>
      <c r="BC15" s="6">
        <v>0.5640819008672926</v>
      </c>
      <c r="BD15" s="6">
        <v>0.8802819792998996</v>
      </c>
      <c r="BE15" s="6"/>
      <c r="BF15" s="22" t="s">
        <v>18</v>
      </c>
      <c r="BG15" s="23">
        <f>CORREL($M$3:$M$130,AC3:AC130)</f>
        <v>-0.85213632156404562</v>
      </c>
      <c r="BH15" s="23">
        <f>CORREL($N$3:$N$130,AC3:AC130)</f>
        <v>0.84403034134373867</v>
      </c>
      <c r="BI15" s="23">
        <f>CORREL($O$3:$O$130,AC3:AC130)</f>
        <v>0.85213632156405283</v>
      </c>
      <c r="BJ15" s="23">
        <f>CORREL($P$3:$P$130,AC3:AC130)</f>
        <v>0.65712878999640567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128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0.84332733467440457</v>
      </c>
      <c r="N16" s="9">
        <v>0.1857791854761649</v>
      </c>
      <c r="O16" s="9">
        <v>0.1566726653255959</v>
      </c>
      <c r="P16" s="9">
        <v>30.149307814417611</v>
      </c>
      <c r="Q16" s="26">
        <v>0.66638057594579336</v>
      </c>
      <c r="R16" s="6">
        <v>0.67538122369862685</v>
      </c>
      <c r="S16" s="6">
        <v>0.66638057594579336</v>
      </c>
      <c r="T16" s="6">
        <v>0.66543862357504169</v>
      </c>
      <c r="U16" s="6">
        <v>0.58590597423679192</v>
      </c>
      <c r="V16" s="26">
        <v>0.66463768115942012</v>
      </c>
      <c r="W16" s="6">
        <v>0.67677933549888214</v>
      </c>
      <c r="X16" s="6">
        <v>0.66463768115942012</v>
      </c>
      <c r="Y16" s="6">
        <v>0.66298359496783987</v>
      </c>
      <c r="Z16" s="6">
        <v>0.59821161201719519</v>
      </c>
      <c r="AA16" s="26">
        <v>0.65765480895915673</v>
      </c>
      <c r="AB16" s="6">
        <v>0.66393581202539576</v>
      </c>
      <c r="AC16" s="6">
        <v>0.65765480895915673</v>
      </c>
      <c r="AD16" s="6">
        <v>0.65711551768941567</v>
      </c>
      <c r="AE16" s="6">
        <v>1.934898167569159</v>
      </c>
      <c r="AF16" s="26">
        <v>0.698524374176548</v>
      </c>
      <c r="AG16" s="6">
        <v>0.71069504716656984</v>
      </c>
      <c r="AH16" s="6">
        <v>0.698524374176548</v>
      </c>
      <c r="AI16" s="6">
        <v>0.69713542376093529</v>
      </c>
      <c r="AJ16" s="6">
        <v>0.55770652049713987</v>
      </c>
      <c r="AK16" s="26">
        <v>0.63685676642198386</v>
      </c>
      <c r="AL16" s="6">
        <v>0.63781896357089418</v>
      </c>
      <c r="AM16" s="6">
        <v>0.63685676642198386</v>
      </c>
      <c r="AN16" s="6">
        <v>0.63636848585204286</v>
      </c>
      <c r="AO16" s="6">
        <v>13.089008841689219</v>
      </c>
      <c r="AP16" s="26">
        <v>0.69937511763598725</v>
      </c>
      <c r="AQ16" s="6">
        <v>0.70211481701634337</v>
      </c>
      <c r="AR16" s="6">
        <v>0.69937511763598725</v>
      </c>
      <c r="AS16" s="6">
        <v>0.69892928243288899</v>
      </c>
      <c r="AT16" s="6">
        <v>0.58165514202719071</v>
      </c>
      <c r="AU16" s="26">
        <v>0.68720873329568977</v>
      </c>
      <c r="AV16" s="6">
        <v>0.68934275013394486</v>
      </c>
      <c r="AW16" s="6">
        <v>0.68720873329568977</v>
      </c>
      <c r="AX16" s="6">
        <v>0.68738621788646614</v>
      </c>
      <c r="AY16" s="6">
        <v>0.58021963353640538</v>
      </c>
      <c r="AZ16" s="26">
        <v>0.6863278750235271</v>
      </c>
      <c r="BA16" s="6">
        <v>0.68733077263696885</v>
      </c>
      <c r="BB16" s="6">
        <v>0.6863278750235271</v>
      </c>
      <c r="BC16" s="6">
        <v>0.68614516587656404</v>
      </c>
      <c r="BD16" s="6">
        <v>0.72346526350450535</v>
      </c>
      <c r="BE16" s="6"/>
      <c r="BF16" s="22" t="s">
        <v>24</v>
      </c>
      <c r="BG16" s="23">
        <f>CORREL($M$3:$M$130,AD3:AD130)</f>
        <v>-0.85209647833989832</v>
      </c>
      <c r="BH16" s="23">
        <f>CORREL($N$3:$N$130,AD3:AD130)</f>
        <v>0.84388500028928515</v>
      </c>
      <c r="BI16" s="23">
        <f>CORREL($O$3:$O$130,AD3:AD130)</f>
        <v>0.85209647833990509</v>
      </c>
      <c r="BJ16" s="23">
        <f>CORREL($P$3:$P$130,AD3:AD130)</f>
        <v>0.65706559123692543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128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0.92717665606703514</v>
      </c>
      <c r="N17" s="9">
        <v>7.8543116305223898E-2</v>
      </c>
      <c r="O17" s="9">
        <v>7.2823343932961929E-2</v>
      </c>
      <c r="P17" s="9">
        <v>14.89701105922413</v>
      </c>
      <c r="Q17" s="26">
        <v>0.59600225861095424</v>
      </c>
      <c r="R17" s="6">
        <v>0.59521561599738682</v>
      </c>
      <c r="S17" s="6">
        <v>0.59600225861095424</v>
      </c>
      <c r="T17" s="6">
        <v>0.59462546972546426</v>
      </c>
      <c r="U17" s="6">
        <v>0.65703987988159629</v>
      </c>
      <c r="V17" s="26">
        <v>0.59252776209297953</v>
      </c>
      <c r="W17" s="6">
        <v>0.59189827234598968</v>
      </c>
      <c r="X17" s="6">
        <v>0.59252776209297953</v>
      </c>
      <c r="Y17" s="6">
        <v>0.59134613781896816</v>
      </c>
      <c r="Z17" s="6">
        <v>0.65712299291422493</v>
      </c>
      <c r="AA17" s="26">
        <v>0.60293995859213256</v>
      </c>
      <c r="AB17" s="6">
        <v>0.6057752996482112</v>
      </c>
      <c r="AC17" s="6">
        <v>0.60293995859213256</v>
      </c>
      <c r="AD17" s="6">
        <v>0.60296681423884002</v>
      </c>
      <c r="AE17" s="6">
        <v>1.957905637849144</v>
      </c>
      <c r="AF17" s="26">
        <v>0.64379070205157163</v>
      </c>
      <c r="AG17" s="6">
        <v>0.64818854771931345</v>
      </c>
      <c r="AH17" s="6">
        <v>0.64379070205157163</v>
      </c>
      <c r="AI17" s="6">
        <v>0.64379233474267916</v>
      </c>
      <c r="AJ17" s="6">
        <v>0.63028681156120359</v>
      </c>
      <c r="AK17" s="26">
        <v>0.58645209862601155</v>
      </c>
      <c r="AL17" s="6">
        <v>0.58580226864064699</v>
      </c>
      <c r="AM17" s="6">
        <v>0.58645209862601155</v>
      </c>
      <c r="AN17" s="6">
        <v>0.58588915520085649</v>
      </c>
      <c r="AO17" s="6">
        <v>14.905777216920839</v>
      </c>
      <c r="AP17" s="26">
        <v>0.63770374552983244</v>
      </c>
      <c r="AQ17" s="6">
        <v>0.64098592392247522</v>
      </c>
      <c r="AR17" s="6">
        <v>0.63770374552983244</v>
      </c>
      <c r="AS17" s="6">
        <v>0.63724031994999408</v>
      </c>
      <c r="AT17" s="6">
        <v>0.63250356654754536</v>
      </c>
      <c r="AU17" s="26">
        <v>0.63773009599096553</v>
      </c>
      <c r="AV17" s="6">
        <v>0.63855165085880738</v>
      </c>
      <c r="AW17" s="6">
        <v>0.63773009599096553</v>
      </c>
      <c r="AX17" s="6">
        <v>0.63786513791966748</v>
      </c>
      <c r="AY17" s="6">
        <v>0.63456713858821012</v>
      </c>
      <c r="AZ17" s="26">
        <v>0.65420666290231499</v>
      </c>
      <c r="BA17" s="6">
        <v>0.65522098886386515</v>
      </c>
      <c r="BB17" s="6">
        <v>0.65420666290231499</v>
      </c>
      <c r="BC17" s="6">
        <v>0.65411576887180056</v>
      </c>
      <c r="BD17" s="6">
        <v>0.76397836354634419</v>
      </c>
      <c r="BE17" s="6"/>
      <c r="BF17" s="3" t="s">
        <v>51</v>
      </c>
      <c r="BG17" s="5">
        <f>CORREL($M$3:$M$130,AE3:AE130)</f>
        <v>-7.4640415363560392E-2</v>
      </c>
      <c r="BH17" s="5">
        <f>CORREL($N$3:$N$130,AE3:AE130)</f>
        <v>7.207679231609343E-2</v>
      </c>
      <c r="BI17" s="5">
        <f>CORREL($O$3:$O$130,AE3:AE130)</f>
        <v>7.4640415363564722E-2</v>
      </c>
      <c r="BJ17" s="5">
        <f>CORREL($P$3:$P$130,AE3:AE130)</f>
        <v>9.3711262006312537E-2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0.90172546779930418</v>
      </c>
      <c r="N18" s="9">
        <v>0.1089849801409509</v>
      </c>
      <c r="O18" s="9">
        <v>9.8274532200696776E-2</v>
      </c>
      <c r="P18" s="9">
        <v>20.670817900067028</v>
      </c>
      <c r="Q18" s="26">
        <v>0.62640316205533597</v>
      </c>
      <c r="R18" s="6">
        <v>0.62728477137887384</v>
      </c>
      <c r="S18" s="6">
        <v>0.62640316205533597</v>
      </c>
      <c r="T18" s="6">
        <v>0.62655153014951126</v>
      </c>
      <c r="U18" s="6">
        <v>0.62890285600635343</v>
      </c>
      <c r="V18" s="26">
        <v>0.6098889516280821</v>
      </c>
      <c r="W18" s="6">
        <v>0.61031657063562894</v>
      </c>
      <c r="X18" s="6">
        <v>0.6098889516280821</v>
      </c>
      <c r="Y18" s="6">
        <v>0.60977355085521801</v>
      </c>
      <c r="Z18" s="6">
        <v>0.64028199252207629</v>
      </c>
      <c r="AA18" s="26">
        <v>0.5994428759646151</v>
      </c>
      <c r="AB18" s="6">
        <v>0.60250660173294335</v>
      </c>
      <c r="AC18" s="6">
        <v>0.5994428759646151</v>
      </c>
      <c r="AD18" s="6">
        <v>0.59939080206735296</v>
      </c>
      <c r="AE18" s="6">
        <v>1.8065291302320341</v>
      </c>
      <c r="AF18" s="26">
        <v>0.64554488989271608</v>
      </c>
      <c r="AG18" s="6">
        <v>0.66395260023271485</v>
      </c>
      <c r="AH18" s="6">
        <v>0.64554488989271608</v>
      </c>
      <c r="AI18" s="6">
        <v>0.64143170295688035</v>
      </c>
      <c r="AJ18" s="6">
        <v>0.625837350182888</v>
      </c>
      <c r="AK18" s="26">
        <v>0.59170336909467347</v>
      </c>
      <c r="AL18" s="6">
        <v>0.59179459743166474</v>
      </c>
      <c r="AM18" s="6">
        <v>0.59170336909467347</v>
      </c>
      <c r="AN18" s="6">
        <v>0.59073861293901264</v>
      </c>
      <c r="AO18" s="6">
        <v>14.71650224429589</v>
      </c>
      <c r="AP18" s="26">
        <v>0.64380199510634295</v>
      </c>
      <c r="AQ18" s="6">
        <v>0.64836302345808916</v>
      </c>
      <c r="AR18" s="6">
        <v>0.64380199510634295</v>
      </c>
      <c r="AS18" s="6">
        <v>0.64339769627254051</v>
      </c>
      <c r="AT18" s="6">
        <v>0.62627749420044432</v>
      </c>
      <c r="AU18" s="26">
        <v>0.63162431771127425</v>
      </c>
      <c r="AV18" s="6">
        <v>0.63481123277160534</v>
      </c>
      <c r="AW18" s="6">
        <v>0.63162431771127425</v>
      </c>
      <c r="AX18" s="6">
        <v>0.63120841705280384</v>
      </c>
      <c r="AY18" s="6">
        <v>0.62971598949596097</v>
      </c>
      <c r="AZ18" s="26">
        <v>0.64293242988895161</v>
      </c>
      <c r="BA18" s="6">
        <v>0.64380730829371413</v>
      </c>
      <c r="BB18" s="6">
        <v>0.64293242988895161</v>
      </c>
      <c r="BC18" s="6">
        <v>0.64284713824914363</v>
      </c>
      <c r="BD18" s="6">
        <v>0.79131676460396994</v>
      </c>
      <c r="BE18" s="6"/>
      <c r="BF18" s="1" t="s">
        <v>5</v>
      </c>
      <c r="BG18" s="4">
        <f>CORREL($M$3:$M$130,AF3:AF130)</f>
        <v>-0.87442414775750921</v>
      </c>
      <c r="BH18" s="4">
        <f>CORREL($N$3:$N$130,AF3:AF130)</f>
        <v>0.86893041141148819</v>
      </c>
      <c r="BI18" s="4">
        <f>CORREL($O$3:$O$130,AF3:AF130)</f>
        <v>0.87442414775750921</v>
      </c>
      <c r="BJ18" s="4">
        <f>CORREL($P$3:$P$130,AF3:AF130)</f>
        <v>0.66579181560036282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128</v>
      </c>
      <c r="BQ18" s="22"/>
      <c r="BR18" s="1" t="s">
        <v>5</v>
      </c>
      <c r="BS18" s="12">
        <f>COUNTIFS(AF2:AF129,"&gt;0,9",AF3:AF130,"&lt;1")</f>
        <v>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0.86792055630655296</v>
      </c>
      <c r="N19" s="9">
        <v>0.15217918591018911</v>
      </c>
      <c r="O19" s="9">
        <v>0.13207944369344929</v>
      </c>
      <c r="P19" s="9">
        <v>24.696507884853538</v>
      </c>
      <c r="Q19" s="26">
        <v>0.66120459250894026</v>
      </c>
      <c r="R19" s="23">
        <v>0.66497384359565648</v>
      </c>
      <c r="S19" s="23">
        <v>0.66120459250894026</v>
      </c>
      <c r="T19" s="23">
        <v>0.66132085053122358</v>
      </c>
      <c r="U19" s="23">
        <v>0.61773603404106836</v>
      </c>
      <c r="V19" s="26">
        <v>0.65858083945040469</v>
      </c>
      <c r="W19" s="23">
        <v>0.66363638324137253</v>
      </c>
      <c r="X19" s="23">
        <v>0.65858083945040469</v>
      </c>
      <c r="Y19" s="23">
        <v>0.65850962388876666</v>
      </c>
      <c r="Z19" s="23">
        <v>0.61908530529035199</v>
      </c>
      <c r="AA19" s="26">
        <v>0.63071334462638817</v>
      </c>
      <c r="AB19" s="23">
        <v>0.63462025373714792</v>
      </c>
      <c r="AC19" s="23">
        <v>0.63071334462638817</v>
      </c>
      <c r="AD19" s="23">
        <v>0.63055177717384314</v>
      </c>
      <c r="AE19" s="23">
        <v>1.660877958931011</v>
      </c>
      <c r="AF19" s="26">
        <v>0.6819800489365706</v>
      </c>
      <c r="AG19" s="23">
        <v>0.69261160884046891</v>
      </c>
      <c r="AH19" s="23">
        <v>0.6819800489365706</v>
      </c>
      <c r="AI19" s="23">
        <v>0.68073898598176696</v>
      </c>
      <c r="AJ19" s="23">
        <v>0.5877608058896211</v>
      </c>
      <c r="AK19" s="26">
        <v>0.61422548466026716</v>
      </c>
      <c r="AL19" s="23">
        <v>0.61470402181741202</v>
      </c>
      <c r="AM19" s="23">
        <v>0.61422548466026716</v>
      </c>
      <c r="AN19" s="23">
        <v>0.61427169110160096</v>
      </c>
      <c r="AO19" s="23">
        <v>13.90472291725998</v>
      </c>
      <c r="AP19" s="26">
        <v>0.67677018633540376</v>
      </c>
      <c r="AQ19" s="23">
        <v>0.68094679800042857</v>
      </c>
      <c r="AR19" s="23">
        <v>0.67677018633540376</v>
      </c>
      <c r="AS19" s="23">
        <v>0.67654757235850349</v>
      </c>
      <c r="AT19" s="23">
        <v>0.5869597118898251</v>
      </c>
      <c r="AU19" s="26">
        <v>0.68549218897044972</v>
      </c>
      <c r="AV19" s="23">
        <v>0.68963265560522091</v>
      </c>
      <c r="AW19" s="23">
        <v>0.68549218897044972</v>
      </c>
      <c r="AX19" s="23">
        <v>0.68513597753936839</v>
      </c>
      <c r="AY19" s="23">
        <v>0.59589116560384869</v>
      </c>
      <c r="AZ19" s="26">
        <v>0.6429136081309994</v>
      </c>
      <c r="BA19" s="23">
        <v>0.64380887893209349</v>
      </c>
      <c r="BB19" s="23">
        <v>0.6429136081309994</v>
      </c>
      <c r="BC19" s="23">
        <v>0.64272507720850014</v>
      </c>
      <c r="BD19" s="23">
        <v>0.78814038650223917</v>
      </c>
      <c r="BE19" s="6"/>
      <c r="BF19" s="22" t="s">
        <v>11</v>
      </c>
      <c r="BG19" s="23">
        <f>CORREL($M$3:$M$130,AG3:AG130)</f>
        <v>-0.87437217162657344</v>
      </c>
      <c r="BH19" s="23">
        <f>CORREL($N$3:$N$130,AG3:AG130)</f>
        <v>0.86455205162537363</v>
      </c>
      <c r="BI19" s="23">
        <f>CORREL($O$3:$O$130,AG3:AG130)</f>
        <v>0.8743721716265761</v>
      </c>
      <c r="BJ19" s="23">
        <f>CORREL($P$3:$P$130,AG3:AG130)</f>
        <v>0.70526612036554648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128</v>
      </c>
      <c r="BQ19" s="22"/>
      <c r="BR19" s="22" t="s">
        <v>11</v>
      </c>
      <c r="BS19" s="24">
        <f>COUNTIFS(AG2:AG129,"&gt;0,9",AG3:AG130,"&lt;1")</f>
        <v>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0.84283808994618192</v>
      </c>
      <c r="N20" s="9">
        <v>0.186467498240207</v>
      </c>
      <c r="O20" s="9">
        <v>0.15716191005381899</v>
      </c>
      <c r="P20" s="9">
        <v>30.261011142982159</v>
      </c>
      <c r="Q20" s="26">
        <v>0.66462262375305847</v>
      </c>
      <c r="R20" s="6">
        <v>0.6723154918873322</v>
      </c>
      <c r="S20" s="6">
        <v>0.66462262375305847</v>
      </c>
      <c r="T20" s="6">
        <v>0.66404260760065315</v>
      </c>
      <c r="U20" s="6">
        <v>0.58904297542170014</v>
      </c>
      <c r="V20" s="26">
        <v>0.6628834933182759</v>
      </c>
      <c r="W20" s="6">
        <v>0.67369944329550768</v>
      </c>
      <c r="X20" s="6">
        <v>0.6628834933182759</v>
      </c>
      <c r="Y20" s="6">
        <v>0.66156574118161393</v>
      </c>
      <c r="Z20" s="6">
        <v>0.60035973156418032</v>
      </c>
      <c r="AA20" s="26">
        <v>0.64986636551853949</v>
      </c>
      <c r="AB20" s="6">
        <v>0.65452689533488528</v>
      </c>
      <c r="AC20" s="6">
        <v>0.64986636551853949</v>
      </c>
      <c r="AD20" s="6">
        <v>0.64992079872228581</v>
      </c>
      <c r="AE20" s="6">
        <v>2.041293105482993</v>
      </c>
      <c r="AF20" s="26">
        <v>0.70369659326181067</v>
      </c>
      <c r="AG20" s="6">
        <v>0.71169817018320158</v>
      </c>
      <c r="AH20" s="6">
        <v>0.70369659326181067</v>
      </c>
      <c r="AI20" s="6">
        <v>0.70327056445166669</v>
      </c>
      <c r="AJ20" s="6">
        <v>0.57631548626188911</v>
      </c>
      <c r="AK20" s="26">
        <v>0.6098701298701299</v>
      </c>
      <c r="AL20" s="6">
        <v>0.60965146035999562</v>
      </c>
      <c r="AM20" s="6">
        <v>0.6098701298701299</v>
      </c>
      <c r="AN20" s="6">
        <v>0.60867898354278427</v>
      </c>
      <c r="AO20" s="6">
        <v>14.06170581570233</v>
      </c>
      <c r="AP20" s="26">
        <v>0.69503858460380197</v>
      </c>
      <c r="AQ20" s="6">
        <v>0.69790820624814853</v>
      </c>
      <c r="AR20" s="6">
        <v>0.69503858460380197</v>
      </c>
      <c r="AS20" s="6">
        <v>0.69524077089789937</v>
      </c>
      <c r="AT20" s="6">
        <v>0.58350964962796847</v>
      </c>
      <c r="AU20" s="26">
        <v>0.6759269715791455</v>
      </c>
      <c r="AV20" s="6">
        <v>0.67819694033805689</v>
      </c>
      <c r="AW20" s="6">
        <v>0.6759269715791455</v>
      </c>
      <c r="AX20" s="6">
        <v>0.67608625513929632</v>
      </c>
      <c r="AY20" s="6">
        <v>0.59914981746076323</v>
      </c>
      <c r="AZ20" s="26">
        <v>0.67766233766233763</v>
      </c>
      <c r="BA20" s="6">
        <v>0.6789431706738227</v>
      </c>
      <c r="BB20" s="6">
        <v>0.67766233766233763</v>
      </c>
      <c r="BC20" s="6">
        <v>0.67768202510026843</v>
      </c>
      <c r="BD20" s="6">
        <v>0.76208648615424535</v>
      </c>
      <c r="BE20" s="6"/>
      <c r="BF20" s="22" t="s">
        <v>17</v>
      </c>
      <c r="BG20" s="23">
        <f>CORREL($M$3:$M$130,AH3:AH130)</f>
        <v>-0.87442414775750921</v>
      </c>
      <c r="BH20" s="23">
        <f>CORREL($N$3:$N$130,AH3:AH130)</f>
        <v>0.86893041141148819</v>
      </c>
      <c r="BI20" s="23">
        <f>CORREL($O$3:$O$130,AH3:AH130)</f>
        <v>0.87442414775750921</v>
      </c>
      <c r="BJ20" s="23">
        <f>CORREL($P$3:$P$130,AH3:AH130)</f>
        <v>0.66579181560036282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128</v>
      </c>
      <c r="BQ20" s="22"/>
      <c r="BR20" s="22" t="s">
        <v>17</v>
      </c>
      <c r="BS20" s="24">
        <f>COUNTIFS(AH2:AH129,"&gt;0,9",AH3:AH130,"&lt;1")</f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0.90249469462424969</v>
      </c>
      <c r="N21" s="9">
        <v>0.10803975464514851</v>
      </c>
      <c r="O21" s="9">
        <v>9.7505305375751999E-2</v>
      </c>
      <c r="P21" s="9">
        <v>41.199159771349969</v>
      </c>
      <c r="Q21" s="26">
        <v>0.62377940899680029</v>
      </c>
      <c r="R21" s="6">
        <v>0.6241978587279593</v>
      </c>
      <c r="S21" s="6">
        <v>0.62377940899680029</v>
      </c>
      <c r="T21" s="6">
        <v>0.62364304912238944</v>
      </c>
      <c r="U21" s="6">
        <v>0.62445056808815902</v>
      </c>
      <c r="V21" s="26">
        <v>0.61422548466026727</v>
      </c>
      <c r="W21" s="6">
        <v>0.6143303525777869</v>
      </c>
      <c r="X21" s="6">
        <v>0.61422548466026727</v>
      </c>
      <c r="Y21" s="6">
        <v>0.61395701438346262</v>
      </c>
      <c r="Z21" s="6">
        <v>0.63727002193108484</v>
      </c>
      <c r="AA21" s="26">
        <v>0.60902691511387164</v>
      </c>
      <c r="AB21" s="6">
        <v>0.60894781276100007</v>
      </c>
      <c r="AC21" s="6">
        <v>0.60902691511387164</v>
      </c>
      <c r="AD21" s="6">
        <v>0.60887678312102012</v>
      </c>
      <c r="AE21" s="6">
        <v>2.2316983002910931</v>
      </c>
      <c r="AF21" s="26">
        <v>0.64637304724261246</v>
      </c>
      <c r="AG21" s="6">
        <v>0.66547280620178184</v>
      </c>
      <c r="AH21" s="6">
        <v>0.64637304724261246</v>
      </c>
      <c r="AI21" s="6">
        <v>0.642495859874752</v>
      </c>
      <c r="AJ21" s="6">
        <v>0.62558697999024238</v>
      </c>
      <c r="AK21" s="26">
        <v>0.60641069075851683</v>
      </c>
      <c r="AL21" s="6">
        <v>0.60621208282063255</v>
      </c>
      <c r="AM21" s="6">
        <v>0.60641069075851683</v>
      </c>
      <c r="AN21" s="6">
        <v>0.60621061374519758</v>
      </c>
      <c r="AO21" s="6">
        <v>14.18639663996206</v>
      </c>
      <c r="AP21" s="26">
        <v>0.65680406549971759</v>
      </c>
      <c r="AQ21" s="6">
        <v>0.65790524756200341</v>
      </c>
      <c r="AR21" s="6">
        <v>0.65680406549971759</v>
      </c>
      <c r="AS21" s="6">
        <v>0.6567381782623064</v>
      </c>
      <c r="AT21" s="6">
        <v>0.63856947584674939</v>
      </c>
      <c r="AU21" s="26">
        <v>0.65070205157161676</v>
      </c>
      <c r="AV21" s="6">
        <v>0.65617156263227849</v>
      </c>
      <c r="AW21" s="6">
        <v>0.65070205157161676</v>
      </c>
      <c r="AX21" s="6">
        <v>0.65042156672209328</v>
      </c>
      <c r="AY21" s="6">
        <v>0.63018908016745834</v>
      </c>
      <c r="AZ21" s="26">
        <v>0.60817993600602294</v>
      </c>
      <c r="BA21" s="6">
        <v>0.60882907420104215</v>
      </c>
      <c r="BB21" s="6">
        <v>0.60817993600602294</v>
      </c>
      <c r="BC21" s="6">
        <v>0.60774385772416162</v>
      </c>
      <c r="BD21" s="6">
        <v>0.81280307691240739</v>
      </c>
      <c r="BE21" s="6"/>
      <c r="BF21" s="22" t="s">
        <v>23</v>
      </c>
      <c r="BG21" s="23">
        <f>CORREL($M$3:$M$130,AI3:AI130)</f>
        <v>-0.85054576953155792</v>
      </c>
      <c r="BH21" s="23">
        <f>CORREL($N$3:$N$130,AI3:AI130)</f>
        <v>0.8439607850909614</v>
      </c>
      <c r="BI21" s="23">
        <f>CORREL($O$3:$O$130,AI3:AI130)</f>
        <v>0.8505457695315578</v>
      </c>
      <c r="BJ21" s="23">
        <f>CORREL($P$3:$P$130,AI3:AI130)</f>
        <v>0.64370827955193077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128</v>
      </c>
      <c r="BQ21" s="22"/>
      <c r="BR21" s="3" t="s">
        <v>23</v>
      </c>
      <c r="BS21" s="18">
        <f>COUNTIFS(AI2:AI129,"&gt;0,9",AI3:AI130,"&lt;1")</f>
        <v>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0.92594254277705645</v>
      </c>
      <c r="N22" s="9">
        <v>7.9980618452671182E-2</v>
      </c>
      <c r="O22" s="9">
        <v>7.4057457222947598E-2</v>
      </c>
      <c r="P22" s="9">
        <v>18.235581007209031</v>
      </c>
      <c r="Q22" s="26">
        <v>0.60123847167325428</v>
      </c>
      <c r="R22" s="23">
        <v>0.6024185109779745</v>
      </c>
      <c r="S22" s="23">
        <v>0.60123847167325428</v>
      </c>
      <c r="T22" s="23">
        <v>0.60144190246288498</v>
      </c>
      <c r="U22" s="23">
        <v>0.6442538686232675</v>
      </c>
      <c r="V22" s="26">
        <v>0.59602860907208721</v>
      </c>
      <c r="W22" s="23">
        <v>0.59663595375666989</v>
      </c>
      <c r="X22" s="23">
        <v>0.59602860907208721</v>
      </c>
      <c r="Y22" s="23">
        <v>0.59600548407267584</v>
      </c>
      <c r="Z22" s="23">
        <v>0.65717663214275979</v>
      </c>
      <c r="AA22" s="26">
        <v>0.59602860907208721</v>
      </c>
      <c r="AB22" s="23">
        <v>0.59857944828303644</v>
      </c>
      <c r="AC22" s="23">
        <v>0.59602860907208721</v>
      </c>
      <c r="AD22" s="23">
        <v>0.59605996569031316</v>
      </c>
      <c r="AE22" s="23">
        <v>1.954075632793524</v>
      </c>
      <c r="AF22" s="26">
        <v>0.6134086203651421</v>
      </c>
      <c r="AG22" s="23">
        <v>0.62422519450861846</v>
      </c>
      <c r="AH22" s="23">
        <v>0.6134086203651421</v>
      </c>
      <c r="AI22" s="23">
        <v>0.61130783983465431</v>
      </c>
      <c r="AJ22" s="23">
        <v>0.65401464863174996</v>
      </c>
      <c r="AK22" s="26">
        <v>0.57171089779785433</v>
      </c>
      <c r="AL22" s="23">
        <v>0.57266469487364213</v>
      </c>
      <c r="AM22" s="23">
        <v>0.57171089779785433</v>
      </c>
      <c r="AN22" s="23">
        <v>0.56993583812954041</v>
      </c>
      <c r="AO22" s="23">
        <v>15.437103950110309</v>
      </c>
      <c r="AP22" s="26">
        <v>0.62124976472802562</v>
      </c>
      <c r="AQ22" s="23">
        <v>0.62365437407819402</v>
      </c>
      <c r="AR22" s="23">
        <v>0.62124976472802562</v>
      </c>
      <c r="AS22" s="23">
        <v>0.6212228340655922</v>
      </c>
      <c r="AT22" s="23">
        <v>0.66101744044899513</v>
      </c>
      <c r="AU22" s="26">
        <v>0.60907208733295692</v>
      </c>
      <c r="AV22" s="23">
        <v>0.61188609225584067</v>
      </c>
      <c r="AW22" s="23">
        <v>0.60907208733295692</v>
      </c>
      <c r="AX22" s="23">
        <v>0.60898324653319713</v>
      </c>
      <c r="AY22" s="23">
        <v>0.65712832934112642</v>
      </c>
      <c r="AZ22" s="26">
        <v>0.62730660643704117</v>
      </c>
      <c r="BA22" s="23">
        <v>0.62720697663557723</v>
      </c>
      <c r="BB22" s="23">
        <v>0.62730660643704117</v>
      </c>
      <c r="BC22" s="23">
        <v>0.62683117820116485</v>
      </c>
      <c r="BD22" s="23">
        <v>0.8380683676306232</v>
      </c>
      <c r="BE22" s="6"/>
      <c r="BF22" s="3" t="s">
        <v>52</v>
      </c>
      <c r="BG22" s="5">
        <f>CORREL($M$3:$M$130,AJ3:AJ130)</f>
        <v>0.90000971614205294</v>
      </c>
      <c r="BH22" s="5">
        <f>CORREL($N$3:$N$130,AJ3:AJ130)</f>
        <v>-0.89723967541692506</v>
      </c>
      <c r="BI22" s="5">
        <f>CORREL($O$3:$O$130,AJ3:AJ130)</f>
        <v>-0.9000097161420535</v>
      </c>
      <c r="BJ22" s="5">
        <f>CORREL($P$3:$P$130,AJ3:AJ130)</f>
        <v>-0.70041948960684797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0.86713767491258797</v>
      </c>
      <c r="N23" s="9">
        <v>0.15321941247772961</v>
      </c>
      <c r="O23" s="9">
        <v>0.13286232508741139</v>
      </c>
      <c r="P23" s="9">
        <v>29.060615233276049</v>
      </c>
      <c r="Q23" s="26">
        <v>0.64470920383963859</v>
      </c>
      <c r="R23" s="6">
        <v>0.64970947937076484</v>
      </c>
      <c r="S23" s="6">
        <v>0.64470920383963859</v>
      </c>
      <c r="T23" s="6">
        <v>0.64453176323457184</v>
      </c>
      <c r="U23" s="6">
        <v>0.61005798089980645</v>
      </c>
      <c r="V23" s="26">
        <v>0.64210050818746467</v>
      </c>
      <c r="W23" s="6">
        <v>0.64925604600788522</v>
      </c>
      <c r="X23" s="6">
        <v>0.64210050818746467</v>
      </c>
      <c r="Y23" s="6">
        <v>0.64153047132380148</v>
      </c>
      <c r="Z23" s="6">
        <v>0.61620493768902462</v>
      </c>
      <c r="AA23" s="26">
        <v>0.6186222473178995</v>
      </c>
      <c r="AB23" s="6">
        <v>0.62253444044629203</v>
      </c>
      <c r="AC23" s="6">
        <v>0.6186222473178995</v>
      </c>
      <c r="AD23" s="6">
        <v>0.61872035714828089</v>
      </c>
      <c r="AE23" s="6">
        <v>1.988317248659474</v>
      </c>
      <c r="AF23" s="26">
        <v>0.64732166384340295</v>
      </c>
      <c r="AG23" s="6">
        <v>0.67251414476688642</v>
      </c>
      <c r="AH23" s="6">
        <v>0.64732166384340295</v>
      </c>
      <c r="AI23" s="6">
        <v>0.64121356474028424</v>
      </c>
      <c r="AJ23" s="6">
        <v>0.6081371627701625</v>
      </c>
      <c r="AK23" s="26">
        <v>0.60296630905326565</v>
      </c>
      <c r="AL23" s="6">
        <v>0.60268606140867054</v>
      </c>
      <c r="AM23" s="6">
        <v>0.60296630905326565</v>
      </c>
      <c r="AN23" s="6">
        <v>0.60270305334429031</v>
      </c>
      <c r="AO23" s="6">
        <v>14.310544740285961</v>
      </c>
      <c r="AP23" s="26">
        <v>0.664652738565782</v>
      </c>
      <c r="AQ23" s="6">
        <v>0.67008871248223267</v>
      </c>
      <c r="AR23" s="6">
        <v>0.664652738565782</v>
      </c>
      <c r="AS23" s="6">
        <v>0.66422131569859122</v>
      </c>
      <c r="AT23" s="6">
        <v>0.6051745956840382</v>
      </c>
      <c r="AU23" s="26">
        <v>0.67161302465650297</v>
      </c>
      <c r="AV23" s="6">
        <v>0.68178602365850671</v>
      </c>
      <c r="AW23" s="6">
        <v>0.67161302465650297</v>
      </c>
      <c r="AX23" s="6">
        <v>0.67033582258405189</v>
      </c>
      <c r="AY23" s="6">
        <v>0.60287179218618392</v>
      </c>
      <c r="AZ23" s="26">
        <v>0.63948804818370042</v>
      </c>
      <c r="BA23" s="6">
        <v>0.64419824776126933</v>
      </c>
      <c r="BB23" s="6">
        <v>0.63948804818370042</v>
      </c>
      <c r="BC23" s="6">
        <v>0.63888971705185271</v>
      </c>
      <c r="BD23" s="6">
        <v>0.80711932502317596</v>
      </c>
      <c r="BE23" s="6"/>
      <c r="BF23" s="1" t="s">
        <v>4</v>
      </c>
      <c r="BG23" s="4">
        <f>CORREL($M$3:$M$130,AK3:AK130)</f>
        <v>-0.78908555591474561</v>
      </c>
      <c r="BH23" s="4">
        <f>CORREL($N$3:$N$130,AK3:AK130)</f>
        <v>0.78119225975381879</v>
      </c>
      <c r="BI23" s="4">
        <f>CORREL($O$3:$O$130,AK3:AK130)</f>
        <v>0.78908555591474761</v>
      </c>
      <c r="BJ23" s="4">
        <f>CORREL($P$3:$P$130,AK3:AK130)</f>
        <v>0.60128562670877017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128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0.91540194648300011</v>
      </c>
      <c r="N24" s="9">
        <v>9.2416291927311531E-2</v>
      </c>
      <c r="O24" s="9">
        <v>8.4598053517001962E-2</v>
      </c>
      <c r="P24" s="9">
        <v>17.52829003554675</v>
      </c>
      <c r="Q24" s="26">
        <v>0.60120835686053076</v>
      </c>
      <c r="R24" s="6">
        <v>0.60085715960061448</v>
      </c>
      <c r="S24" s="6">
        <v>0.60120835686053076</v>
      </c>
      <c r="T24" s="6">
        <v>0.59910448364731372</v>
      </c>
      <c r="U24" s="6">
        <v>0.6505250017234967</v>
      </c>
      <c r="V24" s="26">
        <v>0.60381328816111435</v>
      </c>
      <c r="W24" s="6">
        <v>0.60376950456365486</v>
      </c>
      <c r="X24" s="6">
        <v>0.60381328816111435</v>
      </c>
      <c r="Y24" s="6">
        <v>0.60211131441805743</v>
      </c>
      <c r="Z24" s="6">
        <v>0.65056228775455027</v>
      </c>
      <c r="AA24" s="26">
        <v>0.60989271597967254</v>
      </c>
      <c r="AB24" s="6">
        <v>0.61409709515108291</v>
      </c>
      <c r="AC24" s="6">
        <v>0.60989271597967254</v>
      </c>
      <c r="AD24" s="6">
        <v>0.60973372667795533</v>
      </c>
      <c r="AE24" s="6">
        <v>2.0867108009665878</v>
      </c>
      <c r="AF24" s="26">
        <v>0.66550348202522114</v>
      </c>
      <c r="AG24" s="6">
        <v>0.67514810884060816</v>
      </c>
      <c r="AH24" s="6">
        <v>0.66550348202522114</v>
      </c>
      <c r="AI24" s="6">
        <v>0.66371442697324823</v>
      </c>
      <c r="AJ24" s="6">
        <v>0.60229062651763321</v>
      </c>
      <c r="AK24" s="26">
        <v>0.602943722943723</v>
      </c>
      <c r="AL24" s="6">
        <v>0.60236683358590126</v>
      </c>
      <c r="AM24" s="6">
        <v>0.602943722943723</v>
      </c>
      <c r="AN24" s="6">
        <v>0.60077258226541908</v>
      </c>
      <c r="AO24" s="6">
        <v>14.31135882618972</v>
      </c>
      <c r="AP24" s="26">
        <v>0.64206286467156037</v>
      </c>
      <c r="AQ24" s="6">
        <v>0.64396388722208109</v>
      </c>
      <c r="AR24" s="6">
        <v>0.64206286467156037</v>
      </c>
      <c r="AS24" s="6">
        <v>0.64192733564474158</v>
      </c>
      <c r="AT24" s="6">
        <v>0.61611460772251769</v>
      </c>
      <c r="AU24" s="26">
        <v>0.64028232636928295</v>
      </c>
      <c r="AV24" s="6">
        <v>0.64245912994432552</v>
      </c>
      <c r="AW24" s="6">
        <v>0.64028232636928295</v>
      </c>
      <c r="AX24" s="6">
        <v>0.64008983292272481</v>
      </c>
      <c r="AY24" s="6">
        <v>0.61822464866114613</v>
      </c>
      <c r="AZ24" s="26">
        <v>0.63422924901185773</v>
      </c>
      <c r="BA24" s="6">
        <v>0.63502499278089664</v>
      </c>
      <c r="BB24" s="6">
        <v>0.63422924901185773</v>
      </c>
      <c r="BC24" s="6">
        <v>0.63415142298671301</v>
      </c>
      <c r="BD24" s="6">
        <v>0.83480824392074759</v>
      </c>
      <c r="BE24" s="6"/>
      <c r="BF24" s="22" t="s">
        <v>10</v>
      </c>
      <c r="BG24" s="23">
        <f>CORREL($M$3:$M$130,AL3:AL130)</f>
        <v>-0.78824845398363785</v>
      </c>
      <c r="BH24" s="23">
        <f>CORREL($N$3:$N$130,AL3:AL130)</f>
        <v>0.780309770748429</v>
      </c>
      <c r="BI24" s="23">
        <f>CORREL($O$3:$O$130,AL3:AL130)</f>
        <v>0.78824845398363941</v>
      </c>
      <c r="BJ24" s="23">
        <f>CORREL($P$3:$P$130,AL3:AL130)</f>
        <v>0.60080161224702155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128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0.9277148784882987</v>
      </c>
      <c r="N25" s="9">
        <v>7.7917389477991178E-2</v>
      </c>
      <c r="O25" s="9">
        <v>7.2285121511700121E-2</v>
      </c>
      <c r="P25" s="9">
        <v>22.245414695966481</v>
      </c>
      <c r="Q25" s="26">
        <v>0.59338979860718999</v>
      </c>
      <c r="R25" s="6">
        <v>0.59231517011606971</v>
      </c>
      <c r="S25" s="6">
        <v>0.59338979860718999</v>
      </c>
      <c r="T25" s="6">
        <v>0.59239707465438141</v>
      </c>
      <c r="U25" s="6">
        <v>0.65904770986610439</v>
      </c>
      <c r="V25" s="26">
        <v>0.59512892904197257</v>
      </c>
      <c r="W25" s="6">
        <v>0.59424659580107186</v>
      </c>
      <c r="X25" s="6">
        <v>0.59512892904197257</v>
      </c>
      <c r="Y25" s="6">
        <v>0.59435312751492397</v>
      </c>
      <c r="Z25" s="6">
        <v>0.65893505466024194</v>
      </c>
      <c r="AA25" s="26">
        <v>0.61425183512140036</v>
      </c>
      <c r="AB25" s="6">
        <v>0.61692334362530188</v>
      </c>
      <c r="AC25" s="6">
        <v>0.61425183512140036</v>
      </c>
      <c r="AD25" s="6">
        <v>0.61409031592431895</v>
      </c>
      <c r="AE25" s="6">
        <v>1.8749979618686829</v>
      </c>
      <c r="AF25" s="26">
        <v>0.65419160549595323</v>
      </c>
      <c r="AG25" s="6">
        <v>0.66086734619070797</v>
      </c>
      <c r="AH25" s="6">
        <v>0.65419160549595323</v>
      </c>
      <c r="AI25" s="6">
        <v>0.6537038030630351</v>
      </c>
      <c r="AJ25" s="6">
        <v>0.62457954613663924</v>
      </c>
      <c r="AK25" s="26">
        <v>0.56383587427065684</v>
      </c>
      <c r="AL25" s="6">
        <v>0.56394074079477363</v>
      </c>
      <c r="AM25" s="6">
        <v>0.56383587427065684</v>
      </c>
      <c r="AN25" s="6">
        <v>0.56346234844773735</v>
      </c>
      <c r="AO25" s="6">
        <v>15.720948568555761</v>
      </c>
      <c r="AP25" s="26">
        <v>0.62205533596837947</v>
      </c>
      <c r="AQ25" s="6">
        <v>0.62313162101003317</v>
      </c>
      <c r="AR25" s="6">
        <v>0.62205533596837947</v>
      </c>
      <c r="AS25" s="6">
        <v>0.62206148514442106</v>
      </c>
      <c r="AT25" s="6">
        <v>0.640369064384396</v>
      </c>
      <c r="AU25" s="26">
        <v>0.63336721249764727</v>
      </c>
      <c r="AV25" s="6">
        <v>0.63390834158764331</v>
      </c>
      <c r="AW25" s="6">
        <v>0.63336721249764727</v>
      </c>
      <c r="AX25" s="6">
        <v>0.63327788705644883</v>
      </c>
      <c r="AY25" s="6">
        <v>0.6465581193955503</v>
      </c>
      <c r="AZ25" s="26">
        <v>0.61857707509881421</v>
      </c>
      <c r="BA25" s="6">
        <v>0.61933231925812104</v>
      </c>
      <c r="BB25" s="6">
        <v>0.61857707509881421</v>
      </c>
      <c r="BC25" s="6">
        <v>0.61854864751380656</v>
      </c>
      <c r="BD25" s="6">
        <v>0.81665010993628151</v>
      </c>
      <c r="BE25" s="6"/>
      <c r="BF25" s="22" t="s">
        <v>16</v>
      </c>
      <c r="BG25" s="23">
        <f>CORREL($M$3:$M$130,AM3:AM130)</f>
        <v>-0.78908555591474561</v>
      </c>
      <c r="BH25" s="23">
        <f>CORREL($N$3:$N$130,AM3:AM130)</f>
        <v>0.78119225975381879</v>
      </c>
      <c r="BI25" s="23">
        <f>CORREL($O$3:$O$130,AM3:AM130)</f>
        <v>0.78908555591474761</v>
      </c>
      <c r="BJ25" s="23">
        <f>CORREL($P$3:$P$130,AM3:AM130)</f>
        <v>0.60128562670877017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128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0.97375645375608055</v>
      </c>
      <c r="N26" s="30">
        <v>2.695083164038195E-2</v>
      </c>
      <c r="O26" s="30">
        <v>2.6243546243915609E-2</v>
      </c>
      <c r="P26" s="30">
        <v>10.27725046553231</v>
      </c>
      <c r="Q26" s="26">
        <v>0.50737812911725955</v>
      </c>
      <c r="R26" s="23">
        <v>0.5031138429907126</v>
      </c>
      <c r="S26" s="23">
        <v>0.50737812911725955</v>
      </c>
      <c r="T26" s="23">
        <v>0.49943706728433301</v>
      </c>
      <c r="U26" s="23">
        <v>0.66704597806310928</v>
      </c>
      <c r="V26" s="26">
        <v>0.5212460003764352</v>
      </c>
      <c r="W26" s="23">
        <v>0.49944888497823831</v>
      </c>
      <c r="X26" s="23">
        <v>0.5212460003764352</v>
      </c>
      <c r="Y26" s="23">
        <v>0.45079849287794299</v>
      </c>
      <c r="Z26" s="23">
        <v>0.67683960450370761</v>
      </c>
      <c r="AA26" s="26">
        <v>0.52909090909090906</v>
      </c>
      <c r="AB26" s="23">
        <v>0.53048588265382057</v>
      </c>
      <c r="AC26" s="23">
        <v>0.52909090909090906</v>
      </c>
      <c r="AD26" s="23">
        <v>0.5293176301731406</v>
      </c>
      <c r="AE26" s="23">
        <v>1.877827900286444</v>
      </c>
      <c r="AF26" s="26">
        <v>0.53168831168831165</v>
      </c>
      <c r="AG26" s="23">
        <v>0.53088487204539492</v>
      </c>
      <c r="AH26" s="23">
        <v>0.53168831168831165</v>
      </c>
      <c r="AI26" s="23">
        <v>0.51941769619023481</v>
      </c>
      <c r="AJ26" s="23">
        <v>0.68708012432062671</v>
      </c>
      <c r="AK26" s="26">
        <v>0.53783173348390745</v>
      </c>
      <c r="AL26" s="23">
        <v>0.5368986219328995</v>
      </c>
      <c r="AM26" s="23">
        <v>0.53783173348390745</v>
      </c>
      <c r="AN26" s="23">
        <v>0.53671739527170681</v>
      </c>
      <c r="AO26" s="23">
        <v>16.658232805755159</v>
      </c>
      <c r="AP26" s="26">
        <v>0.54822510822510817</v>
      </c>
      <c r="AQ26" s="23">
        <v>0.54997844416110053</v>
      </c>
      <c r="AR26" s="23">
        <v>0.54822510822510817</v>
      </c>
      <c r="AS26" s="23">
        <v>0.54844811484140066</v>
      </c>
      <c r="AT26" s="23">
        <v>0.71260452762283277</v>
      </c>
      <c r="AU26" s="26">
        <v>0.5560286090720874</v>
      </c>
      <c r="AV26" s="23">
        <v>0.55819314875997827</v>
      </c>
      <c r="AW26" s="23">
        <v>0.5560286090720874</v>
      </c>
      <c r="AX26" s="23">
        <v>0.55599685446653557</v>
      </c>
      <c r="AY26" s="23">
        <v>0.68323431765871023</v>
      </c>
      <c r="AZ26" s="26">
        <v>0.56125729343120645</v>
      </c>
      <c r="BA26" s="23">
        <v>0.56179303620186982</v>
      </c>
      <c r="BB26" s="23">
        <v>0.56125729343120645</v>
      </c>
      <c r="BC26" s="23">
        <v>0.56058969560459815</v>
      </c>
      <c r="BD26" s="23">
        <v>0.88406521962383222</v>
      </c>
      <c r="BE26" s="6"/>
      <c r="BF26" s="22" t="s">
        <v>22</v>
      </c>
      <c r="BG26" s="23">
        <f>CORREL($M$3:$M$130,AN3:AN130)</f>
        <v>-0.78882360271449714</v>
      </c>
      <c r="BH26" s="23">
        <f>CORREL($N$3:$N$130,AN3:AN130)</f>
        <v>0.78079761054249108</v>
      </c>
      <c r="BI26" s="23">
        <f>CORREL($O$3:$O$130,AN3:AN130)</f>
        <v>0.78882360271449903</v>
      </c>
      <c r="BJ26" s="23">
        <f>CORREL($P$3:$P$130,AN3:AN130)</f>
        <v>0.60208955318762092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128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0.95156323155595479</v>
      </c>
      <c r="N27" s="9">
        <v>5.0902311940789653E-2</v>
      </c>
      <c r="O27" s="9">
        <v>4.8436768444046978E-2</v>
      </c>
      <c r="P27" s="9">
        <v>19.410748286754451</v>
      </c>
      <c r="Q27" s="26">
        <v>0.57690946734424986</v>
      </c>
      <c r="R27" s="6">
        <v>0.57669520175695732</v>
      </c>
      <c r="S27" s="6">
        <v>0.57690946734424986</v>
      </c>
      <c r="T27" s="6">
        <v>0.57636735602965794</v>
      </c>
      <c r="U27" s="6">
        <v>0.66884370621496303</v>
      </c>
      <c r="V27" s="26">
        <v>0.57604366647844907</v>
      </c>
      <c r="W27" s="6">
        <v>0.57600235392237775</v>
      </c>
      <c r="X27" s="6">
        <v>0.57604366647844907</v>
      </c>
      <c r="Y27" s="6">
        <v>0.57552838327218803</v>
      </c>
      <c r="Z27" s="6">
        <v>0.66883051903649593</v>
      </c>
      <c r="AA27" s="26">
        <v>0.55865989083380385</v>
      </c>
      <c r="AB27" s="6">
        <v>0.55855820422960067</v>
      </c>
      <c r="AC27" s="6">
        <v>0.55865989083380385</v>
      </c>
      <c r="AD27" s="6">
        <v>0.55802897250749239</v>
      </c>
      <c r="AE27" s="6">
        <v>1.9027991797399639</v>
      </c>
      <c r="AF27" s="26">
        <v>0.59774515339732726</v>
      </c>
      <c r="AG27" s="6">
        <v>0.60685319849296648</v>
      </c>
      <c r="AH27" s="6">
        <v>0.59774515339732726</v>
      </c>
      <c r="AI27" s="6">
        <v>0.59551705987310499</v>
      </c>
      <c r="AJ27" s="6">
        <v>0.6600556382950592</v>
      </c>
      <c r="AK27" s="26">
        <v>0.53868624129493692</v>
      </c>
      <c r="AL27" s="6">
        <v>0.53894202287061799</v>
      </c>
      <c r="AM27" s="6">
        <v>0.53868624129493692</v>
      </c>
      <c r="AN27" s="6">
        <v>0.53825542921652469</v>
      </c>
      <c r="AO27" s="6">
        <v>16.627433222396121</v>
      </c>
      <c r="AP27" s="26">
        <v>0.57517786561264805</v>
      </c>
      <c r="AQ27" s="6">
        <v>0.57614644354048739</v>
      </c>
      <c r="AR27" s="6">
        <v>0.57517786561264805</v>
      </c>
      <c r="AS27" s="6">
        <v>0.57492252892545292</v>
      </c>
      <c r="AT27" s="6">
        <v>0.71568234611788095</v>
      </c>
      <c r="AU27" s="26">
        <v>0.57863354037267078</v>
      </c>
      <c r="AV27" s="6">
        <v>0.58190653297309169</v>
      </c>
      <c r="AW27" s="6">
        <v>0.57863354037267078</v>
      </c>
      <c r="AX27" s="6">
        <v>0.57759148737195232</v>
      </c>
      <c r="AY27" s="6">
        <v>0.682694987267914</v>
      </c>
      <c r="AZ27" s="26">
        <v>0.57341238471673261</v>
      </c>
      <c r="BA27" s="6">
        <v>0.57366992109468018</v>
      </c>
      <c r="BB27" s="6">
        <v>0.57341238471673261</v>
      </c>
      <c r="BC27" s="6">
        <v>0.57264584424920684</v>
      </c>
      <c r="BD27" s="6">
        <v>0.87712167656420648</v>
      </c>
      <c r="BE27" s="6"/>
      <c r="BF27" s="3" t="s">
        <v>53</v>
      </c>
      <c r="BG27" s="5">
        <f>CORREL($M$3:$M$130,AO3:AO130)</f>
        <v>0.7890855559147455</v>
      </c>
      <c r="BH27" s="5">
        <f>CORREL($N$3:$N$130,AO3:AO130)</f>
        <v>-0.78119225975381834</v>
      </c>
      <c r="BI27" s="5">
        <f>CORREL($O$3:$O$130,AO3:AO130)</f>
        <v>-0.78908555591474738</v>
      </c>
      <c r="BJ27" s="5">
        <f>CORREL($P$3:$P$130,AO3:AO130)</f>
        <v>-0.60128562670876984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0.95216024246973441</v>
      </c>
      <c r="N28" s="9">
        <v>5.0243389081422118E-2</v>
      </c>
      <c r="O28" s="9">
        <v>4.7839757530267979E-2</v>
      </c>
      <c r="P28" s="9">
        <v>14.344487582746011</v>
      </c>
      <c r="Q28" s="26">
        <v>0.58118200639939777</v>
      </c>
      <c r="R28" s="6">
        <v>0.58090060372127661</v>
      </c>
      <c r="S28" s="6">
        <v>0.58118200639939777</v>
      </c>
      <c r="T28" s="6">
        <v>0.58066208780159156</v>
      </c>
      <c r="U28" s="6">
        <v>0.67302765512598417</v>
      </c>
      <c r="V28" s="26">
        <v>0.57857707509881418</v>
      </c>
      <c r="W28" s="6">
        <v>0.57848853259881516</v>
      </c>
      <c r="X28" s="6">
        <v>0.57857707509881418</v>
      </c>
      <c r="Y28" s="6">
        <v>0.57817539398205586</v>
      </c>
      <c r="Z28" s="6">
        <v>0.6730050672426674</v>
      </c>
      <c r="AA28" s="26">
        <v>0.55690193864106907</v>
      </c>
      <c r="AB28" s="6">
        <v>0.56030266385721705</v>
      </c>
      <c r="AC28" s="6">
        <v>0.55690193864106907</v>
      </c>
      <c r="AD28" s="6">
        <v>0.55710817884610608</v>
      </c>
      <c r="AE28" s="6">
        <v>2.142009031804454</v>
      </c>
      <c r="AF28" s="26">
        <v>0.57858083945040462</v>
      </c>
      <c r="AG28" s="6">
        <v>0.58722338563241716</v>
      </c>
      <c r="AH28" s="6">
        <v>0.57858083945040462</v>
      </c>
      <c r="AI28" s="6">
        <v>0.57588968517492989</v>
      </c>
      <c r="AJ28" s="6">
        <v>0.6634041824046274</v>
      </c>
      <c r="AK28" s="26">
        <v>0.5543158290984378</v>
      </c>
      <c r="AL28" s="6">
        <v>0.55586662484750815</v>
      </c>
      <c r="AM28" s="6">
        <v>0.5543158290984378</v>
      </c>
      <c r="AN28" s="6">
        <v>0.5546859140943643</v>
      </c>
      <c r="AO28" s="6">
        <v>16.064085776991959</v>
      </c>
      <c r="AP28" s="26">
        <v>0.5786071899115377</v>
      </c>
      <c r="AQ28" s="6">
        <v>0.58014619080116603</v>
      </c>
      <c r="AR28" s="6">
        <v>0.5786071899115377</v>
      </c>
      <c r="AS28" s="6">
        <v>0.57879502345406497</v>
      </c>
      <c r="AT28" s="6">
        <v>0.68036904450142244</v>
      </c>
      <c r="AU28" s="26">
        <v>0.59248635422548457</v>
      </c>
      <c r="AV28" s="6">
        <v>0.5958885993510511</v>
      </c>
      <c r="AW28" s="6">
        <v>0.59248635422548457</v>
      </c>
      <c r="AX28" s="6">
        <v>0.59251805113189682</v>
      </c>
      <c r="AY28" s="6">
        <v>0.65980956356298648</v>
      </c>
      <c r="AZ28" s="26">
        <v>0.59252023338979865</v>
      </c>
      <c r="BA28" s="6">
        <v>0.59416563551323309</v>
      </c>
      <c r="BB28" s="6">
        <v>0.59252023338979865</v>
      </c>
      <c r="BC28" s="6">
        <v>0.59184515934508275</v>
      </c>
      <c r="BD28" s="6">
        <v>0.82558231137962446</v>
      </c>
      <c r="BE28" s="6"/>
      <c r="BF28" s="1" t="s">
        <v>3</v>
      </c>
      <c r="BG28" s="4">
        <f>CORREL($M$3:$M$130,AP3:AP130)</f>
        <v>-0.84431107116832715</v>
      </c>
      <c r="BH28" s="4">
        <f>CORREL($N$3:$N$130,AP3:AP130)</f>
        <v>0.83702914556761454</v>
      </c>
      <c r="BI28" s="4">
        <f>CORREL($O$3:$O$130,AP3:AP130)</f>
        <v>0.84431107116832793</v>
      </c>
      <c r="BJ28" s="4">
        <f>CORREL($P$3:$P$130,AP3:AP130)</f>
        <v>0.55750704173428034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128</v>
      </c>
      <c r="BQ28" s="22"/>
      <c r="BR28" s="1" t="s">
        <v>3</v>
      </c>
      <c r="BS28" s="12">
        <f>COUNTIFS(AP2:AP129,"&gt;0,9",AP3:AP130,"&lt;1")</f>
        <v>0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0.89237686520147941</v>
      </c>
      <c r="N29" s="9">
        <v>0.1206027845356835</v>
      </c>
      <c r="O29" s="9">
        <v>0.10762313479852249</v>
      </c>
      <c r="P29" s="9">
        <v>19.57210903321949</v>
      </c>
      <c r="Q29" s="26">
        <v>0.63337850555241859</v>
      </c>
      <c r="R29" s="6">
        <v>0.6380085118264941</v>
      </c>
      <c r="S29" s="6">
        <v>0.63337850555241859</v>
      </c>
      <c r="T29" s="6">
        <v>0.63221736025110387</v>
      </c>
      <c r="U29" s="6">
        <v>0.63456311712827951</v>
      </c>
      <c r="V29" s="26">
        <v>0.62641821946169773</v>
      </c>
      <c r="W29" s="6">
        <v>0.63207370201596758</v>
      </c>
      <c r="X29" s="6">
        <v>0.62641821946169773</v>
      </c>
      <c r="Y29" s="6">
        <v>0.62513065667981516</v>
      </c>
      <c r="Z29" s="6">
        <v>0.63552244043341477</v>
      </c>
      <c r="AA29" s="26">
        <v>0.61075475249388289</v>
      </c>
      <c r="AB29" s="6">
        <v>0.61599548094646384</v>
      </c>
      <c r="AC29" s="6">
        <v>0.61075475249388289</v>
      </c>
      <c r="AD29" s="6">
        <v>0.61024919973430114</v>
      </c>
      <c r="AE29" s="6">
        <v>2.067667711590039</v>
      </c>
      <c r="AF29" s="26">
        <v>0.66112554112554112</v>
      </c>
      <c r="AG29" s="6">
        <v>0.67936756882697191</v>
      </c>
      <c r="AH29" s="6">
        <v>0.66112554112554112</v>
      </c>
      <c r="AI29" s="6">
        <v>0.6574123002695742</v>
      </c>
      <c r="AJ29" s="6">
        <v>0.59891975425831501</v>
      </c>
      <c r="AK29" s="26">
        <v>0.60295125164690389</v>
      </c>
      <c r="AL29" s="6">
        <v>0.60237711305333475</v>
      </c>
      <c r="AM29" s="6">
        <v>0.60295125164690389</v>
      </c>
      <c r="AN29" s="6">
        <v>0.60060601417393744</v>
      </c>
      <c r="AO29" s="6">
        <v>14.311087464221799</v>
      </c>
      <c r="AP29" s="26">
        <v>0.66027103331451165</v>
      </c>
      <c r="AQ29" s="6">
        <v>0.66495588587087096</v>
      </c>
      <c r="AR29" s="6">
        <v>0.66027103331451165</v>
      </c>
      <c r="AS29" s="6">
        <v>0.66016430454246122</v>
      </c>
      <c r="AT29" s="6">
        <v>0.59904394192286792</v>
      </c>
      <c r="AU29" s="26">
        <v>0.65942781855825328</v>
      </c>
      <c r="AV29" s="6">
        <v>0.66439260329081828</v>
      </c>
      <c r="AW29" s="6">
        <v>0.65942781855825328</v>
      </c>
      <c r="AX29" s="6">
        <v>0.65932759287148057</v>
      </c>
      <c r="AY29" s="6">
        <v>0.60634247924261309</v>
      </c>
      <c r="AZ29" s="26">
        <v>0.66374552983248625</v>
      </c>
      <c r="BA29" s="6">
        <v>0.66538338890601856</v>
      </c>
      <c r="BB29" s="6">
        <v>0.66374552983248625</v>
      </c>
      <c r="BC29" s="6">
        <v>0.66389873235216623</v>
      </c>
      <c r="BD29" s="6">
        <v>0.79417390188950854</v>
      </c>
      <c r="BE29" s="6"/>
      <c r="BF29" s="22" t="s">
        <v>9</v>
      </c>
      <c r="BG29" s="23">
        <f>CORREL($M$3:$M$130,AQ3:AQ130)</f>
        <v>-0.84525944080852555</v>
      </c>
      <c r="BH29" s="23">
        <f>CORREL($N$3:$N$130,AQ3:AQ130)</f>
        <v>0.83763846514598383</v>
      </c>
      <c r="BI29" s="23">
        <f>CORREL($O$3:$O$130,AQ3:AQ130)</f>
        <v>0.84525944080852589</v>
      </c>
      <c r="BJ29" s="23">
        <f>CORREL($P$3:$P$130,AQ3:AQ130)</f>
        <v>0.55976989843504865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128</v>
      </c>
      <c r="BQ29" s="22"/>
      <c r="BR29" s="22" t="s">
        <v>9</v>
      </c>
      <c r="BS29" s="24">
        <f>COUNTIFS(AQ2:AQ129,"&gt;0,9",AQ3:AQ130,"&lt;1")</f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0.9251733159515142</v>
      </c>
      <c r="N30" s="9">
        <v>8.0878558382891916E-2</v>
      </c>
      <c r="O30" s="9">
        <v>7.4826684048478823E-2</v>
      </c>
      <c r="P30" s="9">
        <v>11.464535650774931</v>
      </c>
      <c r="Q30" s="26">
        <v>0.60550724637681153</v>
      </c>
      <c r="R30" s="6">
        <v>0.60735113572355703</v>
      </c>
      <c r="S30" s="6">
        <v>0.60550724637681153</v>
      </c>
      <c r="T30" s="6">
        <v>0.60562891197687918</v>
      </c>
      <c r="U30" s="6">
        <v>0.64254519154427314</v>
      </c>
      <c r="V30" s="26">
        <v>0.5924788255223038</v>
      </c>
      <c r="W30" s="6">
        <v>0.59317154876444533</v>
      </c>
      <c r="X30" s="6">
        <v>0.5924788255223038</v>
      </c>
      <c r="Y30" s="6">
        <v>0.59223049715024045</v>
      </c>
      <c r="Z30" s="6">
        <v>0.65484904396420129</v>
      </c>
      <c r="AA30" s="26">
        <v>0.58552983248635426</v>
      </c>
      <c r="AB30" s="6">
        <v>0.58859471686041587</v>
      </c>
      <c r="AC30" s="6">
        <v>0.58552983248635426</v>
      </c>
      <c r="AD30" s="6">
        <v>0.58557175332733313</v>
      </c>
      <c r="AE30" s="6">
        <v>1.883306565484397</v>
      </c>
      <c r="AF30" s="26">
        <v>0.62549218897044978</v>
      </c>
      <c r="AG30" s="6">
        <v>0.63635445364459631</v>
      </c>
      <c r="AH30" s="6">
        <v>0.62549218897044978</v>
      </c>
      <c r="AI30" s="6">
        <v>0.6236668337236666</v>
      </c>
      <c r="AJ30" s="6">
        <v>0.65092963190359843</v>
      </c>
      <c r="AK30" s="26">
        <v>0.58036514210427259</v>
      </c>
      <c r="AL30" s="6">
        <v>0.58079500152566255</v>
      </c>
      <c r="AM30" s="6">
        <v>0.58036514210427259</v>
      </c>
      <c r="AN30" s="6">
        <v>0.58011137698944215</v>
      </c>
      <c r="AO30" s="6">
        <v>15.125173367985029</v>
      </c>
      <c r="AP30" s="26">
        <v>0.6420101637492942</v>
      </c>
      <c r="AQ30" s="6">
        <v>0.64608211736569066</v>
      </c>
      <c r="AR30" s="6">
        <v>0.6420101637492942</v>
      </c>
      <c r="AS30" s="6">
        <v>0.64131165765315312</v>
      </c>
      <c r="AT30" s="6">
        <v>0.62092824837489213</v>
      </c>
      <c r="AU30" s="26">
        <v>0.62117824204780736</v>
      </c>
      <c r="AV30" s="6">
        <v>0.62413515445702517</v>
      </c>
      <c r="AW30" s="6">
        <v>0.62117824204780736</v>
      </c>
      <c r="AX30" s="6">
        <v>0.62106913131989028</v>
      </c>
      <c r="AY30" s="6">
        <v>0.64313278090100723</v>
      </c>
      <c r="AZ30" s="26">
        <v>0.64033126293995868</v>
      </c>
      <c r="BA30" s="6">
        <v>0.64100817339858263</v>
      </c>
      <c r="BB30" s="6">
        <v>0.64033126293995868</v>
      </c>
      <c r="BC30" s="6">
        <v>0.64010790239656024</v>
      </c>
      <c r="BD30" s="6">
        <v>0.78604398440585521</v>
      </c>
      <c r="BE30" s="6"/>
      <c r="BF30" s="22" t="s">
        <v>15</v>
      </c>
      <c r="BG30" s="23">
        <f>CORREL($M$3:$M$130,AR3:AR130)</f>
        <v>-0.84431107116832715</v>
      </c>
      <c r="BH30" s="23">
        <f>CORREL($N$3:$N$130,AR3:AR130)</f>
        <v>0.83702914556761454</v>
      </c>
      <c r="BI30" s="23">
        <f>CORREL($O$3:$O$130,AR3:AR130)</f>
        <v>0.84431107116832793</v>
      </c>
      <c r="BJ30" s="23">
        <f>CORREL($P$3:$P$130,AR3:AR130)</f>
        <v>0.55750704173428034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128</v>
      </c>
      <c r="BQ30" s="22"/>
      <c r="BR30" s="22" t="s">
        <v>15</v>
      </c>
      <c r="BS30" s="24">
        <f>COUNTIFS(AR2:AR129,"&gt;0,9",AR3:AR130,"&lt;1")</f>
        <v>0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0.91474583768994255</v>
      </c>
      <c r="N31" s="30">
        <v>9.319983627950082E-2</v>
      </c>
      <c r="O31" s="30">
        <v>8.5254162310057419E-2</v>
      </c>
      <c r="P31" s="30">
        <v>17.676902281011991</v>
      </c>
      <c r="Q31" s="26">
        <v>0.58380952380952389</v>
      </c>
      <c r="R31" s="23">
        <v>0.58207403143736136</v>
      </c>
      <c r="S31" s="23">
        <v>0.58380952380952389</v>
      </c>
      <c r="T31" s="23">
        <v>0.58127760720459987</v>
      </c>
      <c r="U31" s="23">
        <v>0.64574650728851002</v>
      </c>
      <c r="V31" s="26">
        <v>0.59249388292866556</v>
      </c>
      <c r="W31" s="23">
        <v>0.59090179731162518</v>
      </c>
      <c r="X31" s="23">
        <v>0.59249388292866556</v>
      </c>
      <c r="Y31" s="23">
        <v>0.58943473627466858</v>
      </c>
      <c r="Z31" s="23">
        <v>0.64749111815967086</v>
      </c>
      <c r="AA31" s="26">
        <v>0.60989648033126298</v>
      </c>
      <c r="AB31" s="23">
        <v>0.61351837566520406</v>
      </c>
      <c r="AC31" s="23">
        <v>0.60989648033126298</v>
      </c>
      <c r="AD31" s="23">
        <v>0.60990838610852527</v>
      </c>
      <c r="AE31" s="23">
        <v>1.809241291632373</v>
      </c>
      <c r="AF31" s="26">
        <v>0.64289855072463764</v>
      </c>
      <c r="AG31" s="23">
        <v>0.68454892316967397</v>
      </c>
      <c r="AH31" s="23">
        <v>0.64289855072463764</v>
      </c>
      <c r="AI31" s="23">
        <v>0.63096720774585346</v>
      </c>
      <c r="AJ31" s="23">
        <v>0.61048660346174477</v>
      </c>
      <c r="AK31" s="26">
        <v>0.61681159420289855</v>
      </c>
      <c r="AL31" s="23">
        <v>0.61759479990393784</v>
      </c>
      <c r="AM31" s="23">
        <v>0.61681159420289855</v>
      </c>
      <c r="AN31" s="23">
        <v>0.61668468616090444</v>
      </c>
      <c r="AO31" s="23">
        <v>13.811510081279099</v>
      </c>
      <c r="AP31" s="26">
        <v>0.65505364201016381</v>
      </c>
      <c r="AQ31" s="23">
        <v>0.65856566692284491</v>
      </c>
      <c r="AR31" s="23">
        <v>0.65505364201016381</v>
      </c>
      <c r="AS31" s="23">
        <v>0.65454711849615022</v>
      </c>
      <c r="AT31" s="23">
        <v>0.60304186032084228</v>
      </c>
      <c r="AU31" s="26">
        <v>0.65242612460003768</v>
      </c>
      <c r="AV31" s="23">
        <v>0.65573610180204245</v>
      </c>
      <c r="AW31" s="23">
        <v>0.65242612460003768</v>
      </c>
      <c r="AX31" s="23">
        <v>0.65225571191592757</v>
      </c>
      <c r="AY31" s="23">
        <v>0.61500475971743507</v>
      </c>
      <c r="AZ31" s="26">
        <v>0.64201392810088453</v>
      </c>
      <c r="BA31" s="23">
        <v>0.64415884954970426</v>
      </c>
      <c r="BB31" s="23">
        <v>0.64201392810088453</v>
      </c>
      <c r="BC31" s="23">
        <v>0.64169852694316576</v>
      </c>
      <c r="BD31" s="23">
        <v>0.78978515545902916</v>
      </c>
      <c r="BE31" s="6"/>
      <c r="BF31" s="22" t="s">
        <v>21</v>
      </c>
      <c r="BG31" s="23">
        <f>CORREL($M$3:$M$130,AS3:AS130)</f>
        <v>-0.84374603484954036</v>
      </c>
      <c r="BH31" s="23">
        <f>CORREL($N$3:$N$130,AS3:AS130)</f>
        <v>0.83640340444398298</v>
      </c>
      <c r="BI31" s="23">
        <f>CORREL($O$3:$O$130,AS3:AS130)</f>
        <v>0.84374603484954092</v>
      </c>
      <c r="BJ31" s="23">
        <f>CORREL($P$3:$P$130,AS3:AS130)</f>
        <v>0.55703413495670429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128</v>
      </c>
      <c r="BQ31" s="22"/>
      <c r="BR31" s="3" t="s">
        <v>21</v>
      </c>
      <c r="BS31" s="18">
        <f>COUNTIFS(AS2:AS129,"&gt;0,9",AS3:AS130,"&lt;1")</f>
        <v>0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0.86726444750985532</v>
      </c>
      <c r="N32" s="9">
        <v>0.15305084034201499</v>
      </c>
      <c r="O32" s="9">
        <v>0.1327355524901378</v>
      </c>
      <c r="P32" s="9">
        <v>24.837964946932729</v>
      </c>
      <c r="Q32" s="26">
        <v>0.63858460380199511</v>
      </c>
      <c r="R32" s="6">
        <v>0.64471083369077287</v>
      </c>
      <c r="S32" s="6">
        <v>0.63858460380199511</v>
      </c>
      <c r="T32" s="6">
        <v>0.63820485189682796</v>
      </c>
      <c r="U32" s="6">
        <v>0.60742816760276852</v>
      </c>
      <c r="V32" s="26">
        <v>0.63860718991153775</v>
      </c>
      <c r="W32" s="6">
        <v>0.64621261792003704</v>
      </c>
      <c r="X32" s="6">
        <v>0.63860718991153775</v>
      </c>
      <c r="Y32" s="6">
        <v>0.63796239743507832</v>
      </c>
      <c r="Z32" s="6">
        <v>0.61648536351856564</v>
      </c>
      <c r="AA32" s="26">
        <v>0.62468661773009593</v>
      </c>
      <c r="AB32" s="6">
        <v>0.62619224865336398</v>
      </c>
      <c r="AC32" s="6">
        <v>0.62468661773009593</v>
      </c>
      <c r="AD32" s="6">
        <v>0.62464786359237456</v>
      </c>
      <c r="AE32" s="6">
        <v>1.536089741420821</v>
      </c>
      <c r="AF32" s="26">
        <v>0.65335968379446641</v>
      </c>
      <c r="AG32" s="6">
        <v>0.67715373162184778</v>
      </c>
      <c r="AH32" s="6">
        <v>0.65335968379446641</v>
      </c>
      <c r="AI32" s="6">
        <v>0.64766138072512469</v>
      </c>
      <c r="AJ32" s="6">
        <v>0.6128159539407918</v>
      </c>
      <c r="AK32" s="26">
        <v>0.61770374552983243</v>
      </c>
      <c r="AL32" s="6">
        <v>0.6169758719462648</v>
      </c>
      <c r="AM32" s="6">
        <v>0.61770374552983243</v>
      </c>
      <c r="AN32" s="6">
        <v>0.61683161142553433</v>
      </c>
      <c r="AO32" s="6">
        <v>13.77935368808045</v>
      </c>
      <c r="AP32" s="26">
        <v>0.66115565593826464</v>
      </c>
      <c r="AQ32" s="6">
        <v>0.66461476902933581</v>
      </c>
      <c r="AR32" s="6">
        <v>0.66115565593826464</v>
      </c>
      <c r="AS32" s="6">
        <v>0.66114362833390339</v>
      </c>
      <c r="AT32" s="6">
        <v>0.59958196433906419</v>
      </c>
      <c r="AU32" s="26">
        <v>0.65593450028232636</v>
      </c>
      <c r="AV32" s="6">
        <v>0.6597800720184458</v>
      </c>
      <c r="AW32" s="6">
        <v>0.65593450028232636</v>
      </c>
      <c r="AX32" s="6">
        <v>0.65602695294054203</v>
      </c>
      <c r="AY32" s="6">
        <v>0.59900819321368626</v>
      </c>
      <c r="AZ32" s="26">
        <v>0.65070958027479775</v>
      </c>
      <c r="BA32" s="6">
        <v>0.65243840194675751</v>
      </c>
      <c r="BB32" s="6">
        <v>0.65070958027479775</v>
      </c>
      <c r="BC32" s="6">
        <v>0.65100164445374775</v>
      </c>
      <c r="BD32" s="6">
        <v>0.76274719605854324</v>
      </c>
      <c r="BE32" s="6"/>
      <c r="BF32" s="3" t="s">
        <v>54</v>
      </c>
      <c r="BG32" s="5">
        <f>CORREL($M$3:$M$130,AT3:AT130)</f>
        <v>0.423046891769848</v>
      </c>
      <c r="BH32" s="5">
        <f>CORREL($N$3:$N$130,AT3:AT130)</f>
        <v>-0.41288256263245249</v>
      </c>
      <c r="BI32" s="5">
        <f>CORREL($O$3:$O$130,AT3:AT130)</f>
        <v>-0.42304689176984767</v>
      </c>
      <c r="BJ32" s="5">
        <f>CORREL($P$3:$P$130,AT3:AT130)</f>
        <v>-0.28196413420582311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0.92641278109095515</v>
      </c>
      <c r="N33" s="9">
        <v>7.943243056555685E-2</v>
      </c>
      <c r="O33" s="9">
        <v>7.3587218909051191E-2</v>
      </c>
      <c r="P33" s="9">
        <v>18.11059416894696</v>
      </c>
      <c r="Q33" s="26">
        <v>0.59426312817617166</v>
      </c>
      <c r="R33" s="6">
        <v>0.59591594161919637</v>
      </c>
      <c r="S33" s="6">
        <v>0.59426312817617166</v>
      </c>
      <c r="T33" s="6">
        <v>0.5943159120918553</v>
      </c>
      <c r="U33" s="6">
        <v>0.64654336800644019</v>
      </c>
      <c r="V33" s="26">
        <v>0.58470920383963865</v>
      </c>
      <c r="W33" s="6">
        <v>0.58561186480363325</v>
      </c>
      <c r="X33" s="6">
        <v>0.58470920383963865</v>
      </c>
      <c r="Y33" s="6">
        <v>0.58421847342151945</v>
      </c>
      <c r="Z33" s="6">
        <v>0.65422526407315407</v>
      </c>
      <c r="AA33" s="26">
        <v>0.56560511951816295</v>
      </c>
      <c r="AB33" s="6">
        <v>0.56849834440202651</v>
      </c>
      <c r="AC33" s="6">
        <v>0.56560511951816295</v>
      </c>
      <c r="AD33" s="6">
        <v>0.56549072622331198</v>
      </c>
      <c r="AE33" s="6">
        <v>2.3223645647112541</v>
      </c>
      <c r="AF33" s="26">
        <v>0.61772633163937507</v>
      </c>
      <c r="AG33" s="6">
        <v>0.63215889082076571</v>
      </c>
      <c r="AH33" s="6">
        <v>0.61772633163937507</v>
      </c>
      <c r="AI33" s="6">
        <v>0.61435099029485007</v>
      </c>
      <c r="AJ33" s="6">
        <v>0.64473266256884587</v>
      </c>
      <c r="AK33" s="26">
        <v>0.57252776209297951</v>
      </c>
      <c r="AL33" s="6">
        <v>0.57243025875606102</v>
      </c>
      <c r="AM33" s="6">
        <v>0.57252776209297951</v>
      </c>
      <c r="AN33" s="6">
        <v>0.57175699904557309</v>
      </c>
      <c r="AO33" s="6">
        <v>15.407661176590871</v>
      </c>
      <c r="AP33" s="26">
        <v>0.6203162055335969</v>
      </c>
      <c r="AQ33" s="6">
        <v>0.6219168229159191</v>
      </c>
      <c r="AR33" s="6">
        <v>0.6203162055335969</v>
      </c>
      <c r="AS33" s="6">
        <v>0.62024801808311991</v>
      </c>
      <c r="AT33" s="6">
        <v>0.65411513324519732</v>
      </c>
      <c r="AU33" s="26">
        <v>0.6203162055335969</v>
      </c>
      <c r="AV33" s="6">
        <v>0.62346576116809538</v>
      </c>
      <c r="AW33" s="6">
        <v>0.6203162055335969</v>
      </c>
      <c r="AX33" s="6">
        <v>0.61991995673759848</v>
      </c>
      <c r="AY33" s="6">
        <v>0.64369077300178301</v>
      </c>
      <c r="AZ33" s="26">
        <v>0.615151515151515</v>
      </c>
      <c r="BA33" s="6">
        <v>0.61536837420257939</v>
      </c>
      <c r="BB33" s="6">
        <v>0.615151515151515</v>
      </c>
      <c r="BC33" s="6">
        <v>0.61521637376608174</v>
      </c>
      <c r="BD33" s="6">
        <v>0.82557116050652601</v>
      </c>
      <c r="BE33" s="6"/>
      <c r="BF33" s="1" t="s">
        <v>7</v>
      </c>
      <c r="BG33" s="4">
        <f>CORREL($M$3:$M$130,AU3:AU130)</f>
        <v>-0.85429229890973679</v>
      </c>
      <c r="BH33" s="4">
        <f>CORREL($N$3:$N$130,AU3:AU130)</f>
        <v>0.84621019199160508</v>
      </c>
      <c r="BI33" s="4">
        <f>CORREL($O$3:$O$130,AU3:AU130)</f>
        <v>0.85429229890973502</v>
      </c>
      <c r="BJ33" s="4">
        <f>CORREL($P$3:$P$130,AU3:AU130)</f>
        <v>0.6079836095960196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128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0.89077877352918622</v>
      </c>
      <c r="N34" s="10">
        <v>0.12261318939841501</v>
      </c>
      <c r="O34" s="10">
        <v>0.109221226470821</v>
      </c>
      <c r="P34" s="10">
        <v>23.255634922566038</v>
      </c>
      <c r="Q34" s="27">
        <v>0.61683794466403152</v>
      </c>
      <c r="R34" s="5">
        <v>0.61662753079522825</v>
      </c>
      <c r="S34" s="5">
        <v>0.61683794466403152</v>
      </c>
      <c r="T34" s="5">
        <v>0.61635565297897033</v>
      </c>
      <c r="U34" s="5">
        <v>0.63053399330813864</v>
      </c>
      <c r="V34" s="27">
        <v>0.62725766986636544</v>
      </c>
      <c r="W34" s="5">
        <v>0.627409214225363</v>
      </c>
      <c r="X34" s="5">
        <v>0.62725766986636544</v>
      </c>
      <c r="Y34" s="5">
        <v>0.62696115809889252</v>
      </c>
      <c r="Z34" s="5">
        <v>0.63169593396192281</v>
      </c>
      <c r="AA34" s="27">
        <v>0.63335968379446639</v>
      </c>
      <c r="AB34" s="5">
        <v>0.63633283733603196</v>
      </c>
      <c r="AC34" s="5">
        <v>0.63335968379446639</v>
      </c>
      <c r="AD34" s="5">
        <v>0.63340016152128487</v>
      </c>
      <c r="AE34" s="5">
        <v>1.4921969605217309</v>
      </c>
      <c r="AF34" s="27">
        <v>0.652437417654809</v>
      </c>
      <c r="AG34" s="5">
        <v>0.67674633941759454</v>
      </c>
      <c r="AH34" s="5">
        <v>0.652437417654809</v>
      </c>
      <c r="AI34" s="5">
        <v>0.64633700901454083</v>
      </c>
      <c r="AJ34" s="5">
        <v>0.60473435016853971</v>
      </c>
      <c r="AK34" s="27">
        <v>0.60387728213815173</v>
      </c>
      <c r="AL34" s="5">
        <v>0.60336550929976662</v>
      </c>
      <c r="AM34" s="5">
        <v>0.60387728213815173</v>
      </c>
      <c r="AN34" s="5">
        <v>0.6033300601795506</v>
      </c>
      <c r="AO34" s="5">
        <v>14.277709942167499</v>
      </c>
      <c r="AP34" s="27">
        <v>0.66897421419160541</v>
      </c>
      <c r="AQ34" s="5">
        <v>0.67040348672209815</v>
      </c>
      <c r="AR34" s="5">
        <v>0.66897421419160541</v>
      </c>
      <c r="AS34" s="5">
        <v>0.66923023430763351</v>
      </c>
      <c r="AT34" s="5">
        <v>0.6276776505217454</v>
      </c>
      <c r="AU34" s="27">
        <v>0.64811970638057592</v>
      </c>
      <c r="AV34" s="5">
        <v>0.6513756050759707</v>
      </c>
      <c r="AW34" s="5">
        <v>0.64811970638057592</v>
      </c>
      <c r="AX34" s="5">
        <v>0.64805428615283689</v>
      </c>
      <c r="AY34" s="5">
        <v>0.61163513790514257</v>
      </c>
      <c r="AZ34" s="27">
        <v>0.65162055335968383</v>
      </c>
      <c r="BA34" s="5">
        <v>0.65227042966276816</v>
      </c>
      <c r="BB34" s="5">
        <v>0.65162055335968383</v>
      </c>
      <c r="BC34" s="5">
        <v>0.65171288599318056</v>
      </c>
      <c r="BD34" s="5">
        <v>0.81059942856302136</v>
      </c>
      <c r="BE34" s="23"/>
      <c r="BF34" s="22" t="s">
        <v>13</v>
      </c>
      <c r="BG34" s="23">
        <f>CORREL($M$3:$M$130,AV3:AV130)</f>
        <v>-0.85469527971719728</v>
      </c>
      <c r="BH34" s="23">
        <f>CORREL($N$3:$N$130,AV3:AV130)</f>
        <v>0.84584895238458624</v>
      </c>
      <c r="BI34" s="23">
        <f>CORREL($O$3:$O$130,AV3:AV130)</f>
        <v>0.85469527971719694</v>
      </c>
      <c r="BJ34" s="23">
        <f>CORREL($P$3:$P$130,AV3:AV130)</f>
        <v>0.61740301783125962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128</v>
      </c>
      <c r="BQ34" s="22"/>
      <c r="BR34" s="22" t="s">
        <v>13</v>
      </c>
      <c r="BS34" s="24">
        <f>COUNTIFS(AV2:AV129,"&gt;0,9",AV3:AV130,"&lt;1")</f>
        <v>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0.9731629772239645</v>
      </c>
      <c r="N35" s="8">
        <v>2.757711031361398E-2</v>
      </c>
      <c r="O35" s="8">
        <v>2.6837022776030419E-2</v>
      </c>
      <c r="P35" s="8">
        <v>6.2875811515039883</v>
      </c>
      <c r="Q35" s="25">
        <v>0.52388857519292309</v>
      </c>
      <c r="R35" s="4">
        <v>0.51952022400243225</v>
      </c>
      <c r="S35" s="4">
        <v>0.52388857519292309</v>
      </c>
      <c r="T35" s="4">
        <v>0.51745902389039533</v>
      </c>
      <c r="U35" s="4">
        <v>0.66811389528833465</v>
      </c>
      <c r="V35" s="25">
        <v>0.50041784302653869</v>
      </c>
      <c r="W35" s="4">
        <v>0.47645396132678042</v>
      </c>
      <c r="X35" s="4">
        <v>0.50041784302653869</v>
      </c>
      <c r="Y35" s="4">
        <v>0.45378015375446062</v>
      </c>
      <c r="Z35" s="4">
        <v>0.67766784505231603</v>
      </c>
      <c r="AA35" s="25">
        <v>0.57080368906455858</v>
      </c>
      <c r="AB35" s="4">
        <v>0.57370777142174967</v>
      </c>
      <c r="AC35" s="4">
        <v>0.57080368906455858</v>
      </c>
      <c r="AD35" s="4">
        <v>0.57082098608042564</v>
      </c>
      <c r="AE35" s="4">
        <v>2.2272708707906399</v>
      </c>
      <c r="AF35" s="25">
        <v>0.58211180124223616</v>
      </c>
      <c r="AG35" s="4">
        <v>0.58623816903822024</v>
      </c>
      <c r="AH35" s="4">
        <v>0.58211180124223616</v>
      </c>
      <c r="AI35" s="4">
        <v>0.58144950303438048</v>
      </c>
      <c r="AJ35" s="4">
        <v>0.66873598695092551</v>
      </c>
      <c r="AK35" s="25">
        <v>0.58648974214191607</v>
      </c>
      <c r="AL35" s="4">
        <v>0.5862828785379115</v>
      </c>
      <c r="AM35" s="4">
        <v>0.58648974214191607</v>
      </c>
      <c r="AN35" s="4">
        <v>0.58515826531110948</v>
      </c>
      <c r="AO35" s="4">
        <v>14.904420407081229</v>
      </c>
      <c r="AP35" s="25">
        <v>0.60818370035761338</v>
      </c>
      <c r="AQ35" s="4">
        <v>0.61060087954079934</v>
      </c>
      <c r="AR35" s="4">
        <v>0.60818370035761338</v>
      </c>
      <c r="AS35" s="4">
        <v>0.60760242642962425</v>
      </c>
      <c r="AT35" s="4">
        <v>0.64917170153611325</v>
      </c>
      <c r="AU35" s="25">
        <v>0.60383587427065688</v>
      </c>
      <c r="AV35" s="4">
        <v>0.60576350601346596</v>
      </c>
      <c r="AW35" s="4">
        <v>0.60383587427065688</v>
      </c>
      <c r="AX35" s="4">
        <v>0.60315528525109752</v>
      </c>
      <c r="AY35" s="4">
        <v>0.66576576428423595</v>
      </c>
      <c r="AZ35" s="25">
        <v>0.6064257481648786</v>
      </c>
      <c r="BA35" s="4">
        <v>0.60696525496597931</v>
      </c>
      <c r="BB35" s="4">
        <v>0.6064257481648786</v>
      </c>
      <c r="BC35" s="4">
        <v>0.60577083966287959</v>
      </c>
      <c r="BD35" s="4">
        <v>0.87341169420931875</v>
      </c>
      <c r="BE35" s="23"/>
      <c r="BF35" s="22" t="s">
        <v>19</v>
      </c>
      <c r="BG35" s="23">
        <f>CORREL($M$3:$M$130,AW3:AW130)</f>
        <v>-0.85429229890973679</v>
      </c>
      <c r="BH35" s="23">
        <f>CORREL($N$3:$N$130,AW3:AW130)</f>
        <v>0.84621019199160508</v>
      </c>
      <c r="BI35" s="23">
        <f>CORREL($O$3:$O$130,AW3:AW130)</f>
        <v>0.85429229890973502</v>
      </c>
      <c r="BJ35" s="23">
        <f>CORREL($P$3:$P$130,AW3:AW130)</f>
        <v>0.6079836095960196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128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0.86845877872906907</v>
      </c>
      <c r="N36" s="9">
        <v>0.1514651293679557</v>
      </c>
      <c r="O36" s="9">
        <v>0.13154122127093479</v>
      </c>
      <c r="P36" s="9">
        <v>34.534049495893903</v>
      </c>
      <c r="Q36" s="26">
        <v>0.66027103331451154</v>
      </c>
      <c r="R36" s="6">
        <v>0.66382109881269913</v>
      </c>
      <c r="S36" s="6">
        <v>0.66027103331451154</v>
      </c>
      <c r="T36" s="6">
        <v>0.66008712776614153</v>
      </c>
      <c r="U36" s="6">
        <v>0.61396061368236832</v>
      </c>
      <c r="V36" s="26">
        <v>0.65593073593073592</v>
      </c>
      <c r="W36" s="6">
        <v>0.66030472373842453</v>
      </c>
      <c r="X36" s="6">
        <v>0.65593073593073592</v>
      </c>
      <c r="Y36" s="6">
        <v>0.65571957845339968</v>
      </c>
      <c r="Z36" s="6">
        <v>0.61717134457778133</v>
      </c>
      <c r="AA36" s="26">
        <v>0.61945793337097688</v>
      </c>
      <c r="AB36" s="6">
        <v>0.62137599133132526</v>
      </c>
      <c r="AC36" s="6">
        <v>0.61945793337097688</v>
      </c>
      <c r="AD36" s="6">
        <v>0.61963501312898728</v>
      </c>
      <c r="AE36" s="6">
        <v>1.8361816954617221</v>
      </c>
      <c r="AF36" s="26">
        <v>0.68460756634669684</v>
      </c>
      <c r="AG36" s="6">
        <v>0.69714513450118165</v>
      </c>
      <c r="AH36" s="6">
        <v>0.68460756634669684</v>
      </c>
      <c r="AI36" s="6">
        <v>0.68316781391550141</v>
      </c>
      <c r="AJ36" s="6">
        <v>0.58558403702912487</v>
      </c>
      <c r="AK36" s="26">
        <v>0.58819875776397512</v>
      </c>
      <c r="AL36" s="6">
        <v>0.58820464995117594</v>
      </c>
      <c r="AM36" s="6">
        <v>0.58819875776397512</v>
      </c>
      <c r="AN36" s="6">
        <v>0.58766555555690725</v>
      </c>
      <c r="AO36" s="6">
        <v>14.842821240363151</v>
      </c>
      <c r="AP36" s="26">
        <v>0.65680030114812715</v>
      </c>
      <c r="AQ36" s="6">
        <v>0.65935530008590582</v>
      </c>
      <c r="AR36" s="6">
        <v>0.65680030114812715</v>
      </c>
      <c r="AS36" s="6">
        <v>0.65677632763550187</v>
      </c>
      <c r="AT36" s="6">
        <v>0.64192997258961293</v>
      </c>
      <c r="AU36" s="26">
        <v>0.6689629211368342</v>
      </c>
      <c r="AV36" s="6">
        <v>0.67334376440280985</v>
      </c>
      <c r="AW36" s="6">
        <v>0.6689629211368342</v>
      </c>
      <c r="AX36" s="6">
        <v>0.66897872875601072</v>
      </c>
      <c r="AY36" s="6">
        <v>0.59404572753909068</v>
      </c>
      <c r="AZ36" s="26">
        <v>0.64380575945793339</v>
      </c>
      <c r="BA36" s="6">
        <v>0.64457286308133233</v>
      </c>
      <c r="BB36" s="6">
        <v>0.64380575945793339</v>
      </c>
      <c r="BC36" s="6">
        <v>0.64390543615132068</v>
      </c>
      <c r="BD36" s="6">
        <v>0.80559045833896936</v>
      </c>
      <c r="BE36" s="6"/>
      <c r="BF36" s="22" t="s">
        <v>25</v>
      </c>
      <c r="BG36" s="23">
        <f>CORREL($M$3:$M$130,AX3:AX130)</f>
        <v>-0.85177868893713948</v>
      </c>
      <c r="BH36" s="23">
        <f>CORREL($N$3:$N$130,AX3:AX130)</f>
        <v>0.8435402578234823</v>
      </c>
      <c r="BI36" s="23">
        <f>CORREL($O$3:$O$130,AX3:AX130)</f>
        <v>0.85177868893713904</v>
      </c>
      <c r="BJ36" s="23">
        <f>CORREL($P$3:$P$130,AX3:AX130)</f>
        <v>0.60544100060004313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128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0.97386421994364658</v>
      </c>
      <c r="N37" s="9">
        <v>2.6837190977062209E-2</v>
      </c>
      <c r="O37" s="9">
        <v>2.613578005635531E-2</v>
      </c>
      <c r="P37" s="9">
        <v>7.6620180239512621</v>
      </c>
      <c r="Q37" s="26">
        <v>0.48912855260681348</v>
      </c>
      <c r="R37" s="6">
        <v>0.48202408007576092</v>
      </c>
      <c r="S37" s="6">
        <v>0.48912855260681348</v>
      </c>
      <c r="T37" s="6">
        <v>0.47937685294358517</v>
      </c>
      <c r="U37" s="6">
        <v>0.66875097839696207</v>
      </c>
      <c r="V37" s="26">
        <v>0.51433088650479952</v>
      </c>
      <c r="W37" s="6">
        <v>0.49441580713652039</v>
      </c>
      <c r="X37" s="6">
        <v>0.51433088650479952</v>
      </c>
      <c r="Y37" s="6">
        <v>0.45540252044875829</v>
      </c>
      <c r="Z37" s="6">
        <v>0.67748854380162216</v>
      </c>
      <c r="AA37" s="26">
        <v>0.54475814041031434</v>
      </c>
      <c r="AB37" s="6">
        <v>0.54563528036843623</v>
      </c>
      <c r="AC37" s="6">
        <v>0.54475814041031434</v>
      </c>
      <c r="AD37" s="6">
        <v>0.54490262708872828</v>
      </c>
      <c r="AE37" s="6">
        <v>1.9737010073653101</v>
      </c>
      <c r="AF37" s="26">
        <v>0.54387351778656134</v>
      </c>
      <c r="AG37" s="6">
        <v>0.54141497885502454</v>
      </c>
      <c r="AH37" s="6">
        <v>0.54387351778656134</v>
      </c>
      <c r="AI37" s="6">
        <v>0.50015867505092104</v>
      </c>
      <c r="AJ37" s="6">
        <v>0.68821341743022435</v>
      </c>
      <c r="AK37" s="26">
        <v>0.56214191605495967</v>
      </c>
      <c r="AL37" s="6">
        <v>0.56329312363227901</v>
      </c>
      <c r="AM37" s="6">
        <v>0.56214191605495967</v>
      </c>
      <c r="AN37" s="6">
        <v>0.5624594580179757</v>
      </c>
      <c r="AO37" s="6">
        <v>15.782005011338001</v>
      </c>
      <c r="AP37" s="26">
        <v>0.60990024468285342</v>
      </c>
      <c r="AQ37" s="6">
        <v>0.61107232665056554</v>
      </c>
      <c r="AR37" s="6">
        <v>0.60990024468285342</v>
      </c>
      <c r="AS37" s="6">
        <v>0.6098424398698975</v>
      </c>
      <c r="AT37" s="6">
        <v>0.6639372933368578</v>
      </c>
      <c r="AU37" s="26">
        <v>0.60553359683794461</v>
      </c>
      <c r="AV37" s="6">
        <v>0.60990051026844616</v>
      </c>
      <c r="AW37" s="6">
        <v>0.60553359683794461</v>
      </c>
      <c r="AX37" s="6">
        <v>0.60502955371062894</v>
      </c>
      <c r="AY37" s="6">
        <v>0.65710229067939063</v>
      </c>
      <c r="AZ37" s="26">
        <v>0.61598720120459238</v>
      </c>
      <c r="BA37" s="6">
        <v>0.61679758127196038</v>
      </c>
      <c r="BB37" s="6">
        <v>0.61598720120459238</v>
      </c>
      <c r="BC37" s="6">
        <v>0.6155313917695816</v>
      </c>
      <c r="BD37" s="6">
        <v>0.83063150895187499</v>
      </c>
      <c r="BE37" s="6"/>
      <c r="BF37" s="3" t="s">
        <v>55</v>
      </c>
      <c r="BG37" s="5">
        <f>CORREL($M$3:$M$130,AY3:AY130)</f>
        <v>0.86028371270031478</v>
      </c>
      <c r="BH37" s="5">
        <f>CORREL($N$3:$N$130,AY3:AY130)</f>
        <v>-0.85445400625591872</v>
      </c>
      <c r="BI37" s="5">
        <f>CORREL($O$3:$O$130,AY3:AY130)</f>
        <v>-0.8602837127003139</v>
      </c>
      <c r="BJ37" s="5">
        <f>CORREL($P$3:$P$130,AY3:AY130)</f>
        <v>-0.61458504651910373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0.99848739289975841</v>
      </c>
      <c r="N38" s="9">
        <v>1.514898546540033E-3</v>
      </c>
      <c r="O38" s="9">
        <v>1.5126071002423899E-3</v>
      </c>
      <c r="P38" s="9">
        <v>0.43250353503717948</v>
      </c>
      <c r="Q38" s="26">
        <v>0.50388104648974219</v>
      </c>
      <c r="R38" s="6">
        <v>0.45905025319645992</v>
      </c>
      <c r="S38" s="6">
        <v>0.50388104648974219</v>
      </c>
      <c r="T38" s="6">
        <v>0.40141257929100421</v>
      </c>
      <c r="U38" s="6">
        <v>0.69826893932962952</v>
      </c>
      <c r="V38" s="26">
        <v>0.50388104648974219</v>
      </c>
      <c r="W38" s="6">
        <v>0.45905025319645992</v>
      </c>
      <c r="X38" s="6">
        <v>0.50388104648974219</v>
      </c>
      <c r="Y38" s="6">
        <v>0.40141257929100421</v>
      </c>
      <c r="Z38" s="6">
        <v>0.69790857717672039</v>
      </c>
      <c r="AA38" s="26">
        <v>0.53520045172219088</v>
      </c>
      <c r="AB38" s="6">
        <v>0.53572694403408894</v>
      </c>
      <c r="AC38" s="6">
        <v>0.53520045172219088</v>
      </c>
      <c r="AD38" s="6">
        <v>0.53519467732706505</v>
      </c>
      <c r="AE38" s="6">
        <v>1.8147324203606039</v>
      </c>
      <c r="AF38" s="26">
        <v>0.57424430641821944</v>
      </c>
      <c r="AG38" s="6">
        <v>0.57295374679250177</v>
      </c>
      <c r="AH38" s="6">
        <v>0.57424430641821944</v>
      </c>
      <c r="AI38" s="6">
        <v>0.56647775441132464</v>
      </c>
      <c r="AJ38" s="6">
        <v>0.68245931625124712</v>
      </c>
      <c r="AK38" s="26">
        <v>0.53866741953698472</v>
      </c>
      <c r="AL38" s="6">
        <v>0.53994005204430828</v>
      </c>
      <c r="AM38" s="6">
        <v>0.53866741953698472</v>
      </c>
      <c r="AN38" s="6">
        <v>0.53850586827279356</v>
      </c>
      <c r="AO38" s="6">
        <v>16.628111627315921</v>
      </c>
      <c r="AP38" s="26">
        <v>0.57426689252776209</v>
      </c>
      <c r="AQ38" s="6">
        <v>0.57494661323324447</v>
      </c>
      <c r="AR38" s="6">
        <v>0.57426689252776209</v>
      </c>
      <c r="AS38" s="6">
        <v>0.57352063141973908</v>
      </c>
      <c r="AT38" s="6">
        <v>0.6886010913804308</v>
      </c>
      <c r="AU38" s="26">
        <v>0.55081121776773956</v>
      </c>
      <c r="AV38" s="6">
        <v>0.5504288613899686</v>
      </c>
      <c r="AW38" s="6">
        <v>0.55081121776773956</v>
      </c>
      <c r="AX38" s="6">
        <v>0.55046818186050517</v>
      </c>
      <c r="AY38" s="6">
        <v>0.6839141468627844</v>
      </c>
      <c r="AZ38" s="26">
        <v>0.55606248823640125</v>
      </c>
      <c r="BA38" s="6">
        <v>0.55678446968169015</v>
      </c>
      <c r="BB38" s="6">
        <v>0.55606248823640125</v>
      </c>
      <c r="BC38" s="6">
        <v>0.55618520472689692</v>
      </c>
      <c r="BD38" s="6">
        <v>0.87326978349742856</v>
      </c>
      <c r="BE38" s="6"/>
      <c r="BF38" s="1" t="s">
        <v>56</v>
      </c>
      <c r="BG38" s="4">
        <f>CORREL($M$3:$M$130,AZ3:AZ130)</f>
        <v>-0.78748046025380625</v>
      </c>
      <c r="BH38" s="4">
        <f>CORREL($N$3:$N$130,AZ3:AZ130)</f>
        <v>0.77754285540635626</v>
      </c>
      <c r="BI38" s="4">
        <f>CORREL($O$3:$O$130,AZ3:AZ130)</f>
        <v>0.78748046025380625</v>
      </c>
      <c r="BJ38" s="4">
        <f>CORREL($P$3:$P$130,AZ3:AZ130)</f>
        <v>0.47189964724017136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128</v>
      </c>
      <c r="BQ38" s="22"/>
      <c r="BR38" s="1" t="s">
        <v>56</v>
      </c>
      <c r="BS38" s="12">
        <f>COUNTIFS(AZ2:AZ129,"&gt;0,9",AZ3:AZ130,"&lt;1")</f>
        <v>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0.97516631734063364</v>
      </c>
      <c r="N39" s="9">
        <v>2.5466099697834942E-2</v>
      </c>
      <c r="O39" s="9">
        <v>2.4833682659367098E-2</v>
      </c>
      <c r="P39" s="9">
        <v>9.7110726847743916</v>
      </c>
      <c r="Q39" s="26">
        <v>0.57686053077357424</v>
      </c>
      <c r="R39" s="6">
        <v>0.57429077654275473</v>
      </c>
      <c r="S39" s="6">
        <v>0.57686053077357424</v>
      </c>
      <c r="T39" s="6">
        <v>0.56803662179768</v>
      </c>
      <c r="U39" s="6">
        <v>0.68173649476302678</v>
      </c>
      <c r="V39" s="26">
        <v>0.57078110295501605</v>
      </c>
      <c r="W39" s="6">
        <v>0.56791193946334229</v>
      </c>
      <c r="X39" s="6">
        <v>0.57078110295501605</v>
      </c>
      <c r="Y39" s="6">
        <v>0.56063080309617608</v>
      </c>
      <c r="Z39" s="6">
        <v>0.68163917064985857</v>
      </c>
      <c r="AA39" s="26">
        <v>0.5759909655561829</v>
      </c>
      <c r="AB39" s="6">
        <v>0.57677113434670024</v>
      </c>
      <c r="AC39" s="6">
        <v>0.5759909655561829</v>
      </c>
      <c r="AD39" s="6">
        <v>0.57555653353675318</v>
      </c>
      <c r="AE39" s="6">
        <v>2.0574136745231448</v>
      </c>
      <c r="AF39" s="26">
        <v>0.5899002446828534</v>
      </c>
      <c r="AG39" s="6">
        <v>0.59390154057443423</v>
      </c>
      <c r="AH39" s="6">
        <v>0.5899002446828534</v>
      </c>
      <c r="AI39" s="6">
        <v>0.58866882964013556</v>
      </c>
      <c r="AJ39" s="6">
        <v>0.66989451913235243</v>
      </c>
      <c r="AK39" s="26">
        <v>0.57251646903820819</v>
      </c>
      <c r="AL39" s="6">
        <v>0.5732938255060358</v>
      </c>
      <c r="AM39" s="6">
        <v>0.57251646903820819</v>
      </c>
      <c r="AN39" s="6">
        <v>0.57197865866116993</v>
      </c>
      <c r="AO39" s="6">
        <v>15.408068219542759</v>
      </c>
      <c r="AP39" s="26">
        <v>0.57600602296254466</v>
      </c>
      <c r="AQ39" s="6">
        <v>0.57651979144117538</v>
      </c>
      <c r="AR39" s="6">
        <v>0.57600602296254466</v>
      </c>
      <c r="AS39" s="6">
        <v>0.57578220754245668</v>
      </c>
      <c r="AT39" s="6">
        <v>0.69224816570273795</v>
      </c>
      <c r="AU39" s="26">
        <v>0.59597214379823071</v>
      </c>
      <c r="AV39" s="6">
        <v>0.59577334682540251</v>
      </c>
      <c r="AW39" s="6">
        <v>0.59597214379823071</v>
      </c>
      <c r="AX39" s="6">
        <v>0.5953450255203212</v>
      </c>
      <c r="AY39" s="6">
        <v>0.67756670890646187</v>
      </c>
      <c r="AZ39" s="26">
        <v>0.56554112554112546</v>
      </c>
      <c r="BA39" s="6">
        <v>0.5662575056845871</v>
      </c>
      <c r="BB39" s="6">
        <v>0.56554112554112546</v>
      </c>
      <c r="BC39" s="6">
        <v>0.565118912102756</v>
      </c>
      <c r="BD39" s="6">
        <v>0.88584263735947322</v>
      </c>
      <c r="BE39" s="6"/>
      <c r="BF39" s="22" t="s">
        <v>57</v>
      </c>
      <c r="BG39" s="23">
        <f>CORREL($M$3:$M$130,BA3:BA130)</f>
        <v>-0.78962483748076429</v>
      </c>
      <c r="BH39" s="23">
        <f>CORREL($N$3:$N$130,BA3:BA130)</f>
        <v>0.77947537426751567</v>
      </c>
      <c r="BI39" s="23">
        <f>CORREL($O$3:$O$130,BA3:BA130)</f>
        <v>0.78962483748076506</v>
      </c>
      <c r="BJ39" s="23">
        <f>CORREL($P$3:$P$130,BA3:BA130)</f>
        <v>0.4760276418653327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128</v>
      </c>
      <c r="BQ39" s="22"/>
      <c r="BR39" s="22" t="s">
        <v>57</v>
      </c>
      <c r="BS39" s="24">
        <f>COUNTIFS(BA2:BA129,"&gt;0,9",BA3:BA130,"&lt;1")</f>
        <v>0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0.84217309492812042</v>
      </c>
      <c r="N40" s="9">
        <v>0.1874043543095395</v>
      </c>
      <c r="O40" s="9">
        <v>0.15782690507187219</v>
      </c>
      <c r="P40" s="9">
        <v>26.564567223377221</v>
      </c>
      <c r="Q40" s="26">
        <v>0.6672501411631846</v>
      </c>
      <c r="R40" s="6">
        <v>0.67608785532127191</v>
      </c>
      <c r="S40" s="6">
        <v>0.6672501411631846</v>
      </c>
      <c r="T40" s="6">
        <v>0.6663478019459399</v>
      </c>
      <c r="U40" s="6">
        <v>0.58718580213214311</v>
      </c>
      <c r="V40" s="26">
        <v>0.65509881422924898</v>
      </c>
      <c r="W40" s="6">
        <v>0.66599341035493143</v>
      </c>
      <c r="X40" s="6">
        <v>0.65509881422924898</v>
      </c>
      <c r="Y40" s="6">
        <v>0.65356566731572341</v>
      </c>
      <c r="Z40" s="6">
        <v>0.60057559871251365</v>
      </c>
      <c r="AA40" s="26">
        <v>0.65071334462638808</v>
      </c>
      <c r="AB40" s="6">
        <v>0.65613992640597785</v>
      </c>
      <c r="AC40" s="6">
        <v>0.65071334462638808</v>
      </c>
      <c r="AD40" s="6">
        <v>0.65043140972826929</v>
      </c>
      <c r="AE40" s="6">
        <v>2.1477616449750641</v>
      </c>
      <c r="AF40" s="26">
        <v>0.70199887069452283</v>
      </c>
      <c r="AG40" s="6">
        <v>0.71228059095249807</v>
      </c>
      <c r="AH40" s="6">
        <v>0.70199887069452283</v>
      </c>
      <c r="AI40" s="6">
        <v>0.70055169867751232</v>
      </c>
      <c r="AJ40" s="6">
        <v>0.5666090056916554</v>
      </c>
      <c r="AK40" s="26">
        <v>0.62813852813852811</v>
      </c>
      <c r="AL40" s="6">
        <v>0.62848344077112683</v>
      </c>
      <c r="AM40" s="6">
        <v>0.62813852813852811</v>
      </c>
      <c r="AN40" s="6">
        <v>0.62790965062907456</v>
      </c>
      <c r="AO40" s="6">
        <v>13.403246000541831</v>
      </c>
      <c r="AP40" s="26">
        <v>0.69504611330698296</v>
      </c>
      <c r="AQ40" s="6">
        <v>0.69747160270128872</v>
      </c>
      <c r="AR40" s="6">
        <v>0.69504611330698296</v>
      </c>
      <c r="AS40" s="6">
        <v>0.69488935495473358</v>
      </c>
      <c r="AT40" s="6">
        <v>0.56410396758662329</v>
      </c>
      <c r="AU40" s="26">
        <v>0.6889892715979673</v>
      </c>
      <c r="AV40" s="6">
        <v>0.6925200474845421</v>
      </c>
      <c r="AW40" s="6">
        <v>0.6889892715979673</v>
      </c>
      <c r="AX40" s="6">
        <v>0.68899012068687393</v>
      </c>
      <c r="AY40" s="6">
        <v>0.57667946640174483</v>
      </c>
      <c r="AZ40" s="26">
        <v>0.6776773950686994</v>
      </c>
      <c r="BA40" s="6">
        <v>0.67902871914967533</v>
      </c>
      <c r="BB40" s="6">
        <v>0.6776773950686994</v>
      </c>
      <c r="BC40" s="6">
        <v>0.67751545927741952</v>
      </c>
      <c r="BD40" s="6">
        <v>0.74816953955649734</v>
      </c>
      <c r="BE40" s="6"/>
      <c r="BF40" s="22" t="s">
        <v>58</v>
      </c>
      <c r="BG40" s="23">
        <f>CORREL($M$3:$M$130,BB3:BB130)</f>
        <v>-0.78748046025380625</v>
      </c>
      <c r="BH40" s="23">
        <f>CORREL($N$3:$N$130,BB3:BB130)</f>
        <v>0.77754285540635626</v>
      </c>
      <c r="BI40" s="23">
        <f>CORREL($O$3:$O$130,BB3:BB130)</f>
        <v>0.78748046025380625</v>
      </c>
      <c r="BJ40" s="23">
        <f>CORREL($P$3:$P$130,BB3:BB130)</f>
        <v>0.47189964724017136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128</v>
      </c>
      <c r="BQ40" s="22"/>
      <c r="BR40" s="22" t="s">
        <v>58</v>
      </c>
      <c r="BS40" s="24">
        <f>COUNTIFS(BB2:BB129,"&gt;0,9",BB3:BB130,"&lt;1")</f>
        <v>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0.90239046281877389</v>
      </c>
      <c r="N41" s="9">
        <v>0.10816774024442349</v>
      </c>
      <c r="O41" s="9">
        <v>9.7609537181226197E-2</v>
      </c>
      <c r="P41" s="9">
        <v>24.662244775728549</v>
      </c>
      <c r="Q41" s="26">
        <v>0.61517410126105776</v>
      </c>
      <c r="R41" s="6">
        <v>0.61605810945019179</v>
      </c>
      <c r="S41" s="6">
        <v>0.61517410126105776</v>
      </c>
      <c r="T41" s="6">
        <v>0.61536168461887397</v>
      </c>
      <c r="U41" s="6">
        <v>0.62586076281978975</v>
      </c>
      <c r="V41" s="26">
        <v>0.61082251082251082</v>
      </c>
      <c r="W41" s="6">
        <v>0.61105386412606255</v>
      </c>
      <c r="X41" s="6">
        <v>0.61082251082251082</v>
      </c>
      <c r="Y41" s="6">
        <v>0.61070973673828244</v>
      </c>
      <c r="Z41" s="6">
        <v>0.6400487398668373</v>
      </c>
      <c r="AA41" s="26">
        <v>0.61165066817240743</v>
      </c>
      <c r="AB41" s="6">
        <v>0.61274955849124224</v>
      </c>
      <c r="AC41" s="6">
        <v>0.61165066817240743</v>
      </c>
      <c r="AD41" s="6">
        <v>0.61189682753078212</v>
      </c>
      <c r="AE41" s="6">
        <v>1.8846587648393709</v>
      </c>
      <c r="AF41" s="26">
        <v>0.64991530208921522</v>
      </c>
      <c r="AG41" s="6">
        <v>0.66545897980104263</v>
      </c>
      <c r="AH41" s="6">
        <v>0.64991530208921522</v>
      </c>
      <c r="AI41" s="6">
        <v>0.64717821517062135</v>
      </c>
      <c r="AJ41" s="6">
        <v>0.62651162771481228</v>
      </c>
      <c r="AK41" s="26">
        <v>0.57343120647468482</v>
      </c>
      <c r="AL41" s="6">
        <v>0.57347550798405245</v>
      </c>
      <c r="AM41" s="6">
        <v>0.57343120647468482</v>
      </c>
      <c r="AN41" s="6">
        <v>0.57265699307396944</v>
      </c>
      <c r="AO41" s="6">
        <v>15.37509774044034</v>
      </c>
      <c r="AP41" s="26">
        <v>0.62731037078863161</v>
      </c>
      <c r="AQ41" s="6">
        <v>0.62985440384262559</v>
      </c>
      <c r="AR41" s="6">
        <v>0.62731037078863161</v>
      </c>
      <c r="AS41" s="6">
        <v>0.62736121926853705</v>
      </c>
      <c r="AT41" s="6">
        <v>0.65098074157381991</v>
      </c>
      <c r="AU41" s="26">
        <v>0.64990777338603423</v>
      </c>
      <c r="AV41" s="6">
        <v>0.65386027391863544</v>
      </c>
      <c r="AW41" s="6">
        <v>0.64990777338603423</v>
      </c>
      <c r="AX41" s="6">
        <v>0.64984758884190363</v>
      </c>
      <c r="AY41" s="6">
        <v>0.62764209712730856</v>
      </c>
      <c r="AZ41" s="26">
        <v>0.63948051948051943</v>
      </c>
      <c r="BA41" s="6">
        <v>0.64083668149676831</v>
      </c>
      <c r="BB41" s="6">
        <v>0.63948051948051943</v>
      </c>
      <c r="BC41" s="6">
        <v>0.63959924573819871</v>
      </c>
      <c r="BD41" s="6">
        <v>0.80592712788243204</v>
      </c>
      <c r="BE41" s="6"/>
      <c r="BF41" s="22" t="s">
        <v>59</v>
      </c>
      <c r="BG41" s="23">
        <f>CORREL($M$3:$M$130,BC3:BC130)</f>
        <v>-0.78859835454636096</v>
      </c>
      <c r="BH41" s="23">
        <f>CORREL($N$3:$N$130,BC3:BC130)</f>
        <v>0.77860036638575347</v>
      </c>
      <c r="BI41" s="23">
        <f>CORREL($O$3:$O$130,BC3:BC130)</f>
        <v>0.78859835454636129</v>
      </c>
      <c r="BJ41" s="23">
        <f>CORREL($P$3:$P$130,BC3:BC130)</f>
        <v>0.47371909819218699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128</v>
      </c>
      <c r="BQ41" s="22"/>
      <c r="BR41" s="3" t="s">
        <v>59</v>
      </c>
      <c r="BS41" s="18">
        <f>COUNTIFS(BC2:BC129,"&gt;0,9",BC3:BC130,"&lt;1")</f>
        <v>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0.89312708561286147</v>
      </c>
      <c r="N42" s="9">
        <v>0.11966148615211419</v>
      </c>
      <c r="O42" s="9">
        <v>0.10687291438714119</v>
      </c>
      <c r="P42" s="9">
        <v>34.163354296428608</v>
      </c>
      <c r="Q42" s="26">
        <v>0.63162808206286469</v>
      </c>
      <c r="R42" s="6">
        <v>0.63629863207859894</v>
      </c>
      <c r="S42" s="6">
        <v>0.63162808206286469</v>
      </c>
      <c r="T42" s="6">
        <v>0.63125586627149799</v>
      </c>
      <c r="U42" s="6">
        <v>0.63565005983348766</v>
      </c>
      <c r="V42" s="26">
        <v>0.62556371165066815</v>
      </c>
      <c r="W42" s="6">
        <v>0.63054275359162892</v>
      </c>
      <c r="X42" s="6">
        <v>0.62556371165066815</v>
      </c>
      <c r="Y42" s="6">
        <v>0.62508970641104245</v>
      </c>
      <c r="Z42" s="6">
        <v>0.63633931527157339</v>
      </c>
      <c r="AA42" s="26">
        <v>0.63513645774515337</v>
      </c>
      <c r="AB42" s="6">
        <v>0.63723044313531874</v>
      </c>
      <c r="AC42" s="6">
        <v>0.63513645774515337</v>
      </c>
      <c r="AD42" s="6">
        <v>0.63483399871303825</v>
      </c>
      <c r="AE42" s="6">
        <v>1.732670494531992</v>
      </c>
      <c r="AF42" s="26">
        <v>0.6663843402973838</v>
      </c>
      <c r="AG42" s="6">
        <v>0.68730019615758775</v>
      </c>
      <c r="AH42" s="6">
        <v>0.6663843402973838</v>
      </c>
      <c r="AI42" s="6">
        <v>0.66212097326732255</v>
      </c>
      <c r="AJ42" s="6">
        <v>0.59686101469109254</v>
      </c>
      <c r="AK42" s="26">
        <v>0.60033502729154908</v>
      </c>
      <c r="AL42" s="6">
        <v>0.60071973678344581</v>
      </c>
      <c r="AM42" s="6">
        <v>0.60033502729154908</v>
      </c>
      <c r="AN42" s="6">
        <v>0.59974755839099125</v>
      </c>
      <c r="AO42" s="6">
        <v>14.405385748074369</v>
      </c>
      <c r="AP42" s="26">
        <v>0.65506117071334458</v>
      </c>
      <c r="AQ42" s="6">
        <v>0.65992658956462991</v>
      </c>
      <c r="AR42" s="6">
        <v>0.65506117071334458</v>
      </c>
      <c r="AS42" s="6">
        <v>0.65456442689633898</v>
      </c>
      <c r="AT42" s="6">
        <v>0.67732887438559175</v>
      </c>
      <c r="AU42" s="26">
        <v>0.62988518727649168</v>
      </c>
      <c r="AV42" s="6">
        <v>0.63591389238069751</v>
      </c>
      <c r="AW42" s="6">
        <v>0.62988518727649168</v>
      </c>
      <c r="AX42" s="6">
        <v>0.62904083049795179</v>
      </c>
      <c r="AY42" s="6">
        <v>0.61983820846337645</v>
      </c>
      <c r="AZ42" s="26">
        <v>0.63422172030867685</v>
      </c>
      <c r="BA42" s="6">
        <v>0.63629006129980614</v>
      </c>
      <c r="BB42" s="6">
        <v>0.63422172030867685</v>
      </c>
      <c r="BC42" s="6">
        <v>0.6343790395100205</v>
      </c>
      <c r="BD42" s="6">
        <v>0.77644620389902008</v>
      </c>
      <c r="BE42" s="6"/>
      <c r="BF42" s="3" t="s">
        <v>60</v>
      </c>
      <c r="BG42" s="5">
        <f>CORREL($M$3:$M$130,BD3:BD130)</f>
        <v>0.62901587162046491</v>
      </c>
      <c r="BH42" s="5">
        <f>CORREL($N$3:$N$130,BD3:BD130)</f>
        <v>-0.62625538453675966</v>
      </c>
      <c r="BI42" s="5">
        <f>CORREL($O$3:$O$130,BD3:BD130)</f>
        <v>-0.62901587162046213</v>
      </c>
      <c r="BJ42" s="5">
        <f>CORREL($P$3:$P$130,BD3:BD130)</f>
        <v>-0.4313336442896053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0.92647541334716987</v>
      </c>
      <c r="N43" s="9">
        <v>7.9359457999223185E-2</v>
      </c>
      <c r="O43" s="9">
        <v>7.3524586652837121E-2</v>
      </c>
      <c r="P43" s="9">
        <v>12.87890632673108</v>
      </c>
      <c r="Q43" s="26">
        <v>0.58908338038772823</v>
      </c>
      <c r="R43" s="6">
        <v>0.58877596991324077</v>
      </c>
      <c r="S43" s="6">
        <v>0.58908338038772823</v>
      </c>
      <c r="T43" s="6">
        <v>0.5879968709779535</v>
      </c>
      <c r="U43" s="6">
        <v>0.66057414516425472</v>
      </c>
      <c r="V43" s="26">
        <v>0.58908714473931867</v>
      </c>
      <c r="W43" s="6">
        <v>0.58899366322056734</v>
      </c>
      <c r="X43" s="6">
        <v>0.58908714473931867</v>
      </c>
      <c r="Y43" s="6">
        <v>0.58823311451838312</v>
      </c>
      <c r="Z43" s="6">
        <v>0.65992285896628045</v>
      </c>
      <c r="AA43" s="26">
        <v>0.60472426124600032</v>
      </c>
      <c r="AB43" s="6">
        <v>0.60785714286978643</v>
      </c>
      <c r="AC43" s="6">
        <v>0.60472426124600032</v>
      </c>
      <c r="AD43" s="6">
        <v>0.60471647666865591</v>
      </c>
      <c r="AE43" s="6">
        <v>1.830359823480306</v>
      </c>
      <c r="AF43" s="26">
        <v>0.65076980990024469</v>
      </c>
      <c r="AG43" s="6">
        <v>0.65791064513893949</v>
      </c>
      <c r="AH43" s="6">
        <v>0.65076980990024469</v>
      </c>
      <c r="AI43" s="6">
        <v>0.6501150659274153</v>
      </c>
      <c r="AJ43" s="6">
        <v>0.62723039532003788</v>
      </c>
      <c r="AK43" s="26">
        <v>0.58042537172971953</v>
      </c>
      <c r="AL43" s="6">
        <v>0.58148742204493531</v>
      </c>
      <c r="AM43" s="6">
        <v>0.58042537172971953</v>
      </c>
      <c r="AN43" s="6">
        <v>0.58011731258237131</v>
      </c>
      <c r="AO43" s="6">
        <v>15.123002472241669</v>
      </c>
      <c r="AP43" s="26">
        <v>0.64035384904950121</v>
      </c>
      <c r="AQ43" s="6">
        <v>0.64240302952362016</v>
      </c>
      <c r="AR43" s="6">
        <v>0.64035384904950121</v>
      </c>
      <c r="AS43" s="6">
        <v>0.64052442393798881</v>
      </c>
      <c r="AT43" s="6">
        <v>0.63103361007555825</v>
      </c>
      <c r="AU43" s="26">
        <v>0.63252023338979846</v>
      </c>
      <c r="AV43" s="6">
        <v>0.6354521044218735</v>
      </c>
      <c r="AW43" s="6">
        <v>0.63252023338979846</v>
      </c>
      <c r="AX43" s="6">
        <v>0.63233757662927836</v>
      </c>
      <c r="AY43" s="6">
        <v>0.63505063208503565</v>
      </c>
      <c r="AZ43" s="26">
        <v>0.64208921513269335</v>
      </c>
      <c r="BA43" s="6">
        <v>0.64577428733685105</v>
      </c>
      <c r="BB43" s="6">
        <v>0.64208921513269335</v>
      </c>
      <c r="BC43" s="6">
        <v>0.64120058353204801</v>
      </c>
      <c r="BD43" s="6">
        <v>0.82297148207656723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128</v>
      </c>
      <c r="BR43" s="31" t="s">
        <v>26</v>
      </c>
      <c r="BS43" s="12">
        <f>AVERAGE(BS3:BS42)</f>
        <v>0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0.86867077671748305</v>
      </c>
      <c r="N44" s="9">
        <v>0.15118411578064561</v>
      </c>
      <c r="O44" s="9">
        <v>0.131329223282519</v>
      </c>
      <c r="P44" s="9">
        <v>43.163065055374332</v>
      </c>
      <c r="Q44" s="26">
        <v>0.66202898550724631</v>
      </c>
      <c r="R44" s="6">
        <v>0.6670698210322985</v>
      </c>
      <c r="S44" s="6">
        <v>0.66202898550724631</v>
      </c>
      <c r="T44" s="6">
        <v>0.66146122922599182</v>
      </c>
      <c r="U44" s="6">
        <v>0.6150664626290725</v>
      </c>
      <c r="V44" s="26">
        <v>0.6620365142104272</v>
      </c>
      <c r="W44" s="6">
        <v>0.66776053834358717</v>
      </c>
      <c r="X44" s="6">
        <v>0.6620365142104272</v>
      </c>
      <c r="Y44" s="6">
        <v>0.66113139971386836</v>
      </c>
      <c r="Z44" s="6">
        <v>0.61743500011637642</v>
      </c>
      <c r="AA44" s="26">
        <v>0.64550724637681156</v>
      </c>
      <c r="AB44" s="6">
        <v>0.64727732769868496</v>
      </c>
      <c r="AC44" s="6">
        <v>0.64550724637681156</v>
      </c>
      <c r="AD44" s="6">
        <v>0.64550241662338814</v>
      </c>
      <c r="AE44" s="6">
        <v>1.844780613853884</v>
      </c>
      <c r="AF44" s="26">
        <v>0.67160549595332208</v>
      </c>
      <c r="AG44" s="6">
        <v>0.68329432618261754</v>
      </c>
      <c r="AH44" s="6">
        <v>0.67160549595332208</v>
      </c>
      <c r="AI44" s="6">
        <v>0.67002038737627012</v>
      </c>
      <c r="AJ44" s="6">
        <v>0.59452325399738459</v>
      </c>
      <c r="AK44" s="26">
        <v>0.61249011857707503</v>
      </c>
      <c r="AL44" s="6">
        <v>0.61207562782609781</v>
      </c>
      <c r="AM44" s="6">
        <v>0.61249011857707503</v>
      </c>
      <c r="AN44" s="6">
        <v>0.61150947384815613</v>
      </c>
      <c r="AO44" s="6">
        <v>13.96727185086579</v>
      </c>
      <c r="AP44" s="26">
        <v>0.65856578204404292</v>
      </c>
      <c r="AQ44" s="6">
        <v>0.66097692434714905</v>
      </c>
      <c r="AR44" s="6">
        <v>0.65856578204404292</v>
      </c>
      <c r="AS44" s="6">
        <v>0.65821100064046123</v>
      </c>
      <c r="AT44" s="6">
        <v>0.61062456046371227</v>
      </c>
      <c r="AU44" s="26">
        <v>0.65160549595332207</v>
      </c>
      <c r="AV44" s="6">
        <v>0.65585651542043655</v>
      </c>
      <c r="AW44" s="6">
        <v>0.65160549595332207</v>
      </c>
      <c r="AX44" s="6">
        <v>0.65164047384603552</v>
      </c>
      <c r="AY44" s="6">
        <v>0.62239553257882518</v>
      </c>
      <c r="AZ44" s="26">
        <v>0.61858836815358553</v>
      </c>
      <c r="BA44" s="6">
        <v>0.61966250316040317</v>
      </c>
      <c r="BB44" s="6">
        <v>0.61858836815358553</v>
      </c>
      <c r="BC44" s="6">
        <v>0.61829103205877356</v>
      </c>
      <c r="BD44" s="6">
        <v>0.80336070926279413</v>
      </c>
      <c r="BE44" s="6"/>
      <c r="BF44" s="20" t="s">
        <v>26</v>
      </c>
      <c r="BG44" s="29" cm="1">
        <f t="array" ref="BG44">AVERAGE(ABS(BG3:BG42))</f>
        <v>0.81993260274209712</v>
      </c>
      <c r="BH44" s="29" cm="1">
        <f t="array" ref="BH44">AVERAGE(ABS(BH3:BH42))</f>
        <v>0.81263325138344789</v>
      </c>
      <c r="BI44" s="29" cm="1">
        <f t="array" ref="BI44">AVERAGE(ABS(BI3:BI42))</f>
        <v>0.81993260274209911</v>
      </c>
      <c r="BJ44" s="29" cm="1">
        <f t="array" ref="BJ44">AVERAGE(ABS(BJ3:BJ42))</f>
        <v>0.61380399484621107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4096</v>
      </c>
      <c r="BR44" s="32" t="s">
        <v>34</v>
      </c>
      <c r="BS44" s="18">
        <f>SUM(BS3:BS42)</f>
        <v>0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0.92773388490169617</v>
      </c>
      <c r="N45" s="9">
        <v>7.7895306266580741E-2</v>
      </c>
      <c r="O45" s="9">
        <v>7.2266115098302497E-2</v>
      </c>
      <c r="P45" s="9">
        <v>22.239109939108801</v>
      </c>
      <c r="Q45" s="26">
        <v>0.5890344438170525</v>
      </c>
      <c r="R45" s="6">
        <v>0.58798259285105758</v>
      </c>
      <c r="S45" s="6">
        <v>0.5890344438170525</v>
      </c>
      <c r="T45" s="6">
        <v>0.58801470462905947</v>
      </c>
      <c r="U45" s="6">
        <v>0.65727130358061436</v>
      </c>
      <c r="V45" s="26">
        <v>0.59077357425183519</v>
      </c>
      <c r="W45" s="6">
        <v>0.58977778856745877</v>
      </c>
      <c r="X45" s="6">
        <v>0.59077357425183519</v>
      </c>
      <c r="Y45" s="6">
        <v>0.58985245899514349</v>
      </c>
      <c r="Z45" s="6">
        <v>0.65713616953153664</v>
      </c>
      <c r="AA45" s="26">
        <v>0.62118577075098824</v>
      </c>
      <c r="AB45" s="6">
        <v>0.62303341739684703</v>
      </c>
      <c r="AC45" s="6">
        <v>0.62118577075098824</v>
      </c>
      <c r="AD45" s="6">
        <v>0.62107737517393691</v>
      </c>
      <c r="AE45" s="6">
        <v>2.079006946648025</v>
      </c>
      <c r="AF45" s="26">
        <v>0.65592697157914548</v>
      </c>
      <c r="AG45" s="6">
        <v>0.66186797372965955</v>
      </c>
      <c r="AH45" s="6">
        <v>0.65592697157914548</v>
      </c>
      <c r="AI45" s="6">
        <v>0.65548543629255052</v>
      </c>
      <c r="AJ45" s="6">
        <v>0.62166897814263478</v>
      </c>
      <c r="AK45" s="26">
        <v>0.58988895162808208</v>
      </c>
      <c r="AL45" s="6">
        <v>0.59199750290795028</v>
      </c>
      <c r="AM45" s="6">
        <v>0.58988895162808208</v>
      </c>
      <c r="AN45" s="6">
        <v>0.59018591867567771</v>
      </c>
      <c r="AO45" s="6">
        <v>14.78190047856487</v>
      </c>
      <c r="AP45" s="26">
        <v>0.64289855072463775</v>
      </c>
      <c r="AQ45" s="6">
        <v>0.64619257663501584</v>
      </c>
      <c r="AR45" s="6">
        <v>0.64289855072463775</v>
      </c>
      <c r="AS45" s="6">
        <v>0.6423497201939582</v>
      </c>
      <c r="AT45" s="6">
        <v>0.64741821435397906</v>
      </c>
      <c r="AU45" s="26">
        <v>0.65506117071334469</v>
      </c>
      <c r="AV45" s="6">
        <v>0.65811934142205375</v>
      </c>
      <c r="AW45" s="6">
        <v>0.65506117071334469</v>
      </c>
      <c r="AX45" s="6">
        <v>0.65489951268270907</v>
      </c>
      <c r="AY45" s="6">
        <v>0.62756003560903251</v>
      </c>
      <c r="AZ45" s="26">
        <v>0.64902315076228123</v>
      </c>
      <c r="BA45" s="6">
        <v>0.65068613389207897</v>
      </c>
      <c r="BB45" s="6">
        <v>0.64902315076228123</v>
      </c>
      <c r="BC45" s="6">
        <v>0.64873227472633244</v>
      </c>
      <c r="BD45" s="6">
        <v>0.75791309797779549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0.99897663762760358</v>
      </c>
      <c r="N46" s="9">
        <v>1.024410715775006E-3</v>
      </c>
      <c r="O46" s="9">
        <v>1.023362372394604E-3</v>
      </c>
      <c r="P46" s="9">
        <v>0.29246925935376422</v>
      </c>
      <c r="Q46" s="26">
        <v>0.51696216826651609</v>
      </c>
      <c r="R46" s="6">
        <v>0.39347042124539311</v>
      </c>
      <c r="S46" s="6">
        <v>0.51696216826651609</v>
      </c>
      <c r="T46" s="6">
        <v>0.39281436480221038</v>
      </c>
      <c r="U46" s="6">
        <v>0.69572267279084987</v>
      </c>
      <c r="V46" s="26">
        <v>0.51783173348390743</v>
      </c>
      <c r="W46" s="6">
        <v>0.39555148651070021</v>
      </c>
      <c r="X46" s="6">
        <v>0.51783173348390743</v>
      </c>
      <c r="Y46" s="6">
        <v>0.39331068260324498</v>
      </c>
      <c r="Z46" s="6">
        <v>0.69560348268673788</v>
      </c>
      <c r="AA46" s="26">
        <v>0.50566534914361005</v>
      </c>
      <c r="AB46" s="6">
        <v>0.50563942942430284</v>
      </c>
      <c r="AC46" s="6">
        <v>0.50566534914361005</v>
      </c>
      <c r="AD46" s="6">
        <v>0.50521463346929751</v>
      </c>
      <c r="AE46" s="6">
        <v>1.514233252011399</v>
      </c>
      <c r="AF46" s="26">
        <v>0.56732919254658387</v>
      </c>
      <c r="AG46" s="6">
        <v>0.56612325409830011</v>
      </c>
      <c r="AH46" s="6">
        <v>0.56732919254658387</v>
      </c>
      <c r="AI46" s="6">
        <v>0.55841055690481911</v>
      </c>
      <c r="AJ46" s="6">
        <v>0.68147416939366545</v>
      </c>
      <c r="AK46" s="26">
        <v>0.55081498211933</v>
      </c>
      <c r="AL46" s="6">
        <v>0.55056451019119801</v>
      </c>
      <c r="AM46" s="6">
        <v>0.55081498211933</v>
      </c>
      <c r="AN46" s="6">
        <v>0.54974307096859365</v>
      </c>
      <c r="AO46" s="6">
        <v>16.190269092075258</v>
      </c>
      <c r="AP46" s="26">
        <v>0.55170336909467343</v>
      </c>
      <c r="AQ46" s="6">
        <v>0.55138859207316382</v>
      </c>
      <c r="AR46" s="6">
        <v>0.55170336909467343</v>
      </c>
      <c r="AS46" s="6">
        <v>0.55083893692372154</v>
      </c>
      <c r="AT46" s="6">
        <v>0.71036808113122796</v>
      </c>
      <c r="AU46" s="26">
        <v>0.56647844908714473</v>
      </c>
      <c r="AV46" s="6">
        <v>0.56565840894958963</v>
      </c>
      <c r="AW46" s="6">
        <v>0.56647844908714473</v>
      </c>
      <c r="AX46" s="6">
        <v>0.56549858200060399</v>
      </c>
      <c r="AY46" s="6">
        <v>0.68162005836553252</v>
      </c>
      <c r="AZ46" s="26">
        <v>0.56035761340109169</v>
      </c>
      <c r="BA46" s="6">
        <v>0.56005153865974899</v>
      </c>
      <c r="BB46" s="6">
        <v>0.56035761340109169</v>
      </c>
      <c r="BC46" s="6">
        <v>0.55924220563153826</v>
      </c>
      <c r="BD46" s="6">
        <v>0.88721582704004809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0.93993253585721526</v>
      </c>
      <c r="N47" s="9">
        <v>6.3906144165973192E-2</v>
      </c>
      <c r="O47" s="9">
        <v>6.0067464142780219E-2</v>
      </c>
      <c r="P47" s="9">
        <v>18.245204159385349</v>
      </c>
      <c r="Q47" s="26">
        <v>0.58033879164313951</v>
      </c>
      <c r="R47" s="6">
        <v>0.57827408662898439</v>
      </c>
      <c r="S47" s="6">
        <v>0.58033879164313951</v>
      </c>
      <c r="T47" s="6">
        <v>0.57397296158813482</v>
      </c>
      <c r="U47" s="6">
        <v>0.66256083723441239</v>
      </c>
      <c r="V47" s="26">
        <v>0.57859966120835682</v>
      </c>
      <c r="W47" s="6">
        <v>0.57627280767437861</v>
      </c>
      <c r="X47" s="6">
        <v>0.57859966120835682</v>
      </c>
      <c r="Y47" s="6">
        <v>0.57167817214314276</v>
      </c>
      <c r="Z47" s="6">
        <v>0.66265483922080981</v>
      </c>
      <c r="AA47" s="26">
        <v>0.62207415772633157</v>
      </c>
      <c r="AB47" s="6">
        <v>0.62420147322436159</v>
      </c>
      <c r="AC47" s="6">
        <v>0.62207415772633157</v>
      </c>
      <c r="AD47" s="6">
        <v>0.62222707024212176</v>
      </c>
      <c r="AE47" s="6">
        <v>1.6596962999347269</v>
      </c>
      <c r="AF47" s="26">
        <v>0.63073216638434038</v>
      </c>
      <c r="AG47" s="6">
        <v>0.6486123025097662</v>
      </c>
      <c r="AH47" s="6">
        <v>0.63073216638434038</v>
      </c>
      <c r="AI47" s="6">
        <v>0.62662547944660951</v>
      </c>
      <c r="AJ47" s="6">
        <v>0.62281966618178819</v>
      </c>
      <c r="AK47" s="26">
        <v>0.58380952380952389</v>
      </c>
      <c r="AL47" s="6">
        <v>0.58369632592364451</v>
      </c>
      <c r="AM47" s="6">
        <v>0.58380952380952389</v>
      </c>
      <c r="AN47" s="6">
        <v>0.58338992780412313</v>
      </c>
      <c r="AO47" s="6">
        <v>15.00102526766114</v>
      </c>
      <c r="AP47" s="26">
        <v>0.61164313946922633</v>
      </c>
      <c r="AQ47" s="6">
        <v>0.6147886431037749</v>
      </c>
      <c r="AR47" s="6">
        <v>0.61164313946922633</v>
      </c>
      <c r="AS47" s="6">
        <v>0.61166535582420278</v>
      </c>
      <c r="AT47" s="6">
        <v>0.69653446360983162</v>
      </c>
      <c r="AU47" s="26">
        <v>0.6176924524750611</v>
      </c>
      <c r="AV47" s="6">
        <v>0.62222172611848425</v>
      </c>
      <c r="AW47" s="6">
        <v>0.6176924524750611</v>
      </c>
      <c r="AX47" s="6">
        <v>0.61760408549239076</v>
      </c>
      <c r="AY47" s="6">
        <v>0.63151805928901616</v>
      </c>
      <c r="AZ47" s="26">
        <v>0.60467156032373426</v>
      </c>
      <c r="BA47" s="6">
        <v>0.60578919502637885</v>
      </c>
      <c r="BB47" s="6">
        <v>0.60467156032373426</v>
      </c>
      <c r="BC47" s="6">
        <v>0.604765174493191</v>
      </c>
      <c r="BD47" s="6">
        <v>0.8454504558272824</v>
      </c>
      <c r="BE47" s="6"/>
      <c r="BF47" s="2" t="s">
        <v>62</v>
      </c>
      <c r="BG47" s="6">
        <f t="shared" ref="BG47:BG51" si="0">AVERAGE(BG3,BG8,BG13,BG18,BG23,BG28,BG33,BG38)</f>
        <v>-0.85961271621946567</v>
      </c>
      <c r="BH47" s="6">
        <f t="shared" ref="BH47:BJ51" si="1">AVERAGE(BH3,BH8,BH13,BH18,BH23,BH28,BH33,BH38)</f>
        <v>0.85299611558096633</v>
      </c>
      <c r="BI47" s="6">
        <f t="shared" si="1"/>
        <v>0.85961271621946789</v>
      </c>
      <c r="BJ47" s="6">
        <f t="shared" si="1"/>
        <v>0.6360098851451107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0.99964163264773453</v>
      </c>
      <c r="N48" s="9">
        <v>3.5849582546744371E-4</v>
      </c>
      <c r="O48" s="9">
        <v>3.5836735226767169E-4</v>
      </c>
      <c r="P48" s="9">
        <v>0.13670640811158519</v>
      </c>
      <c r="Q48" s="26">
        <v>0.52388481084133254</v>
      </c>
      <c r="R48" s="6">
        <v>0.28004336233442351</v>
      </c>
      <c r="S48" s="6">
        <v>0.52388481084133254</v>
      </c>
      <c r="T48" s="6">
        <v>0.3649830521957601</v>
      </c>
      <c r="U48" s="6">
        <v>0.69384623471143592</v>
      </c>
      <c r="V48" s="26">
        <v>0.52388481084133254</v>
      </c>
      <c r="W48" s="6">
        <v>0.28004336233442351</v>
      </c>
      <c r="X48" s="6">
        <v>0.52388481084133254</v>
      </c>
      <c r="Y48" s="6">
        <v>0.3649830521957601</v>
      </c>
      <c r="Z48" s="6">
        <v>0.69377510422475785</v>
      </c>
      <c r="AA48" s="26">
        <v>0.54126858648597775</v>
      </c>
      <c r="AB48" s="6">
        <v>0.54267722670455032</v>
      </c>
      <c r="AC48" s="6">
        <v>0.54126858648597775</v>
      </c>
      <c r="AD48" s="6">
        <v>0.54140024811154164</v>
      </c>
      <c r="AE48" s="6">
        <v>1.773154336706634</v>
      </c>
      <c r="AF48" s="26">
        <v>0.57258799171842656</v>
      </c>
      <c r="AG48" s="6">
        <v>0.57330636243677424</v>
      </c>
      <c r="AH48" s="6">
        <v>0.57258799171842656</v>
      </c>
      <c r="AI48" s="6">
        <v>0.57074643574923845</v>
      </c>
      <c r="AJ48" s="6">
        <v>0.66609738604777236</v>
      </c>
      <c r="AK48" s="26">
        <v>0.54994165255034821</v>
      </c>
      <c r="AL48" s="6">
        <v>0.54930172955038947</v>
      </c>
      <c r="AM48" s="6">
        <v>0.54994165255034821</v>
      </c>
      <c r="AN48" s="6">
        <v>0.54862932090170591</v>
      </c>
      <c r="AO48" s="6">
        <v>16.22174708035411</v>
      </c>
      <c r="AP48" s="26">
        <v>0.5760097873141351</v>
      </c>
      <c r="AQ48" s="6">
        <v>0.57618032614149572</v>
      </c>
      <c r="AR48" s="6">
        <v>0.5760097873141351</v>
      </c>
      <c r="AS48" s="6">
        <v>0.57557768149728417</v>
      </c>
      <c r="AT48" s="6">
        <v>0.68340816425933015</v>
      </c>
      <c r="AU48" s="26">
        <v>0.58039149256540556</v>
      </c>
      <c r="AV48" s="6">
        <v>0.58236399377623693</v>
      </c>
      <c r="AW48" s="6">
        <v>0.58039149256540556</v>
      </c>
      <c r="AX48" s="6">
        <v>0.58048584588673469</v>
      </c>
      <c r="AY48" s="6">
        <v>0.66420528699317816</v>
      </c>
      <c r="AZ48" s="26">
        <v>0.57776773950686988</v>
      </c>
      <c r="BA48" s="6">
        <v>0.57744808253257995</v>
      </c>
      <c r="BB48" s="6">
        <v>0.57776773950686988</v>
      </c>
      <c r="BC48" s="6">
        <v>0.5760710760961314</v>
      </c>
      <c r="BD48" s="6">
        <v>0.81899206045046813</v>
      </c>
      <c r="BE48" s="6"/>
      <c r="BF48" s="2" t="s">
        <v>63</v>
      </c>
      <c r="BG48" s="6">
        <f t="shared" si="0"/>
        <v>-0.83744664913167777</v>
      </c>
      <c r="BH48" s="6">
        <f t="shared" si="1"/>
        <v>0.8276088175501346</v>
      </c>
      <c r="BI48" s="6">
        <f t="shared" si="1"/>
        <v>0.83744664913168076</v>
      </c>
      <c r="BJ48" s="6">
        <f t="shared" si="1"/>
        <v>0.63143153672148233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0.92581577017640448</v>
      </c>
      <c r="N49" s="9">
        <v>8.0128500953770665E-2</v>
      </c>
      <c r="O49" s="9">
        <v>7.4184229823595932E-2</v>
      </c>
      <c r="P49" s="9">
        <v>22.876687022301521</v>
      </c>
      <c r="Q49" s="26">
        <v>0.59949181253529082</v>
      </c>
      <c r="R49" s="6">
        <v>0.60114704643538619</v>
      </c>
      <c r="S49" s="6">
        <v>0.59949181253529082</v>
      </c>
      <c r="T49" s="6">
        <v>0.59956280363945713</v>
      </c>
      <c r="U49" s="6">
        <v>0.63952220996676168</v>
      </c>
      <c r="V49" s="26">
        <v>0.58817617165443248</v>
      </c>
      <c r="W49" s="6">
        <v>0.58844495343862735</v>
      </c>
      <c r="X49" s="6">
        <v>0.58817617165443248</v>
      </c>
      <c r="Y49" s="6">
        <v>0.58811237883483947</v>
      </c>
      <c r="Z49" s="6">
        <v>0.65516512492579826</v>
      </c>
      <c r="AA49" s="26">
        <v>0.58033879164313951</v>
      </c>
      <c r="AB49" s="6">
        <v>0.5829128848967583</v>
      </c>
      <c r="AC49" s="6">
        <v>0.58033879164313951</v>
      </c>
      <c r="AD49" s="6">
        <v>0.57973971137780345</v>
      </c>
      <c r="AE49" s="6">
        <v>1.8791544631697039</v>
      </c>
      <c r="AF49" s="26">
        <v>0.62728402032749853</v>
      </c>
      <c r="AG49" s="6">
        <v>0.64047345092698182</v>
      </c>
      <c r="AH49" s="6">
        <v>0.62728402032749853</v>
      </c>
      <c r="AI49" s="6">
        <v>0.62469230807983389</v>
      </c>
      <c r="AJ49" s="6">
        <v>0.64191552785368711</v>
      </c>
      <c r="AK49" s="26">
        <v>0.55516657255787683</v>
      </c>
      <c r="AL49" s="6">
        <v>0.55712724650808276</v>
      </c>
      <c r="AM49" s="6">
        <v>0.55516657255787683</v>
      </c>
      <c r="AN49" s="6">
        <v>0.55531897205984326</v>
      </c>
      <c r="AO49" s="6">
        <v>16.033421874616881</v>
      </c>
      <c r="AP49" s="26">
        <v>0.6168530020703934</v>
      </c>
      <c r="AQ49" s="6">
        <v>0.61946039363208028</v>
      </c>
      <c r="AR49" s="6">
        <v>0.6168530020703934</v>
      </c>
      <c r="AS49" s="6">
        <v>0.61674152490756762</v>
      </c>
      <c r="AT49" s="6">
        <v>0.6627562899791829</v>
      </c>
      <c r="AU49" s="26">
        <v>0.63250141163184637</v>
      </c>
      <c r="AV49" s="6">
        <v>0.6361755631448951</v>
      </c>
      <c r="AW49" s="6">
        <v>0.63250141163184637</v>
      </c>
      <c r="AX49" s="6">
        <v>0.63238283880129476</v>
      </c>
      <c r="AY49" s="6">
        <v>0.64560298887586764</v>
      </c>
      <c r="AZ49" s="26">
        <v>0.63860342555994731</v>
      </c>
      <c r="BA49" s="6">
        <v>0.6397173875813339</v>
      </c>
      <c r="BB49" s="6">
        <v>0.63860342555994731</v>
      </c>
      <c r="BC49" s="6">
        <v>0.63848714730856648</v>
      </c>
      <c r="BD49" s="6">
        <v>0.82031458161669968</v>
      </c>
      <c r="BE49" s="6"/>
      <c r="BF49" s="2" t="s">
        <v>64</v>
      </c>
      <c r="BG49" s="6">
        <f t="shared" si="0"/>
        <v>-0.85961271621946567</v>
      </c>
      <c r="BH49" s="6">
        <f t="shared" si="1"/>
        <v>0.85299611558096633</v>
      </c>
      <c r="BI49" s="6">
        <f t="shared" si="1"/>
        <v>0.85961271621946789</v>
      </c>
      <c r="BJ49" s="6">
        <f t="shared" si="1"/>
        <v>0.6360098851451107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0.94992710710997819</v>
      </c>
      <c r="N50" s="9">
        <v>5.2712352890279243E-2</v>
      </c>
      <c r="O50" s="9">
        <v>5.0072892890023181E-2</v>
      </c>
      <c r="P50" s="9">
        <v>15.049376750174719</v>
      </c>
      <c r="Q50" s="26">
        <v>0.55165066817240727</v>
      </c>
      <c r="R50" s="6">
        <v>0.56558907564740812</v>
      </c>
      <c r="S50" s="6">
        <v>0.55165066817240727</v>
      </c>
      <c r="T50" s="6">
        <v>0.54646696020212171</v>
      </c>
      <c r="U50" s="6">
        <v>0.65926136076688446</v>
      </c>
      <c r="V50" s="26">
        <v>0.58813852813852807</v>
      </c>
      <c r="W50" s="6">
        <v>0.59101949948822508</v>
      </c>
      <c r="X50" s="6">
        <v>0.58813852813852807</v>
      </c>
      <c r="Y50" s="6">
        <v>0.58617065536124513</v>
      </c>
      <c r="Z50" s="6">
        <v>0.66845058622819353</v>
      </c>
      <c r="AA50" s="26">
        <v>0.60814229249011864</v>
      </c>
      <c r="AB50" s="6">
        <v>0.61109126529973756</v>
      </c>
      <c r="AC50" s="6">
        <v>0.60814229249011864</v>
      </c>
      <c r="AD50" s="6">
        <v>0.60716402152166637</v>
      </c>
      <c r="AE50" s="6">
        <v>1.833510271785934</v>
      </c>
      <c r="AF50" s="26">
        <v>0.59772633163937505</v>
      </c>
      <c r="AG50" s="6">
        <v>0.59900660157569419</v>
      </c>
      <c r="AH50" s="6">
        <v>0.59772633163937505</v>
      </c>
      <c r="AI50" s="6">
        <v>0.5879338641862506</v>
      </c>
      <c r="AJ50" s="6">
        <v>0.65704388791317514</v>
      </c>
      <c r="AK50" s="26">
        <v>0.59950310559006215</v>
      </c>
      <c r="AL50" s="6">
        <v>0.60078760860432134</v>
      </c>
      <c r="AM50" s="6">
        <v>0.59950310559006215</v>
      </c>
      <c r="AN50" s="6">
        <v>0.5993984809055638</v>
      </c>
      <c r="AO50" s="6">
        <v>14.43537124552965</v>
      </c>
      <c r="AP50" s="26">
        <v>0.63855825334086203</v>
      </c>
      <c r="AQ50" s="6">
        <v>0.64341622655766606</v>
      </c>
      <c r="AR50" s="6">
        <v>0.63855825334086203</v>
      </c>
      <c r="AS50" s="6">
        <v>0.63758132413435953</v>
      </c>
      <c r="AT50" s="6">
        <v>0.65068535833550656</v>
      </c>
      <c r="AU50" s="26">
        <v>0.63857707509881423</v>
      </c>
      <c r="AV50" s="6">
        <v>0.64062350896255382</v>
      </c>
      <c r="AW50" s="6">
        <v>0.63857707509881423</v>
      </c>
      <c r="AX50" s="6">
        <v>0.63786750888047261</v>
      </c>
      <c r="AY50" s="6">
        <v>0.63303172272920827</v>
      </c>
      <c r="AZ50" s="26">
        <v>0.64814229249011857</v>
      </c>
      <c r="BA50" s="6">
        <v>0.6493565403372269</v>
      </c>
      <c r="BB50" s="6">
        <v>0.64814229249011857</v>
      </c>
      <c r="BC50" s="6">
        <v>0.64679155949884848</v>
      </c>
      <c r="BD50" s="6">
        <v>0.7587609855917995</v>
      </c>
      <c r="BE50" s="6"/>
      <c r="BF50" s="2" t="s">
        <v>65</v>
      </c>
      <c r="BG50" s="6">
        <f t="shared" si="0"/>
        <v>-0.83874558446504821</v>
      </c>
      <c r="BH50" s="6">
        <f t="shared" si="1"/>
        <v>0.82862807817340101</v>
      </c>
      <c r="BI50" s="6">
        <f t="shared" si="1"/>
        <v>0.83874558446505088</v>
      </c>
      <c r="BJ50" s="6">
        <f t="shared" si="1"/>
        <v>0.6284736475531697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0.89075976711657445</v>
      </c>
      <c r="N51" s="9">
        <v>0.1226371429381462</v>
      </c>
      <c r="O51" s="9">
        <v>0.1092402328834252</v>
      </c>
      <c r="P51" s="9">
        <v>23.260178110601739</v>
      </c>
      <c r="Q51" s="26">
        <v>0.62641445511010729</v>
      </c>
      <c r="R51" s="6">
        <v>0.62676146485808526</v>
      </c>
      <c r="S51" s="6">
        <v>0.62641445511010729</v>
      </c>
      <c r="T51" s="6">
        <v>0.62578019593036749</v>
      </c>
      <c r="U51" s="6">
        <v>0.63375341053524337</v>
      </c>
      <c r="V51" s="26">
        <v>0.62902315076228121</v>
      </c>
      <c r="W51" s="6">
        <v>0.62985710774917381</v>
      </c>
      <c r="X51" s="6">
        <v>0.62902315076228121</v>
      </c>
      <c r="Y51" s="6">
        <v>0.62875566280835327</v>
      </c>
      <c r="Z51" s="6">
        <v>0.63330821890237565</v>
      </c>
      <c r="AA51" s="26">
        <v>0.63336721249764738</v>
      </c>
      <c r="AB51" s="6">
        <v>0.63540554495936707</v>
      </c>
      <c r="AC51" s="6">
        <v>0.63336721249764738</v>
      </c>
      <c r="AD51" s="6">
        <v>0.63354190188541193</v>
      </c>
      <c r="AE51" s="6">
        <v>1.7606544415095611</v>
      </c>
      <c r="AF51" s="26">
        <v>0.65769621682665158</v>
      </c>
      <c r="AG51" s="6">
        <v>0.68530119497776576</v>
      </c>
      <c r="AH51" s="6">
        <v>0.65769621682665158</v>
      </c>
      <c r="AI51" s="6">
        <v>0.65146269297324666</v>
      </c>
      <c r="AJ51" s="6">
        <v>0.60478896124778037</v>
      </c>
      <c r="AK51" s="26">
        <v>0.611639375117636</v>
      </c>
      <c r="AL51" s="6">
        <v>0.61128973181231439</v>
      </c>
      <c r="AM51" s="6">
        <v>0.611639375117636</v>
      </c>
      <c r="AN51" s="6">
        <v>0.61112719962878592</v>
      </c>
      <c r="AO51" s="6">
        <v>13.997935753240879</v>
      </c>
      <c r="AP51" s="26">
        <v>0.66814982119329946</v>
      </c>
      <c r="AQ51" s="6">
        <v>0.67067849906620591</v>
      </c>
      <c r="AR51" s="6">
        <v>0.66814982119329946</v>
      </c>
      <c r="AS51" s="6">
        <v>0.66820678775183506</v>
      </c>
      <c r="AT51" s="6">
        <v>0.59513666188730774</v>
      </c>
      <c r="AU51" s="26">
        <v>0.65856954639563325</v>
      </c>
      <c r="AV51" s="6">
        <v>0.66292797242630197</v>
      </c>
      <c r="AW51" s="6">
        <v>0.65856954639563325</v>
      </c>
      <c r="AX51" s="6">
        <v>0.65861657613210745</v>
      </c>
      <c r="AY51" s="6">
        <v>0.59665411067215035</v>
      </c>
      <c r="AZ51" s="26">
        <v>0.66809335591944286</v>
      </c>
      <c r="BA51" s="6">
        <v>0.66846985342799548</v>
      </c>
      <c r="BB51" s="6">
        <v>0.66809335591944286</v>
      </c>
      <c r="BC51" s="6">
        <v>0.6681236713154115</v>
      </c>
      <c r="BD51" s="6">
        <v>0.73914995188633958</v>
      </c>
      <c r="BE51" s="6"/>
      <c r="BF51" s="3" t="s">
        <v>66</v>
      </c>
      <c r="BG51" s="5">
        <f t="shared" si="0"/>
        <v>0.68558524383393804</v>
      </c>
      <c r="BH51" s="5">
        <f t="shared" si="1"/>
        <v>-0.68291793195274708</v>
      </c>
      <c r="BI51" s="5">
        <f t="shared" si="1"/>
        <v>-0.68558524383393693</v>
      </c>
      <c r="BJ51" s="5">
        <f t="shared" si="1"/>
        <v>-0.5136672041646041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0.91461906509251278</v>
      </c>
      <c r="N52" s="9">
        <v>9.3351361420446838E-2</v>
      </c>
      <c r="O52" s="9">
        <v>8.5380934907482761E-2</v>
      </c>
      <c r="P52" s="9">
        <v>21.284110403861881</v>
      </c>
      <c r="Q52" s="26">
        <v>0.58909843779408999</v>
      </c>
      <c r="R52" s="6">
        <v>0.58861483882669074</v>
      </c>
      <c r="S52" s="6">
        <v>0.58909843779408999</v>
      </c>
      <c r="T52" s="6">
        <v>0.58805573470776729</v>
      </c>
      <c r="U52" s="6">
        <v>0.64104384902258871</v>
      </c>
      <c r="V52" s="26">
        <v>0.59430077169207607</v>
      </c>
      <c r="W52" s="6">
        <v>0.59347430015880021</v>
      </c>
      <c r="X52" s="6">
        <v>0.59430077169207607</v>
      </c>
      <c r="Y52" s="6">
        <v>0.59270360724239091</v>
      </c>
      <c r="Z52" s="6">
        <v>0.64527575889272515</v>
      </c>
      <c r="AA52" s="26">
        <v>0.60994918125352915</v>
      </c>
      <c r="AB52" s="6">
        <v>0.61409430995459036</v>
      </c>
      <c r="AC52" s="6">
        <v>0.60994918125352915</v>
      </c>
      <c r="AD52" s="6">
        <v>0.60973995232533673</v>
      </c>
      <c r="AE52" s="6">
        <v>1.630330497258293</v>
      </c>
      <c r="AF52" s="26">
        <v>0.64292490118577084</v>
      </c>
      <c r="AG52" s="6">
        <v>0.67504648957880575</v>
      </c>
      <c r="AH52" s="6">
        <v>0.64292490118577084</v>
      </c>
      <c r="AI52" s="6">
        <v>0.63415822421289947</v>
      </c>
      <c r="AJ52" s="6">
        <v>0.61263586215818089</v>
      </c>
      <c r="AK52" s="26">
        <v>0.59864859777903257</v>
      </c>
      <c r="AL52" s="6">
        <v>0.59826683481969856</v>
      </c>
      <c r="AM52" s="6">
        <v>0.59864859777903257</v>
      </c>
      <c r="AN52" s="6">
        <v>0.59807194038755807</v>
      </c>
      <c r="AO52" s="6">
        <v>14.466170828888689</v>
      </c>
      <c r="AP52" s="26">
        <v>0.65598343685300209</v>
      </c>
      <c r="AQ52" s="6">
        <v>0.65857752319314289</v>
      </c>
      <c r="AR52" s="6">
        <v>0.65598343685300209</v>
      </c>
      <c r="AS52" s="6">
        <v>0.65622513633440549</v>
      </c>
      <c r="AT52" s="6">
        <v>0.60464508995606292</v>
      </c>
      <c r="AU52" s="26">
        <v>0.66293242988895162</v>
      </c>
      <c r="AV52" s="6">
        <v>0.66831440483468918</v>
      </c>
      <c r="AW52" s="6">
        <v>0.66293242988895162</v>
      </c>
      <c r="AX52" s="6">
        <v>0.66276696941153834</v>
      </c>
      <c r="AY52" s="6">
        <v>0.60145827290531573</v>
      </c>
      <c r="AZ52" s="26">
        <v>0.63772633163937509</v>
      </c>
      <c r="BA52" s="6">
        <v>0.63786622245610869</v>
      </c>
      <c r="BB52" s="6">
        <v>0.63772633163937509</v>
      </c>
      <c r="BC52" s="6">
        <v>0.63758359316902391</v>
      </c>
      <c r="BD52" s="6">
        <v>0.81598753142137492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0.99850639931322771</v>
      </c>
      <c r="N53" s="9">
        <v>1.4958348667579379E-3</v>
      </c>
      <c r="O53" s="9">
        <v>1.4936006867736489E-3</v>
      </c>
      <c r="P53" s="9">
        <v>0.42706085445939129</v>
      </c>
      <c r="Q53" s="26">
        <v>0.5126256352343308</v>
      </c>
      <c r="R53" s="6">
        <v>0.46961703430851798</v>
      </c>
      <c r="S53" s="6">
        <v>0.5126256352343308</v>
      </c>
      <c r="T53" s="6">
        <v>0.40787124865753938</v>
      </c>
      <c r="U53" s="6">
        <v>0.69502772854222261</v>
      </c>
      <c r="V53" s="26">
        <v>0.5126256352343308</v>
      </c>
      <c r="W53" s="6">
        <v>0.46961703430851798</v>
      </c>
      <c r="X53" s="6">
        <v>0.5126256352343308</v>
      </c>
      <c r="Y53" s="6">
        <v>0.40787124865753938</v>
      </c>
      <c r="Z53" s="6">
        <v>0.694981716369104</v>
      </c>
      <c r="AA53" s="26">
        <v>0.55691699604743072</v>
      </c>
      <c r="AB53" s="6">
        <v>0.55790373767482304</v>
      </c>
      <c r="AC53" s="6">
        <v>0.55691699604743072</v>
      </c>
      <c r="AD53" s="6">
        <v>0.55664967327544479</v>
      </c>
      <c r="AE53" s="6">
        <v>1.8861228805572019</v>
      </c>
      <c r="AF53" s="26">
        <v>0.57512516469038211</v>
      </c>
      <c r="AG53" s="6">
        <v>0.57320152414217984</v>
      </c>
      <c r="AH53" s="6">
        <v>0.57512516469038211</v>
      </c>
      <c r="AI53" s="6">
        <v>0.56926462131358124</v>
      </c>
      <c r="AJ53" s="6">
        <v>0.67695416647613393</v>
      </c>
      <c r="AK53" s="26">
        <v>0.54999058912102394</v>
      </c>
      <c r="AL53" s="6">
        <v>0.54956206198251267</v>
      </c>
      <c r="AM53" s="6">
        <v>0.54999058912102394</v>
      </c>
      <c r="AN53" s="6">
        <v>0.54833025736252261</v>
      </c>
      <c r="AO53" s="6">
        <v>16.219983227562619</v>
      </c>
      <c r="AP53" s="26">
        <v>0.58211180124223605</v>
      </c>
      <c r="AQ53" s="6">
        <v>0.58334390049221074</v>
      </c>
      <c r="AR53" s="6">
        <v>0.58211180124223605</v>
      </c>
      <c r="AS53" s="6">
        <v>0.58232934482103582</v>
      </c>
      <c r="AT53" s="6">
        <v>0.69020403025377375</v>
      </c>
      <c r="AU53" s="26">
        <v>0.56387351778656125</v>
      </c>
      <c r="AV53" s="6">
        <v>0.56576075762133404</v>
      </c>
      <c r="AW53" s="6">
        <v>0.56387351778656125</v>
      </c>
      <c r="AX53" s="6">
        <v>0.56418212331669082</v>
      </c>
      <c r="AY53" s="6">
        <v>0.6807958602672054</v>
      </c>
      <c r="AZ53" s="26">
        <v>0.57166196122717861</v>
      </c>
      <c r="BA53" s="6">
        <v>0.57252031728298214</v>
      </c>
      <c r="BB53" s="6">
        <v>0.57166196122717861</v>
      </c>
      <c r="BC53" s="6">
        <v>0.5717421385344551</v>
      </c>
      <c r="BD53" s="6">
        <v>0.87404979321037446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0.86843977231566361</v>
      </c>
      <c r="N54" s="9">
        <v>0.1514903299897665</v>
      </c>
      <c r="O54" s="9">
        <v>0.13156022768433739</v>
      </c>
      <c r="P54" s="9">
        <v>34.539795237666773</v>
      </c>
      <c r="Q54" s="26">
        <v>0.6628834933182759</v>
      </c>
      <c r="R54" s="6">
        <v>0.66639742896448273</v>
      </c>
      <c r="S54" s="6">
        <v>0.6628834933182759</v>
      </c>
      <c r="T54" s="6">
        <v>0.66301425050158858</v>
      </c>
      <c r="U54" s="6">
        <v>0.61829466608225192</v>
      </c>
      <c r="V54" s="26">
        <v>0.65852060982495764</v>
      </c>
      <c r="W54" s="6">
        <v>0.66278808269291423</v>
      </c>
      <c r="X54" s="6">
        <v>0.65852060982495764</v>
      </c>
      <c r="Y54" s="6">
        <v>0.6584979741253757</v>
      </c>
      <c r="Z54" s="6">
        <v>0.62060046246296474</v>
      </c>
      <c r="AA54" s="26">
        <v>0.63595332204027843</v>
      </c>
      <c r="AB54" s="6">
        <v>0.63822846396260979</v>
      </c>
      <c r="AC54" s="6">
        <v>0.63595332204027843</v>
      </c>
      <c r="AD54" s="6">
        <v>0.63621126934344763</v>
      </c>
      <c r="AE54" s="6">
        <v>2.1832470945936602</v>
      </c>
      <c r="AF54" s="26">
        <v>0.67939770374552977</v>
      </c>
      <c r="AG54" s="6">
        <v>0.69230850387576537</v>
      </c>
      <c r="AH54" s="6">
        <v>0.67939770374552977</v>
      </c>
      <c r="AI54" s="6">
        <v>0.6777495877051759</v>
      </c>
      <c r="AJ54" s="6">
        <v>0.58376983356980305</v>
      </c>
      <c r="AK54" s="26">
        <v>0.60297007340485598</v>
      </c>
      <c r="AL54" s="6">
        <v>0.60350082813432071</v>
      </c>
      <c r="AM54" s="6">
        <v>0.60297007340485598</v>
      </c>
      <c r="AN54" s="6">
        <v>0.60302678953916511</v>
      </c>
      <c r="AO54" s="6">
        <v>14.310409059302</v>
      </c>
      <c r="AP54" s="26">
        <v>0.67766986636551851</v>
      </c>
      <c r="AQ54" s="6">
        <v>0.68159352888304758</v>
      </c>
      <c r="AR54" s="6">
        <v>0.67766986636551851</v>
      </c>
      <c r="AS54" s="6">
        <v>0.67760495799040155</v>
      </c>
      <c r="AT54" s="6">
        <v>0.59156361866120322</v>
      </c>
      <c r="AU54" s="26">
        <v>0.68285714285714283</v>
      </c>
      <c r="AV54" s="6">
        <v>0.68743648530349111</v>
      </c>
      <c r="AW54" s="6">
        <v>0.68285714285714283</v>
      </c>
      <c r="AX54" s="6">
        <v>0.68248887223386778</v>
      </c>
      <c r="AY54" s="6">
        <v>0.59206023913992667</v>
      </c>
      <c r="AZ54" s="26">
        <v>0.66203651421042731</v>
      </c>
      <c r="BA54" s="6">
        <v>0.66286222630803204</v>
      </c>
      <c r="BB54" s="6">
        <v>0.66203651421042731</v>
      </c>
      <c r="BC54" s="6">
        <v>0.66215464889403675</v>
      </c>
      <c r="BD54" s="6">
        <v>0.76905355741306902</v>
      </c>
      <c r="BE54" s="6"/>
      <c r="BF54" s="1" t="s">
        <v>67</v>
      </c>
      <c r="BG54" s="4" cm="1">
        <f t="array" ref="BG54">AVERAGE(ABS(BG3:BG7))</f>
        <v>0.91431036805376298</v>
      </c>
      <c r="BH54" s="4" cm="1">
        <f t="array" ref="BH54">AVERAGE(ABS(BH3:BH7))</f>
        <v>0.90813300117686568</v>
      </c>
      <c r="BI54" s="4" cm="1">
        <f t="array" ref="BI54">AVERAGE(ABS(BI3:BI7))</f>
        <v>0.91431036805376542</v>
      </c>
      <c r="BJ54" s="4" cm="1">
        <f t="array" ref="BJ54">AVERAGE(ABS(BJ3:BJ7))</f>
        <v>0.75449341691081429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0.8427113173494829</v>
      </c>
      <c r="N55" s="9">
        <v>0.18664598352045661</v>
      </c>
      <c r="O55" s="9">
        <v>0.15728868265051429</v>
      </c>
      <c r="P55" s="9">
        <v>35.400521541046587</v>
      </c>
      <c r="Q55" s="26">
        <v>0.66552230378317334</v>
      </c>
      <c r="R55" s="6">
        <v>0.67383570457001696</v>
      </c>
      <c r="S55" s="6">
        <v>0.66552230378317334</v>
      </c>
      <c r="T55" s="6">
        <v>0.66460084474647585</v>
      </c>
      <c r="U55" s="6">
        <v>0.58956805546737456</v>
      </c>
      <c r="V55" s="26">
        <v>0.66378693769998109</v>
      </c>
      <c r="W55" s="6">
        <v>0.67356179658864668</v>
      </c>
      <c r="X55" s="6">
        <v>0.66378693769998109</v>
      </c>
      <c r="Y55" s="6">
        <v>0.66250162988057659</v>
      </c>
      <c r="Z55" s="6">
        <v>0.60125133741262804</v>
      </c>
      <c r="AA55" s="26">
        <v>0.64640316205533599</v>
      </c>
      <c r="AB55" s="6">
        <v>0.65286208995587025</v>
      </c>
      <c r="AC55" s="6">
        <v>0.64640316205533599</v>
      </c>
      <c r="AD55" s="6">
        <v>0.64528845234477816</v>
      </c>
      <c r="AE55" s="6">
        <v>1.7713184234540951</v>
      </c>
      <c r="AF55" s="26">
        <v>0.69853566723131943</v>
      </c>
      <c r="AG55" s="6">
        <v>0.70426638639536276</v>
      </c>
      <c r="AH55" s="6">
        <v>0.69853566723131943</v>
      </c>
      <c r="AI55" s="6">
        <v>0.69830728248243445</v>
      </c>
      <c r="AJ55" s="6">
        <v>0.56434705914059946</v>
      </c>
      <c r="AK55" s="26">
        <v>0.61863730472426126</v>
      </c>
      <c r="AL55" s="6">
        <v>0.61944307996070802</v>
      </c>
      <c r="AM55" s="6">
        <v>0.61863730472426126</v>
      </c>
      <c r="AN55" s="6">
        <v>0.61755152416433745</v>
      </c>
      <c r="AO55" s="6">
        <v>13.74570480405824</v>
      </c>
      <c r="AP55" s="26">
        <v>0.69244494635798992</v>
      </c>
      <c r="AQ55" s="6">
        <v>0.69533745305531591</v>
      </c>
      <c r="AR55" s="6">
        <v>0.69244494635798992</v>
      </c>
      <c r="AS55" s="6">
        <v>0.69248565457064526</v>
      </c>
      <c r="AT55" s="6">
        <v>0.57938153329830866</v>
      </c>
      <c r="AU55" s="26">
        <v>0.67244871070958034</v>
      </c>
      <c r="AV55" s="6">
        <v>0.67532235193381196</v>
      </c>
      <c r="AW55" s="6">
        <v>0.67244871070958034</v>
      </c>
      <c r="AX55" s="6">
        <v>0.67233924126024025</v>
      </c>
      <c r="AY55" s="6">
        <v>0.60015226333157889</v>
      </c>
      <c r="AZ55" s="26">
        <v>0.6646715603237342</v>
      </c>
      <c r="BA55" s="6">
        <v>0.66702652351469793</v>
      </c>
      <c r="BB55" s="6">
        <v>0.6646715603237342</v>
      </c>
      <c r="BC55" s="6">
        <v>0.6647218187235695</v>
      </c>
      <c r="BD55" s="6">
        <v>0.7863709293503639</v>
      </c>
      <c r="BE55" s="6"/>
      <c r="BF55" s="22" t="s">
        <v>68</v>
      </c>
      <c r="BG55" s="23" cm="1">
        <f t="array" ref="BG55">AVERAGE(ABS(BG8:BG12))</f>
        <v>0.91271819733329074</v>
      </c>
      <c r="BH55" s="23" cm="1">
        <f t="array" ref="BH55">AVERAGE(ABS(BH8:BH12))</f>
        <v>0.9057644827246385</v>
      </c>
      <c r="BI55" s="23" cm="1">
        <f t="array" ref="BI55">AVERAGE(ABS(BI8:BI12))</f>
        <v>0.91271819733329684</v>
      </c>
      <c r="BJ55" s="23" cm="1">
        <f t="array" ref="BJ55">AVERAGE(ABS(BJ8:BJ12))</f>
        <v>0.75676731290663168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0.99899564404100383</v>
      </c>
      <c r="N56" s="9">
        <v>1.0053657040340099E-3</v>
      </c>
      <c r="O56" s="9">
        <v>1.004355958998192E-3</v>
      </c>
      <c r="P56" s="9">
        <v>0.2870319085017099</v>
      </c>
      <c r="Q56" s="26">
        <v>0.5186674195369847</v>
      </c>
      <c r="R56" s="6">
        <v>0.43211699803887288</v>
      </c>
      <c r="S56" s="6">
        <v>0.5186674195369847</v>
      </c>
      <c r="T56" s="6">
        <v>0.39188488500210328</v>
      </c>
      <c r="U56" s="6">
        <v>0.69393046738115971</v>
      </c>
      <c r="V56" s="26">
        <v>0.5186674195369847</v>
      </c>
      <c r="W56" s="6">
        <v>0.43000598393372669</v>
      </c>
      <c r="X56" s="6">
        <v>0.5186674195369847</v>
      </c>
      <c r="Y56" s="6">
        <v>0.39071981094579072</v>
      </c>
      <c r="Z56" s="6">
        <v>0.69391702829504687</v>
      </c>
      <c r="AA56" s="26">
        <v>0.54823263692828905</v>
      </c>
      <c r="AB56" s="6">
        <v>0.55104745107322073</v>
      </c>
      <c r="AC56" s="6">
        <v>0.54823263692828905</v>
      </c>
      <c r="AD56" s="6">
        <v>0.54798139586846983</v>
      </c>
      <c r="AE56" s="6">
        <v>1.863679069239454</v>
      </c>
      <c r="AF56" s="26">
        <v>0.56302277432712222</v>
      </c>
      <c r="AG56" s="6">
        <v>0.56105544069290525</v>
      </c>
      <c r="AH56" s="6">
        <v>0.56302277432712222</v>
      </c>
      <c r="AI56" s="6">
        <v>0.55647499511093323</v>
      </c>
      <c r="AJ56" s="6">
        <v>0.67667268511435885</v>
      </c>
      <c r="AK56" s="26">
        <v>0.53603237342367771</v>
      </c>
      <c r="AL56" s="6">
        <v>0.5371594472489275</v>
      </c>
      <c r="AM56" s="6">
        <v>0.53603237342367771</v>
      </c>
      <c r="AN56" s="6">
        <v>0.53568502093337145</v>
      </c>
      <c r="AO56" s="6">
        <v>16.723088316088301</v>
      </c>
      <c r="AP56" s="26">
        <v>0.58472802559759074</v>
      </c>
      <c r="AQ56" s="6">
        <v>0.58544038374455387</v>
      </c>
      <c r="AR56" s="6">
        <v>0.58472802559759074</v>
      </c>
      <c r="AS56" s="6">
        <v>0.58462018808109073</v>
      </c>
      <c r="AT56" s="6">
        <v>0.70153273242082537</v>
      </c>
      <c r="AU56" s="26">
        <v>0.56910220214568041</v>
      </c>
      <c r="AV56" s="6">
        <v>0.57063647965881914</v>
      </c>
      <c r="AW56" s="6">
        <v>0.56910220214568041</v>
      </c>
      <c r="AX56" s="6">
        <v>0.56893754495540383</v>
      </c>
      <c r="AY56" s="6">
        <v>0.68973357188250362</v>
      </c>
      <c r="AZ56" s="26">
        <v>0.55085638998682485</v>
      </c>
      <c r="BA56" s="6">
        <v>0.55182434078582643</v>
      </c>
      <c r="BB56" s="6">
        <v>0.55085638998682485</v>
      </c>
      <c r="BC56" s="6">
        <v>0.55066342444173222</v>
      </c>
      <c r="BD56" s="6">
        <v>0.89602416318569666</v>
      </c>
      <c r="BE56" s="6"/>
      <c r="BF56" s="22" t="s">
        <v>69</v>
      </c>
      <c r="BG56" s="23" cm="1">
        <f t="array" ref="BG56">AVERAGE(ABS(BG13:BG17))</f>
        <v>0.69716796647942869</v>
      </c>
      <c r="BH56" s="23" cm="1">
        <f t="array" ref="BH56">AVERAGE(ABS(BH13:BH17))</f>
        <v>0.6901763961028381</v>
      </c>
      <c r="BI56" s="23" cm="1">
        <f t="array" ref="BI56">AVERAGE(ABS(BI13:BI17))</f>
        <v>0.69716796647943513</v>
      </c>
      <c r="BJ56" s="23" cm="1">
        <f t="array" ref="BJ56">AVERAGE(ABS(BJ12:BJ16))</f>
        <v>0.68561379420470081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0.91409984908419561</v>
      </c>
      <c r="N57" s="9">
        <v>9.3972393718107824E-2</v>
      </c>
      <c r="O57" s="9">
        <v>8.5900150915803011E-2</v>
      </c>
      <c r="P57" s="9">
        <v>15.250377037681501</v>
      </c>
      <c r="Q57" s="26">
        <v>0.59948428383210994</v>
      </c>
      <c r="R57" s="6">
        <v>0.59871657581875737</v>
      </c>
      <c r="S57" s="6">
        <v>0.59948428383210994</v>
      </c>
      <c r="T57" s="6">
        <v>0.59863880016513349</v>
      </c>
      <c r="U57" s="6">
        <v>0.64654422556989699</v>
      </c>
      <c r="V57" s="26">
        <v>0.60121588556371164</v>
      </c>
      <c r="W57" s="6">
        <v>0.60061799060907983</v>
      </c>
      <c r="X57" s="6">
        <v>0.60121588556371164</v>
      </c>
      <c r="Y57" s="6">
        <v>0.59946657790056013</v>
      </c>
      <c r="Z57" s="6">
        <v>0.64785170607640663</v>
      </c>
      <c r="AA57" s="26">
        <v>0.60647092038396389</v>
      </c>
      <c r="AB57" s="6">
        <v>0.61237364622823154</v>
      </c>
      <c r="AC57" s="6">
        <v>0.60647092038396389</v>
      </c>
      <c r="AD57" s="6">
        <v>0.60613345540139663</v>
      </c>
      <c r="AE57" s="6">
        <v>1.8192670468718419</v>
      </c>
      <c r="AF57" s="26">
        <v>0.65943911161302471</v>
      </c>
      <c r="AG57" s="6">
        <v>0.68305774227027383</v>
      </c>
      <c r="AH57" s="6">
        <v>0.65943911161302471</v>
      </c>
      <c r="AI57" s="6">
        <v>0.65355694079305793</v>
      </c>
      <c r="AJ57" s="6">
        <v>0.61001456860044367</v>
      </c>
      <c r="AK57" s="26">
        <v>0.59082627517410136</v>
      </c>
      <c r="AL57" s="6">
        <v>0.59035227348169106</v>
      </c>
      <c r="AM57" s="6">
        <v>0.59082627517410136</v>
      </c>
      <c r="AN57" s="6">
        <v>0.59036323647382982</v>
      </c>
      <c r="AO57" s="6">
        <v>14.748115913558699</v>
      </c>
      <c r="AP57" s="26">
        <v>0.64555241859589696</v>
      </c>
      <c r="AQ57" s="6">
        <v>0.64688951052455623</v>
      </c>
      <c r="AR57" s="6">
        <v>0.64555241859589696</v>
      </c>
      <c r="AS57" s="6">
        <v>0.64574881553808472</v>
      </c>
      <c r="AT57" s="6">
        <v>0.6003962662400999</v>
      </c>
      <c r="AU57" s="26">
        <v>0.62728778467908897</v>
      </c>
      <c r="AV57" s="6">
        <v>0.6309056910309726</v>
      </c>
      <c r="AW57" s="6">
        <v>0.62728778467908897</v>
      </c>
      <c r="AX57" s="6">
        <v>0.62741087865989564</v>
      </c>
      <c r="AY57" s="6">
        <v>0.60928176222597163</v>
      </c>
      <c r="AZ57" s="26">
        <v>0.64466779597214374</v>
      </c>
      <c r="BA57" s="6">
        <v>0.64701327872931491</v>
      </c>
      <c r="BB57" s="6">
        <v>0.64466779597214374</v>
      </c>
      <c r="BC57" s="6">
        <v>0.64458780921174708</v>
      </c>
      <c r="BD57" s="6">
        <v>0.79749322638434372</v>
      </c>
      <c r="BE57" s="6"/>
      <c r="BF57" s="22" t="s">
        <v>70</v>
      </c>
      <c r="BG57" s="23" cm="1">
        <f t="array" ref="BG57">AVERAGE(ABS(BG18:BG22))</f>
        <v>0.87475519056304063</v>
      </c>
      <c r="BH57" s="23" cm="1">
        <f t="array" ref="BH57">AVERAGE(ABS(BH18:BH22))</f>
        <v>0.86872266699124734</v>
      </c>
      <c r="BI57" s="23" cm="1">
        <f t="array" ref="BI57">AVERAGE(ABS(BI18:BI22))</f>
        <v>0.8747551905630413</v>
      </c>
      <c r="BJ57" s="23" cm="1">
        <f t="array" ref="BJ57">AVERAGE(ABS(BJ18:BJ22))</f>
        <v>0.67619550414501017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0.84206886312266993</v>
      </c>
      <c r="N58" s="30">
        <v>0.187551331955986</v>
      </c>
      <c r="O58" s="30">
        <v>0.15793113687732119</v>
      </c>
      <c r="P58" s="30">
        <v>21.193300511026418</v>
      </c>
      <c r="Q58" s="26">
        <v>0.66376435159043845</v>
      </c>
      <c r="R58" s="23">
        <v>0.67232102261489668</v>
      </c>
      <c r="S58" s="23">
        <v>0.66376435159043845</v>
      </c>
      <c r="T58" s="23">
        <v>0.66296638025122934</v>
      </c>
      <c r="U58" s="23">
        <v>0.58953778379943911</v>
      </c>
      <c r="V58" s="26">
        <v>0.66377564464520977</v>
      </c>
      <c r="W58" s="23">
        <v>0.67558708597612871</v>
      </c>
      <c r="X58" s="23">
        <v>0.66377564464520977</v>
      </c>
      <c r="Y58" s="23">
        <v>0.66221544650355813</v>
      </c>
      <c r="Z58" s="23">
        <v>0.60336321359759115</v>
      </c>
      <c r="AA58" s="26">
        <v>0.63159420289855062</v>
      </c>
      <c r="AB58" s="23">
        <v>0.63597990053132136</v>
      </c>
      <c r="AC58" s="23">
        <v>0.63159420289855062</v>
      </c>
      <c r="AD58" s="23">
        <v>0.63123940367933429</v>
      </c>
      <c r="AE58" s="23">
        <v>1.6324413886571829</v>
      </c>
      <c r="AF58" s="26">
        <v>0.70198757763975161</v>
      </c>
      <c r="AG58" s="23">
        <v>0.71290175305310188</v>
      </c>
      <c r="AH58" s="23">
        <v>0.70198757763975161</v>
      </c>
      <c r="AI58" s="23">
        <v>0.70103246307017431</v>
      </c>
      <c r="AJ58" s="23">
        <v>0.5739980793163838</v>
      </c>
      <c r="AK58" s="26">
        <v>0.60292866553736124</v>
      </c>
      <c r="AL58" s="23">
        <v>0.60321717132855146</v>
      </c>
      <c r="AM58" s="23">
        <v>0.60292866553736124</v>
      </c>
      <c r="AN58" s="23">
        <v>0.6024355231325661</v>
      </c>
      <c r="AO58" s="23">
        <v>14.31190155012556</v>
      </c>
      <c r="AP58" s="26">
        <v>0.68549971767363083</v>
      </c>
      <c r="AQ58" s="23">
        <v>0.68934180503047127</v>
      </c>
      <c r="AR58" s="23">
        <v>0.68549971767363083</v>
      </c>
      <c r="AS58" s="23">
        <v>0.68557229174502898</v>
      </c>
      <c r="AT58" s="23">
        <v>0.57781864173575315</v>
      </c>
      <c r="AU58" s="26">
        <v>0.68723508375682285</v>
      </c>
      <c r="AV58" s="23">
        <v>0.69117501397514258</v>
      </c>
      <c r="AW58" s="23">
        <v>0.68723508375682285</v>
      </c>
      <c r="AX58" s="23">
        <v>0.68720381160918242</v>
      </c>
      <c r="AY58" s="23">
        <v>0.57503516897952944</v>
      </c>
      <c r="AZ58" s="26">
        <v>0.67244118200639935</v>
      </c>
      <c r="BA58" s="23">
        <v>0.67328555473671525</v>
      </c>
      <c r="BB58" s="23">
        <v>0.67244118200639935</v>
      </c>
      <c r="BC58" s="23">
        <v>0.67246965808770764</v>
      </c>
      <c r="BD58" s="23">
        <v>0.72386659911539897</v>
      </c>
      <c r="BE58" s="6"/>
      <c r="BF58" s="22" t="s">
        <v>71</v>
      </c>
      <c r="BG58" s="23" cm="1">
        <f t="array" ref="BG58">AVERAGE(ABS(BG23:BG27))</f>
        <v>0.78886574488847439</v>
      </c>
      <c r="BH58" s="23" cm="1">
        <f t="array" ref="BH58">AVERAGE(ABS(BH23:BH27))</f>
        <v>0.78093683211047515</v>
      </c>
      <c r="BI58" s="23" cm="1">
        <f t="array" ref="BI58">AVERAGE(ABS(BI23:BI27))</f>
        <v>0.78886574488847627</v>
      </c>
      <c r="BJ58" s="23" cm="1">
        <f t="array" ref="BJ58">AVERAGE(ABS(BJ23:BJ27))</f>
        <v>0.60134960911219049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0.91587218479927124</v>
      </c>
      <c r="N59" s="30">
        <v>9.1855410172948598E-2</v>
      </c>
      <c r="O59" s="30">
        <v>8.4127815200731398E-2</v>
      </c>
      <c r="P59" s="30">
        <v>17.421909462802589</v>
      </c>
      <c r="Q59" s="26">
        <v>0.59075851684547342</v>
      </c>
      <c r="R59" s="23">
        <v>0.58969021732978133</v>
      </c>
      <c r="S59" s="23">
        <v>0.59075851684547342</v>
      </c>
      <c r="T59" s="23">
        <v>0.58829433854535385</v>
      </c>
      <c r="U59" s="23">
        <v>0.65074911225397936</v>
      </c>
      <c r="V59" s="26">
        <v>0.58901938641069074</v>
      </c>
      <c r="W59" s="23">
        <v>0.58799718010768875</v>
      </c>
      <c r="X59" s="23">
        <v>0.58901938641069074</v>
      </c>
      <c r="Y59" s="23">
        <v>0.58683958593642127</v>
      </c>
      <c r="Z59" s="23">
        <v>0.65155780592726797</v>
      </c>
      <c r="AA59" s="26">
        <v>0.62293619424054203</v>
      </c>
      <c r="AB59" s="23">
        <v>0.6277977310721341</v>
      </c>
      <c r="AC59" s="23">
        <v>0.62293619424054203</v>
      </c>
      <c r="AD59" s="23">
        <v>0.62284887466728267</v>
      </c>
      <c r="AE59" s="23">
        <v>1.7003355696725451</v>
      </c>
      <c r="AF59" s="26">
        <v>0.66114812723508365</v>
      </c>
      <c r="AG59" s="23">
        <v>0.67424246429197754</v>
      </c>
      <c r="AH59" s="23">
        <v>0.66114812723508365</v>
      </c>
      <c r="AI59" s="23">
        <v>0.65867647430168874</v>
      </c>
      <c r="AJ59" s="23">
        <v>0.60323501589726669</v>
      </c>
      <c r="AK59" s="26">
        <v>0.59860342555994728</v>
      </c>
      <c r="AL59" s="23">
        <v>0.60023060159924579</v>
      </c>
      <c r="AM59" s="23">
        <v>0.59860342555994728</v>
      </c>
      <c r="AN59" s="23">
        <v>0.59836034785767533</v>
      </c>
      <c r="AO59" s="23">
        <v>14.467799000696219</v>
      </c>
      <c r="AP59" s="26">
        <v>0.65245247506117077</v>
      </c>
      <c r="AQ59" s="23">
        <v>0.65529789739120026</v>
      </c>
      <c r="AR59" s="23">
        <v>0.65245247506117077</v>
      </c>
      <c r="AS59" s="23">
        <v>0.65231649810230252</v>
      </c>
      <c r="AT59" s="23">
        <v>0.59781658487528944</v>
      </c>
      <c r="AU59" s="26">
        <v>0.65940899680030118</v>
      </c>
      <c r="AV59" s="23">
        <v>0.66399184183070414</v>
      </c>
      <c r="AW59" s="23">
        <v>0.65940899680030118</v>
      </c>
      <c r="AX59" s="23">
        <v>0.65903215691841566</v>
      </c>
      <c r="AY59" s="23">
        <v>0.60025284082396591</v>
      </c>
      <c r="AZ59" s="26">
        <v>0.65332580463015244</v>
      </c>
      <c r="BA59" s="23">
        <v>0.65484547675108673</v>
      </c>
      <c r="BB59" s="23">
        <v>0.65332580463015244</v>
      </c>
      <c r="BC59" s="23">
        <v>0.65239713125488152</v>
      </c>
      <c r="BD59" s="23">
        <v>0.77882902388595743</v>
      </c>
      <c r="BE59" s="6"/>
      <c r="BF59" s="22" t="s">
        <v>72</v>
      </c>
      <c r="BG59" s="23" cm="1">
        <f t="array" ref="BG59">AVERAGE(ABS(BG28:BG32))</f>
        <v>0.76013490195291367</v>
      </c>
      <c r="BH59" s="23" cm="1">
        <f t="array" ref="BH59">AVERAGE(ABS(BH28:BH32))</f>
        <v>0.75219654467152963</v>
      </c>
      <c r="BI59" s="23" cm="1">
        <f t="array" ref="BI59">AVERAGE(ABS(BI28:BI32))</f>
        <v>0.76013490195291411</v>
      </c>
      <c r="BJ59" s="23" cm="1">
        <f t="array" ref="BJ59">AVERAGE(ABS(BJ28:BJ32))</f>
        <v>0.50275645021322735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0.94982287530453335</v>
      </c>
      <c r="N60" s="9">
        <v>5.2827875596682672E-2</v>
      </c>
      <c r="O60" s="9">
        <v>5.0177124695471087E-2</v>
      </c>
      <c r="P60" s="9">
        <v>10.01968707150415</v>
      </c>
      <c r="Q60" s="26">
        <v>0.57174101261057786</v>
      </c>
      <c r="R60" s="6">
        <v>0.58343134591779666</v>
      </c>
      <c r="S60" s="6">
        <v>0.57174101261057786</v>
      </c>
      <c r="T60" s="6">
        <v>0.56745458830872575</v>
      </c>
      <c r="U60" s="6">
        <v>0.65670830920647583</v>
      </c>
      <c r="V60" s="26">
        <v>0.60038396386222481</v>
      </c>
      <c r="W60" s="6">
        <v>0.60416677050239209</v>
      </c>
      <c r="X60" s="6">
        <v>0.60038396386222481</v>
      </c>
      <c r="Y60" s="6">
        <v>0.60003979055742651</v>
      </c>
      <c r="Z60" s="6">
        <v>0.66488145033918655</v>
      </c>
      <c r="AA60" s="26">
        <v>0.61858083945040465</v>
      </c>
      <c r="AB60" s="6">
        <v>0.62331478071954005</v>
      </c>
      <c r="AC60" s="6">
        <v>0.61858083945040465</v>
      </c>
      <c r="AD60" s="6">
        <v>0.61846467393017845</v>
      </c>
      <c r="AE60" s="6">
        <v>2.1542800569376022</v>
      </c>
      <c r="AF60" s="26">
        <v>0.62293619424054203</v>
      </c>
      <c r="AG60" s="6">
        <v>0.62270835617365183</v>
      </c>
      <c r="AH60" s="6">
        <v>0.62293619424054203</v>
      </c>
      <c r="AI60" s="6">
        <v>0.61853887970523647</v>
      </c>
      <c r="AJ60" s="6">
        <v>0.6403781592882154</v>
      </c>
      <c r="AK60" s="26">
        <v>0.57086391869000563</v>
      </c>
      <c r="AL60" s="6">
        <v>0.57082332227501431</v>
      </c>
      <c r="AM60" s="6">
        <v>0.57086391869000563</v>
      </c>
      <c r="AN60" s="6">
        <v>0.57033198295900811</v>
      </c>
      <c r="AO60" s="6">
        <v>15.46763217150143</v>
      </c>
      <c r="AP60" s="26">
        <v>0.65246753246753253</v>
      </c>
      <c r="AQ60" s="6">
        <v>0.65532354431981465</v>
      </c>
      <c r="AR60" s="6">
        <v>0.65246753246753253</v>
      </c>
      <c r="AS60" s="6">
        <v>0.65222144142531946</v>
      </c>
      <c r="AT60" s="6">
        <v>0.62581366415601369</v>
      </c>
      <c r="AU60" s="26">
        <v>0.64900056465273859</v>
      </c>
      <c r="AV60" s="6">
        <v>0.65102981867917797</v>
      </c>
      <c r="AW60" s="6">
        <v>0.64900056465273859</v>
      </c>
      <c r="AX60" s="6">
        <v>0.64910847351235645</v>
      </c>
      <c r="AY60" s="6">
        <v>0.62827581663857235</v>
      </c>
      <c r="AZ60" s="26">
        <v>0.66637304724261237</v>
      </c>
      <c r="BA60" s="6">
        <v>0.66724978194868745</v>
      </c>
      <c r="BB60" s="6">
        <v>0.66637304724261237</v>
      </c>
      <c r="BC60" s="6">
        <v>0.66638423764232724</v>
      </c>
      <c r="BD60" s="6">
        <v>0.75632929433402796</v>
      </c>
      <c r="BE60" s="6"/>
      <c r="BF60" s="22" t="s">
        <v>73</v>
      </c>
      <c r="BG60" s="23" cm="1">
        <f t="array" ref="BG60">AVERAGE(ABS(BG33:BG37))</f>
        <v>0.85506845583482494</v>
      </c>
      <c r="BH60" s="23" cm="1">
        <f t="array" ref="BH60">AVERAGE(ABS(BH33:BH37))</f>
        <v>0.84725272008943953</v>
      </c>
      <c r="BI60" s="23" cm="1">
        <f t="array" ref="BI60">AVERAGE(ABS(BI33:BI37))</f>
        <v>0.85506845583482394</v>
      </c>
      <c r="BJ60" s="23" cm="1">
        <f t="array" ref="BJ60">AVERAGE(ABS(BJ33:BJ37))</f>
        <v>0.61067925682848911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0.92657964515343183</v>
      </c>
      <c r="N61" s="9">
        <v>7.9238039849674619E-2</v>
      </c>
      <c r="O61" s="9">
        <v>7.3420354846565242E-2</v>
      </c>
      <c r="P61" s="9">
        <v>18.066273085725811</v>
      </c>
      <c r="Q61" s="26">
        <v>0.59073593073593078</v>
      </c>
      <c r="R61" s="6">
        <v>0.58992205564202738</v>
      </c>
      <c r="S61" s="6">
        <v>0.59073593073593078</v>
      </c>
      <c r="T61" s="6">
        <v>0.59007075542879528</v>
      </c>
      <c r="U61" s="6">
        <v>0.65817589616134198</v>
      </c>
      <c r="V61" s="26">
        <v>0.58640316205533594</v>
      </c>
      <c r="W61" s="6">
        <v>0.58583383822059809</v>
      </c>
      <c r="X61" s="6">
        <v>0.58640316205533594</v>
      </c>
      <c r="Y61" s="6">
        <v>0.58596780900734147</v>
      </c>
      <c r="Z61" s="6">
        <v>0.65816099380088477</v>
      </c>
      <c r="AA61" s="26">
        <v>0.60470543948804822</v>
      </c>
      <c r="AB61" s="6">
        <v>0.60527021939459957</v>
      </c>
      <c r="AC61" s="6">
        <v>0.60470543948804822</v>
      </c>
      <c r="AD61" s="6">
        <v>0.60460450354961082</v>
      </c>
      <c r="AE61" s="6">
        <v>2.416047752341695</v>
      </c>
      <c r="AF61" s="26">
        <v>0.62033879164313954</v>
      </c>
      <c r="AG61" s="6">
        <v>0.62237867608478326</v>
      </c>
      <c r="AH61" s="6">
        <v>0.62033879164313954</v>
      </c>
      <c r="AI61" s="6">
        <v>0.61972094074895856</v>
      </c>
      <c r="AJ61" s="6">
        <v>0.65175017926821943</v>
      </c>
      <c r="AK61" s="26">
        <v>0.55084509693205352</v>
      </c>
      <c r="AL61" s="6">
        <v>0.55058365858441916</v>
      </c>
      <c r="AM61" s="6">
        <v>0.55084509693205352</v>
      </c>
      <c r="AN61" s="6">
        <v>0.55005532512092914</v>
      </c>
      <c r="AO61" s="6">
        <v>16.189183644203581</v>
      </c>
      <c r="AP61" s="26">
        <v>0.60900432900432899</v>
      </c>
      <c r="AQ61" s="6">
        <v>0.60965256570294224</v>
      </c>
      <c r="AR61" s="6">
        <v>0.60900432900432899</v>
      </c>
      <c r="AS61" s="6">
        <v>0.6086921790587807</v>
      </c>
      <c r="AT61" s="6">
        <v>0.66479619846756977</v>
      </c>
      <c r="AU61" s="26">
        <v>0.60641069075851683</v>
      </c>
      <c r="AV61" s="6">
        <v>0.6081932135757232</v>
      </c>
      <c r="AW61" s="6">
        <v>0.60641069075851683</v>
      </c>
      <c r="AX61" s="6">
        <v>0.60655136538938348</v>
      </c>
      <c r="AY61" s="6">
        <v>0.66966162239115912</v>
      </c>
      <c r="AZ61" s="26">
        <v>0.59249388292866556</v>
      </c>
      <c r="BA61" s="6">
        <v>0.59294708941998953</v>
      </c>
      <c r="BB61" s="6">
        <v>0.59249388292866556</v>
      </c>
      <c r="BC61" s="6">
        <v>0.59238520121247329</v>
      </c>
      <c r="BD61" s="6">
        <v>0.88813321367342934</v>
      </c>
      <c r="BE61" s="6"/>
      <c r="BF61" s="3" t="s">
        <v>74</v>
      </c>
      <c r="BG61" s="5" cm="1">
        <f t="array" ref="BG61">AVERAGE(ABS(BG38:BG42))</f>
        <v>0.75643999683104057</v>
      </c>
      <c r="BH61" s="5" cm="1">
        <f t="array" ref="BH61">AVERAGE(ABS(BH38:BH42))</f>
        <v>0.74788336720054827</v>
      </c>
      <c r="BI61" s="5" cm="1">
        <f t="array" ref="BI61">AVERAGE(ABS(BI38:BI42))</f>
        <v>0.75643999683104002</v>
      </c>
      <c r="BJ61" s="5" cm="1">
        <f t="array" ref="BJ61">AVERAGE(ABS(BJ38:BJ42))</f>
        <v>0.46497593576549356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0.86664843018484139</v>
      </c>
      <c r="N62" s="9">
        <v>0.15387043369676401</v>
      </c>
      <c r="O62" s="9">
        <v>0.13335156981516089</v>
      </c>
      <c r="P62" s="9">
        <v>29.184092257819579</v>
      </c>
      <c r="Q62" s="26">
        <v>0.64290607942781841</v>
      </c>
      <c r="R62" s="6">
        <v>0.6474344191200615</v>
      </c>
      <c r="S62" s="6">
        <v>0.64290607942781841</v>
      </c>
      <c r="T62" s="6">
        <v>0.64289497923055539</v>
      </c>
      <c r="U62" s="6">
        <v>0.60700280666027351</v>
      </c>
      <c r="V62" s="26">
        <v>0.64203651421042729</v>
      </c>
      <c r="W62" s="6">
        <v>0.64836414780187934</v>
      </c>
      <c r="X62" s="6">
        <v>0.64203651421042729</v>
      </c>
      <c r="Y62" s="6">
        <v>0.64166440884825171</v>
      </c>
      <c r="Z62" s="6">
        <v>0.61471417490333313</v>
      </c>
      <c r="AA62" s="26">
        <v>0.62207415772633168</v>
      </c>
      <c r="AB62" s="6">
        <v>0.62614192043653583</v>
      </c>
      <c r="AC62" s="6">
        <v>0.62207415772633168</v>
      </c>
      <c r="AD62" s="6">
        <v>0.62159969890962152</v>
      </c>
      <c r="AE62" s="6">
        <v>1.953412034842531</v>
      </c>
      <c r="AF62" s="26">
        <v>0.64378693769998119</v>
      </c>
      <c r="AG62" s="6">
        <v>0.66598104562906713</v>
      </c>
      <c r="AH62" s="6">
        <v>0.64378693769998119</v>
      </c>
      <c r="AI62" s="6">
        <v>0.63846488048111305</v>
      </c>
      <c r="AJ62" s="6">
        <v>0.61132942069467788</v>
      </c>
      <c r="AK62" s="26">
        <v>0.60990024468285342</v>
      </c>
      <c r="AL62" s="6">
        <v>0.60990980275678885</v>
      </c>
      <c r="AM62" s="6">
        <v>0.60990024468285342</v>
      </c>
      <c r="AN62" s="6">
        <v>0.60955381803284869</v>
      </c>
      <c r="AO62" s="6">
        <v>14.06062036783065</v>
      </c>
      <c r="AP62" s="26">
        <v>0.65681535855448903</v>
      </c>
      <c r="AQ62" s="6">
        <v>0.65952644302144725</v>
      </c>
      <c r="AR62" s="6">
        <v>0.65681535855448903</v>
      </c>
      <c r="AS62" s="6">
        <v>0.65705539164059501</v>
      </c>
      <c r="AT62" s="6">
        <v>0.60482369648127354</v>
      </c>
      <c r="AU62" s="26">
        <v>0.6611518915866742</v>
      </c>
      <c r="AV62" s="6">
        <v>0.66641581963258134</v>
      </c>
      <c r="AW62" s="6">
        <v>0.6611518915866742</v>
      </c>
      <c r="AX62" s="6">
        <v>0.66096869841098216</v>
      </c>
      <c r="AY62" s="6">
        <v>0.60814580202139812</v>
      </c>
      <c r="AZ62" s="26">
        <v>0.64726896292113689</v>
      </c>
      <c r="BA62" s="6">
        <v>0.64878984093772607</v>
      </c>
      <c r="BB62" s="6">
        <v>0.64726896292113689</v>
      </c>
      <c r="BC62" s="6">
        <v>0.64742761225201195</v>
      </c>
      <c r="BD62" s="6">
        <v>0.80839750678733024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0.86715668132504342</v>
      </c>
      <c r="N63" s="9">
        <v>0.15319413611847671</v>
      </c>
      <c r="O63" s="9">
        <v>0.1328433186749555</v>
      </c>
      <c r="P63" s="9">
        <v>29.055821150471068</v>
      </c>
      <c r="Q63" s="26">
        <v>0.64289102202145676</v>
      </c>
      <c r="R63" s="6">
        <v>0.64882017077889154</v>
      </c>
      <c r="S63" s="6">
        <v>0.64289102202145676</v>
      </c>
      <c r="T63" s="6">
        <v>0.64235664579526197</v>
      </c>
      <c r="U63" s="6">
        <v>0.60990046141912146</v>
      </c>
      <c r="V63" s="26">
        <v>0.63508375682288709</v>
      </c>
      <c r="W63" s="6">
        <v>0.64224562689869891</v>
      </c>
      <c r="X63" s="6">
        <v>0.63508375682288709</v>
      </c>
      <c r="Y63" s="6">
        <v>0.6342568123206791</v>
      </c>
      <c r="Z63" s="6">
        <v>0.61757715604105157</v>
      </c>
      <c r="AA63" s="26">
        <v>0.59776397515527946</v>
      </c>
      <c r="AB63" s="6">
        <v>0.60076734512171259</v>
      </c>
      <c r="AC63" s="6">
        <v>0.59776397515527946</v>
      </c>
      <c r="AD63" s="6">
        <v>0.59788668373038956</v>
      </c>
      <c r="AE63" s="6">
        <v>2.0249528386663398</v>
      </c>
      <c r="AF63" s="26">
        <v>0.63766610201392815</v>
      </c>
      <c r="AG63" s="6">
        <v>0.6633070850597993</v>
      </c>
      <c r="AH63" s="6">
        <v>0.63766610201392815</v>
      </c>
      <c r="AI63" s="6">
        <v>0.63115549150396477</v>
      </c>
      <c r="AJ63" s="6">
        <v>0.61515923182647259</v>
      </c>
      <c r="AK63" s="26">
        <v>0.60813852813852809</v>
      </c>
      <c r="AL63" s="6">
        <v>0.60764550363128833</v>
      </c>
      <c r="AM63" s="6">
        <v>0.60813852813852809</v>
      </c>
      <c r="AN63" s="6">
        <v>0.60715302524450165</v>
      </c>
      <c r="AO63" s="6">
        <v>14.12411906832418</v>
      </c>
      <c r="AP63" s="26">
        <v>0.6368530020703933</v>
      </c>
      <c r="AQ63" s="6">
        <v>0.64014505465258309</v>
      </c>
      <c r="AR63" s="6">
        <v>0.6368530020703933</v>
      </c>
      <c r="AS63" s="6">
        <v>0.63685054969054256</v>
      </c>
      <c r="AT63" s="6">
        <v>0.60907726069852508</v>
      </c>
      <c r="AU63" s="26">
        <v>0.66548466026726893</v>
      </c>
      <c r="AV63" s="6">
        <v>0.6714843628087237</v>
      </c>
      <c r="AW63" s="6">
        <v>0.66548466026726893</v>
      </c>
      <c r="AX63" s="6">
        <v>0.66462580094899393</v>
      </c>
      <c r="AY63" s="6">
        <v>0.60911766326704386</v>
      </c>
      <c r="AZ63" s="26">
        <v>0.64296254470167524</v>
      </c>
      <c r="BA63" s="6">
        <v>0.64454879943955123</v>
      </c>
      <c r="BB63" s="6">
        <v>0.64296254470167524</v>
      </c>
      <c r="BC63" s="6">
        <v>0.64291955482853591</v>
      </c>
      <c r="BD63" s="6">
        <v>0.80847295886944681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0.9159989573947781</v>
      </c>
      <c r="N64" s="9">
        <v>9.1704299363099859E-2</v>
      </c>
      <c r="O64" s="9">
        <v>8.4001042605218415E-2</v>
      </c>
      <c r="P64" s="9">
        <v>14.882297725211631</v>
      </c>
      <c r="Q64" s="26">
        <v>0.60120459250894032</v>
      </c>
      <c r="R64" s="6">
        <v>0.60009189583595735</v>
      </c>
      <c r="S64" s="6">
        <v>0.60120459250894032</v>
      </c>
      <c r="T64" s="6">
        <v>0.59949177188729352</v>
      </c>
      <c r="U64" s="6">
        <v>0.65120980278041396</v>
      </c>
      <c r="V64" s="26">
        <v>0.60119329945416899</v>
      </c>
      <c r="W64" s="6">
        <v>0.59993973973986459</v>
      </c>
      <c r="X64" s="6">
        <v>0.60119329945416899</v>
      </c>
      <c r="Y64" s="6">
        <v>0.59934213746103648</v>
      </c>
      <c r="Z64" s="6">
        <v>0.65131809049095168</v>
      </c>
      <c r="AA64" s="26">
        <v>0.63510257858083952</v>
      </c>
      <c r="AB64" s="6">
        <v>0.63938378827396292</v>
      </c>
      <c r="AC64" s="6">
        <v>0.63510257858083952</v>
      </c>
      <c r="AD64" s="6">
        <v>0.6349309797724525</v>
      </c>
      <c r="AE64" s="6">
        <v>1.5418034530614371</v>
      </c>
      <c r="AF64" s="26">
        <v>0.66289478637304722</v>
      </c>
      <c r="AG64" s="6">
        <v>0.68453474869593001</v>
      </c>
      <c r="AH64" s="6">
        <v>0.66289478637304722</v>
      </c>
      <c r="AI64" s="6">
        <v>0.6586448321549534</v>
      </c>
      <c r="AJ64" s="6">
        <v>0.59384873964202678</v>
      </c>
      <c r="AK64" s="26">
        <v>0.63858460380199511</v>
      </c>
      <c r="AL64" s="6">
        <v>0.63938026476258469</v>
      </c>
      <c r="AM64" s="6">
        <v>0.63858460380199511</v>
      </c>
      <c r="AN64" s="6">
        <v>0.63830909763865562</v>
      </c>
      <c r="AO64" s="6">
        <v>13.02673127005133</v>
      </c>
      <c r="AP64" s="26">
        <v>0.67507999247129669</v>
      </c>
      <c r="AQ64" s="6">
        <v>0.67861838447383627</v>
      </c>
      <c r="AR64" s="6">
        <v>0.67507999247129669</v>
      </c>
      <c r="AS64" s="6">
        <v>0.67514224708221715</v>
      </c>
      <c r="AT64" s="6">
        <v>0.58685442814084265</v>
      </c>
      <c r="AU64" s="26">
        <v>0.68461133069828717</v>
      </c>
      <c r="AV64" s="6">
        <v>0.6884533032269079</v>
      </c>
      <c r="AW64" s="6">
        <v>0.68461133069828717</v>
      </c>
      <c r="AX64" s="6">
        <v>0.68470418281432766</v>
      </c>
      <c r="AY64" s="6">
        <v>0.58968389012352418</v>
      </c>
      <c r="AZ64" s="26">
        <v>0.66461885940146814</v>
      </c>
      <c r="BA64" s="6">
        <v>0.66628082665755861</v>
      </c>
      <c r="BB64" s="6">
        <v>0.66461885940146814</v>
      </c>
      <c r="BC64" s="6">
        <v>0.66424824217933742</v>
      </c>
      <c r="BD64" s="6">
        <v>0.74336389300999284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0.90174447421172699</v>
      </c>
      <c r="N65" s="9">
        <v>0.10896160564129261</v>
      </c>
      <c r="O65" s="9">
        <v>9.8255525788272957E-2</v>
      </c>
      <c r="P65" s="9">
        <v>20.666384536631831</v>
      </c>
      <c r="Q65" s="26">
        <v>0.62553736118953518</v>
      </c>
      <c r="R65" s="23">
        <v>0.62628581758843693</v>
      </c>
      <c r="S65" s="23">
        <v>0.62553736118953518</v>
      </c>
      <c r="T65" s="23">
        <v>0.62533214191451703</v>
      </c>
      <c r="U65" s="23">
        <v>0.62709276576656059</v>
      </c>
      <c r="V65" s="26">
        <v>0.61336344814605681</v>
      </c>
      <c r="W65" s="23">
        <v>0.61421502822707219</v>
      </c>
      <c r="X65" s="23">
        <v>0.61336344814605681</v>
      </c>
      <c r="Y65" s="23">
        <v>0.61304713216309925</v>
      </c>
      <c r="Z65" s="23">
        <v>0.63992272507502646</v>
      </c>
      <c r="AA65" s="26">
        <v>0.59076980990024475</v>
      </c>
      <c r="AB65" s="23">
        <v>0.59239631357401434</v>
      </c>
      <c r="AC65" s="23">
        <v>0.59076980990024475</v>
      </c>
      <c r="AD65" s="23">
        <v>0.59112362427356913</v>
      </c>
      <c r="AE65" s="23">
        <v>1.687490275153015</v>
      </c>
      <c r="AF65" s="26">
        <v>0.64813099943534724</v>
      </c>
      <c r="AG65" s="23">
        <v>0.66535216804266173</v>
      </c>
      <c r="AH65" s="23">
        <v>0.64813099943534724</v>
      </c>
      <c r="AI65" s="23">
        <v>0.64445257971816083</v>
      </c>
      <c r="AJ65" s="23">
        <v>0.62471118768843314</v>
      </c>
      <c r="AK65" s="26">
        <v>0.59597590814982115</v>
      </c>
      <c r="AL65" s="23">
        <v>0.59659337264800683</v>
      </c>
      <c r="AM65" s="23">
        <v>0.59597590814982115</v>
      </c>
      <c r="AN65" s="23">
        <v>0.59550186184578258</v>
      </c>
      <c r="AO65" s="23">
        <v>14.56250432750068</v>
      </c>
      <c r="AP65" s="26">
        <v>0.64638810464897423</v>
      </c>
      <c r="AQ65" s="23">
        <v>0.64826098111209374</v>
      </c>
      <c r="AR65" s="23">
        <v>0.64638810464897423</v>
      </c>
      <c r="AS65" s="23">
        <v>0.64653208136297036</v>
      </c>
      <c r="AT65" s="23">
        <v>0.61909847775101301</v>
      </c>
      <c r="AU65" s="26">
        <v>0.64552230378317332</v>
      </c>
      <c r="AV65" s="23">
        <v>0.64828809917748687</v>
      </c>
      <c r="AW65" s="23">
        <v>0.64552230378317332</v>
      </c>
      <c r="AX65" s="23">
        <v>0.64543836881573102</v>
      </c>
      <c r="AY65" s="23">
        <v>0.62363026382121611</v>
      </c>
      <c r="AZ65" s="26">
        <v>0.6229136081309995</v>
      </c>
      <c r="BA65" s="23">
        <v>0.62437441638801228</v>
      </c>
      <c r="BB65" s="23">
        <v>0.6229136081309995</v>
      </c>
      <c r="BC65" s="23">
        <v>0.62275865680473896</v>
      </c>
      <c r="BD65" s="23">
        <v>0.80107472100126687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0.9012362230720693</v>
      </c>
      <c r="N66" s="10">
        <v>0.1095870032734311</v>
      </c>
      <c r="O66" s="10">
        <v>9.8763776927933269E-2</v>
      </c>
      <c r="P66" s="10">
        <v>20.785001620860761</v>
      </c>
      <c r="Q66" s="27">
        <v>0.62899303594955769</v>
      </c>
      <c r="R66" s="5">
        <v>0.62995726317849088</v>
      </c>
      <c r="S66" s="5">
        <v>0.62899303594955769</v>
      </c>
      <c r="T66" s="5">
        <v>0.62891205303523201</v>
      </c>
      <c r="U66" s="5">
        <v>0.6298517704728771</v>
      </c>
      <c r="V66" s="27">
        <v>0.60639186900056463</v>
      </c>
      <c r="W66" s="5">
        <v>0.60637065394896383</v>
      </c>
      <c r="X66" s="5">
        <v>0.60639186900056463</v>
      </c>
      <c r="Y66" s="5">
        <v>0.60587652343612353</v>
      </c>
      <c r="Z66" s="5">
        <v>0.64194325117007234</v>
      </c>
      <c r="AA66" s="27">
        <v>0.60296254470167521</v>
      </c>
      <c r="AB66" s="5">
        <v>0.6048798460953464</v>
      </c>
      <c r="AC66" s="5">
        <v>0.60296254470167521</v>
      </c>
      <c r="AD66" s="5">
        <v>0.60330896419912317</v>
      </c>
      <c r="AE66" s="5">
        <v>1.824279544996491</v>
      </c>
      <c r="AF66" s="27">
        <v>0.64027856201769251</v>
      </c>
      <c r="AG66" s="5">
        <v>0.65526461253309276</v>
      </c>
      <c r="AH66" s="5">
        <v>0.64027856201769251</v>
      </c>
      <c r="AI66" s="5">
        <v>0.63741633552080346</v>
      </c>
      <c r="AJ66" s="5">
        <v>0.6300461317008188</v>
      </c>
      <c r="AK66" s="27">
        <v>0.61164690382081688</v>
      </c>
      <c r="AL66" s="5">
        <v>0.61204818613599132</v>
      </c>
      <c r="AM66" s="5">
        <v>0.61164690382081688</v>
      </c>
      <c r="AN66" s="5">
        <v>0.61119658947620903</v>
      </c>
      <c r="AO66" s="5">
        <v>13.99766439127295</v>
      </c>
      <c r="AP66" s="27">
        <v>0.66640692640692634</v>
      </c>
      <c r="AQ66" s="5">
        <v>0.66865458389778698</v>
      </c>
      <c r="AR66" s="5">
        <v>0.66640692640692634</v>
      </c>
      <c r="AS66" s="5">
        <v>0.66649926416275229</v>
      </c>
      <c r="AT66" s="5">
        <v>0.61240810184580374</v>
      </c>
      <c r="AU66" s="27">
        <v>0.63684170901562209</v>
      </c>
      <c r="AV66" s="5">
        <v>0.64071838948800885</v>
      </c>
      <c r="AW66" s="5">
        <v>0.63684170901562209</v>
      </c>
      <c r="AX66" s="5">
        <v>0.63630425400518797</v>
      </c>
      <c r="AY66" s="5">
        <v>0.62885256793648558</v>
      </c>
      <c r="AZ66" s="27">
        <v>0.64641821946169764</v>
      </c>
      <c r="BA66" s="5">
        <v>0.64785799491284901</v>
      </c>
      <c r="BB66" s="5">
        <v>0.64641821946169764</v>
      </c>
      <c r="BC66" s="5">
        <v>0.64663109602971525</v>
      </c>
      <c r="BD66" s="5">
        <v>0.79208240888045012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0.86780266993072019</v>
      </c>
      <c r="N67" s="8">
        <v>0.1523357033227809</v>
      </c>
      <c r="O67" s="8">
        <v>0.13219733006928289</v>
      </c>
      <c r="P67" s="8">
        <v>34.732540357594047</v>
      </c>
      <c r="Q67" s="25">
        <v>0.64725390551477502</v>
      </c>
      <c r="R67" s="4">
        <v>0.65388526424543569</v>
      </c>
      <c r="S67" s="4">
        <v>0.64725390551477502</v>
      </c>
      <c r="T67" s="4">
        <v>0.64657422847567192</v>
      </c>
      <c r="U67" s="4">
        <v>0.60503866524065297</v>
      </c>
      <c r="V67" s="25">
        <v>0.64380199510634306</v>
      </c>
      <c r="W67" s="4">
        <v>0.65201729088659888</v>
      </c>
      <c r="X67" s="4">
        <v>0.64380199510634306</v>
      </c>
      <c r="Y67" s="4">
        <v>0.64281287713197266</v>
      </c>
      <c r="Z67" s="4">
        <v>0.61424211894993941</v>
      </c>
      <c r="AA67" s="25">
        <v>0.65073593073593072</v>
      </c>
      <c r="AB67" s="4">
        <v>0.65396146456265902</v>
      </c>
      <c r="AC67" s="4">
        <v>0.65073593073593072</v>
      </c>
      <c r="AD67" s="4">
        <v>0.65045485834802985</v>
      </c>
      <c r="AE67" s="4">
        <v>1.8903013077762281</v>
      </c>
      <c r="AF67" s="25">
        <v>0.64812347073216636</v>
      </c>
      <c r="AG67" s="4">
        <v>0.67464340626802632</v>
      </c>
      <c r="AH67" s="4">
        <v>0.64812347073216636</v>
      </c>
      <c r="AI67" s="4">
        <v>0.64161766618298</v>
      </c>
      <c r="AJ67" s="4">
        <v>0.60594275545406795</v>
      </c>
      <c r="AK67" s="25">
        <v>0.60120835686053076</v>
      </c>
      <c r="AL67" s="4">
        <v>0.60158361625678358</v>
      </c>
      <c r="AM67" s="4">
        <v>0.60120835686053076</v>
      </c>
      <c r="AN67" s="4">
        <v>0.60094278804957901</v>
      </c>
      <c r="AO67" s="4">
        <v>14.37390775979553</v>
      </c>
      <c r="AP67" s="25">
        <v>0.65159420289855075</v>
      </c>
      <c r="AQ67" s="4">
        <v>0.65437745347213483</v>
      </c>
      <c r="AR67" s="4">
        <v>0.65159420289855075</v>
      </c>
      <c r="AS67" s="4">
        <v>0.65135311632795578</v>
      </c>
      <c r="AT67" s="4">
        <v>0.62577114920144794</v>
      </c>
      <c r="AU67" s="25">
        <v>0.64637304724261235</v>
      </c>
      <c r="AV67" s="4">
        <v>0.65275461037262816</v>
      </c>
      <c r="AW67" s="4">
        <v>0.64637304724261235</v>
      </c>
      <c r="AX67" s="4">
        <v>0.64548264072901984</v>
      </c>
      <c r="AY67" s="4">
        <v>0.61695681233104049</v>
      </c>
      <c r="AZ67" s="25">
        <v>0.61940899680030115</v>
      </c>
      <c r="BA67" s="4">
        <v>0.62172008224225461</v>
      </c>
      <c r="BB67" s="4">
        <v>0.61940899680030115</v>
      </c>
      <c r="BC67" s="4">
        <v>0.61897519309299009</v>
      </c>
      <c r="BD67" s="4">
        <v>0.82684838638400282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0.91463807150495535</v>
      </c>
      <c r="N68" s="30">
        <v>9.3328641300258433E-2</v>
      </c>
      <c r="O68" s="30">
        <v>8.536192849504598E-2</v>
      </c>
      <c r="P68" s="30">
        <v>21.278930216458921</v>
      </c>
      <c r="Q68" s="26">
        <v>0.59168078298513083</v>
      </c>
      <c r="R68" s="23">
        <v>0.59108389271098216</v>
      </c>
      <c r="S68" s="23">
        <v>0.59168078298513083</v>
      </c>
      <c r="T68" s="23">
        <v>0.59085586193465667</v>
      </c>
      <c r="U68" s="23">
        <v>0.6429064558272688</v>
      </c>
      <c r="V68" s="26">
        <v>0.59948428383210994</v>
      </c>
      <c r="W68" s="23">
        <v>0.59867941728539242</v>
      </c>
      <c r="X68" s="23">
        <v>0.59948428383210994</v>
      </c>
      <c r="Y68" s="23">
        <v>0.59833219712723751</v>
      </c>
      <c r="Z68" s="23">
        <v>0.64619994183134688</v>
      </c>
      <c r="AA68" s="26">
        <v>0.59603237342367765</v>
      </c>
      <c r="AB68" s="23">
        <v>0.59984887580896695</v>
      </c>
      <c r="AC68" s="23">
        <v>0.59603237342367765</v>
      </c>
      <c r="AD68" s="23">
        <v>0.59597975298942685</v>
      </c>
      <c r="AE68" s="23">
        <v>1.895302999742678</v>
      </c>
      <c r="AF68" s="26">
        <v>0.63428571428571423</v>
      </c>
      <c r="AG68" s="23">
        <v>0.66334602023046618</v>
      </c>
      <c r="AH68" s="23">
        <v>0.63428571428571423</v>
      </c>
      <c r="AI68" s="23">
        <v>0.62594920891255401</v>
      </c>
      <c r="AJ68" s="23">
        <v>0.61040628078614001</v>
      </c>
      <c r="AK68" s="26">
        <v>0.59599096555618292</v>
      </c>
      <c r="AL68" s="23">
        <v>0.59635024577184992</v>
      </c>
      <c r="AM68" s="23">
        <v>0.59599096555618292</v>
      </c>
      <c r="AN68" s="23">
        <v>0.59536651533539919</v>
      </c>
      <c r="AO68" s="23">
        <v>14.56196160356483</v>
      </c>
      <c r="AP68" s="26">
        <v>0.65249011857707506</v>
      </c>
      <c r="AQ68" s="23">
        <v>0.65631723720539803</v>
      </c>
      <c r="AR68" s="23">
        <v>0.65249011857707506</v>
      </c>
      <c r="AS68" s="23">
        <v>0.65252614720584745</v>
      </c>
      <c r="AT68" s="23">
        <v>0.61340467685779598</v>
      </c>
      <c r="AU68" s="26">
        <v>0.64903444381705255</v>
      </c>
      <c r="AV68" s="23">
        <v>0.65513869705238392</v>
      </c>
      <c r="AW68" s="23">
        <v>0.64903444381705255</v>
      </c>
      <c r="AX68" s="23">
        <v>0.64864898583624697</v>
      </c>
      <c r="AY68" s="23">
        <v>0.60579121834046468</v>
      </c>
      <c r="AZ68" s="26">
        <v>0.65075475249388293</v>
      </c>
      <c r="BA68" s="23">
        <v>0.65288028863362191</v>
      </c>
      <c r="BB68" s="23">
        <v>0.65075475249388293</v>
      </c>
      <c r="BC68" s="23">
        <v>0.65076452032868359</v>
      </c>
      <c r="BD68" s="23">
        <v>0.76471776745704845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0.84260708554413244</v>
      </c>
      <c r="N69" s="9">
        <v>0.18679277347189491</v>
      </c>
      <c r="O69" s="9">
        <v>0.15739291445586009</v>
      </c>
      <c r="P69" s="9">
        <v>26.477875639641091</v>
      </c>
      <c r="Q69" s="26">
        <v>0.66117071334462629</v>
      </c>
      <c r="R69" s="6">
        <v>0.66884840457203354</v>
      </c>
      <c r="S69" s="6">
        <v>0.66117071334462629</v>
      </c>
      <c r="T69" s="6">
        <v>0.66048308314996784</v>
      </c>
      <c r="U69" s="6">
        <v>0.58972006170369429</v>
      </c>
      <c r="V69" s="26">
        <v>0.65856954639563337</v>
      </c>
      <c r="W69" s="6">
        <v>0.66815468026644476</v>
      </c>
      <c r="X69" s="6">
        <v>0.65856954639563337</v>
      </c>
      <c r="Y69" s="6">
        <v>0.65738869041630732</v>
      </c>
      <c r="Z69" s="6">
        <v>0.60159527921714273</v>
      </c>
      <c r="AA69" s="26">
        <v>0.63338603425559936</v>
      </c>
      <c r="AB69" s="6">
        <v>0.63701273725473606</v>
      </c>
      <c r="AC69" s="6">
        <v>0.63338603425559936</v>
      </c>
      <c r="AD69" s="6">
        <v>0.63317521755400197</v>
      </c>
      <c r="AE69" s="6">
        <v>2.0478598654323079</v>
      </c>
      <c r="AF69" s="26">
        <v>0.69942028985507254</v>
      </c>
      <c r="AG69" s="6">
        <v>0.70948848376298612</v>
      </c>
      <c r="AH69" s="6">
        <v>0.69942028985507254</v>
      </c>
      <c r="AI69" s="6">
        <v>0.69862836941093476</v>
      </c>
      <c r="AJ69" s="6">
        <v>0.56587671909216564</v>
      </c>
      <c r="AK69" s="26">
        <v>0.60380575945793336</v>
      </c>
      <c r="AL69" s="6">
        <v>0.6041303261012172</v>
      </c>
      <c r="AM69" s="6">
        <v>0.60380575945793336</v>
      </c>
      <c r="AN69" s="6">
        <v>0.60242465754502139</v>
      </c>
      <c r="AO69" s="6">
        <v>14.280287880862749</v>
      </c>
      <c r="AP69" s="26">
        <v>0.67591191417278362</v>
      </c>
      <c r="AQ69" s="6">
        <v>0.67836610534598007</v>
      </c>
      <c r="AR69" s="6">
        <v>0.67591191417278362</v>
      </c>
      <c r="AS69" s="6">
        <v>0.67586801850781897</v>
      </c>
      <c r="AT69" s="6">
        <v>0.58577126401669743</v>
      </c>
      <c r="AU69" s="26">
        <v>0.69243365330321838</v>
      </c>
      <c r="AV69" s="6">
        <v>0.69536577512764008</v>
      </c>
      <c r="AW69" s="6">
        <v>0.69243365330321838</v>
      </c>
      <c r="AX69" s="6">
        <v>0.69225461711730563</v>
      </c>
      <c r="AY69" s="6">
        <v>0.58283867270788492</v>
      </c>
      <c r="AZ69" s="26">
        <v>0.67506869941652548</v>
      </c>
      <c r="BA69" s="6">
        <v>0.67663996138356952</v>
      </c>
      <c r="BB69" s="6">
        <v>0.67506869941652548</v>
      </c>
      <c r="BC69" s="6">
        <v>0.67522626517106088</v>
      </c>
      <c r="BD69" s="6">
        <v>0.76914665080892375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0.94922586439045054</v>
      </c>
      <c r="N70" s="9">
        <v>5.3490046483466863E-2</v>
      </c>
      <c r="O70" s="9">
        <v>5.0774135609553961E-2</v>
      </c>
      <c r="P70" s="9">
        <v>12.19573059823044</v>
      </c>
      <c r="Q70" s="26">
        <v>0.57432712215320914</v>
      </c>
      <c r="R70" s="6">
        <v>0.58440520754534009</v>
      </c>
      <c r="S70" s="6">
        <v>0.57432712215320914</v>
      </c>
      <c r="T70" s="6">
        <v>0.57063890139970064</v>
      </c>
      <c r="U70" s="6">
        <v>0.65405116658237483</v>
      </c>
      <c r="V70" s="26">
        <v>0.60125729343120649</v>
      </c>
      <c r="W70" s="6">
        <v>0.60323336006335315</v>
      </c>
      <c r="X70" s="6">
        <v>0.60125729343120649</v>
      </c>
      <c r="Y70" s="6">
        <v>0.59962358519410675</v>
      </c>
      <c r="Z70" s="6">
        <v>0.66356744001513923</v>
      </c>
      <c r="AA70" s="26">
        <v>0.59942405420666289</v>
      </c>
      <c r="AB70" s="6">
        <v>0.60141958577211718</v>
      </c>
      <c r="AC70" s="6">
        <v>0.59942405420666289</v>
      </c>
      <c r="AD70" s="6">
        <v>0.59974957139040341</v>
      </c>
      <c r="AE70" s="6">
        <v>1.8056197603117139</v>
      </c>
      <c r="AF70" s="26">
        <v>0.62728402032749864</v>
      </c>
      <c r="AG70" s="6">
        <v>0.62750119553679773</v>
      </c>
      <c r="AH70" s="6">
        <v>0.62728402032749864</v>
      </c>
      <c r="AI70" s="6">
        <v>0.62566452926227545</v>
      </c>
      <c r="AJ70" s="6">
        <v>0.64436474494183504</v>
      </c>
      <c r="AK70" s="26">
        <v>0.5768944099378881</v>
      </c>
      <c r="AL70" s="6">
        <v>0.57687351226194084</v>
      </c>
      <c r="AM70" s="6">
        <v>0.5768944099378881</v>
      </c>
      <c r="AN70" s="6">
        <v>0.57628368090287274</v>
      </c>
      <c r="AO70" s="6">
        <v>15.250271235196649</v>
      </c>
      <c r="AP70" s="26">
        <v>0.62207415772633157</v>
      </c>
      <c r="AQ70" s="6">
        <v>0.62336344665420174</v>
      </c>
      <c r="AR70" s="6">
        <v>0.62207415772633157</v>
      </c>
      <c r="AS70" s="6">
        <v>0.62218706298986781</v>
      </c>
      <c r="AT70" s="6">
        <v>0.64476006112727069</v>
      </c>
      <c r="AU70" s="26">
        <v>0.64030867683041603</v>
      </c>
      <c r="AV70" s="6">
        <v>0.64178820645022816</v>
      </c>
      <c r="AW70" s="6">
        <v>0.64030867683041603</v>
      </c>
      <c r="AX70" s="6">
        <v>0.64032679174076956</v>
      </c>
      <c r="AY70" s="6">
        <v>0.63002372342705681</v>
      </c>
      <c r="AZ70" s="26">
        <v>0.61164690382081677</v>
      </c>
      <c r="BA70" s="6">
        <v>0.61190991843038289</v>
      </c>
      <c r="BB70" s="6">
        <v>0.61164690382081677</v>
      </c>
      <c r="BC70" s="6">
        <v>0.61146308635543745</v>
      </c>
      <c r="BD70" s="6">
        <v>0.82438388456009049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0.97440244236336948</v>
      </c>
      <c r="N71" s="9">
        <v>2.6270005619593851E-2</v>
      </c>
      <c r="O71" s="9">
        <v>2.5597557636631661E-2</v>
      </c>
      <c r="P71" s="9">
        <v>15.052713220027281</v>
      </c>
      <c r="Q71" s="26">
        <v>0.49787314135140232</v>
      </c>
      <c r="R71" s="6">
        <v>0.49350232241960562</v>
      </c>
      <c r="S71" s="6">
        <v>0.49787314135140232</v>
      </c>
      <c r="T71" s="6">
        <v>0.49201306755744001</v>
      </c>
      <c r="U71" s="6">
        <v>0.66724799340278973</v>
      </c>
      <c r="V71" s="26">
        <v>0.51171842650103527</v>
      </c>
      <c r="W71" s="6">
        <v>0.39157458518174809</v>
      </c>
      <c r="X71" s="6">
        <v>0.51171842650103527</v>
      </c>
      <c r="Y71" s="6">
        <v>0.38293040298769859</v>
      </c>
      <c r="Z71" s="6">
        <v>0.67534053637165847</v>
      </c>
      <c r="AA71" s="26">
        <v>0.57166572557876905</v>
      </c>
      <c r="AB71" s="6">
        <v>0.57224889932613665</v>
      </c>
      <c r="AC71" s="6">
        <v>0.57166572557876905</v>
      </c>
      <c r="AD71" s="6">
        <v>0.57075180013294824</v>
      </c>
      <c r="AE71" s="6">
        <v>2.187450941221817</v>
      </c>
      <c r="AF71" s="26">
        <v>0.52735930735930725</v>
      </c>
      <c r="AG71" s="6">
        <v>0.54260357658302449</v>
      </c>
      <c r="AH71" s="6">
        <v>0.52735930735930725</v>
      </c>
      <c r="AI71" s="6">
        <v>0.48767116009378358</v>
      </c>
      <c r="AJ71" s="6">
        <v>0.68893434694620703</v>
      </c>
      <c r="AK71" s="26">
        <v>0.53517410126105769</v>
      </c>
      <c r="AL71" s="6">
        <v>0.53527784219157093</v>
      </c>
      <c r="AM71" s="6">
        <v>0.53517410126105769</v>
      </c>
      <c r="AN71" s="6">
        <v>0.53482291557146744</v>
      </c>
      <c r="AO71" s="6">
        <v>16.754023580431301</v>
      </c>
      <c r="AP71" s="26">
        <v>0.58644456992283078</v>
      </c>
      <c r="AQ71" s="6">
        <v>0.58795105215913213</v>
      </c>
      <c r="AR71" s="6">
        <v>0.58644456992283078</v>
      </c>
      <c r="AS71" s="6">
        <v>0.58648401602115074</v>
      </c>
      <c r="AT71" s="6">
        <v>0.83682320572820978</v>
      </c>
      <c r="AU71" s="26">
        <v>0.60207792207792221</v>
      </c>
      <c r="AV71" s="6">
        <v>0.6070034914169582</v>
      </c>
      <c r="AW71" s="6">
        <v>0.60207792207792221</v>
      </c>
      <c r="AX71" s="6">
        <v>0.60184009802512972</v>
      </c>
      <c r="AY71" s="6">
        <v>0.66164799108452454</v>
      </c>
      <c r="AZ71" s="26">
        <v>0.58210803689064561</v>
      </c>
      <c r="BA71" s="6">
        <v>0.58246006690542906</v>
      </c>
      <c r="BB71" s="6">
        <v>0.58210803689064561</v>
      </c>
      <c r="BC71" s="6">
        <v>0.58150485845889399</v>
      </c>
      <c r="BD71" s="6">
        <v>0.81741746508237134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0.99910341022706961</v>
      </c>
      <c r="N72" s="30">
        <v>8.9739436754075546E-4</v>
      </c>
      <c r="O72" s="30">
        <v>8.9658977292853524E-4</v>
      </c>
      <c r="P72" s="30">
        <v>0.20460591579929219</v>
      </c>
      <c r="Q72" s="26">
        <v>0.52910973084886126</v>
      </c>
      <c r="R72" s="23">
        <v>0.44806787672435772</v>
      </c>
      <c r="S72" s="23">
        <v>0.52910973084886126</v>
      </c>
      <c r="T72" s="23">
        <v>0.39604804632369878</v>
      </c>
      <c r="U72" s="23">
        <v>0.69561637938710097</v>
      </c>
      <c r="V72" s="26">
        <v>0.52910973084886126</v>
      </c>
      <c r="W72" s="23">
        <v>0.44806787672435772</v>
      </c>
      <c r="X72" s="23">
        <v>0.52910973084886126</v>
      </c>
      <c r="Y72" s="23">
        <v>0.39604804632369878</v>
      </c>
      <c r="Z72" s="23">
        <v>0.69546716817780774</v>
      </c>
      <c r="AA72" s="26">
        <v>0.54129117259552051</v>
      </c>
      <c r="AB72" s="23">
        <v>0.54408786083557414</v>
      </c>
      <c r="AC72" s="23">
        <v>0.54129117259552051</v>
      </c>
      <c r="AD72" s="23">
        <v>0.54124515184079325</v>
      </c>
      <c r="AE72" s="23">
        <v>1.365651284676368</v>
      </c>
      <c r="AF72" s="26">
        <v>0.56819499341238466</v>
      </c>
      <c r="AG72" s="23">
        <v>0.56597842577436208</v>
      </c>
      <c r="AH72" s="23">
        <v>0.56819499341238466</v>
      </c>
      <c r="AI72" s="23">
        <v>0.55438502977832127</v>
      </c>
      <c r="AJ72" s="23">
        <v>0.67823120686268168</v>
      </c>
      <c r="AK72" s="26">
        <v>0.56386222473178993</v>
      </c>
      <c r="AL72" s="23">
        <v>0.56329998119983982</v>
      </c>
      <c r="AM72" s="23">
        <v>0.56386222473178993</v>
      </c>
      <c r="AN72" s="23">
        <v>0.56244308918355501</v>
      </c>
      <c r="AO72" s="23">
        <v>15.719998801668041</v>
      </c>
      <c r="AP72" s="26">
        <v>0.60992283079239606</v>
      </c>
      <c r="AQ72" s="23">
        <v>0.61181017700558149</v>
      </c>
      <c r="AR72" s="23">
        <v>0.60992283079239606</v>
      </c>
      <c r="AS72" s="23">
        <v>0.60990359801876004</v>
      </c>
      <c r="AT72" s="23">
        <v>0.6591124511755867</v>
      </c>
      <c r="AU72" s="26">
        <v>0.59427442123094287</v>
      </c>
      <c r="AV72" s="23">
        <v>0.59531443446910226</v>
      </c>
      <c r="AW72" s="23">
        <v>0.59427442123094287</v>
      </c>
      <c r="AX72" s="23">
        <v>0.59447458820866839</v>
      </c>
      <c r="AY72" s="23">
        <v>0.66287926428287025</v>
      </c>
      <c r="AZ72" s="26">
        <v>0.59514775079992466</v>
      </c>
      <c r="BA72" s="23">
        <v>0.59530925242873456</v>
      </c>
      <c r="BB72" s="23">
        <v>0.59514775079992466</v>
      </c>
      <c r="BC72" s="23">
        <v>0.5944087544861113</v>
      </c>
      <c r="BD72" s="23">
        <v>0.81899732353780641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0.91653717981735416</v>
      </c>
      <c r="N73" s="9">
        <v>9.1063212732164736E-2</v>
      </c>
      <c r="O73" s="9">
        <v>8.3462820182646003E-2</v>
      </c>
      <c r="P73" s="9">
        <v>20.762412502933561</v>
      </c>
      <c r="Q73" s="26">
        <v>0.59859966120835684</v>
      </c>
      <c r="R73" s="6">
        <v>0.59768760054133108</v>
      </c>
      <c r="S73" s="6">
        <v>0.59859966120835684</v>
      </c>
      <c r="T73" s="6">
        <v>0.59556456946655412</v>
      </c>
      <c r="U73" s="6">
        <v>0.65346816079004966</v>
      </c>
      <c r="V73" s="26">
        <v>0.59946546207415774</v>
      </c>
      <c r="W73" s="6">
        <v>0.59860249376023111</v>
      </c>
      <c r="X73" s="6">
        <v>0.59946546207415774</v>
      </c>
      <c r="Y73" s="6">
        <v>0.59663342409438136</v>
      </c>
      <c r="Z73" s="6">
        <v>0.65218689442280564</v>
      </c>
      <c r="AA73" s="26">
        <v>0.62638434029738366</v>
      </c>
      <c r="AB73" s="6">
        <v>0.62899126264326</v>
      </c>
      <c r="AC73" s="6">
        <v>0.62638434029738366</v>
      </c>
      <c r="AD73" s="6">
        <v>0.62635713979061314</v>
      </c>
      <c r="AE73" s="6">
        <v>2.2167982807547348</v>
      </c>
      <c r="AF73" s="26">
        <v>0.66204027856201775</v>
      </c>
      <c r="AG73" s="6">
        <v>0.68357992675210877</v>
      </c>
      <c r="AH73" s="6">
        <v>0.66204027856201775</v>
      </c>
      <c r="AI73" s="6">
        <v>0.65761001140727782</v>
      </c>
      <c r="AJ73" s="6">
        <v>0.59126702119174568</v>
      </c>
      <c r="AK73" s="26">
        <v>0.60814982119329941</v>
      </c>
      <c r="AL73" s="6">
        <v>0.6091474408015044</v>
      </c>
      <c r="AM73" s="6">
        <v>0.60814982119329941</v>
      </c>
      <c r="AN73" s="6">
        <v>0.6079451078617184</v>
      </c>
      <c r="AO73" s="6">
        <v>14.123712025372299</v>
      </c>
      <c r="AP73" s="26">
        <v>0.65941276115189162</v>
      </c>
      <c r="AQ73" s="6">
        <v>0.66210716372547496</v>
      </c>
      <c r="AR73" s="6">
        <v>0.65941276115189162</v>
      </c>
      <c r="AS73" s="6">
        <v>0.65919083532744704</v>
      </c>
      <c r="AT73" s="6">
        <v>0.62088535393715982</v>
      </c>
      <c r="AU73" s="26">
        <v>0.66900809335591949</v>
      </c>
      <c r="AV73" s="6">
        <v>0.67374531821485584</v>
      </c>
      <c r="AW73" s="6">
        <v>0.66900809335591949</v>
      </c>
      <c r="AX73" s="6">
        <v>0.66869420171720595</v>
      </c>
      <c r="AY73" s="6">
        <v>0.61158786231642392</v>
      </c>
      <c r="AZ73" s="26">
        <v>0.6585921325051759</v>
      </c>
      <c r="BA73" s="6">
        <v>0.66013684167344933</v>
      </c>
      <c r="BB73" s="6">
        <v>0.6585921325051759</v>
      </c>
      <c r="BC73" s="6">
        <v>0.65824383735737713</v>
      </c>
      <c r="BD73" s="6">
        <v>0.78128958805607485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0.94866863555771697</v>
      </c>
      <c r="N74" s="9">
        <v>5.4108845299930743E-2</v>
      </c>
      <c r="O74" s="9">
        <v>5.1331364442288557E-2</v>
      </c>
      <c r="P74" s="9">
        <v>8.7810926086744736</v>
      </c>
      <c r="Q74" s="26">
        <v>0.56472802559759083</v>
      </c>
      <c r="R74" s="6">
        <v>0.5763080022876802</v>
      </c>
      <c r="S74" s="6">
        <v>0.56472802559759083</v>
      </c>
      <c r="T74" s="6">
        <v>0.5608353453661119</v>
      </c>
      <c r="U74" s="6">
        <v>0.65542171649340231</v>
      </c>
      <c r="V74" s="26">
        <v>0.57165443252399784</v>
      </c>
      <c r="W74" s="6">
        <v>0.57381171962636857</v>
      </c>
      <c r="X74" s="6">
        <v>0.57165443252399784</v>
      </c>
      <c r="Y74" s="6">
        <v>0.57082743748687714</v>
      </c>
      <c r="Z74" s="6">
        <v>0.66499767206655169</v>
      </c>
      <c r="AA74" s="26">
        <v>0.58906079427818558</v>
      </c>
      <c r="AB74" s="6">
        <v>0.59147540531258669</v>
      </c>
      <c r="AC74" s="6">
        <v>0.58906079427818558</v>
      </c>
      <c r="AD74" s="6">
        <v>0.58856673298814477</v>
      </c>
      <c r="AE74" s="6">
        <v>1.6977510789045911</v>
      </c>
      <c r="AF74" s="26">
        <v>0.61773386034255595</v>
      </c>
      <c r="AG74" s="6">
        <v>0.61850143192227736</v>
      </c>
      <c r="AH74" s="6">
        <v>0.61773386034255595</v>
      </c>
      <c r="AI74" s="6">
        <v>0.61216117182100871</v>
      </c>
      <c r="AJ74" s="6">
        <v>0.65568276712126949</v>
      </c>
      <c r="AK74" s="26">
        <v>0.5873028420854508</v>
      </c>
      <c r="AL74" s="6">
        <v>0.58753678118151464</v>
      </c>
      <c r="AM74" s="6">
        <v>0.5873028420854508</v>
      </c>
      <c r="AN74" s="6">
        <v>0.58721374367102097</v>
      </c>
      <c r="AO74" s="6">
        <v>14.875113314545761</v>
      </c>
      <c r="AP74" s="26">
        <v>0.63252399774138912</v>
      </c>
      <c r="AQ74" s="6">
        <v>0.63503421644239599</v>
      </c>
      <c r="AR74" s="6">
        <v>0.63252399774138912</v>
      </c>
      <c r="AS74" s="6">
        <v>0.63167459944423898</v>
      </c>
      <c r="AT74" s="6">
        <v>0.62978815409964695</v>
      </c>
      <c r="AU74" s="26">
        <v>0.64203651421042729</v>
      </c>
      <c r="AV74" s="6">
        <v>0.6447044054234683</v>
      </c>
      <c r="AW74" s="6">
        <v>0.64203651421042729</v>
      </c>
      <c r="AX74" s="6">
        <v>0.64111587213365895</v>
      </c>
      <c r="AY74" s="6">
        <v>0.63635835538134988</v>
      </c>
      <c r="AZ74" s="26">
        <v>0.6576698663655185</v>
      </c>
      <c r="BA74" s="6">
        <v>0.65951145412662915</v>
      </c>
      <c r="BB74" s="6">
        <v>0.6576698663655185</v>
      </c>
      <c r="BC74" s="6">
        <v>0.65733730610107965</v>
      </c>
      <c r="BD74" s="6">
        <v>0.77729975082561897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0.92719566248050345</v>
      </c>
      <c r="N75" s="9">
        <v>7.8521007448118282E-2</v>
      </c>
      <c r="O75" s="9">
        <v>7.2804337519494805E-2</v>
      </c>
      <c r="P75" s="9">
        <v>14.892817745993099</v>
      </c>
      <c r="Q75" s="26">
        <v>0.59512892904197257</v>
      </c>
      <c r="R75" s="6">
        <v>0.5949373391505316</v>
      </c>
      <c r="S75" s="6">
        <v>0.59512892904197257</v>
      </c>
      <c r="T75" s="6">
        <v>0.59370875512546895</v>
      </c>
      <c r="U75" s="6">
        <v>0.66030588055122275</v>
      </c>
      <c r="V75" s="26">
        <v>0.59078486730660651</v>
      </c>
      <c r="W75" s="6">
        <v>0.59097184130893177</v>
      </c>
      <c r="X75" s="6">
        <v>0.59078486730660651</v>
      </c>
      <c r="Y75" s="6">
        <v>0.5895544171198781</v>
      </c>
      <c r="Z75" s="6">
        <v>0.65997457662662218</v>
      </c>
      <c r="AA75" s="26">
        <v>0.60900432900432899</v>
      </c>
      <c r="AB75" s="6">
        <v>0.61195314923112254</v>
      </c>
      <c r="AC75" s="6">
        <v>0.60900432900432899</v>
      </c>
      <c r="AD75" s="6">
        <v>0.60888946139402234</v>
      </c>
      <c r="AE75" s="6">
        <v>1.6372192915791359</v>
      </c>
      <c r="AF75" s="26">
        <v>0.65594579333709768</v>
      </c>
      <c r="AG75" s="6">
        <v>0.66216463497739264</v>
      </c>
      <c r="AH75" s="6">
        <v>0.65594579333709768</v>
      </c>
      <c r="AI75" s="6">
        <v>0.65440762792812468</v>
      </c>
      <c r="AJ75" s="6">
        <v>0.62371311970865595</v>
      </c>
      <c r="AK75" s="26">
        <v>0.60292866553736124</v>
      </c>
      <c r="AL75" s="6">
        <v>0.60321948047817364</v>
      </c>
      <c r="AM75" s="6">
        <v>0.60292866553736124</v>
      </c>
      <c r="AN75" s="6">
        <v>0.6022640818365369</v>
      </c>
      <c r="AO75" s="6">
        <v>14.31190155012556</v>
      </c>
      <c r="AP75" s="26">
        <v>0.64988142292490125</v>
      </c>
      <c r="AQ75" s="6">
        <v>0.65247660496279269</v>
      </c>
      <c r="AR75" s="6">
        <v>0.64988142292490125</v>
      </c>
      <c r="AS75" s="6">
        <v>0.64922927786616047</v>
      </c>
      <c r="AT75" s="6">
        <v>0.63518392345536334</v>
      </c>
      <c r="AU75" s="26">
        <v>0.65072087332956896</v>
      </c>
      <c r="AV75" s="6">
        <v>0.65322388888861393</v>
      </c>
      <c r="AW75" s="6">
        <v>0.65072087332956896</v>
      </c>
      <c r="AX75" s="6">
        <v>0.65014409125432271</v>
      </c>
      <c r="AY75" s="6">
        <v>0.62226598174830405</v>
      </c>
      <c r="AZ75" s="26">
        <v>0.6368153585544889</v>
      </c>
      <c r="BA75" s="6">
        <v>0.6382455930812887</v>
      </c>
      <c r="BB75" s="6">
        <v>0.6368153585544889</v>
      </c>
      <c r="BC75" s="6">
        <v>0.6361643878606309</v>
      </c>
      <c r="BD75" s="6">
        <v>0.79127714805351923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0.92571153837106601</v>
      </c>
      <c r="N76" s="9">
        <v>8.0250119556304803E-2</v>
      </c>
      <c r="O76" s="9">
        <v>7.428846162892927E-2</v>
      </c>
      <c r="P76" s="9">
        <v>15.22077267584581</v>
      </c>
      <c r="Q76" s="26">
        <v>0.60727649162431774</v>
      </c>
      <c r="R76" s="6">
        <v>0.60983152232928672</v>
      </c>
      <c r="S76" s="6">
        <v>0.60727649162431774</v>
      </c>
      <c r="T76" s="6">
        <v>0.60708588348935277</v>
      </c>
      <c r="U76" s="6">
        <v>0.6373108761059012</v>
      </c>
      <c r="V76" s="26">
        <v>0.5890344438170525</v>
      </c>
      <c r="W76" s="6">
        <v>0.59008931065993253</v>
      </c>
      <c r="X76" s="6">
        <v>0.5890344438170525</v>
      </c>
      <c r="Y76" s="6">
        <v>0.58891869376974759</v>
      </c>
      <c r="Z76" s="6">
        <v>0.65287239607020309</v>
      </c>
      <c r="AA76" s="26">
        <v>0.58816111424807072</v>
      </c>
      <c r="AB76" s="6">
        <v>0.59159454484878327</v>
      </c>
      <c r="AC76" s="6">
        <v>0.58816111424807072</v>
      </c>
      <c r="AD76" s="6">
        <v>0.58691704111945753</v>
      </c>
      <c r="AE76" s="6">
        <v>2.0328550276399731</v>
      </c>
      <c r="AF76" s="26">
        <v>0.62120459250894033</v>
      </c>
      <c r="AG76" s="6">
        <v>0.63817417797152776</v>
      </c>
      <c r="AH76" s="6">
        <v>0.62120459250894033</v>
      </c>
      <c r="AI76" s="6">
        <v>0.61696062506613092</v>
      </c>
      <c r="AJ76" s="6">
        <v>0.63878009788143186</v>
      </c>
      <c r="AK76" s="26">
        <v>0.59169960474308303</v>
      </c>
      <c r="AL76" s="6">
        <v>0.59201240964140778</v>
      </c>
      <c r="AM76" s="6">
        <v>0.59169960474308303</v>
      </c>
      <c r="AN76" s="6">
        <v>0.59141219773321962</v>
      </c>
      <c r="AO76" s="6">
        <v>14.71663792527985</v>
      </c>
      <c r="AP76" s="26">
        <v>0.62726519856954632</v>
      </c>
      <c r="AQ76" s="6">
        <v>0.62889907767949438</v>
      </c>
      <c r="AR76" s="6">
        <v>0.62726519856954632</v>
      </c>
      <c r="AS76" s="6">
        <v>0.62681167731612275</v>
      </c>
      <c r="AT76" s="6">
        <v>0.63246215895604174</v>
      </c>
      <c r="AU76" s="26">
        <v>0.6324938829286656</v>
      </c>
      <c r="AV76" s="6">
        <v>0.63604674560869257</v>
      </c>
      <c r="AW76" s="6">
        <v>0.6324938829286656</v>
      </c>
      <c r="AX76" s="6">
        <v>0.63164638160590469</v>
      </c>
      <c r="AY76" s="6">
        <v>0.63933070817319626</v>
      </c>
      <c r="AZ76" s="26">
        <v>0.64204780726519872</v>
      </c>
      <c r="BA76" s="6">
        <v>0.64228441565151173</v>
      </c>
      <c r="BB76" s="6">
        <v>0.64204780726519872</v>
      </c>
      <c r="BC76" s="6">
        <v>0.64147151418454895</v>
      </c>
      <c r="BD76" s="6">
        <v>0.77341934102346543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0.99974586445406199</v>
      </c>
      <c r="N77" s="30">
        <v>2.5420014723123469E-4</v>
      </c>
      <c r="O77" s="30">
        <v>2.5413554593804049E-4</v>
      </c>
      <c r="P77" s="30">
        <v>0.2918217690214574</v>
      </c>
      <c r="Q77" s="26">
        <v>0.52045172219085267</v>
      </c>
      <c r="R77" s="23">
        <v>0.28575076560734219</v>
      </c>
      <c r="S77" s="23">
        <v>0.52045172219085267</v>
      </c>
      <c r="T77" s="23">
        <v>0.36459065398984059</v>
      </c>
      <c r="U77" s="23">
        <v>0.69464575645920434</v>
      </c>
      <c r="V77" s="26">
        <v>0.52045172219085267</v>
      </c>
      <c r="W77" s="23">
        <v>0.28575076560734219</v>
      </c>
      <c r="X77" s="23">
        <v>0.52045172219085267</v>
      </c>
      <c r="Y77" s="23">
        <v>0.36459065398984059</v>
      </c>
      <c r="Z77" s="23">
        <v>0.69462219554918869</v>
      </c>
      <c r="AA77" s="26">
        <v>0.50656502917372481</v>
      </c>
      <c r="AB77" s="23">
        <v>0.50436081454990633</v>
      </c>
      <c r="AC77" s="23">
        <v>0.50656502917372481</v>
      </c>
      <c r="AD77" s="23">
        <v>0.50475264794644814</v>
      </c>
      <c r="AE77" s="23">
        <v>1.6711176752573189</v>
      </c>
      <c r="AF77" s="26">
        <v>0.54127987954074919</v>
      </c>
      <c r="AG77" s="23">
        <v>0.53334148020836625</v>
      </c>
      <c r="AH77" s="23">
        <v>0.54127987954074919</v>
      </c>
      <c r="AI77" s="23">
        <v>0.49898657584948108</v>
      </c>
      <c r="AJ77" s="23">
        <v>0.69141122727406545</v>
      </c>
      <c r="AK77" s="26">
        <v>0.50127987954074915</v>
      </c>
      <c r="AL77" s="23">
        <v>0.50061451433651849</v>
      </c>
      <c r="AM77" s="23">
        <v>0.50127987954074915</v>
      </c>
      <c r="AN77" s="23">
        <v>0.50048107310198575</v>
      </c>
      <c r="AO77" s="23">
        <v>17.975695160011991</v>
      </c>
      <c r="AP77" s="26">
        <v>0.50127987954074915</v>
      </c>
      <c r="AQ77" s="23">
        <v>0.50061451433651849</v>
      </c>
      <c r="AR77" s="23">
        <v>0.50127987954074915</v>
      </c>
      <c r="AS77" s="23">
        <v>0.50048107310198575</v>
      </c>
      <c r="AT77" s="23">
        <v>2.0514257053505149</v>
      </c>
      <c r="AU77" s="26">
        <v>0.504840956145304</v>
      </c>
      <c r="AV77" s="23">
        <v>0.50093779291867035</v>
      </c>
      <c r="AW77" s="23">
        <v>0.504840956145304</v>
      </c>
      <c r="AX77" s="23">
        <v>0.49936937322968178</v>
      </c>
      <c r="AY77" s="23">
        <v>0.72161815683980046</v>
      </c>
      <c r="AZ77" s="26">
        <v>0.50569169960474314</v>
      </c>
      <c r="BA77" s="23">
        <v>0.50321851700865561</v>
      </c>
      <c r="BB77" s="23">
        <v>0.50569169960474314</v>
      </c>
      <c r="BC77" s="23">
        <v>0.50207836427560137</v>
      </c>
      <c r="BD77" s="23">
        <v>0.76901796401828548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0.94943786238286343</v>
      </c>
      <c r="N78" s="9">
        <v>5.3254814896724283E-2</v>
      </c>
      <c r="O78" s="9">
        <v>5.0562137617140727E-2</v>
      </c>
      <c r="P78" s="9">
        <v>15.204249653014781</v>
      </c>
      <c r="Q78" s="26">
        <v>0.56908338038772821</v>
      </c>
      <c r="R78" s="23">
        <v>0.58481731823009897</v>
      </c>
      <c r="S78" s="23">
        <v>0.56908338038772821</v>
      </c>
      <c r="T78" s="23">
        <v>0.56212297816584944</v>
      </c>
      <c r="U78" s="23">
        <v>0.65445567736271837</v>
      </c>
      <c r="V78" s="26">
        <v>0.59602108036890655</v>
      </c>
      <c r="W78" s="23">
        <v>0.59768012574969442</v>
      </c>
      <c r="X78" s="23">
        <v>0.59602108036890655</v>
      </c>
      <c r="Y78" s="23">
        <v>0.59541648486176468</v>
      </c>
      <c r="Z78" s="23">
        <v>0.66363362096357081</v>
      </c>
      <c r="AA78" s="26">
        <v>0.59599472990777336</v>
      </c>
      <c r="AB78" s="23">
        <v>0.59677738439659145</v>
      </c>
      <c r="AC78" s="23">
        <v>0.59599472990777336</v>
      </c>
      <c r="AD78" s="23">
        <v>0.59610184143831457</v>
      </c>
      <c r="AE78" s="23">
        <v>1.7789604713876119</v>
      </c>
      <c r="AF78" s="26">
        <v>0.60991530208921518</v>
      </c>
      <c r="AG78" s="23">
        <v>0.61335385170713752</v>
      </c>
      <c r="AH78" s="23">
        <v>0.60991530208921518</v>
      </c>
      <c r="AI78" s="23">
        <v>0.59793968068349979</v>
      </c>
      <c r="AJ78" s="23">
        <v>0.65587385566285827</v>
      </c>
      <c r="AK78" s="26">
        <v>0.62291360813099939</v>
      </c>
      <c r="AL78" s="23">
        <v>0.62394725817185037</v>
      </c>
      <c r="AM78" s="23">
        <v>0.62291360813099939</v>
      </c>
      <c r="AN78" s="23">
        <v>0.62313258186887732</v>
      </c>
      <c r="AO78" s="23">
        <v>13.59157120627906</v>
      </c>
      <c r="AP78" s="26">
        <v>0.65769621682665158</v>
      </c>
      <c r="AQ78" s="23">
        <v>0.65956603891956056</v>
      </c>
      <c r="AR78" s="23">
        <v>0.65769621682665158</v>
      </c>
      <c r="AS78" s="23">
        <v>0.65791172881548898</v>
      </c>
      <c r="AT78" s="23">
        <v>0.6274676699434858</v>
      </c>
      <c r="AU78" s="26">
        <v>0.63338979860718991</v>
      </c>
      <c r="AV78" s="23">
        <v>0.63430260068233468</v>
      </c>
      <c r="AW78" s="23">
        <v>0.63338979860718991</v>
      </c>
      <c r="AX78" s="23">
        <v>0.63359271463785616</v>
      </c>
      <c r="AY78" s="23">
        <v>0.64664984962453131</v>
      </c>
      <c r="AZ78" s="26">
        <v>0.63076604554865423</v>
      </c>
      <c r="BA78" s="23">
        <v>0.63128985238640012</v>
      </c>
      <c r="BB78" s="23">
        <v>0.63076604554865423</v>
      </c>
      <c r="BC78" s="23">
        <v>0.63081410103710422</v>
      </c>
      <c r="BD78" s="23">
        <v>0.7807544318842996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0.94920685797804127</v>
      </c>
      <c r="N79" s="9">
        <v>5.3511141006878073E-2</v>
      </c>
      <c r="O79" s="9">
        <v>5.079314202195865E-2</v>
      </c>
      <c r="P79" s="9">
        <v>12.2005401495682</v>
      </c>
      <c r="Q79" s="26">
        <v>0.56906455862977601</v>
      </c>
      <c r="R79" s="6">
        <v>0.579399280487358</v>
      </c>
      <c r="S79" s="6">
        <v>0.56906455862977601</v>
      </c>
      <c r="T79" s="6">
        <v>0.56553334807928046</v>
      </c>
      <c r="U79" s="6">
        <v>0.65346220543446532</v>
      </c>
      <c r="V79" s="26">
        <v>0.60033502729154908</v>
      </c>
      <c r="W79" s="6">
        <v>0.60116795477026619</v>
      </c>
      <c r="X79" s="6">
        <v>0.60033502729154908</v>
      </c>
      <c r="Y79" s="6">
        <v>0.60045893017705831</v>
      </c>
      <c r="Z79" s="6">
        <v>0.66302828295823413</v>
      </c>
      <c r="AA79" s="26">
        <v>0.59255787690570305</v>
      </c>
      <c r="AB79" s="6">
        <v>0.59344732560781421</v>
      </c>
      <c r="AC79" s="6">
        <v>0.59255787690570305</v>
      </c>
      <c r="AD79" s="6">
        <v>0.5925472814568653</v>
      </c>
      <c r="AE79" s="6">
        <v>2.0876674146236489</v>
      </c>
      <c r="AF79" s="26">
        <v>0.60550724637681164</v>
      </c>
      <c r="AG79" s="6">
        <v>0.60605001480424869</v>
      </c>
      <c r="AH79" s="6">
        <v>0.60550724637681164</v>
      </c>
      <c r="AI79" s="6">
        <v>0.60115900867680749</v>
      </c>
      <c r="AJ79" s="6">
        <v>0.65886283523815536</v>
      </c>
      <c r="AK79" s="26">
        <v>0.55688688123470731</v>
      </c>
      <c r="AL79" s="6">
        <v>0.55714589634339573</v>
      </c>
      <c r="AM79" s="6">
        <v>0.55688688123470731</v>
      </c>
      <c r="AN79" s="6">
        <v>0.55623532188963354</v>
      </c>
      <c r="AO79" s="6">
        <v>15.97141566494691</v>
      </c>
      <c r="AP79" s="26">
        <v>0.64205157161678894</v>
      </c>
      <c r="AQ79" s="6">
        <v>0.64333615925071996</v>
      </c>
      <c r="AR79" s="6">
        <v>0.64205157161678894</v>
      </c>
      <c r="AS79" s="6">
        <v>0.64134129710580812</v>
      </c>
      <c r="AT79" s="6">
        <v>0.63249848905272643</v>
      </c>
      <c r="AU79" s="26">
        <v>0.63769245247506112</v>
      </c>
      <c r="AV79" s="6">
        <v>0.64005983932758048</v>
      </c>
      <c r="AW79" s="6">
        <v>0.63769245247506112</v>
      </c>
      <c r="AX79" s="6">
        <v>0.63768928133774161</v>
      </c>
      <c r="AY79" s="6">
        <v>0.64787828311529427</v>
      </c>
      <c r="AZ79" s="26">
        <v>0.62468661773009604</v>
      </c>
      <c r="BA79" s="6">
        <v>0.62477318344227406</v>
      </c>
      <c r="BB79" s="6">
        <v>0.62468661773009604</v>
      </c>
      <c r="BC79" s="6">
        <v>0.62442453902654305</v>
      </c>
      <c r="BD79" s="6">
        <v>0.80391664054388023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0.92643178750340227</v>
      </c>
      <c r="N80" s="9">
        <v>7.941028523519908E-2</v>
      </c>
      <c r="O80" s="9">
        <v>7.3568212496600338E-2</v>
      </c>
      <c r="P80" s="9">
        <v>18.10554503362539</v>
      </c>
      <c r="Q80" s="26">
        <v>0.60205157161678902</v>
      </c>
      <c r="R80" s="6">
        <v>0.6026452281505752</v>
      </c>
      <c r="S80" s="6">
        <v>0.60205157161678902</v>
      </c>
      <c r="T80" s="6">
        <v>0.60223036798880636</v>
      </c>
      <c r="U80" s="6">
        <v>0.64176656880460592</v>
      </c>
      <c r="V80" s="26">
        <v>0.5855335968379447</v>
      </c>
      <c r="W80" s="6">
        <v>0.58593575220999505</v>
      </c>
      <c r="X80" s="6">
        <v>0.5855335968379447</v>
      </c>
      <c r="Y80" s="6">
        <v>0.58535715119507725</v>
      </c>
      <c r="Z80" s="6">
        <v>0.65617281171257846</v>
      </c>
      <c r="AA80" s="26">
        <v>0.56994165255034823</v>
      </c>
      <c r="AB80" s="6">
        <v>0.57208321819130581</v>
      </c>
      <c r="AC80" s="6">
        <v>0.56994165255034823</v>
      </c>
      <c r="AD80" s="6">
        <v>0.57016184209348886</v>
      </c>
      <c r="AE80" s="6">
        <v>2.087456080681148</v>
      </c>
      <c r="AF80" s="26">
        <v>0.61506493506493509</v>
      </c>
      <c r="AG80" s="6">
        <v>0.62814618249678023</v>
      </c>
      <c r="AH80" s="6">
        <v>0.61506493506493509</v>
      </c>
      <c r="AI80" s="6">
        <v>0.61184452972693093</v>
      </c>
      <c r="AJ80" s="6">
        <v>0.64771643473117435</v>
      </c>
      <c r="AK80" s="26">
        <v>0.55521174477696211</v>
      </c>
      <c r="AL80" s="6">
        <v>0.55649589272360855</v>
      </c>
      <c r="AM80" s="6">
        <v>0.55521174477696211</v>
      </c>
      <c r="AN80" s="6">
        <v>0.55464987624278195</v>
      </c>
      <c r="AO80" s="6">
        <v>16.031793702809349</v>
      </c>
      <c r="AP80" s="26">
        <v>0.62119706380575945</v>
      </c>
      <c r="AQ80" s="6">
        <v>0.62355968161006992</v>
      </c>
      <c r="AR80" s="6">
        <v>0.62119706380575945</v>
      </c>
      <c r="AS80" s="6">
        <v>0.62123621738057588</v>
      </c>
      <c r="AT80" s="6">
        <v>0.6678818311884489</v>
      </c>
      <c r="AU80" s="26">
        <v>0.6090419725202334</v>
      </c>
      <c r="AV80" s="6">
        <v>0.61249360196791403</v>
      </c>
      <c r="AW80" s="6">
        <v>0.6090419725202334</v>
      </c>
      <c r="AX80" s="6">
        <v>0.6087530796927263</v>
      </c>
      <c r="AY80" s="6">
        <v>0.65715866107289089</v>
      </c>
      <c r="AZ80" s="26">
        <v>0.61861095426312818</v>
      </c>
      <c r="BA80" s="6">
        <v>0.61971767128083921</v>
      </c>
      <c r="BB80" s="6">
        <v>0.61861095426312818</v>
      </c>
      <c r="BC80" s="6">
        <v>0.61821223859898955</v>
      </c>
      <c r="BD80" s="6">
        <v>0.80984756029715699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0.89005852439894095</v>
      </c>
      <c r="N81" s="9">
        <v>0.1235216253619885</v>
      </c>
      <c r="O81" s="9">
        <v>0.10994147560105121</v>
      </c>
      <c r="P81" s="9">
        <v>20.045795201602701</v>
      </c>
      <c r="Q81" s="26">
        <v>0.61683794466403152</v>
      </c>
      <c r="R81" s="6">
        <v>0.61743523895508889</v>
      </c>
      <c r="S81" s="6">
        <v>0.61683794466403152</v>
      </c>
      <c r="T81" s="6">
        <v>0.6163895414776942</v>
      </c>
      <c r="U81" s="6">
        <v>0.63087540933420372</v>
      </c>
      <c r="V81" s="26">
        <v>0.62204404291360815</v>
      </c>
      <c r="W81" s="6">
        <v>0.62281319484811881</v>
      </c>
      <c r="X81" s="6">
        <v>0.62204404291360815</v>
      </c>
      <c r="Y81" s="6">
        <v>0.62161358060240846</v>
      </c>
      <c r="Z81" s="6">
        <v>0.63160482253878725</v>
      </c>
      <c r="AA81" s="26">
        <v>0.6281272350837569</v>
      </c>
      <c r="AB81" s="6">
        <v>0.6337435744581279</v>
      </c>
      <c r="AC81" s="6">
        <v>0.6281272350837569</v>
      </c>
      <c r="AD81" s="6">
        <v>0.62778126786873734</v>
      </c>
      <c r="AE81" s="6">
        <v>1.778121053768714</v>
      </c>
      <c r="AF81" s="26">
        <v>0.65853190287972896</v>
      </c>
      <c r="AG81" s="6">
        <v>0.67966232215151967</v>
      </c>
      <c r="AH81" s="6">
        <v>0.65853190287972896</v>
      </c>
      <c r="AI81" s="6">
        <v>0.6538806487623996</v>
      </c>
      <c r="AJ81" s="6">
        <v>0.59779279075868286</v>
      </c>
      <c r="AK81" s="26">
        <v>0.61079616036137774</v>
      </c>
      <c r="AL81" s="6">
        <v>0.6099451047967408</v>
      </c>
      <c r="AM81" s="6">
        <v>0.61079616036137774</v>
      </c>
      <c r="AN81" s="6">
        <v>0.60934675046899578</v>
      </c>
      <c r="AO81" s="6">
        <v>14.02832829364803</v>
      </c>
      <c r="AP81" s="26">
        <v>0.66547713156408805</v>
      </c>
      <c r="AQ81" s="6">
        <v>0.66813684024127284</v>
      </c>
      <c r="AR81" s="6">
        <v>0.66547713156408805</v>
      </c>
      <c r="AS81" s="6">
        <v>0.66519311780432255</v>
      </c>
      <c r="AT81" s="6">
        <v>0.5943836756046873</v>
      </c>
      <c r="AU81" s="26">
        <v>0.66723508375682283</v>
      </c>
      <c r="AV81" s="6">
        <v>0.67084643070539285</v>
      </c>
      <c r="AW81" s="6">
        <v>0.66723508375682283</v>
      </c>
      <c r="AX81" s="6">
        <v>0.6670053446709282</v>
      </c>
      <c r="AY81" s="6">
        <v>0.60556462096834562</v>
      </c>
      <c r="AZ81" s="26">
        <v>0.63855825334086203</v>
      </c>
      <c r="BA81" s="6">
        <v>0.64149538403052619</v>
      </c>
      <c r="BB81" s="6">
        <v>0.63855825334086203</v>
      </c>
      <c r="BC81" s="6">
        <v>0.63747271797064742</v>
      </c>
      <c r="BD81" s="6">
        <v>0.81035766568000178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0.86905578964077568</v>
      </c>
      <c r="N82" s="9">
        <v>0.15067411312378701</v>
      </c>
      <c r="O82" s="9">
        <v>0.1309442103592173</v>
      </c>
      <c r="P82" s="9">
        <v>28.577856789144931</v>
      </c>
      <c r="Q82" s="26">
        <v>0.6585356672313194</v>
      </c>
      <c r="R82" s="6">
        <v>0.66293592125588918</v>
      </c>
      <c r="S82" s="6">
        <v>0.6585356672313194</v>
      </c>
      <c r="T82" s="6">
        <v>0.65822369507836453</v>
      </c>
      <c r="U82" s="6">
        <v>0.62376674971818447</v>
      </c>
      <c r="V82" s="26">
        <v>0.65765104460756629</v>
      </c>
      <c r="W82" s="6">
        <v>0.66363028728457341</v>
      </c>
      <c r="X82" s="6">
        <v>0.65765104460756629</v>
      </c>
      <c r="Y82" s="6">
        <v>0.65709877546026585</v>
      </c>
      <c r="Z82" s="6">
        <v>0.62469779566111405</v>
      </c>
      <c r="AA82" s="26">
        <v>0.62898174289478637</v>
      </c>
      <c r="AB82" s="6">
        <v>0.63201721584052861</v>
      </c>
      <c r="AC82" s="6">
        <v>0.62898174289478637</v>
      </c>
      <c r="AD82" s="6">
        <v>0.62910087426515804</v>
      </c>
      <c r="AE82" s="6">
        <v>1.9366007420787721</v>
      </c>
      <c r="AF82" s="26">
        <v>0.68372670807453417</v>
      </c>
      <c r="AG82" s="6">
        <v>0.69803251052759396</v>
      </c>
      <c r="AH82" s="6">
        <v>0.68372670807453417</v>
      </c>
      <c r="AI82" s="6">
        <v>0.68171582461686353</v>
      </c>
      <c r="AJ82" s="6">
        <v>0.58968311570319287</v>
      </c>
      <c r="AK82" s="26">
        <v>0.6176924524750611</v>
      </c>
      <c r="AL82" s="6">
        <v>0.61864941896914083</v>
      </c>
      <c r="AM82" s="6">
        <v>0.6176924524750611</v>
      </c>
      <c r="AN82" s="6">
        <v>0.6176495555197381</v>
      </c>
      <c r="AO82" s="6">
        <v>13.779760731032329</v>
      </c>
      <c r="AP82" s="26">
        <v>0.66808959156785241</v>
      </c>
      <c r="AQ82" s="6">
        <v>0.67175733115966629</v>
      </c>
      <c r="AR82" s="6">
        <v>0.66808959156785241</v>
      </c>
      <c r="AS82" s="6">
        <v>0.66797953421257916</v>
      </c>
      <c r="AT82" s="6">
        <v>0.59587121939788212</v>
      </c>
      <c r="AU82" s="26">
        <v>0.65850178806700543</v>
      </c>
      <c r="AV82" s="6">
        <v>0.66340791036558056</v>
      </c>
      <c r="AW82" s="6">
        <v>0.65850178806700543</v>
      </c>
      <c r="AX82" s="6">
        <v>0.65830381927034698</v>
      </c>
      <c r="AY82" s="6">
        <v>0.59907950103991614</v>
      </c>
      <c r="AZ82" s="26">
        <v>0.66808582721626197</v>
      </c>
      <c r="BA82" s="6">
        <v>0.66844672241169556</v>
      </c>
      <c r="BB82" s="6">
        <v>0.66808582721626197</v>
      </c>
      <c r="BC82" s="6">
        <v>0.66819668367674701</v>
      </c>
      <c r="BD82" s="6">
        <v>0.75016341628676497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0.97442144877591919</v>
      </c>
      <c r="N83" s="9">
        <v>2.6249987883798571E-2</v>
      </c>
      <c r="O83" s="9">
        <v>2.5578551224081311E-2</v>
      </c>
      <c r="P83" s="9">
        <v>15.04124305741658</v>
      </c>
      <c r="Q83" s="26">
        <v>0.50300771692076052</v>
      </c>
      <c r="R83" s="6">
        <v>0.49839265072459632</v>
      </c>
      <c r="S83" s="6">
        <v>0.50300771692076052</v>
      </c>
      <c r="T83" s="6">
        <v>0.49760702495752318</v>
      </c>
      <c r="U83" s="6">
        <v>0.66614683881702008</v>
      </c>
      <c r="V83" s="26">
        <v>0.52821005081874639</v>
      </c>
      <c r="W83" s="6">
        <v>0.49686933937272859</v>
      </c>
      <c r="X83" s="6">
        <v>0.52821005081874639</v>
      </c>
      <c r="Y83" s="6">
        <v>0.41757473632145847</v>
      </c>
      <c r="Z83" s="6">
        <v>0.67560119476753722</v>
      </c>
      <c r="AA83" s="26">
        <v>0.5404065499717674</v>
      </c>
      <c r="AB83" s="6">
        <v>0.54175138546411261</v>
      </c>
      <c r="AC83" s="6">
        <v>0.5404065499717674</v>
      </c>
      <c r="AD83" s="6">
        <v>0.54012505458701432</v>
      </c>
      <c r="AE83" s="6">
        <v>1.8451619959382359</v>
      </c>
      <c r="AF83" s="26">
        <v>0.56822134387351775</v>
      </c>
      <c r="AG83" s="6">
        <v>0.59042680306767892</v>
      </c>
      <c r="AH83" s="6">
        <v>0.56822134387351775</v>
      </c>
      <c r="AI83" s="6">
        <v>0.55647101540846611</v>
      </c>
      <c r="AJ83" s="6">
        <v>0.66440086512741447</v>
      </c>
      <c r="AK83" s="26">
        <v>0.56041031432335786</v>
      </c>
      <c r="AL83" s="6">
        <v>0.56022395348945953</v>
      </c>
      <c r="AM83" s="6">
        <v>0.56041031432335786</v>
      </c>
      <c r="AN83" s="6">
        <v>0.55935445336487988</v>
      </c>
      <c r="AO83" s="6">
        <v>15.844418263959851</v>
      </c>
      <c r="AP83" s="26">
        <v>0.56907585168454733</v>
      </c>
      <c r="AQ83" s="6">
        <v>0.56993452563709646</v>
      </c>
      <c r="AR83" s="6">
        <v>0.56907585168454733</v>
      </c>
      <c r="AS83" s="6">
        <v>0.56822353261961922</v>
      </c>
      <c r="AT83" s="6">
        <v>0.74000127482411149</v>
      </c>
      <c r="AU83" s="26">
        <v>0.56907961603613777</v>
      </c>
      <c r="AV83" s="6">
        <v>0.57121179127096844</v>
      </c>
      <c r="AW83" s="6">
        <v>0.56907961603613777</v>
      </c>
      <c r="AX83" s="6">
        <v>0.56922417220575472</v>
      </c>
      <c r="AY83" s="6">
        <v>0.66884983806386267</v>
      </c>
      <c r="AZ83" s="26">
        <v>0.56990400903444383</v>
      </c>
      <c r="BA83" s="6">
        <v>0.57060207368242799</v>
      </c>
      <c r="BB83" s="6">
        <v>0.56990400903444383</v>
      </c>
      <c r="BC83" s="6">
        <v>0.56936948896136264</v>
      </c>
      <c r="BD83" s="6">
        <v>0.8172224952248206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0.97452032873456407</v>
      </c>
      <c r="N84" s="9">
        <v>2.6145859161833269E-2</v>
      </c>
      <c r="O84" s="9">
        <v>2.547967126543732E-2</v>
      </c>
      <c r="P84" s="9">
        <v>7.4646427907033974</v>
      </c>
      <c r="Q84" s="26">
        <v>0.55778279691323163</v>
      </c>
      <c r="R84" s="6">
        <v>0.55517296454452336</v>
      </c>
      <c r="S84" s="6">
        <v>0.55778279691323163</v>
      </c>
      <c r="T84" s="6">
        <v>0.54823058881506692</v>
      </c>
      <c r="U84" s="6">
        <v>0.68281450540199717</v>
      </c>
      <c r="V84" s="26">
        <v>0.55778279691323163</v>
      </c>
      <c r="W84" s="6">
        <v>0.55507004106550129</v>
      </c>
      <c r="X84" s="6">
        <v>0.55778279691323163</v>
      </c>
      <c r="Y84" s="6">
        <v>0.54690805658979635</v>
      </c>
      <c r="Z84" s="6">
        <v>0.68239018626933923</v>
      </c>
      <c r="AA84" s="26">
        <v>0.57864859777903255</v>
      </c>
      <c r="AB84" s="6">
        <v>0.57772176412263399</v>
      </c>
      <c r="AC84" s="6">
        <v>0.57864859777903255</v>
      </c>
      <c r="AD84" s="6">
        <v>0.57750694779720513</v>
      </c>
      <c r="AE84" s="6">
        <v>1.718940999661775</v>
      </c>
      <c r="AF84" s="26">
        <v>0.60991530208921518</v>
      </c>
      <c r="AG84" s="6">
        <v>0.60946550528872601</v>
      </c>
      <c r="AH84" s="6">
        <v>0.60991530208921518</v>
      </c>
      <c r="AI84" s="6">
        <v>0.60573311997324275</v>
      </c>
      <c r="AJ84" s="6">
        <v>0.67182724198224419</v>
      </c>
      <c r="AK84" s="26">
        <v>0.51608130999435342</v>
      </c>
      <c r="AL84" s="6">
        <v>0.51632754813934145</v>
      </c>
      <c r="AM84" s="6">
        <v>0.51608130999435342</v>
      </c>
      <c r="AN84" s="6">
        <v>0.51413088131402596</v>
      </c>
      <c r="AO84" s="6">
        <v>17.442197531079159</v>
      </c>
      <c r="AP84" s="26">
        <v>0.57169207603990224</v>
      </c>
      <c r="AQ84" s="6">
        <v>0.57042815772288336</v>
      </c>
      <c r="AR84" s="6">
        <v>0.57169207603990224</v>
      </c>
      <c r="AS84" s="6">
        <v>0.56940476102751758</v>
      </c>
      <c r="AT84" s="6">
        <v>0.70633248122707526</v>
      </c>
      <c r="AU84" s="26">
        <v>0.57083003952569167</v>
      </c>
      <c r="AV84" s="6">
        <v>0.56971762354277378</v>
      </c>
      <c r="AW84" s="6">
        <v>0.57083003952569167</v>
      </c>
      <c r="AX84" s="6">
        <v>0.56948872548025142</v>
      </c>
      <c r="AY84" s="6">
        <v>0.69593878606508108</v>
      </c>
      <c r="AZ84" s="26">
        <v>0.53951063429324297</v>
      </c>
      <c r="BA84" s="6">
        <v>0.5378323679037722</v>
      </c>
      <c r="BB84" s="6">
        <v>0.53951063429324297</v>
      </c>
      <c r="BC84" s="6">
        <v>0.53805009812478466</v>
      </c>
      <c r="BD84" s="6">
        <v>0.91370159395021755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0.94047075827909898</v>
      </c>
      <c r="N85" s="9">
        <v>6.3297280853078869E-2</v>
      </c>
      <c r="O85" s="9">
        <v>5.9529241720900232E-2</v>
      </c>
      <c r="P85" s="9">
        <v>36.269341928814192</v>
      </c>
      <c r="Q85" s="26">
        <v>0.57512892904197244</v>
      </c>
      <c r="R85" s="6">
        <v>0.57242220336482397</v>
      </c>
      <c r="S85" s="6">
        <v>0.57512892904197244</v>
      </c>
      <c r="T85" s="6">
        <v>0.5691535044978524</v>
      </c>
      <c r="U85" s="6">
        <v>0.66051743771163629</v>
      </c>
      <c r="V85" s="26">
        <v>0.57512892904197255</v>
      </c>
      <c r="W85" s="6">
        <v>0.57245109648580272</v>
      </c>
      <c r="X85" s="6">
        <v>0.57512892904197255</v>
      </c>
      <c r="Y85" s="6">
        <v>0.56874695297381161</v>
      </c>
      <c r="Z85" s="6">
        <v>0.66074390441266129</v>
      </c>
      <c r="AA85" s="26">
        <v>0.57165443252399772</v>
      </c>
      <c r="AB85" s="6">
        <v>0.57472179552248426</v>
      </c>
      <c r="AC85" s="6">
        <v>0.57165443252399772</v>
      </c>
      <c r="AD85" s="6">
        <v>0.57128615827175566</v>
      </c>
      <c r="AE85" s="6">
        <v>1.6371518628248509</v>
      </c>
      <c r="AF85" s="26">
        <v>0.63683041596085066</v>
      </c>
      <c r="AG85" s="6">
        <v>0.66629864384024662</v>
      </c>
      <c r="AH85" s="6">
        <v>0.63683041596085066</v>
      </c>
      <c r="AI85" s="6">
        <v>0.62737180406763848</v>
      </c>
      <c r="AJ85" s="6">
        <v>0.6290795016252908</v>
      </c>
      <c r="AK85" s="26">
        <v>0.56038396386222478</v>
      </c>
      <c r="AL85" s="6">
        <v>0.56009053409880116</v>
      </c>
      <c r="AM85" s="6">
        <v>0.56038396386222478</v>
      </c>
      <c r="AN85" s="6">
        <v>0.56006571841680997</v>
      </c>
      <c r="AO85" s="6">
        <v>15.84536803084757</v>
      </c>
      <c r="AP85" s="26">
        <v>0.58295125164690387</v>
      </c>
      <c r="AQ85" s="6">
        <v>0.58460259518394564</v>
      </c>
      <c r="AR85" s="6">
        <v>0.58295125164690387</v>
      </c>
      <c r="AS85" s="6">
        <v>0.58228724743495108</v>
      </c>
      <c r="AT85" s="6">
        <v>0.76096109341610907</v>
      </c>
      <c r="AU85" s="26">
        <v>0.60466403162055338</v>
      </c>
      <c r="AV85" s="6">
        <v>0.61156951545567861</v>
      </c>
      <c r="AW85" s="6">
        <v>0.60466403162055338</v>
      </c>
      <c r="AX85" s="6">
        <v>0.60379275217791295</v>
      </c>
      <c r="AY85" s="6">
        <v>0.64271891241763845</v>
      </c>
      <c r="AZ85" s="26">
        <v>0.56907585168454733</v>
      </c>
      <c r="BA85" s="6">
        <v>0.57014691939861173</v>
      </c>
      <c r="BB85" s="6">
        <v>0.56907585168454733</v>
      </c>
      <c r="BC85" s="6">
        <v>0.56899760171957348</v>
      </c>
      <c r="BD85" s="6">
        <v>0.84515331324444087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0.91485006949555869</v>
      </c>
      <c r="N86" s="9">
        <v>9.3075284512353224E-2</v>
      </c>
      <c r="O86" s="9">
        <v>8.5149930504444915E-2</v>
      </c>
      <c r="P86" s="9">
        <v>26.572993728276849</v>
      </c>
      <c r="Q86" s="26">
        <v>0.59511763598720113</v>
      </c>
      <c r="R86" s="6">
        <v>0.59425806980086293</v>
      </c>
      <c r="S86" s="6">
        <v>0.59511763598720113</v>
      </c>
      <c r="T86" s="6">
        <v>0.59281852200007101</v>
      </c>
      <c r="U86" s="6">
        <v>0.6425867524943728</v>
      </c>
      <c r="V86" s="26">
        <v>0.59772256728778472</v>
      </c>
      <c r="W86" s="6">
        <v>0.59684233191985447</v>
      </c>
      <c r="X86" s="6">
        <v>0.59772256728778472</v>
      </c>
      <c r="Y86" s="6">
        <v>0.59478370902718125</v>
      </c>
      <c r="Z86" s="6">
        <v>0.64591398804188249</v>
      </c>
      <c r="AA86" s="26">
        <v>0.60558253340862045</v>
      </c>
      <c r="AB86" s="6">
        <v>0.60952288412962541</v>
      </c>
      <c r="AC86" s="6">
        <v>0.60558253340862045</v>
      </c>
      <c r="AD86" s="6">
        <v>0.60559801682009684</v>
      </c>
      <c r="AE86" s="6">
        <v>1.964167233688753</v>
      </c>
      <c r="AF86" s="26">
        <v>0.62903820816864298</v>
      </c>
      <c r="AG86" s="6">
        <v>0.66468803314691738</v>
      </c>
      <c r="AH86" s="6">
        <v>0.62903820816864298</v>
      </c>
      <c r="AI86" s="6">
        <v>0.61769590327267421</v>
      </c>
      <c r="AJ86" s="6">
        <v>0.61813631830364524</v>
      </c>
      <c r="AK86" s="26">
        <v>0.60121964991530208</v>
      </c>
      <c r="AL86" s="6">
        <v>0.60029398058732464</v>
      </c>
      <c r="AM86" s="6">
        <v>0.60121964991530208</v>
      </c>
      <c r="AN86" s="6">
        <v>0.60009779967141896</v>
      </c>
      <c r="AO86" s="6">
        <v>14.373500716843649</v>
      </c>
      <c r="AP86" s="26">
        <v>0.63945793337097689</v>
      </c>
      <c r="AQ86" s="6">
        <v>0.64263138938335762</v>
      </c>
      <c r="AR86" s="6">
        <v>0.63945793337097689</v>
      </c>
      <c r="AS86" s="6">
        <v>0.63959408517972827</v>
      </c>
      <c r="AT86" s="6">
        <v>0.65609621957683939</v>
      </c>
      <c r="AU86" s="26">
        <v>0.65771127423301334</v>
      </c>
      <c r="AV86" s="6">
        <v>0.66270546547786835</v>
      </c>
      <c r="AW86" s="6">
        <v>0.65771127423301334</v>
      </c>
      <c r="AX86" s="6">
        <v>0.65759866387765875</v>
      </c>
      <c r="AY86" s="6">
        <v>0.61684195877020453</v>
      </c>
      <c r="AZ86" s="26">
        <v>0.63425559947299082</v>
      </c>
      <c r="BA86" s="6">
        <v>0.63738279714204293</v>
      </c>
      <c r="BB86" s="6">
        <v>0.63425559947299082</v>
      </c>
      <c r="BC86" s="6">
        <v>0.63431991272915733</v>
      </c>
      <c r="BD86" s="6">
        <v>0.79129207133756663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0.97326720902950936</v>
      </c>
      <c r="N87" s="9">
        <v>2.7467062202931641E-2</v>
      </c>
      <c r="O87" s="9">
        <v>2.6732790970487291E-2</v>
      </c>
      <c r="P87" s="9">
        <v>10.47410638671793</v>
      </c>
      <c r="Q87" s="26">
        <v>0.51432335780161864</v>
      </c>
      <c r="R87" s="6">
        <v>0.51112939424531556</v>
      </c>
      <c r="S87" s="6">
        <v>0.51432335780161864</v>
      </c>
      <c r="T87" s="6">
        <v>0.50782912236115774</v>
      </c>
      <c r="U87" s="6">
        <v>0.66869218781684658</v>
      </c>
      <c r="V87" s="26">
        <v>0.5056427630340673</v>
      </c>
      <c r="W87" s="6">
        <v>0.47838161728060369</v>
      </c>
      <c r="X87" s="6">
        <v>0.5056427630340673</v>
      </c>
      <c r="Y87" s="6">
        <v>0.45321736957506409</v>
      </c>
      <c r="Z87" s="6">
        <v>0.67696820354324549</v>
      </c>
      <c r="AA87" s="26">
        <v>0.53607001693958223</v>
      </c>
      <c r="AB87" s="6">
        <v>0.53798251789878482</v>
      </c>
      <c r="AC87" s="6">
        <v>0.53607001693958223</v>
      </c>
      <c r="AD87" s="6">
        <v>0.53621664501999977</v>
      </c>
      <c r="AE87" s="6">
        <v>1.7633208465365251</v>
      </c>
      <c r="AF87" s="26">
        <v>0.54301900997553165</v>
      </c>
      <c r="AG87" s="6">
        <v>0.54344600447706604</v>
      </c>
      <c r="AH87" s="6">
        <v>0.54301900997553165</v>
      </c>
      <c r="AI87" s="6">
        <v>0.53795804492895305</v>
      </c>
      <c r="AJ87" s="6">
        <v>0.68514861122886161</v>
      </c>
      <c r="AK87" s="26">
        <v>0.53696969696969687</v>
      </c>
      <c r="AL87" s="6">
        <v>0.53738491340149164</v>
      </c>
      <c r="AM87" s="6">
        <v>0.53696969696969687</v>
      </c>
      <c r="AN87" s="6">
        <v>0.53627465149478559</v>
      </c>
      <c r="AO87" s="6">
        <v>16.689303751082122</v>
      </c>
      <c r="AP87" s="26">
        <v>0.56646715603237341</v>
      </c>
      <c r="AQ87" s="6">
        <v>0.56723416029965446</v>
      </c>
      <c r="AR87" s="6">
        <v>0.56646715603237341</v>
      </c>
      <c r="AS87" s="6">
        <v>0.56639933029879952</v>
      </c>
      <c r="AT87" s="6">
        <v>0.70691397700418501</v>
      </c>
      <c r="AU87" s="26">
        <v>0.57255411255411259</v>
      </c>
      <c r="AV87" s="6">
        <v>0.57704421787111804</v>
      </c>
      <c r="AW87" s="6">
        <v>0.57255411255411259</v>
      </c>
      <c r="AX87" s="6">
        <v>0.57191266846929245</v>
      </c>
      <c r="AY87" s="6">
        <v>0.68916854391961402</v>
      </c>
      <c r="AZ87" s="26">
        <v>0.54907961603613775</v>
      </c>
      <c r="BA87" s="6">
        <v>0.54974178065379353</v>
      </c>
      <c r="BB87" s="6">
        <v>0.54907961603613775</v>
      </c>
      <c r="BC87" s="6">
        <v>0.54881111010370942</v>
      </c>
      <c r="BD87" s="6">
        <v>0.9108873785393431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0.84330832826196511</v>
      </c>
      <c r="N88" s="9">
        <v>0.18580591046808179</v>
      </c>
      <c r="O88" s="9">
        <v>0.15669167173803111</v>
      </c>
      <c r="P88" s="9">
        <v>30.153644898820129</v>
      </c>
      <c r="Q88" s="26">
        <v>0.67334086203651422</v>
      </c>
      <c r="R88" s="6">
        <v>0.68189107943899419</v>
      </c>
      <c r="S88" s="6">
        <v>0.67334086203651422</v>
      </c>
      <c r="T88" s="6">
        <v>0.67237989858175407</v>
      </c>
      <c r="U88" s="6">
        <v>0.58496270981475118</v>
      </c>
      <c r="V88" s="26">
        <v>0.66988142292490127</v>
      </c>
      <c r="W88" s="6">
        <v>0.68185554667611059</v>
      </c>
      <c r="X88" s="6">
        <v>0.66988142292490127</v>
      </c>
      <c r="Y88" s="6">
        <v>0.66812917387014403</v>
      </c>
      <c r="Z88" s="6">
        <v>0.59823264143127008</v>
      </c>
      <c r="AA88" s="26">
        <v>0.67073593073593074</v>
      </c>
      <c r="AB88" s="6">
        <v>0.67573729411181982</v>
      </c>
      <c r="AC88" s="6">
        <v>0.67073593073593074</v>
      </c>
      <c r="AD88" s="6">
        <v>0.6705878717534377</v>
      </c>
      <c r="AE88" s="6">
        <v>2.0418049677173289</v>
      </c>
      <c r="AF88" s="26">
        <v>0.70548089591567853</v>
      </c>
      <c r="AG88" s="6">
        <v>0.71910672338146886</v>
      </c>
      <c r="AH88" s="6">
        <v>0.70548089591567853</v>
      </c>
      <c r="AI88" s="6">
        <v>0.70385916046404173</v>
      </c>
      <c r="AJ88" s="6">
        <v>0.55717882360480586</v>
      </c>
      <c r="AK88" s="26">
        <v>0.63508375682288731</v>
      </c>
      <c r="AL88" s="6">
        <v>0.63503506047581604</v>
      </c>
      <c r="AM88" s="6">
        <v>0.63508375682288731</v>
      </c>
      <c r="AN88" s="6">
        <v>0.63469458186660566</v>
      </c>
      <c r="AO88" s="6">
        <v>13.15291458513464</v>
      </c>
      <c r="AP88" s="26">
        <v>0.70980990024468282</v>
      </c>
      <c r="AQ88" s="6">
        <v>0.7116930576594146</v>
      </c>
      <c r="AR88" s="6">
        <v>0.70980990024468282</v>
      </c>
      <c r="AS88" s="6">
        <v>0.71006233139769581</v>
      </c>
      <c r="AT88" s="6">
        <v>0.56260033130401776</v>
      </c>
      <c r="AU88" s="26">
        <v>0.69764351590438545</v>
      </c>
      <c r="AV88" s="6">
        <v>0.70103880363670734</v>
      </c>
      <c r="AW88" s="6">
        <v>0.69764351590438545</v>
      </c>
      <c r="AX88" s="6">
        <v>0.69781783762579397</v>
      </c>
      <c r="AY88" s="6">
        <v>0.56176749065797393</v>
      </c>
      <c r="AZ88" s="26">
        <v>0.67505740636175415</v>
      </c>
      <c r="BA88" s="6">
        <v>0.67588526236678326</v>
      </c>
      <c r="BB88" s="6">
        <v>0.67505740636175415</v>
      </c>
      <c r="BC88" s="6">
        <v>0.67500617178637934</v>
      </c>
      <c r="BD88" s="6">
        <v>0.74957660948846272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0.866667436597364</v>
      </c>
      <c r="N89" s="9">
        <v>0.15384512879139789</v>
      </c>
      <c r="O89" s="9">
        <v>0.13333256340263269</v>
      </c>
      <c r="P89" s="9">
        <v>29.179292760768469</v>
      </c>
      <c r="Q89" s="26">
        <v>0.63856954639563335</v>
      </c>
      <c r="R89" s="6">
        <v>0.64403041977307351</v>
      </c>
      <c r="S89" s="6">
        <v>0.63856954639563335</v>
      </c>
      <c r="T89" s="6">
        <v>0.63837387107373034</v>
      </c>
      <c r="U89" s="6">
        <v>0.60810104936118892</v>
      </c>
      <c r="V89" s="26">
        <v>0.629896480331263</v>
      </c>
      <c r="W89" s="6">
        <v>0.63710770689513596</v>
      </c>
      <c r="X89" s="6">
        <v>0.629896480331263</v>
      </c>
      <c r="Y89" s="6">
        <v>0.62928117487970037</v>
      </c>
      <c r="Z89" s="6">
        <v>0.61458318827040359</v>
      </c>
      <c r="AA89" s="26">
        <v>0.61165066817240743</v>
      </c>
      <c r="AB89" s="6">
        <v>0.61691172179528431</v>
      </c>
      <c r="AC89" s="6">
        <v>0.61165066817240743</v>
      </c>
      <c r="AD89" s="6">
        <v>0.61123543532775326</v>
      </c>
      <c r="AE89" s="6">
        <v>2.0470376563485271</v>
      </c>
      <c r="AF89" s="26">
        <v>0.64466026726896286</v>
      </c>
      <c r="AG89" s="6">
        <v>0.66526672431191947</v>
      </c>
      <c r="AH89" s="6">
        <v>0.64466026726896286</v>
      </c>
      <c r="AI89" s="6">
        <v>0.64002482567776675</v>
      </c>
      <c r="AJ89" s="6">
        <v>0.61383756560654557</v>
      </c>
      <c r="AK89" s="26">
        <v>0.5873216638434029</v>
      </c>
      <c r="AL89" s="6">
        <v>0.58823646719924561</v>
      </c>
      <c r="AM89" s="6">
        <v>0.5873216638434029</v>
      </c>
      <c r="AN89" s="6">
        <v>0.58713554395509115</v>
      </c>
      <c r="AO89" s="6">
        <v>14.874434909625959</v>
      </c>
      <c r="AP89" s="26">
        <v>0.64641821946169764</v>
      </c>
      <c r="AQ89" s="6">
        <v>0.649734180510947</v>
      </c>
      <c r="AR89" s="6">
        <v>0.64641821946169764</v>
      </c>
      <c r="AS89" s="6">
        <v>0.64639065630326631</v>
      </c>
      <c r="AT89" s="6">
        <v>0.60253447816747774</v>
      </c>
      <c r="AU89" s="26">
        <v>0.6568228872576698</v>
      </c>
      <c r="AV89" s="6">
        <v>0.65982058646193908</v>
      </c>
      <c r="AW89" s="6">
        <v>0.6568228872576698</v>
      </c>
      <c r="AX89" s="6">
        <v>0.65702428368219956</v>
      </c>
      <c r="AY89" s="6">
        <v>0.61106100179285394</v>
      </c>
      <c r="AZ89" s="26">
        <v>0.63335215509128562</v>
      </c>
      <c r="BA89" s="6">
        <v>0.63518671271494598</v>
      </c>
      <c r="BB89" s="6">
        <v>0.63335215509128562</v>
      </c>
      <c r="BC89" s="6">
        <v>0.63342285967323053</v>
      </c>
      <c r="BD89" s="6">
        <v>0.8144616267463467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0.94059753087551623</v>
      </c>
      <c r="N90" s="9">
        <v>6.3153970932916734E-2</v>
      </c>
      <c r="O90" s="9">
        <v>5.9402469124485512E-2</v>
      </c>
      <c r="P90" s="9">
        <v>24.08271424908558</v>
      </c>
      <c r="Q90" s="26">
        <v>0.57340109166196129</v>
      </c>
      <c r="R90" s="6">
        <v>0.57273674641589323</v>
      </c>
      <c r="S90" s="6">
        <v>0.57340109166196129</v>
      </c>
      <c r="T90" s="6">
        <v>0.5651571308123311</v>
      </c>
      <c r="U90" s="6">
        <v>0.66510229161035184</v>
      </c>
      <c r="V90" s="26">
        <v>0.56905702992659513</v>
      </c>
      <c r="W90" s="6">
        <v>0.56829578912684808</v>
      </c>
      <c r="X90" s="6">
        <v>0.56905702992659513</v>
      </c>
      <c r="Y90" s="6">
        <v>0.55994619882238872</v>
      </c>
      <c r="Z90" s="6">
        <v>0.66457196727313106</v>
      </c>
      <c r="AA90" s="26">
        <v>0.57949557688688125</v>
      </c>
      <c r="AB90" s="6">
        <v>0.58082163164279699</v>
      </c>
      <c r="AC90" s="6">
        <v>0.57949557688688125</v>
      </c>
      <c r="AD90" s="6">
        <v>0.57967176594862813</v>
      </c>
      <c r="AE90" s="6">
        <v>1.9970862893705099</v>
      </c>
      <c r="AF90" s="26">
        <v>0.63597214379823064</v>
      </c>
      <c r="AG90" s="6">
        <v>0.67017678631007394</v>
      </c>
      <c r="AH90" s="6">
        <v>0.63597214379823064</v>
      </c>
      <c r="AI90" s="6">
        <v>0.625731939531603</v>
      </c>
      <c r="AJ90" s="6">
        <v>0.62327650188393091</v>
      </c>
      <c r="AK90" s="26">
        <v>0.58992659514398638</v>
      </c>
      <c r="AL90" s="6">
        <v>0.59076747361812776</v>
      </c>
      <c r="AM90" s="6">
        <v>0.58992659514398638</v>
      </c>
      <c r="AN90" s="6">
        <v>0.58984951691995013</v>
      </c>
      <c r="AO90" s="6">
        <v>14.78054366872526</v>
      </c>
      <c r="AP90" s="26">
        <v>0.60991906644080562</v>
      </c>
      <c r="AQ90" s="6">
        <v>0.61379776178587386</v>
      </c>
      <c r="AR90" s="6">
        <v>0.60991906644080562</v>
      </c>
      <c r="AS90" s="6">
        <v>0.60985248777763656</v>
      </c>
      <c r="AT90" s="6">
        <v>0.64700407833723061</v>
      </c>
      <c r="AU90" s="26">
        <v>0.61162808206286468</v>
      </c>
      <c r="AV90" s="6">
        <v>0.61482978966485702</v>
      </c>
      <c r="AW90" s="6">
        <v>0.61162808206286468</v>
      </c>
      <c r="AX90" s="6">
        <v>0.61165288891769443</v>
      </c>
      <c r="AY90" s="6">
        <v>0.63309014091972382</v>
      </c>
      <c r="AZ90" s="26">
        <v>0.60211180124223607</v>
      </c>
      <c r="BA90" s="6">
        <v>0.60392718560954761</v>
      </c>
      <c r="BB90" s="6">
        <v>0.60211180124223607</v>
      </c>
      <c r="BC90" s="6">
        <v>0.60210814926826628</v>
      </c>
      <c r="BD90" s="6">
        <v>0.82419471011249623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0.89188762047252135</v>
      </c>
      <c r="N91" s="9">
        <v>0.12121749091011889</v>
      </c>
      <c r="O91" s="9">
        <v>0.10811237952747579</v>
      </c>
      <c r="P91" s="9">
        <v>19.67186709627072</v>
      </c>
      <c r="Q91" s="26">
        <v>0.62466403162055328</v>
      </c>
      <c r="R91" s="6">
        <v>0.62794301741249325</v>
      </c>
      <c r="S91" s="6">
        <v>0.62466403162055328</v>
      </c>
      <c r="T91" s="6">
        <v>0.62471941231112393</v>
      </c>
      <c r="U91" s="6">
        <v>0.64446491314393373</v>
      </c>
      <c r="V91" s="26">
        <v>0.62465273856578207</v>
      </c>
      <c r="W91" s="6">
        <v>0.6286277367523444</v>
      </c>
      <c r="X91" s="6">
        <v>0.62465273856578207</v>
      </c>
      <c r="Y91" s="6">
        <v>0.62461731619564698</v>
      </c>
      <c r="Z91" s="6">
        <v>0.64088214715681513</v>
      </c>
      <c r="AA91" s="26">
        <v>0.64467156032373418</v>
      </c>
      <c r="AB91" s="6">
        <v>0.65020760883304773</v>
      </c>
      <c r="AC91" s="6">
        <v>0.64467156032373418</v>
      </c>
      <c r="AD91" s="6">
        <v>0.64407975216624713</v>
      </c>
      <c r="AE91" s="6">
        <v>1.875787281178898</v>
      </c>
      <c r="AF91" s="26">
        <v>0.67159420289855087</v>
      </c>
      <c r="AG91" s="6">
        <v>0.69260929185715692</v>
      </c>
      <c r="AH91" s="6">
        <v>0.67159420289855087</v>
      </c>
      <c r="AI91" s="6">
        <v>0.66771321722029275</v>
      </c>
      <c r="AJ91" s="6">
        <v>0.59879014650330664</v>
      </c>
      <c r="AK91" s="26">
        <v>0.60120082815734988</v>
      </c>
      <c r="AL91" s="6">
        <v>0.60123433771456403</v>
      </c>
      <c r="AM91" s="6">
        <v>0.60120082815734988</v>
      </c>
      <c r="AN91" s="6">
        <v>0.60052727214474988</v>
      </c>
      <c r="AO91" s="6">
        <v>14.374179121763451</v>
      </c>
      <c r="AP91" s="26">
        <v>0.64987012987012993</v>
      </c>
      <c r="AQ91" s="6">
        <v>0.65328383196527073</v>
      </c>
      <c r="AR91" s="6">
        <v>0.64987012987012993</v>
      </c>
      <c r="AS91" s="6">
        <v>0.64985352155035359</v>
      </c>
      <c r="AT91" s="6">
        <v>0.60956865142830474</v>
      </c>
      <c r="AU91" s="26">
        <v>0.63683794466403165</v>
      </c>
      <c r="AV91" s="6">
        <v>0.64207410057415337</v>
      </c>
      <c r="AW91" s="6">
        <v>0.63683794466403165</v>
      </c>
      <c r="AX91" s="6">
        <v>0.63600368774047666</v>
      </c>
      <c r="AY91" s="6">
        <v>0.62633656490998502</v>
      </c>
      <c r="AZ91" s="26">
        <v>0.63334839073969507</v>
      </c>
      <c r="BA91" s="6">
        <v>0.63479899390217887</v>
      </c>
      <c r="BB91" s="6">
        <v>0.63334839073969507</v>
      </c>
      <c r="BC91" s="6">
        <v>0.63330435737144541</v>
      </c>
      <c r="BD91" s="6">
        <v>0.81880835637286642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0.94106776919109669</v>
      </c>
      <c r="N92" s="9">
        <v>6.2622727861096961E-2</v>
      </c>
      <c r="O92" s="9">
        <v>5.8932230808903578E-2</v>
      </c>
      <c r="P92" s="9">
        <v>23.880133557698311</v>
      </c>
      <c r="Q92" s="26">
        <v>0.56819122906079422</v>
      </c>
      <c r="R92" s="6">
        <v>0.56584588792265667</v>
      </c>
      <c r="S92" s="6">
        <v>0.56819122906079422</v>
      </c>
      <c r="T92" s="6">
        <v>0.56085461698493577</v>
      </c>
      <c r="U92" s="6">
        <v>0.66164668054682507</v>
      </c>
      <c r="V92" s="26">
        <v>0.56732166384340288</v>
      </c>
      <c r="W92" s="6">
        <v>0.56489997121252711</v>
      </c>
      <c r="X92" s="6">
        <v>0.56732166384340288</v>
      </c>
      <c r="Y92" s="6">
        <v>0.55966478178622903</v>
      </c>
      <c r="Z92" s="6">
        <v>0.66148996872749155</v>
      </c>
      <c r="AA92" s="26">
        <v>0.57771880293619415</v>
      </c>
      <c r="AB92" s="6">
        <v>0.57938287881649742</v>
      </c>
      <c r="AC92" s="6">
        <v>0.57771880293619415</v>
      </c>
      <c r="AD92" s="6">
        <v>0.57797082808647848</v>
      </c>
      <c r="AE92" s="6">
        <v>1.749894617910323</v>
      </c>
      <c r="AF92" s="26">
        <v>0.6289666854884246</v>
      </c>
      <c r="AG92" s="6">
        <v>0.66141556089603282</v>
      </c>
      <c r="AH92" s="6">
        <v>0.6289666854884246</v>
      </c>
      <c r="AI92" s="6">
        <v>0.61821083319809866</v>
      </c>
      <c r="AJ92" s="6">
        <v>0.62467929943702416</v>
      </c>
      <c r="AK92" s="26">
        <v>0.55692452475061172</v>
      </c>
      <c r="AL92" s="6">
        <v>0.55697603704315379</v>
      </c>
      <c r="AM92" s="6">
        <v>0.55692452475061172</v>
      </c>
      <c r="AN92" s="6">
        <v>0.55652948343024566</v>
      </c>
      <c r="AO92" s="6">
        <v>15.970058855107309</v>
      </c>
      <c r="AP92" s="26">
        <v>0.58298136645962728</v>
      </c>
      <c r="AQ92" s="6">
        <v>0.58659209810592894</v>
      </c>
      <c r="AR92" s="6">
        <v>0.58298136645962728</v>
      </c>
      <c r="AS92" s="6">
        <v>0.58273245526509521</v>
      </c>
      <c r="AT92" s="6">
        <v>0.66047452456402989</v>
      </c>
      <c r="AU92" s="26">
        <v>0.62118953510257857</v>
      </c>
      <c r="AV92" s="6">
        <v>0.63031434220505156</v>
      </c>
      <c r="AW92" s="6">
        <v>0.62118953510257857</v>
      </c>
      <c r="AX92" s="6">
        <v>0.61972826335314457</v>
      </c>
      <c r="AY92" s="6">
        <v>0.63072041133621792</v>
      </c>
      <c r="AZ92" s="26">
        <v>0.57166948993035949</v>
      </c>
      <c r="BA92" s="6">
        <v>0.5744351273217948</v>
      </c>
      <c r="BB92" s="6">
        <v>0.57166948993035949</v>
      </c>
      <c r="BC92" s="6">
        <v>0.57127154271386804</v>
      </c>
      <c r="BD92" s="6">
        <v>0.8740951063260104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0.86790154989307522</v>
      </c>
      <c r="N93" s="9">
        <v>0.15220441779738189</v>
      </c>
      <c r="O93" s="9">
        <v>0.13209845010692151</v>
      </c>
      <c r="P93" s="9">
        <v>24.700602659689409</v>
      </c>
      <c r="Q93" s="26">
        <v>0.65333709768492376</v>
      </c>
      <c r="R93" s="6">
        <v>0.65889264797247438</v>
      </c>
      <c r="S93" s="6">
        <v>0.65333709768492376</v>
      </c>
      <c r="T93" s="6">
        <v>0.65218138809965165</v>
      </c>
      <c r="U93" s="6">
        <v>0.61979221740134138</v>
      </c>
      <c r="V93" s="26">
        <v>0.65245623941276121</v>
      </c>
      <c r="W93" s="6">
        <v>0.66069050748481417</v>
      </c>
      <c r="X93" s="6">
        <v>0.65245623941276121</v>
      </c>
      <c r="Y93" s="6">
        <v>0.65066033728326711</v>
      </c>
      <c r="Z93" s="6">
        <v>0.62212680143748722</v>
      </c>
      <c r="AA93" s="26">
        <v>0.65767363071710894</v>
      </c>
      <c r="AB93" s="6">
        <v>0.6632152003621925</v>
      </c>
      <c r="AC93" s="6">
        <v>0.65767363071710894</v>
      </c>
      <c r="AD93" s="6">
        <v>0.65703325530873224</v>
      </c>
      <c r="AE93" s="6">
        <v>1.650573183673034</v>
      </c>
      <c r="AF93" s="26">
        <v>0.6898174289478638</v>
      </c>
      <c r="AG93" s="6">
        <v>0.70503484771748126</v>
      </c>
      <c r="AH93" s="6">
        <v>0.6898174289478638</v>
      </c>
      <c r="AI93" s="6">
        <v>0.68711992093056617</v>
      </c>
      <c r="AJ93" s="6">
        <v>0.58240655196313429</v>
      </c>
      <c r="AK93" s="26">
        <v>0.62031996988518734</v>
      </c>
      <c r="AL93" s="6">
        <v>0.62281438772899944</v>
      </c>
      <c r="AM93" s="6">
        <v>0.62031996988518734</v>
      </c>
      <c r="AN93" s="6">
        <v>0.61913962537054656</v>
      </c>
      <c r="AO93" s="6">
        <v>13.685055404227869</v>
      </c>
      <c r="AP93" s="26">
        <v>0.67853190287972898</v>
      </c>
      <c r="AQ93" s="6">
        <v>0.6837435938105596</v>
      </c>
      <c r="AR93" s="6">
        <v>0.67853190287972898</v>
      </c>
      <c r="AS93" s="6">
        <v>0.67770084394274277</v>
      </c>
      <c r="AT93" s="6">
        <v>0.59229602741255172</v>
      </c>
      <c r="AU93" s="26">
        <v>0.68549218897044972</v>
      </c>
      <c r="AV93" s="6">
        <v>0.692229030269915</v>
      </c>
      <c r="AW93" s="6">
        <v>0.68549218897044972</v>
      </c>
      <c r="AX93" s="6">
        <v>0.68469219718083285</v>
      </c>
      <c r="AY93" s="6">
        <v>0.59479367878755662</v>
      </c>
      <c r="AZ93" s="26">
        <v>0.67593826463391682</v>
      </c>
      <c r="BA93" s="6">
        <v>0.67874873895389309</v>
      </c>
      <c r="BB93" s="6">
        <v>0.67593826463391682</v>
      </c>
      <c r="BC93" s="6">
        <v>0.67525014924773608</v>
      </c>
      <c r="BD93" s="6">
        <v>0.74421638712123395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0.94036652647277319</v>
      </c>
      <c r="N94" s="9">
        <v>6.3415138510843835E-2</v>
      </c>
      <c r="O94" s="9">
        <v>5.9633473527231702E-2</v>
      </c>
      <c r="P94" s="9">
        <v>18.10502204484591</v>
      </c>
      <c r="Q94" s="26">
        <v>0.58641069075851682</v>
      </c>
      <c r="R94" s="6">
        <v>0.58449357819157266</v>
      </c>
      <c r="S94" s="6">
        <v>0.58641069075851682</v>
      </c>
      <c r="T94" s="6">
        <v>0.58016740179523663</v>
      </c>
      <c r="U94" s="6">
        <v>0.66384573524066259</v>
      </c>
      <c r="V94" s="26">
        <v>0.58901938641069074</v>
      </c>
      <c r="W94" s="6">
        <v>0.5872500938561579</v>
      </c>
      <c r="X94" s="6">
        <v>0.58901938641069074</v>
      </c>
      <c r="Y94" s="6">
        <v>0.58284790281900234</v>
      </c>
      <c r="Z94" s="6">
        <v>0.66341408335334218</v>
      </c>
      <c r="AA94" s="26">
        <v>0.60383210991906644</v>
      </c>
      <c r="AB94" s="6">
        <v>0.60807177035454019</v>
      </c>
      <c r="AC94" s="6">
        <v>0.60383210991906644</v>
      </c>
      <c r="AD94" s="6">
        <v>0.6036252318378047</v>
      </c>
      <c r="AE94" s="6">
        <v>1.660305589681476</v>
      </c>
      <c r="AF94" s="26">
        <v>0.64291737248258995</v>
      </c>
      <c r="AG94" s="6">
        <v>0.68207972101232306</v>
      </c>
      <c r="AH94" s="6">
        <v>0.64291737248258995</v>
      </c>
      <c r="AI94" s="6">
        <v>0.63148103772741015</v>
      </c>
      <c r="AJ94" s="6">
        <v>0.6068115687293224</v>
      </c>
      <c r="AK94" s="26">
        <v>0.57429700734048561</v>
      </c>
      <c r="AL94" s="6">
        <v>0.57347254873961118</v>
      </c>
      <c r="AM94" s="6">
        <v>0.57429700734048561</v>
      </c>
      <c r="AN94" s="6">
        <v>0.57275124257292986</v>
      </c>
      <c r="AO94" s="6">
        <v>15.34389111412942</v>
      </c>
      <c r="AP94" s="26">
        <v>0.62033126293995855</v>
      </c>
      <c r="AQ94" s="6">
        <v>0.62273294372624666</v>
      </c>
      <c r="AR94" s="6">
        <v>0.62033126293995855</v>
      </c>
      <c r="AS94" s="6">
        <v>0.61987963182758743</v>
      </c>
      <c r="AT94" s="6">
        <v>0.66661283051345954</v>
      </c>
      <c r="AU94" s="26">
        <v>0.6281197063805759</v>
      </c>
      <c r="AV94" s="6">
        <v>0.63622029364101673</v>
      </c>
      <c r="AW94" s="6">
        <v>0.6281197063805759</v>
      </c>
      <c r="AX94" s="6">
        <v>0.62649223863927728</v>
      </c>
      <c r="AY94" s="6">
        <v>0.6248243035279526</v>
      </c>
      <c r="AZ94" s="26">
        <v>0.61683418031244108</v>
      </c>
      <c r="BA94" s="6">
        <v>0.61872047604106073</v>
      </c>
      <c r="BB94" s="6">
        <v>0.61683418031244108</v>
      </c>
      <c r="BC94" s="6">
        <v>0.61647885892448129</v>
      </c>
      <c r="BD94" s="6">
        <v>0.81161215297532985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0.92527754775694737</v>
      </c>
      <c r="N95" s="9">
        <v>8.0756798243060465E-2</v>
      </c>
      <c r="O95" s="9">
        <v>7.4722452243042373E-2</v>
      </c>
      <c r="P95" s="9">
        <v>15.316872733433801</v>
      </c>
      <c r="Q95" s="26">
        <v>0.59776397515527946</v>
      </c>
      <c r="R95" s="6">
        <v>0.60099017385088127</v>
      </c>
      <c r="S95" s="6">
        <v>0.59776397515527946</v>
      </c>
      <c r="T95" s="6">
        <v>0.59710236103559977</v>
      </c>
      <c r="U95" s="6">
        <v>0.63985998254838516</v>
      </c>
      <c r="V95" s="26">
        <v>0.58557500470543955</v>
      </c>
      <c r="W95" s="6">
        <v>0.58640664084749672</v>
      </c>
      <c r="X95" s="6">
        <v>0.58557500470543955</v>
      </c>
      <c r="Y95" s="6">
        <v>0.58534212200968205</v>
      </c>
      <c r="Z95" s="6">
        <v>0.65510973340125545</v>
      </c>
      <c r="AA95" s="26">
        <v>0.56727649162431781</v>
      </c>
      <c r="AB95" s="6">
        <v>0.56987399753465207</v>
      </c>
      <c r="AC95" s="6">
        <v>0.56727649162431781</v>
      </c>
      <c r="AD95" s="6">
        <v>0.56642874241535657</v>
      </c>
      <c r="AE95" s="6">
        <v>1.795892064256335</v>
      </c>
      <c r="AF95" s="26">
        <v>0.61511763598720115</v>
      </c>
      <c r="AG95" s="6">
        <v>0.62335801955416748</v>
      </c>
      <c r="AH95" s="6">
        <v>0.61511763598720115</v>
      </c>
      <c r="AI95" s="6">
        <v>0.61382102319727694</v>
      </c>
      <c r="AJ95" s="6">
        <v>0.65064131743361719</v>
      </c>
      <c r="AK95" s="26">
        <v>0.58641445511010737</v>
      </c>
      <c r="AL95" s="6">
        <v>0.58620006373016353</v>
      </c>
      <c r="AM95" s="6">
        <v>0.58641445511010737</v>
      </c>
      <c r="AN95" s="6">
        <v>0.58586466705962048</v>
      </c>
      <c r="AO95" s="6">
        <v>14.907134026760451</v>
      </c>
      <c r="AP95" s="26">
        <v>0.6281197063805759</v>
      </c>
      <c r="AQ95" s="6">
        <v>0.63235830329327203</v>
      </c>
      <c r="AR95" s="6">
        <v>0.6281197063805759</v>
      </c>
      <c r="AS95" s="6">
        <v>0.62718490392553128</v>
      </c>
      <c r="AT95" s="6">
        <v>0.6419631664228802</v>
      </c>
      <c r="AU95" s="26">
        <v>0.62033126293995855</v>
      </c>
      <c r="AV95" s="6">
        <v>0.62334836084451073</v>
      </c>
      <c r="AW95" s="6">
        <v>0.62033126293995855</v>
      </c>
      <c r="AX95" s="6">
        <v>0.61961700146542131</v>
      </c>
      <c r="AY95" s="6">
        <v>0.64742851589059414</v>
      </c>
      <c r="AZ95" s="26">
        <v>0.6324938829286656</v>
      </c>
      <c r="BA95" s="6">
        <v>0.63402339000206964</v>
      </c>
      <c r="BB95" s="6">
        <v>0.6324938829286656</v>
      </c>
      <c r="BC95" s="6">
        <v>0.63118250794833708</v>
      </c>
      <c r="BD95" s="6">
        <v>0.82222867010330614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0.94933363057731124</v>
      </c>
      <c r="N96" s="9">
        <v>5.3370456698013991E-2</v>
      </c>
      <c r="O96" s="9">
        <v>5.0666369422694493E-2</v>
      </c>
      <c r="P96" s="9">
        <v>10.12259662038999</v>
      </c>
      <c r="Q96" s="26">
        <v>0.5525654056088839</v>
      </c>
      <c r="R96" s="6">
        <v>0.56561150697600604</v>
      </c>
      <c r="S96" s="6">
        <v>0.5525654056088839</v>
      </c>
      <c r="T96" s="6">
        <v>0.54628287176728274</v>
      </c>
      <c r="U96" s="6">
        <v>0.65794738805092123</v>
      </c>
      <c r="V96" s="26">
        <v>0.57517786561264816</v>
      </c>
      <c r="W96" s="6">
        <v>0.57721511818752935</v>
      </c>
      <c r="X96" s="6">
        <v>0.57517786561264816</v>
      </c>
      <c r="Y96" s="6">
        <v>0.57380843177023955</v>
      </c>
      <c r="Z96" s="6">
        <v>0.66672055442002998</v>
      </c>
      <c r="AA96" s="26">
        <v>0.58557876905702988</v>
      </c>
      <c r="AB96" s="6">
        <v>0.58845538166124067</v>
      </c>
      <c r="AC96" s="6">
        <v>0.58557876905702988</v>
      </c>
      <c r="AD96" s="6">
        <v>0.58571659520513353</v>
      </c>
      <c r="AE96" s="6">
        <v>2.0032972839030379</v>
      </c>
      <c r="AF96" s="26">
        <v>0.60990024468285342</v>
      </c>
      <c r="AG96" s="6">
        <v>0.61068694109026622</v>
      </c>
      <c r="AH96" s="6">
        <v>0.60990024468285342</v>
      </c>
      <c r="AI96" s="6">
        <v>0.60468432545354567</v>
      </c>
      <c r="AJ96" s="6">
        <v>0.65279059202488021</v>
      </c>
      <c r="AK96" s="26">
        <v>0.58988518727649164</v>
      </c>
      <c r="AL96" s="6">
        <v>0.58975120333963538</v>
      </c>
      <c r="AM96" s="6">
        <v>0.58988518727649164</v>
      </c>
      <c r="AN96" s="6">
        <v>0.58879339936919517</v>
      </c>
      <c r="AO96" s="6">
        <v>14.782036159548831</v>
      </c>
      <c r="AP96" s="26">
        <v>0.64290231507622819</v>
      </c>
      <c r="AQ96" s="6">
        <v>0.64433320723821441</v>
      </c>
      <c r="AR96" s="6">
        <v>0.64290231507622819</v>
      </c>
      <c r="AS96" s="6">
        <v>0.64292805850170009</v>
      </c>
      <c r="AT96" s="6">
        <v>0.63781882395342293</v>
      </c>
      <c r="AU96" s="26">
        <v>0.63599472990777339</v>
      </c>
      <c r="AV96" s="6">
        <v>0.63819867998098567</v>
      </c>
      <c r="AW96" s="6">
        <v>0.63599472990777339</v>
      </c>
      <c r="AX96" s="6">
        <v>0.63619443097939954</v>
      </c>
      <c r="AY96" s="6">
        <v>0.64622400823508952</v>
      </c>
      <c r="AZ96" s="26">
        <v>0.62296254470167511</v>
      </c>
      <c r="BA96" s="6">
        <v>0.62277241574299746</v>
      </c>
      <c r="BB96" s="6">
        <v>0.62296254470167511</v>
      </c>
      <c r="BC96" s="6">
        <v>0.62260837787468881</v>
      </c>
      <c r="BD96" s="6">
        <v>0.8227424512428696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0.97365222195063961</v>
      </c>
      <c r="N97" s="9">
        <v>2.706076918981078E-2</v>
      </c>
      <c r="O97" s="9">
        <v>2.6347778049352871E-2</v>
      </c>
      <c r="P97" s="9">
        <v>6.1698553752768586</v>
      </c>
      <c r="Q97" s="26">
        <v>0.53254281949934135</v>
      </c>
      <c r="R97" s="6">
        <v>0.52969537442534764</v>
      </c>
      <c r="S97" s="6">
        <v>0.53254281949934135</v>
      </c>
      <c r="T97" s="6">
        <v>0.52363120724367929</v>
      </c>
      <c r="U97" s="6">
        <v>0.66845791559071299</v>
      </c>
      <c r="V97" s="26">
        <v>0.51346508563899873</v>
      </c>
      <c r="W97" s="6">
        <v>0.4892783149217636</v>
      </c>
      <c r="X97" s="6">
        <v>0.51346508563899873</v>
      </c>
      <c r="Y97" s="6">
        <v>0.45066142418760441</v>
      </c>
      <c r="Z97" s="6">
        <v>0.67635882710956197</v>
      </c>
      <c r="AA97" s="26">
        <v>0.54560511951816293</v>
      </c>
      <c r="AB97" s="6">
        <v>0.54838964934054091</v>
      </c>
      <c r="AC97" s="6">
        <v>0.54560511951816293</v>
      </c>
      <c r="AD97" s="6">
        <v>0.54541291213529042</v>
      </c>
      <c r="AE97" s="6">
        <v>1.8005573565506841</v>
      </c>
      <c r="AF97" s="26">
        <v>0.56646715603237341</v>
      </c>
      <c r="AG97" s="6">
        <v>0.57082884518394361</v>
      </c>
      <c r="AH97" s="6">
        <v>0.56646715603237341</v>
      </c>
      <c r="AI97" s="6">
        <v>0.56501002467985129</v>
      </c>
      <c r="AJ97" s="6">
        <v>0.6719275499527062</v>
      </c>
      <c r="AK97" s="26">
        <v>0.5577715038584603</v>
      </c>
      <c r="AL97" s="6">
        <v>0.55872491738901364</v>
      </c>
      <c r="AM97" s="6">
        <v>0.5577715038584603</v>
      </c>
      <c r="AN97" s="6">
        <v>0.55744449683144259</v>
      </c>
      <c r="AO97" s="6">
        <v>15.93953063371618</v>
      </c>
      <c r="AP97" s="26">
        <v>0.60469791078486723</v>
      </c>
      <c r="AQ97" s="6">
        <v>0.60792765725752562</v>
      </c>
      <c r="AR97" s="6">
        <v>0.60469791078486723</v>
      </c>
      <c r="AS97" s="6">
        <v>0.60419211333862666</v>
      </c>
      <c r="AT97" s="6">
        <v>0.65578244078972836</v>
      </c>
      <c r="AU97" s="26">
        <v>0.60205533596837946</v>
      </c>
      <c r="AV97" s="6">
        <v>0.60681646668369527</v>
      </c>
      <c r="AW97" s="6">
        <v>0.60205533596837946</v>
      </c>
      <c r="AX97" s="6">
        <v>0.60140709577504281</v>
      </c>
      <c r="AY97" s="6">
        <v>0.66338241300071521</v>
      </c>
      <c r="AZ97" s="26">
        <v>0.59858836815358551</v>
      </c>
      <c r="BA97" s="6">
        <v>0.59997517363428288</v>
      </c>
      <c r="BB97" s="6">
        <v>0.59858836815358551</v>
      </c>
      <c r="BC97" s="6">
        <v>0.59863647438644718</v>
      </c>
      <c r="BD97" s="6">
        <v>0.85524358050447025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0.94057852446191736</v>
      </c>
      <c r="N98" s="10">
        <v>6.3175454247244273E-2</v>
      </c>
      <c r="O98" s="10">
        <v>5.9421475538084252E-2</v>
      </c>
      <c r="P98" s="10">
        <v>24.09090655294915</v>
      </c>
      <c r="Q98" s="27">
        <v>0.57946169772256728</v>
      </c>
      <c r="R98" s="5">
        <v>0.57802061157233942</v>
      </c>
      <c r="S98" s="5">
        <v>0.57946169772256728</v>
      </c>
      <c r="T98" s="5">
        <v>0.57188554231358757</v>
      </c>
      <c r="U98" s="5">
        <v>0.66211314295271861</v>
      </c>
      <c r="V98" s="27">
        <v>0.57512140033879167</v>
      </c>
      <c r="W98" s="5">
        <v>0.57347740880993248</v>
      </c>
      <c r="X98" s="5">
        <v>0.57512140033879167</v>
      </c>
      <c r="Y98" s="5">
        <v>0.56610094940747469</v>
      </c>
      <c r="Z98" s="5">
        <v>0.66211747832782408</v>
      </c>
      <c r="AA98" s="27">
        <v>0.56469791078486731</v>
      </c>
      <c r="AB98" s="5">
        <v>0.56552845237297877</v>
      </c>
      <c r="AC98" s="5">
        <v>0.56469791078486731</v>
      </c>
      <c r="AD98" s="5">
        <v>0.5642204260503183</v>
      </c>
      <c r="AE98" s="5">
        <v>1.3996579337941379</v>
      </c>
      <c r="AF98" s="27">
        <v>0.6350837568228872</v>
      </c>
      <c r="AG98" s="5">
        <v>0.66860431774948603</v>
      </c>
      <c r="AH98" s="5">
        <v>0.6350837568228872</v>
      </c>
      <c r="AI98" s="5">
        <v>0.62610412110475</v>
      </c>
      <c r="AJ98" s="5">
        <v>0.62596400316377498</v>
      </c>
      <c r="AK98" s="27">
        <v>0.58820252211556556</v>
      </c>
      <c r="AL98" s="5">
        <v>0.59013850372143961</v>
      </c>
      <c r="AM98" s="5">
        <v>0.58820252211556556</v>
      </c>
      <c r="AN98" s="5">
        <v>0.58724749331559101</v>
      </c>
      <c r="AO98" s="5">
        <v>14.84268555937919</v>
      </c>
      <c r="AP98" s="27">
        <v>0.61079616036137774</v>
      </c>
      <c r="AQ98" s="5">
        <v>0.61359845682178926</v>
      </c>
      <c r="AR98" s="5">
        <v>0.61079616036137774</v>
      </c>
      <c r="AS98" s="5">
        <v>0.61101145596822592</v>
      </c>
      <c r="AT98" s="5">
        <v>0.64242114786271753</v>
      </c>
      <c r="AU98" s="27">
        <v>0.62640316205533586</v>
      </c>
      <c r="AV98" s="5">
        <v>0.63412095942432511</v>
      </c>
      <c r="AW98" s="5">
        <v>0.62640316205533586</v>
      </c>
      <c r="AX98" s="5">
        <v>0.62560685938473215</v>
      </c>
      <c r="AY98" s="5">
        <v>0.6294385287730766</v>
      </c>
      <c r="AZ98" s="27">
        <v>0.60728402032749851</v>
      </c>
      <c r="BA98" s="5">
        <v>0.60831416649727088</v>
      </c>
      <c r="BB98" s="5">
        <v>0.60728402032749851</v>
      </c>
      <c r="BC98" s="5">
        <v>0.60711930936246228</v>
      </c>
      <c r="BD98" s="5">
        <v>0.79571480200392752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0.89129798953821404</v>
      </c>
      <c r="N99" s="8">
        <v>0.1219592232201821</v>
      </c>
      <c r="O99" s="8">
        <v>0.10870201046179</v>
      </c>
      <c r="P99" s="8">
        <v>34.819358229361988</v>
      </c>
      <c r="Q99" s="25">
        <v>0.6108112177677395</v>
      </c>
      <c r="R99" s="4">
        <v>0.61120252817107268</v>
      </c>
      <c r="S99" s="4">
        <v>0.6108112177677395</v>
      </c>
      <c r="T99" s="4">
        <v>0.60963031044671823</v>
      </c>
      <c r="U99" s="4">
        <v>0.6279991321155699</v>
      </c>
      <c r="V99" s="25">
        <v>0.6238358742706569</v>
      </c>
      <c r="W99" s="4">
        <v>0.62514731674724866</v>
      </c>
      <c r="X99" s="4">
        <v>0.6238358742706569</v>
      </c>
      <c r="Y99" s="4">
        <v>0.62299131028104304</v>
      </c>
      <c r="Z99" s="4">
        <v>0.63049186025661486</v>
      </c>
      <c r="AA99" s="25">
        <v>0.62987012987012991</v>
      </c>
      <c r="AB99" s="4">
        <v>0.63042320894956561</v>
      </c>
      <c r="AC99" s="4">
        <v>0.62987012987012991</v>
      </c>
      <c r="AD99" s="4">
        <v>0.62963966630088308</v>
      </c>
      <c r="AE99" s="4">
        <v>1.416798402869331</v>
      </c>
      <c r="AF99" s="25">
        <v>0.65336721249764718</v>
      </c>
      <c r="AG99" s="4">
        <v>0.687923012089105</v>
      </c>
      <c r="AH99" s="4">
        <v>0.65336721249764718</v>
      </c>
      <c r="AI99" s="4">
        <v>0.6445022062661715</v>
      </c>
      <c r="AJ99" s="4">
        <v>0.59940555359362835</v>
      </c>
      <c r="AK99" s="25">
        <v>0.60730284208545071</v>
      </c>
      <c r="AL99" s="4">
        <v>0.60672706667162335</v>
      </c>
      <c r="AM99" s="4">
        <v>0.60730284208545071</v>
      </c>
      <c r="AN99" s="4">
        <v>0.60667552361111809</v>
      </c>
      <c r="AO99" s="4">
        <v>14.154240246763409</v>
      </c>
      <c r="AP99" s="25">
        <v>0.66290984377940898</v>
      </c>
      <c r="AQ99" s="4">
        <v>0.66567929193277353</v>
      </c>
      <c r="AR99" s="4">
        <v>0.66290984377940898</v>
      </c>
      <c r="AS99" s="4">
        <v>0.66249309883088903</v>
      </c>
      <c r="AT99" s="4">
        <v>0.59675247285426214</v>
      </c>
      <c r="AU99" s="25">
        <v>0.66901562205910037</v>
      </c>
      <c r="AV99" s="4">
        <v>0.67582391844565204</v>
      </c>
      <c r="AW99" s="4">
        <v>0.66901562205910037</v>
      </c>
      <c r="AX99" s="4">
        <v>0.66832468641862874</v>
      </c>
      <c r="AY99" s="4">
        <v>0.59685791109973407</v>
      </c>
      <c r="AZ99" s="25">
        <v>0.68115565593826466</v>
      </c>
      <c r="BA99" s="4">
        <v>0.68234127621930152</v>
      </c>
      <c r="BB99" s="4">
        <v>0.68115565593826466</v>
      </c>
      <c r="BC99" s="4">
        <v>0.68053309120251193</v>
      </c>
      <c r="BD99" s="4">
        <v>0.72439840227819041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0.89258886319110375</v>
      </c>
      <c r="N100" s="9">
        <v>0.120336631161735</v>
      </c>
      <c r="O100" s="9">
        <v>0.1074111368088997</v>
      </c>
      <c r="P100" s="9">
        <v>22.823847710342399</v>
      </c>
      <c r="Q100" s="26">
        <v>0.62555618294748727</v>
      </c>
      <c r="R100" s="6">
        <v>0.63025380783181384</v>
      </c>
      <c r="S100" s="6">
        <v>0.62555618294748727</v>
      </c>
      <c r="T100" s="6">
        <v>0.62511312161112798</v>
      </c>
      <c r="U100" s="6">
        <v>0.6471413788275413</v>
      </c>
      <c r="V100" s="26">
        <v>0.62730284208545084</v>
      </c>
      <c r="W100" s="6">
        <v>0.63352264254081025</v>
      </c>
      <c r="X100" s="6">
        <v>0.62730284208545084</v>
      </c>
      <c r="Y100" s="6">
        <v>0.62619154397646126</v>
      </c>
      <c r="Z100" s="6">
        <v>0.64546598812502309</v>
      </c>
      <c r="AA100" s="26">
        <v>0.6177376246941465</v>
      </c>
      <c r="AB100" s="6">
        <v>0.61922755913321581</v>
      </c>
      <c r="AC100" s="6">
        <v>0.6177376246941465</v>
      </c>
      <c r="AD100" s="6">
        <v>0.61773579458367178</v>
      </c>
      <c r="AE100" s="6">
        <v>1.768857905451545</v>
      </c>
      <c r="AF100" s="26">
        <v>0.66030867683041594</v>
      </c>
      <c r="AG100" s="6">
        <v>0.67920154318562709</v>
      </c>
      <c r="AH100" s="6">
        <v>0.66030867683041594</v>
      </c>
      <c r="AI100" s="6">
        <v>0.65684145973373109</v>
      </c>
      <c r="AJ100" s="6">
        <v>0.60674561401526361</v>
      </c>
      <c r="AK100" s="26">
        <v>0.57255787690570303</v>
      </c>
      <c r="AL100" s="6">
        <v>0.57246461963538864</v>
      </c>
      <c r="AM100" s="6">
        <v>0.57255787690570303</v>
      </c>
      <c r="AN100" s="6">
        <v>0.57238097518157227</v>
      </c>
      <c r="AO100" s="6">
        <v>15.40657572871919</v>
      </c>
      <c r="AP100" s="26">
        <v>0.64988142292490125</v>
      </c>
      <c r="AQ100" s="6">
        <v>0.6536176923562349</v>
      </c>
      <c r="AR100" s="6">
        <v>0.64988142292490125</v>
      </c>
      <c r="AS100" s="6">
        <v>0.64994793141870699</v>
      </c>
      <c r="AT100" s="6">
        <v>0.61604220331620652</v>
      </c>
      <c r="AU100" s="26">
        <v>0.64382458121588548</v>
      </c>
      <c r="AV100" s="6">
        <v>0.64835668628362675</v>
      </c>
      <c r="AW100" s="6">
        <v>0.64382458121588548</v>
      </c>
      <c r="AX100" s="6">
        <v>0.64370382888128319</v>
      </c>
      <c r="AY100" s="6">
        <v>0.62440905934965141</v>
      </c>
      <c r="AZ100" s="26">
        <v>0.63947675512892899</v>
      </c>
      <c r="BA100" s="6">
        <v>0.6413684229561657</v>
      </c>
      <c r="BB100" s="6">
        <v>0.63947675512892899</v>
      </c>
      <c r="BC100" s="6">
        <v>0.6395800144110374</v>
      </c>
      <c r="BD100" s="6">
        <v>0.77844112842361191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0.95167099774183894</v>
      </c>
      <c r="N101" s="30">
        <v>5.0783308909110828E-2</v>
      </c>
      <c r="O101" s="30">
        <v>4.8329002258165332E-2</v>
      </c>
      <c r="P101" s="30">
        <v>14.498634693551139</v>
      </c>
      <c r="Q101" s="26">
        <v>0.58383587427065686</v>
      </c>
      <c r="R101" s="23">
        <v>0.5839134549539301</v>
      </c>
      <c r="S101" s="23">
        <v>0.58383587427065686</v>
      </c>
      <c r="T101" s="23">
        <v>0.58303472915341648</v>
      </c>
      <c r="U101" s="23">
        <v>0.66755387000878219</v>
      </c>
      <c r="V101" s="26">
        <v>0.58122717861848305</v>
      </c>
      <c r="W101" s="23">
        <v>0.58145476237604243</v>
      </c>
      <c r="X101" s="23">
        <v>0.58122717861848305</v>
      </c>
      <c r="Y101" s="23">
        <v>0.58047653747100725</v>
      </c>
      <c r="Z101" s="23">
        <v>0.66754200558094323</v>
      </c>
      <c r="AA101" s="26">
        <v>0.5785883681535855</v>
      </c>
      <c r="AB101" s="23">
        <v>0.57931839365822124</v>
      </c>
      <c r="AC101" s="23">
        <v>0.5785883681535855</v>
      </c>
      <c r="AD101" s="23">
        <v>0.57866545461319385</v>
      </c>
      <c r="AE101" s="23">
        <v>1.8162991858865429</v>
      </c>
      <c r="AF101" s="26">
        <v>0.59513645774515334</v>
      </c>
      <c r="AG101" s="23">
        <v>0.59856891532979739</v>
      </c>
      <c r="AH101" s="23">
        <v>0.59513645774515334</v>
      </c>
      <c r="AI101" s="23">
        <v>0.59525347236828607</v>
      </c>
      <c r="AJ101" s="23">
        <v>0.6601186979231416</v>
      </c>
      <c r="AK101" s="26">
        <v>0.56037267080745345</v>
      </c>
      <c r="AL101" s="23">
        <v>0.55955631628977698</v>
      </c>
      <c r="AM101" s="23">
        <v>0.56037267080745345</v>
      </c>
      <c r="AN101" s="23">
        <v>0.558656599826726</v>
      </c>
      <c r="AO101" s="23">
        <v>15.84577507379945</v>
      </c>
      <c r="AP101" s="26">
        <v>0.60033502729154908</v>
      </c>
      <c r="AQ101" s="23">
        <v>0.60101055682843985</v>
      </c>
      <c r="AR101" s="23">
        <v>0.60033502729154908</v>
      </c>
      <c r="AS101" s="23">
        <v>0.60019837534134024</v>
      </c>
      <c r="AT101" s="23">
        <v>0.67049960973703937</v>
      </c>
      <c r="AU101" s="26">
        <v>0.59335968379446635</v>
      </c>
      <c r="AV101" s="23">
        <v>0.59530074477320605</v>
      </c>
      <c r="AW101" s="23">
        <v>0.59335968379446635</v>
      </c>
      <c r="AX101" s="23">
        <v>0.59351533727495709</v>
      </c>
      <c r="AY101" s="23">
        <v>0.6647103408168924</v>
      </c>
      <c r="AZ101" s="26">
        <v>0.58904950122341426</v>
      </c>
      <c r="BA101" s="23">
        <v>0.58817554413900064</v>
      </c>
      <c r="BB101" s="23">
        <v>0.58904950122341426</v>
      </c>
      <c r="BC101" s="23">
        <v>0.5872557152420157</v>
      </c>
      <c r="BD101" s="23">
        <v>0.84433089626311797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0.95226447427608607</v>
      </c>
      <c r="N102" s="9">
        <v>5.0128432818207912E-2</v>
      </c>
      <c r="O102" s="9">
        <v>4.7735525723914818E-2</v>
      </c>
      <c r="P102" s="9">
        <v>28.723592004833129</v>
      </c>
      <c r="Q102" s="26">
        <v>0.57774891774891768</v>
      </c>
      <c r="R102" s="6">
        <v>0.57727251034488247</v>
      </c>
      <c r="S102" s="6">
        <v>0.57774891774891768</v>
      </c>
      <c r="T102" s="6">
        <v>0.57737003541807685</v>
      </c>
      <c r="U102" s="6">
        <v>0.66784192186435576</v>
      </c>
      <c r="V102" s="26">
        <v>0.57774891774891779</v>
      </c>
      <c r="W102" s="6">
        <v>0.57744644676824231</v>
      </c>
      <c r="X102" s="6">
        <v>0.57774891774891779</v>
      </c>
      <c r="Y102" s="6">
        <v>0.57746974348924474</v>
      </c>
      <c r="Z102" s="6">
        <v>0.66785629269517433</v>
      </c>
      <c r="AA102" s="26">
        <v>0.53517033690946736</v>
      </c>
      <c r="AB102" s="6">
        <v>0.53475563751605815</v>
      </c>
      <c r="AC102" s="6">
        <v>0.53517033690946736</v>
      </c>
      <c r="AD102" s="6">
        <v>0.5341959340556921</v>
      </c>
      <c r="AE102" s="6">
        <v>1.6372867654293439</v>
      </c>
      <c r="AF102" s="26">
        <v>0.57773762469414636</v>
      </c>
      <c r="AG102" s="6">
        <v>0.5762017504949013</v>
      </c>
      <c r="AH102" s="6">
        <v>0.57773762469414636</v>
      </c>
      <c r="AI102" s="6">
        <v>0.57098342736751262</v>
      </c>
      <c r="AJ102" s="6">
        <v>0.67819413282504915</v>
      </c>
      <c r="AK102" s="26">
        <v>0.53258046301524564</v>
      </c>
      <c r="AL102" s="6">
        <v>0.53283235834274145</v>
      </c>
      <c r="AM102" s="6">
        <v>0.53258046301524564</v>
      </c>
      <c r="AN102" s="6">
        <v>0.53184056385986411</v>
      </c>
      <c r="AO102" s="6">
        <v>16.847507778380109</v>
      </c>
      <c r="AP102" s="26">
        <v>0.53257293431206487</v>
      </c>
      <c r="AQ102" s="6">
        <v>0.53209879686345296</v>
      </c>
      <c r="AR102" s="6">
        <v>0.53257293431206487</v>
      </c>
      <c r="AS102" s="6">
        <v>0.53021081486359745</v>
      </c>
      <c r="AT102" s="6">
        <v>0.78410186061399334</v>
      </c>
      <c r="AU102" s="26">
        <v>0.57514775079992475</v>
      </c>
      <c r="AV102" s="6">
        <v>0.57441741042794991</v>
      </c>
      <c r="AW102" s="6">
        <v>0.57514775079992475</v>
      </c>
      <c r="AX102" s="6">
        <v>0.57124605008490614</v>
      </c>
      <c r="AY102" s="6">
        <v>0.6849293279741816</v>
      </c>
      <c r="AZ102" s="26">
        <v>0.5516619612271787</v>
      </c>
      <c r="BA102" s="6">
        <v>0.55132189748501059</v>
      </c>
      <c r="BB102" s="6">
        <v>0.5516619612271787</v>
      </c>
      <c r="BC102" s="6">
        <v>0.55016767305351033</v>
      </c>
      <c r="BD102" s="6">
        <v>0.84492723304995532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0.93982830405078688</v>
      </c>
      <c r="N103" s="9">
        <v>6.4024136844854265E-2</v>
      </c>
      <c r="O103" s="9">
        <v>6.0171695949214787E-2</v>
      </c>
      <c r="P103" s="9">
        <v>12.143244621574031</v>
      </c>
      <c r="Q103" s="26">
        <v>0.58035008469791083</v>
      </c>
      <c r="R103" s="6">
        <v>0.57837386264867829</v>
      </c>
      <c r="S103" s="6">
        <v>0.58035008469791083</v>
      </c>
      <c r="T103" s="6">
        <v>0.57525871188721756</v>
      </c>
      <c r="U103" s="6">
        <v>0.66740274957317658</v>
      </c>
      <c r="V103" s="26">
        <v>0.57947675512892904</v>
      </c>
      <c r="W103" s="6">
        <v>0.57742466616888755</v>
      </c>
      <c r="X103" s="6">
        <v>0.57947675512892904</v>
      </c>
      <c r="Y103" s="6">
        <v>0.57371345632593873</v>
      </c>
      <c r="Z103" s="6">
        <v>0.66666070338657157</v>
      </c>
      <c r="AA103" s="26">
        <v>0.62905326557500474</v>
      </c>
      <c r="AB103" s="6">
        <v>0.63166475615276108</v>
      </c>
      <c r="AC103" s="6">
        <v>0.62905326557500474</v>
      </c>
      <c r="AD103" s="6">
        <v>0.62924879373891385</v>
      </c>
      <c r="AE103" s="6">
        <v>1.619665844983218</v>
      </c>
      <c r="AF103" s="26">
        <v>0.62989271597967256</v>
      </c>
      <c r="AG103" s="6">
        <v>0.65979741529412128</v>
      </c>
      <c r="AH103" s="6">
        <v>0.62989271597967256</v>
      </c>
      <c r="AI103" s="6">
        <v>0.62153040312430208</v>
      </c>
      <c r="AJ103" s="6">
        <v>0.61882550157809579</v>
      </c>
      <c r="AK103" s="26">
        <v>0.58037643515904391</v>
      </c>
      <c r="AL103" s="6">
        <v>0.57927862760779691</v>
      </c>
      <c r="AM103" s="6">
        <v>0.58037643515904391</v>
      </c>
      <c r="AN103" s="6">
        <v>0.57890964386874766</v>
      </c>
      <c r="AO103" s="6">
        <v>15.12476632503315</v>
      </c>
      <c r="AP103" s="26">
        <v>0.64557124035384905</v>
      </c>
      <c r="AQ103" s="6">
        <v>0.64965006226295352</v>
      </c>
      <c r="AR103" s="6">
        <v>0.64557124035384905</v>
      </c>
      <c r="AS103" s="6">
        <v>0.64526000465514444</v>
      </c>
      <c r="AT103" s="6">
        <v>0.61612181963959356</v>
      </c>
      <c r="AU103" s="26">
        <v>0.6316469038208169</v>
      </c>
      <c r="AV103" s="6">
        <v>0.63732998878157276</v>
      </c>
      <c r="AW103" s="6">
        <v>0.6316469038208169</v>
      </c>
      <c r="AX103" s="6">
        <v>0.63130436026731629</v>
      </c>
      <c r="AY103" s="6">
        <v>0.616202894752931</v>
      </c>
      <c r="AZ103" s="26">
        <v>0.62819499341238472</v>
      </c>
      <c r="BA103" s="6">
        <v>0.62869811395273156</v>
      </c>
      <c r="BB103" s="6">
        <v>0.62819499341238472</v>
      </c>
      <c r="BC103" s="6">
        <v>0.62774646210124785</v>
      </c>
      <c r="BD103" s="6">
        <v>0.83461198749932053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0.94108677560462317</v>
      </c>
      <c r="N104" s="9">
        <v>6.2601266878420436E-2</v>
      </c>
      <c r="O104" s="9">
        <v>5.8913224395377183E-2</v>
      </c>
      <c r="P104" s="9">
        <v>23.871949769637659</v>
      </c>
      <c r="Q104" s="26">
        <v>0.57513645774515332</v>
      </c>
      <c r="R104" s="6">
        <v>0.57263605670419582</v>
      </c>
      <c r="S104" s="6">
        <v>0.57513645774515332</v>
      </c>
      <c r="T104" s="6">
        <v>0.56797331306728704</v>
      </c>
      <c r="U104" s="6">
        <v>0.66122099740650031</v>
      </c>
      <c r="V104" s="26">
        <v>0.57600225861095422</v>
      </c>
      <c r="W104" s="6">
        <v>0.57344929397014177</v>
      </c>
      <c r="X104" s="6">
        <v>0.57600225861095422</v>
      </c>
      <c r="Y104" s="6">
        <v>0.56787509793966584</v>
      </c>
      <c r="Z104" s="6">
        <v>0.66125592173625836</v>
      </c>
      <c r="AA104" s="26">
        <v>0.59422548466026726</v>
      </c>
      <c r="AB104" s="6">
        <v>0.59727739770115551</v>
      </c>
      <c r="AC104" s="6">
        <v>0.59422548466026726</v>
      </c>
      <c r="AD104" s="6">
        <v>0.59404744156605516</v>
      </c>
      <c r="AE104" s="6">
        <v>1.947137958801922</v>
      </c>
      <c r="AF104" s="26">
        <v>0.62465273856578207</v>
      </c>
      <c r="AG104" s="6">
        <v>0.65668711425585569</v>
      </c>
      <c r="AH104" s="6">
        <v>0.62465273856578207</v>
      </c>
      <c r="AI104" s="6">
        <v>0.61389183124542179</v>
      </c>
      <c r="AJ104" s="6">
        <v>0.62189582584543412</v>
      </c>
      <c r="AK104" s="26">
        <v>0.5794541690193864</v>
      </c>
      <c r="AL104" s="6">
        <v>0.58012323382102537</v>
      </c>
      <c r="AM104" s="6">
        <v>0.5794541690193864</v>
      </c>
      <c r="AN104" s="6">
        <v>0.57946139217153347</v>
      </c>
      <c r="AO104" s="6">
        <v>15.15800816610348</v>
      </c>
      <c r="AP104" s="26">
        <v>0.62548842461885934</v>
      </c>
      <c r="AQ104" s="6">
        <v>0.62959779381983028</v>
      </c>
      <c r="AR104" s="6">
        <v>0.62548842461885934</v>
      </c>
      <c r="AS104" s="6">
        <v>0.62524511472546029</v>
      </c>
      <c r="AT104" s="6">
        <v>0.64865050461695595</v>
      </c>
      <c r="AU104" s="26">
        <v>0.61682665160926031</v>
      </c>
      <c r="AV104" s="6">
        <v>0.62168548254584899</v>
      </c>
      <c r="AW104" s="6">
        <v>0.61682665160926031</v>
      </c>
      <c r="AX104" s="6">
        <v>0.61637314943640642</v>
      </c>
      <c r="AY104" s="6">
        <v>0.62417083685550923</v>
      </c>
      <c r="AZ104" s="26">
        <v>0.60899303594955767</v>
      </c>
      <c r="BA104" s="6">
        <v>0.61059258997414645</v>
      </c>
      <c r="BB104" s="6">
        <v>0.60899303594955767</v>
      </c>
      <c r="BC104" s="6">
        <v>0.60878637655983692</v>
      </c>
      <c r="BD104" s="6">
        <v>0.78695832392330034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0.9152350824176867</v>
      </c>
      <c r="N105" s="9">
        <v>9.2615459361988769E-2</v>
      </c>
      <c r="O105" s="9">
        <v>8.4764917582321006E-2</v>
      </c>
      <c r="P105" s="9">
        <v>17.56606545899054</v>
      </c>
      <c r="Q105" s="26">
        <v>0.59339732731037087</v>
      </c>
      <c r="R105" s="6">
        <v>0.59230172356233224</v>
      </c>
      <c r="S105" s="6">
        <v>0.59339732731037087</v>
      </c>
      <c r="T105" s="6">
        <v>0.59032102972274381</v>
      </c>
      <c r="U105" s="6">
        <v>0.6411699641812435</v>
      </c>
      <c r="V105" s="26">
        <v>0.5977489177489177</v>
      </c>
      <c r="W105" s="6">
        <v>0.59710594039348464</v>
      </c>
      <c r="X105" s="6">
        <v>0.5977489177489177</v>
      </c>
      <c r="Y105" s="6">
        <v>0.59405610549674281</v>
      </c>
      <c r="Z105" s="6">
        <v>0.64486152962704435</v>
      </c>
      <c r="AA105" s="26">
        <v>0.62905326557500474</v>
      </c>
      <c r="AB105" s="6">
        <v>0.63308165484722301</v>
      </c>
      <c r="AC105" s="6">
        <v>0.62905326557500474</v>
      </c>
      <c r="AD105" s="6">
        <v>0.62859374390984546</v>
      </c>
      <c r="AE105" s="6">
        <v>1.911889833501085</v>
      </c>
      <c r="AF105" s="26">
        <v>0.63342744212309421</v>
      </c>
      <c r="AG105" s="6">
        <v>0.6758630189084992</v>
      </c>
      <c r="AH105" s="6">
        <v>0.63342744212309421</v>
      </c>
      <c r="AI105" s="6">
        <v>0.61979936690347182</v>
      </c>
      <c r="AJ105" s="6">
        <v>0.60762617242720351</v>
      </c>
      <c r="AK105" s="26">
        <v>0.60555994729907769</v>
      </c>
      <c r="AL105" s="6">
        <v>0.60510331220285685</v>
      </c>
      <c r="AM105" s="6">
        <v>0.60555994729907769</v>
      </c>
      <c r="AN105" s="6">
        <v>0.60450309596512231</v>
      </c>
      <c r="AO105" s="6">
        <v>14.217060542337149</v>
      </c>
      <c r="AP105" s="26">
        <v>0.65337474120082817</v>
      </c>
      <c r="AQ105" s="6">
        <v>0.65619100045683409</v>
      </c>
      <c r="AR105" s="6">
        <v>0.65337474120082817</v>
      </c>
      <c r="AS105" s="6">
        <v>0.65320851267249413</v>
      </c>
      <c r="AT105" s="6">
        <v>0.61046887657773652</v>
      </c>
      <c r="AU105" s="26">
        <v>0.63599096555618295</v>
      </c>
      <c r="AV105" s="6">
        <v>0.63958230774958458</v>
      </c>
      <c r="AW105" s="6">
        <v>0.63599096555618295</v>
      </c>
      <c r="AX105" s="6">
        <v>0.63596190381143936</v>
      </c>
      <c r="AY105" s="6">
        <v>0.61630418519000263</v>
      </c>
      <c r="AZ105" s="26">
        <v>0.65076604554865425</v>
      </c>
      <c r="BA105" s="6">
        <v>0.65198381022463781</v>
      </c>
      <c r="BB105" s="6">
        <v>0.65076604554865425</v>
      </c>
      <c r="BC105" s="6">
        <v>0.65063745367510395</v>
      </c>
      <c r="BD105" s="6">
        <v>0.78035422673201427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0.91408084267169198</v>
      </c>
      <c r="N106" s="9">
        <v>9.3995140601769306E-2</v>
      </c>
      <c r="O106" s="9">
        <v>8.5919157328309334E-2</v>
      </c>
      <c r="P106" s="9">
        <v>15.254068531944281</v>
      </c>
      <c r="Q106" s="26">
        <v>0.58731789949181257</v>
      </c>
      <c r="R106" s="6">
        <v>0.58626213582760478</v>
      </c>
      <c r="S106" s="6">
        <v>0.58731789949181257</v>
      </c>
      <c r="T106" s="6">
        <v>0.585285769056065</v>
      </c>
      <c r="U106" s="6">
        <v>0.64564852273900697</v>
      </c>
      <c r="V106" s="26">
        <v>0.59862224731789948</v>
      </c>
      <c r="W106" s="6">
        <v>0.59742658774447366</v>
      </c>
      <c r="X106" s="6">
        <v>0.59862224731789948</v>
      </c>
      <c r="Y106" s="6">
        <v>0.59646546806194922</v>
      </c>
      <c r="Z106" s="6">
        <v>0.64919340568878547</v>
      </c>
      <c r="AA106" s="26">
        <v>0.60038772821381525</v>
      </c>
      <c r="AB106" s="6">
        <v>0.60417027257874723</v>
      </c>
      <c r="AC106" s="6">
        <v>0.60038772821381525</v>
      </c>
      <c r="AD106" s="6">
        <v>0.60044450460705823</v>
      </c>
      <c r="AE106" s="6">
        <v>1.98181116333939</v>
      </c>
      <c r="AF106" s="26">
        <v>0.64555994729907773</v>
      </c>
      <c r="AG106" s="6">
        <v>0.66913837754412853</v>
      </c>
      <c r="AH106" s="6">
        <v>0.64555994729907773</v>
      </c>
      <c r="AI106" s="6">
        <v>0.63960621737654066</v>
      </c>
      <c r="AJ106" s="6">
        <v>0.61838980402636412</v>
      </c>
      <c r="AK106" s="26">
        <v>0.59687935253152635</v>
      </c>
      <c r="AL106" s="6">
        <v>0.59763170268840882</v>
      </c>
      <c r="AM106" s="6">
        <v>0.59687935253152635</v>
      </c>
      <c r="AN106" s="6">
        <v>0.59616488207960061</v>
      </c>
      <c r="AO106" s="6">
        <v>14.529940891350151</v>
      </c>
      <c r="AP106" s="26">
        <v>0.63774891774891773</v>
      </c>
      <c r="AQ106" s="6">
        <v>0.64052163061124534</v>
      </c>
      <c r="AR106" s="6">
        <v>0.63774891774891773</v>
      </c>
      <c r="AS106" s="6">
        <v>0.6375349576588667</v>
      </c>
      <c r="AT106" s="6">
        <v>0.60422095400222253</v>
      </c>
      <c r="AU106" s="26">
        <v>0.64035761340109165</v>
      </c>
      <c r="AV106" s="6">
        <v>0.64531561265157344</v>
      </c>
      <c r="AW106" s="6">
        <v>0.64035761340109165</v>
      </c>
      <c r="AX106" s="6">
        <v>0.64007614129280799</v>
      </c>
      <c r="AY106" s="6">
        <v>0.61667555942456975</v>
      </c>
      <c r="AZ106" s="26">
        <v>0.6394955768868813</v>
      </c>
      <c r="BA106" s="6">
        <v>0.64078517292274173</v>
      </c>
      <c r="BB106" s="6">
        <v>0.6394955768868813</v>
      </c>
      <c r="BC106" s="6">
        <v>0.63940427328910254</v>
      </c>
      <c r="BD106" s="6">
        <v>0.81730863156264455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0.95154422514253667</v>
      </c>
      <c r="N107" s="9">
        <v>5.0923302960728889E-2</v>
      </c>
      <c r="O107" s="9">
        <v>4.8455774857465321E-2</v>
      </c>
      <c r="P107" s="9">
        <v>19.418752862357952</v>
      </c>
      <c r="Q107" s="26">
        <v>0.57429700734048561</v>
      </c>
      <c r="R107" s="6">
        <v>0.57492782772287643</v>
      </c>
      <c r="S107" s="6">
        <v>0.57429700734048561</v>
      </c>
      <c r="T107" s="6">
        <v>0.57292829247275867</v>
      </c>
      <c r="U107" s="6">
        <v>0.66954025394536265</v>
      </c>
      <c r="V107" s="26">
        <v>0.57429700734048561</v>
      </c>
      <c r="W107" s="6">
        <v>0.57486140454195223</v>
      </c>
      <c r="X107" s="6">
        <v>0.57429700734048561</v>
      </c>
      <c r="Y107" s="6">
        <v>0.57307280424113716</v>
      </c>
      <c r="Z107" s="6">
        <v>0.66954987595276882</v>
      </c>
      <c r="AA107" s="26">
        <v>0.56994918125352911</v>
      </c>
      <c r="AB107" s="6">
        <v>0.57090695545162906</v>
      </c>
      <c r="AC107" s="6">
        <v>0.56994918125352911</v>
      </c>
      <c r="AD107" s="6">
        <v>0.56984338608032847</v>
      </c>
      <c r="AE107" s="6">
        <v>1.935486214716835</v>
      </c>
      <c r="AF107" s="26">
        <v>0.58906079427818558</v>
      </c>
      <c r="AG107" s="6">
        <v>0.59409806655324471</v>
      </c>
      <c r="AH107" s="6">
        <v>0.58906079427818558</v>
      </c>
      <c r="AI107" s="6">
        <v>0.58844854857404982</v>
      </c>
      <c r="AJ107" s="6">
        <v>0.66118870257184581</v>
      </c>
      <c r="AK107" s="26">
        <v>0.57167701863354048</v>
      </c>
      <c r="AL107" s="6">
        <v>0.57431005242826705</v>
      </c>
      <c r="AM107" s="6">
        <v>0.57167701863354048</v>
      </c>
      <c r="AN107" s="6">
        <v>0.57193802600171195</v>
      </c>
      <c r="AO107" s="6">
        <v>15.438325078965949</v>
      </c>
      <c r="AP107" s="26">
        <v>0.58119329945416898</v>
      </c>
      <c r="AQ107" s="6">
        <v>0.58173338009752129</v>
      </c>
      <c r="AR107" s="6">
        <v>0.58119329945416898</v>
      </c>
      <c r="AS107" s="6">
        <v>0.58087279258537428</v>
      </c>
      <c r="AT107" s="6">
        <v>0.72845776142906948</v>
      </c>
      <c r="AU107" s="26">
        <v>0.57774891774891779</v>
      </c>
      <c r="AV107" s="6">
        <v>0.57906417541597133</v>
      </c>
      <c r="AW107" s="6">
        <v>0.57774891774891779</v>
      </c>
      <c r="AX107" s="6">
        <v>0.57728165802447706</v>
      </c>
      <c r="AY107" s="6">
        <v>0.68464224154311581</v>
      </c>
      <c r="AZ107" s="26">
        <v>0.57254281949934127</v>
      </c>
      <c r="BA107" s="6">
        <v>0.57297769113310826</v>
      </c>
      <c r="BB107" s="6">
        <v>0.57254281949934127</v>
      </c>
      <c r="BC107" s="6">
        <v>0.57238937534381562</v>
      </c>
      <c r="BD107" s="6">
        <v>0.91708019499677884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0.97441609692818132</v>
      </c>
      <c r="N108" s="9">
        <v>2.6255624422118561E-2</v>
      </c>
      <c r="O108" s="9">
        <v>2.5583903071813151E-2</v>
      </c>
      <c r="P108" s="9">
        <v>4.9798167653951531</v>
      </c>
      <c r="Q108" s="26">
        <v>0.56386975343497081</v>
      </c>
      <c r="R108" s="6">
        <v>0.56152718591823114</v>
      </c>
      <c r="S108" s="6">
        <v>0.56386975343497081</v>
      </c>
      <c r="T108" s="6">
        <v>0.55490982214022699</v>
      </c>
      <c r="U108" s="6">
        <v>0.68208544694892836</v>
      </c>
      <c r="V108" s="26">
        <v>0.5630114812723509</v>
      </c>
      <c r="W108" s="6">
        <v>0.56059366107527786</v>
      </c>
      <c r="X108" s="6">
        <v>0.5630114812723509</v>
      </c>
      <c r="Y108" s="6">
        <v>0.55237669987676086</v>
      </c>
      <c r="Z108" s="6">
        <v>0.68194085964921869</v>
      </c>
      <c r="AA108" s="26">
        <v>0.57168078298513092</v>
      </c>
      <c r="AB108" s="6">
        <v>0.57297570004121712</v>
      </c>
      <c r="AC108" s="6">
        <v>0.57168078298513092</v>
      </c>
      <c r="AD108" s="6">
        <v>0.57166428609164099</v>
      </c>
      <c r="AE108" s="6">
        <v>1.7491115637840171</v>
      </c>
      <c r="AF108" s="26">
        <v>0.62986636551853936</v>
      </c>
      <c r="AG108" s="6">
        <v>0.63203253862162678</v>
      </c>
      <c r="AH108" s="6">
        <v>0.62986636551853936</v>
      </c>
      <c r="AI108" s="6">
        <v>0.62972491387605944</v>
      </c>
      <c r="AJ108" s="6">
        <v>0.65725494894074932</v>
      </c>
      <c r="AK108" s="26">
        <v>0.54992283079239601</v>
      </c>
      <c r="AL108" s="6">
        <v>0.55030869987949571</v>
      </c>
      <c r="AM108" s="6">
        <v>0.54992283079239601</v>
      </c>
      <c r="AN108" s="6">
        <v>0.54960864340144266</v>
      </c>
      <c r="AO108" s="6">
        <v>16.222425485273909</v>
      </c>
      <c r="AP108" s="26">
        <v>0.60293242988895157</v>
      </c>
      <c r="AQ108" s="6">
        <v>0.60349451902038254</v>
      </c>
      <c r="AR108" s="6">
        <v>0.60293242988895157</v>
      </c>
      <c r="AS108" s="6">
        <v>0.60276535501754136</v>
      </c>
      <c r="AT108" s="6">
        <v>0.65963852091061181</v>
      </c>
      <c r="AU108" s="26">
        <v>0.60729531338226983</v>
      </c>
      <c r="AV108" s="6">
        <v>0.60802659727774466</v>
      </c>
      <c r="AW108" s="6">
        <v>0.60729531338226983</v>
      </c>
      <c r="AX108" s="6">
        <v>0.60740465892403672</v>
      </c>
      <c r="AY108" s="6">
        <v>0.66299334671358046</v>
      </c>
      <c r="AZ108" s="26">
        <v>0.60295878035008477</v>
      </c>
      <c r="BA108" s="6">
        <v>0.60279599838432862</v>
      </c>
      <c r="BB108" s="6">
        <v>0.60295878035008477</v>
      </c>
      <c r="BC108" s="6">
        <v>0.6024646179817672</v>
      </c>
      <c r="BD108" s="6">
        <v>0.84670080990483088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0.95177522954829386</v>
      </c>
      <c r="N109" s="9">
        <v>5.0668234426098108E-2</v>
      </c>
      <c r="O109" s="9">
        <v>4.8224770451706298E-2</v>
      </c>
      <c r="P109" s="9">
        <v>29.032898326154221</v>
      </c>
      <c r="Q109" s="26">
        <v>0.57948804818370037</v>
      </c>
      <c r="R109" s="6">
        <v>0.57979544272791761</v>
      </c>
      <c r="S109" s="6">
        <v>0.57948804818370037</v>
      </c>
      <c r="T109" s="6">
        <v>0.57829103743747212</v>
      </c>
      <c r="U109" s="6">
        <v>0.66797244328902494</v>
      </c>
      <c r="V109" s="26">
        <v>0.57775268210050812</v>
      </c>
      <c r="W109" s="6">
        <v>0.57819161157425736</v>
      </c>
      <c r="X109" s="6">
        <v>0.57775268210050812</v>
      </c>
      <c r="Y109" s="6">
        <v>0.5766907732727401</v>
      </c>
      <c r="Z109" s="6">
        <v>0.66798348403852548</v>
      </c>
      <c r="AA109" s="26">
        <v>0.53952569169960474</v>
      </c>
      <c r="AB109" s="6">
        <v>0.53939145782791986</v>
      </c>
      <c r="AC109" s="6">
        <v>0.53952569169960474</v>
      </c>
      <c r="AD109" s="6">
        <v>0.53869294719836114</v>
      </c>
      <c r="AE109" s="6">
        <v>2.258244439101317</v>
      </c>
      <c r="AF109" s="26">
        <v>0.5881874647092038</v>
      </c>
      <c r="AG109" s="6">
        <v>0.58749786432153572</v>
      </c>
      <c r="AH109" s="6">
        <v>0.5881874647092038</v>
      </c>
      <c r="AI109" s="6">
        <v>0.58094099180097358</v>
      </c>
      <c r="AJ109" s="6">
        <v>0.67597082150041277</v>
      </c>
      <c r="AK109" s="26">
        <v>0.5412347073216639</v>
      </c>
      <c r="AL109" s="6">
        <v>0.54142110429929857</v>
      </c>
      <c r="AM109" s="6">
        <v>0.5412347073216639</v>
      </c>
      <c r="AN109" s="6">
        <v>0.54030580113382087</v>
      </c>
      <c r="AO109" s="6">
        <v>16.535577196254831</v>
      </c>
      <c r="AP109" s="26">
        <v>0.54386598908338046</v>
      </c>
      <c r="AQ109" s="6">
        <v>0.54421837142421459</v>
      </c>
      <c r="AR109" s="6">
        <v>0.54386598908338046</v>
      </c>
      <c r="AS109" s="6">
        <v>0.54290698784609437</v>
      </c>
      <c r="AT109" s="6">
        <v>0.81337582977930212</v>
      </c>
      <c r="AU109" s="26">
        <v>0.56384340297383784</v>
      </c>
      <c r="AV109" s="6">
        <v>0.56231545689180928</v>
      </c>
      <c r="AW109" s="6">
        <v>0.56384340297383784</v>
      </c>
      <c r="AX109" s="6">
        <v>0.56134491868139325</v>
      </c>
      <c r="AY109" s="6">
        <v>0.69693367418002827</v>
      </c>
      <c r="AZ109" s="26">
        <v>0.53085638998682483</v>
      </c>
      <c r="BA109" s="6">
        <v>0.5312343262818966</v>
      </c>
      <c r="BB109" s="6">
        <v>0.53085638998682483</v>
      </c>
      <c r="BC109" s="6">
        <v>0.53011067821075586</v>
      </c>
      <c r="BD109" s="6">
        <v>0.88135955909387231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0.97495431934967547</v>
      </c>
      <c r="N110" s="9">
        <v>2.5689081173601049E-2</v>
      </c>
      <c r="O110" s="9">
        <v>2.5045680650326699E-2</v>
      </c>
      <c r="P110" s="9">
        <v>7.3342326750630997</v>
      </c>
      <c r="Q110" s="26">
        <v>0.58472426124600041</v>
      </c>
      <c r="R110" s="6">
        <v>0.58515537499486281</v>
      </c>
      <c r="S110" s="6">
        <v>0.58472426124600041</v>
      </c>
      <c r="T110" s="6">
        <v>0.57616351200526528</v>
      </c>
      <c r="U110" s="6">
        <v>0.68037001272208131</v>
      </c>
      <c r="V110" s="26">
        <v>0.58037643515904391</v>
      </c>
      <c r="W110" s="6">
        <v>0.58079496569163902</v>
      </c>
      <c r="X110" s="6">
        <v>0.58037643515904391</v>
      </c>
      <c r="Y110" s="6">
        <v>0.56941697981378492</v>
      </c>
      <c r="Z110" s="6">
        <v>0.68032900438621069</v>
      </c>
      <c r="AA110" s="26">
        <v>0.57340862036514217</v>
      </c>
      <c r="AB110" s="6">
        <v>0.57551301118487197</v>
      </c>
      <c r="AC110" s="6">
        <v>0.57340862036514217</v>
      </c>
      <c r="AD110" s="6">
        <v>0.5731414176778804</v>
      </c>
      <c r="AE110" s="6">
        <v>1.946146884809534</v>
      </c>
      <c r="AF110" s="26">
        <v>0.62813852813852811</v>
      </c>
      <c r="AG110" s="6">
        <v>0.63518613639815735</v>
      </c>
      <c r="AH110" s="6">
        <v>0.62813852813852811</v>
      </c>
      <c r="AI110" s="6">
        <v>0.6273274924171095</v>
      </c>
      <c r="AJ110" s="6">
        <v>0.64971825245911452</v>
      </c>
      <c r="AK110" s="26">
        <v>0.55605119518162993</v>
      </c>
      <c r="AL110" s="6">
        <v>0.5573462805738606</v>
      </c>
      <c r="AM110" s="6">
        <v>0.55605119518162993</v>
      </c>
      <c r="AN110" s="6">
        <v>0.55596268578786368</v>
      </c>
      <c r="AO110" s="6">
        <v>16.001536843386148</v>
      </c>
      <c r="AP110" s="26">
        <v>0.58906832298136647</v>
      </c>
      <c r="AQ110" s="6">
        <v>0.58965486482177398</v>
      </c>
      <c r="AR110" s="6">
        <v>0.58906832298136647</v>
      </c>
      <c r="AS110" s="6">
        <v>0.58820245737208088</v>
      </c>
      <c r="AT110" s="6">
        <v>0.69518811712150519</v>
      </c>
      <c r="AU110" s="26">
        <v>0.61682665160926031</v>
      </c>
      <c r="AV110" s="6">
        <v>0.6181173340242756</v>
      </c>
      <c r="AW110" s="6">
        <v>0.61682665160926031</v>
      </c>
      <c r="AX110" s="6">
        <v>0.61681387311397129</v>
      </c>
      <c r="AY110" s="6">
        <v>0.66109862580172085</v>
      </c>
      <c r="AZ110" s="26">
        <v>0.58207792207792208</v>
      </c>
      <c r="BA110" s="6">
        <v>0.58185139055632262</v>
      </c>
      <c r="BB110" s="6">
        <v>0.58207792207792208</v>
      </c>
      <c r="BC110" s="6">
        <v>0.58125724699095405</v>
      </c>
      <c r="BD110" s="6">
        <v>0.84828898846617951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0.97565556206930015</v>
      </c>
      <c r="N111" s="9">
        <v>2.4951877360352981E-2</v>
      </c>
      <c r="O111" s="9">
        <v>2.4344437930699452E-2</v>
      </c>
      <c r="P111" s="9">
        <v>9.5149825667479355</v>
      </c>
      <c r="Q111" s="26">
        <v>0.57250894033502731</v>
      </c>
      <c r="R111" s="6">
        <v>0.57083846367511637</v>
      </c>
      <c r="S111" s="6">
        <v>0.57250894033502731</v>
      </c>
      <c r="T111" s="6">
        <v>0.56315476172405199</v>
      </c>
      <c r="U111" s="6">
        <v>0.68265165868007516</v>
      </c>
      <c r="V111" s="26">
        <v>0.56903444381705248</v>
      </c>
      <c r="W111" s="6">
        <v>0.56688378455961808</v>
      </c>
      <c r="X111" s="6">
        <v>0.56903444381705248</v>
      </c>
      <c r="Y111" s="6">
        <v>0.55752572782972432</v>
      </c>
      <c r="Z111" s="6">
        <v>0.68233972579570457</v>
      </c>
      <c r="AA111" s="26">
        <v>0.55774138904573689</v>
      </c>
      <c r="AB111" s="6">
        <v>0.55832680818747149</v>
      </c>
      <c r="AC111" s="6">
        <v>0.55774138904573689</v>
      </c>
      <c r="AD111" s="6">
        <v>0.55667569740069134</v>
      </c>
      <c r="AE111" s="6">
        <v>1.925651093059324</v>
      </c>
      <c r="AF111" s="26">
        <v>0.61682288725766976</v>
      </c>
      <c r="AG111" s="6">
        <v>0.61719711371132946</v>
      </c>
      <c r="AH111" s="6">
        <v>0.61682288725766976</v>
      </c>
      <c r="AI111" s="6">
        <v>0.61644611237458058</v>
      </c>
      <c r="AJ111" s="6">
        <v>0.65915901454543024</v>
      </c>
      <c r="AK111" s="26">
        <v>0.56731037078863156</v>
      </c>
      <c r="AL111" s="6">
        <v>0.56751696118971218</v>
      </c>
      <c r="AM111" s="6">
        <v>0.56731037078863156</v>
      </c>
      <c r="AN111" s="6">
        <v>0.5665431268074701</v>
      </c>
      <c r="AO111" s="6">
        <v>15.59571502036018</v>
      </c>
      <c r="AP111" s="26">
        <v>0.56986636551853942</v>
      </c>
      <c r="AQ111" s="6">
        <v>0.57002479338410095</v>
      </c>
      <c r="AR111" s="6">
        <v>0.56986636551853942</v>
      </c>
      <c r="AS111" s="6">
        <v>0.56780562707030424</v>
      </c>
      <c r="AT111" s="6">
        <v>0.70116238470157299</v>
      </c>
      <c r="AU111" s="26">
        <v>0.60899680030114811</v>
      </c>
      <c r="AV111" s="6">
        <v>0.60958605608244887</v>
      </c>
      <c r="AW111" s="6">
        <v>0.60899680030114811</v>
      </c>
      <c r="AX111" s="6">
        <v>0.60818876190591475</v>
      </c>
      <c r="AY111" s="6">
        <v>0.65612836867860591</v>
      </c>
      <c r="AZ111" s="26">
        <v>0.57856201769245241</v>
      </c>
      <c r="BA111" s="6">
        <v>0.57972915383356149</v>
      </c>
      <c r="BB111" s="6">
        <v>0.57856201769245241</v>
      </c>
      <c r="BC111" s="6">
        <v>0.57576855971259788</v>
      </c>
      <c r="BD111" s="6">
        <v>0.84076531109115682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0.89199185227885858</v>
      </c>
      <c r="N112" s="9">
        <v>0.1210864734304541</v>
      </c>
      <c r="O112" s="9">
        <v>0.1080081477211451</v>
      </c>
      <c r="P112" s="9">
        <v>27.607715942143539</v>
      </c>
      <c r="Q112" s="26">
        <v>0.62726143421795588</v>
      </c>
      <c r="R112" s="6">
        <v>0.630305697609432</v>
      </c>
      <c r="S112" s="6">
        <v>0.62726143421795588</v>
      </c>
      <c r="T112" s="6">
        <v>0.62739196098169558</v>
      </c>
      <c r="U112" s="6">
        <v>0.6301654755285272</v>
      </c>
      <c r="V112" s="26">
        <v>0.62466779597214372</v>
      </c>
      <c r="W112" s="6">
        <v>0.62941402659399004</v>
      </c>
      <c r="X112" s="6">
        <v>0.62466779597214372</v>
      </c>
      <c r="Y112" s="6">
        <v>0.62426710669894669</v>
      </c>
      <c r="Z112" s="6">
        <v>0.63203947269457517</v>
      </c>
      <c r="AA112" s="26">
        <v>0.63940899680030117</v>
      </c>
      <c r="AB112" s="6">
        <v>0.64188344436383393</v>
      </c>
      <c r="AC112" s="6">
        <v>0.63940899680030117</v>
      </c>
      <c r="AD112" s="6">
        <v>0.6396826506967056</v>
      </c>
      <c r="AE112" s="6">
        <v>1.79102816853247</v>
      </c>
      <c r="AF112" s="26">
        <v>0.66201016374929422</v>
      </c>
      <c r="AG112" s="6">
        <v>0.67859005984642884</v>
      </c>
      <c r="AH112" s="6">
        <v>0.66201016374929422</v>
      </c>
      <c r="AI112" s="6">
        <v>0.65892639841022316</v>
      </c>
      <c r="AJ112" s="6">
        <v>0.60182196284619116</v>
      </c>
      <c r="AK112" s="26">
        <v>0.60991530208921518</v>
      </c>
      <c r="AL112" s="6">
        <v>0.60968266157241824</v>
      </c>
      <c r="AM112" s="6">
        <v>0.60991530208921518</v>
      </c>
      <c r="AN112" s="6">
        <v>0.60917958233636971</v>
      </c>
      <c r="AO112" s="6">
        <v>14.0600776438948</v>
      </c>
      <c r="AP112" s="26">
        <v>0.64117071334462639</v>
      </c>
      <c r="AQ112" s="6">
        <v>0.64526531396498688</v>
      </c>
      <c r="AR112" s="6">
        <v>0.64117071334462639</v>
      </c>
      <c r="AS112" s="6">
        <v>0.64091161576616673</v>
      </c>
      <c r="AT112" s="6">
        <v>0.61274399210972452</v>
      </c>
      <c r="AU112" s="26">
        <v>0.65243365330321856</v>
      </c>
      <c r="AV112" s="6">
        <v>0.65720429974418271</v>
      </c>
      <c r="AW112" s="6">
        <v>0.65243365330321856</v>
      </c>
      <c r="AX112" s="6">
        <v>0.65217479064831119</v>
      </c>
      <c r="AY112" s="6">
        <v>0.61899444121686642</v>
      </c>
      <c r="AZ112" s="26">
        <v>0.65072087332956896</v>
      </c>
      <c r="BA112" s="6">
        <v>0.65221513672840759</v>
      </c>
      <c r="BB112" s="6">
        <v>0.65072087332956896</v>
      </c>
      <c r="BC112" s="6">
        <v>0.65081816500720624</v>
      </c>
      <c r="BD112" s="6">
        <v>0.78488639458571241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0.99920764203350521</v>
      </c>
      <c r="N113" s="9">
        <v>7.9298629550435739E-4</v>
      </c>
      <c r="O113" s="9">
        <v>7.9235796649579284E-4</v>
      </c>
      <c r="P113" s="9">
        <v>0.30239210735232819</v>
      </c>
      <c r="Q113" s="26">
        <v>0.52735930735930736</v>
      </c>
      <c r="R113" s="6">
        <v>0.49070546911078577</v>
      </c>
      <c r="S113" s="6">
        <v>0.52735930735930736</v>
      </c>
      <c r="T113" s="6">
        <v>0.39607409090708617</v>
      </c>
      <c r="U113" s="6">
        <v>0.69447198838864777</v>
      </c>
      <c r="V113" s="26">
        <v>0.52735930735930736</v>
      </c>
      <c r="W113" s="6">
        <v>0.49070546911078577</v>
      </c>
      <c r="X113" s="6">
        <v>0.52735930735930736</v>
      </c>
      <c r="Y113" s="6">
        <v>0.39607409090708617</v>
      </c>
      <c r="Z113" s="6">
        <v>0.6944667206860029</v>
      </c>
      <c r="AA113" s="26">
        <v>0.52735930735930736</v>
      </c>
      <c r="AB113" s="6">
        <v>0.52673298735000573</v>
      </c>
      <c r="AC113" s="6">
        <v>0.52735930735930736</v>
      </c>
      <c r="AD113" s="6">
        <v>0.52672800604294834</v>
      </c>
      <c r="AE113" s="6">
        <v>1.687298084531383</v>
      </c>
      <c r="AF113" s="26">
        <v>0.5508338038772822</v>
      </c>
      <c r="AG113" s="6">
        <v>0.55112768608859886</v>
      </c>
      <c r="AH113" s="6">
        <v>0.5508338038772822</v>
      </c>
      <c r="AI113" s="6">
        <v>0.50309301415159913</v>
      </c>
      <c r="AJ113" s="6">
        <v>0.68769754664229343</v>
      </c>
      <c r="AK113" s="26">
        <v>0.50479201957462827</v>
      </c>
      <c r="AL113" s="6">
        <v>0.50645317383750688</v>
      </c>
      <c r="AM113" s="6">
        <v>0.50479201957462827</v>
      </c>
      <c r="AN113" s="6">
        <v>0.50444680690183907</v>
      </c>
      <c r="AO113" s="6">
        <v>17.849104801976811</v>
      </c>
      <c r="AP113" s="26">
        <v>0.5291323169584039</v>
      </c>
      <c r="AQ113" s="6">
        <v>0.52772611173423734</v>
      </c>
      <c r="AR113" s="6">
        <v>0.5291323169584039</v>
      </c>
      <c r="AS113" s="6">
        <v>0.5256854585424523</v>
      </c>
      <c r="AT113" s="6">
        <v>0.73868719599559829</v>
      </c>
      <c r="AU113" s="26">
        <v>0.54909467344249951</v>
      </c>
      <c r="AV113" s="6">
        <v>0.54459172714577719</v>
      </c>
      <c r="AW113" s="6">
        <v>0.54909467344249951</v>
      </c>
      <c r="AX113" s="6">
        <v>0.53932019991194502</v>
      </c>
      <c r="AY113" s="6">
        <v>0.71683657020892899</v>
      </c>
      <c r="AZ113" s="26">
        <v>0.54216450216450218</v>
      </c>
      <c r="BA113" s="6">
        <v>0.54133953205576302</v>
      </c>
      <c r="BB113" s="6">
        <v>0.54216450216450218</v>
      </c>
      <c r="BC113" s="6">
        <v>0.54102056099587403</v>
      </c>
      <c r="BD113" s="6">
        <v>0.90608149235732005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0.90195647220399533</v>
      </c>
      <c r="N114" s="9">
        <v>0.1087009526706216</v>
      </c>
      <c r="O114" s="9">
        <v>9.8043527796007099E-2</v>
      </c>
      <c r="P114" s="9">
        <v>24.783817208901731</v>
      </c>
      <c r="Q114" s="26">
        <v>0.62816111424807075</v>
      </c>
      <c r="R114" s="6">
        <v>0.62916566697854515</v>
      </c>
      <c r="S114" s="6">
        <v>0.62816111424807075</v>
      </c>
      <c r="T114" s="6">
        <v>0.6274895575441839</v>
      </c>
      <c r="U114" s="6">
        <v>0.6268462201300522</v>
      </c>
      <c r="V114" s="26">
        <v>0.60903820816864296</v>
      </c>
      <c r="W114" s="6">
        <v>0.60961277695899896</v>
      </c>
      <c r="X114" s="6">
        <v>0.60903820816864296</v>
      </c>
      <c r="Y114" s="6">
        <v>0.60819244790323268</v>
      </c>
      <c r="Z114" s="6">
        <v>0.63872237947827082</v>
      </c>
      <c r="AA114" s="26">
        <v>0.60385846038019941</v>
      </c>
      <c r="AB114" s="6">
        <v>0.60499279590838595</v>
      </c>
      <c r="AC114" s="6">
        <v>0.60385846038019941</v>
      </c>
      <c r="AD114" s="6">
        <v>0.60414050658963458</v>
      </c>
      <c r="AE114" s="6">
        <v>1.9394948907893179</v>
      </c>
      <c r="AF114" s="26">
        <v>0.63163184641445502</v>
      </c>
      <c r="AG114" s="6">
        <v>0.64643715996977513</v>
      </c>
      <c r="AH114" s="6">
        <v>0.63163184641445502</v>
      </c>
      <c r="AI114" s="6">
        <v>0.62816363369311401</v>
      </c>
      <c r="AJ114" s="6">
        <v>0.63300630074090802</v>
      </c>
      <c r="AK114" s="26">
        <v>0.58734424995294565</v>
      </c>
      <c r="AL114" s="6">
        <v>0.58830621809840222</v>
      </c>
      <c r="AM114" s="6">
        <v>0.58734424995294565</v>
      </c>
      <c r="AN114" s="6">
        <v>0.58734855818881548</v>
      </c>
      <c r="AO114" s="6">
        <v>14.87362082372219</v>
      </c>
      <c r="AP114" s="26">
        <v>0.64645209862601172</v>
      </c>
      <c r="AQ114" s="6">
        <v>0.64979709057017654</v>
      </c>
      <c r="AR114" s="6">
        <v>0.64645209862601172</v>
      </c>
      <c r="AS114" s="6">
        <v>0.64667446500176906</v>
      </c>
      <c r="AT114" s="6">
        <v>0.64104891853724599</v>
      </c>
      <c r="AU114" s="26">
        <v>0.64121588556371167</v>
      </c>
      <c r="AV114" s="6">
        <v>0.64522630943380366</v>
      </c>
      <c r="AW114" s="6">
        <v>0.64121588556371167</v>
      </c>
      <c r="AX114" s="6">
        <v>0.64121518980338976</v>
      </c>
      <c r="AY114" s="6">
        <v>0.64005429420498816</v>
      </c>
      <c r="AZ114" s="26">
        <v>0.61862977602108038</v>
      </c>
      <c r="BA114" s="6">
        <v>0.61998812710031292</v>
      </c>
      <c r="BB114" s="6">
        <v>0.61862977602108038</v>
      </c>
      <c r="BC114" s="6">
        <v>0.61849660266768125</v>
      </c>
      <c r="BD114" s="6">
        <v>0.82089135990482764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0.89054776912749278</v>
      </c>
      <c r="N115" s="9">
        <v>0.1229043906086381</v>
      </c>
      <c r="O115" s="9">
        <v>0.1094522308724979</v>
      </c>
      <c r="P115" s="9">
        <v>19.945626818773281</v>
      </c>
      <c r="Q115" s="26">
        <v>0.62469414643327692</v>
      </c>
      <c r="R115" s="6">
        <v>0.62446814042268151</v>
      </c>
      <c r="S115" s="6">
        <v>0.62469414643327692</v>
      </c>
      <c r="T115" s="6">
        <v>0.62421507858929282</v>
      </c>
      <c r="U115" s="6">
        <v>0.62873780165486914</v>
      </c>
      <c r="V115" s="26">
        <v>0.63077733860342566</v>
      </c>
      <c r="W115" s="6">
        <v>0.63087286450018698</v>
      </c>
      <c r="X115" s="6">
        <v>0.63077733860342566</v>
      </c>
      <c r="Y115" s="6">
        <v>0.63042982050612317</v>
      </c>
      <c r="Z115" s="6">
        <v>0.63170154495716524</v>
      </c>
      <c r="AA115" s="26">
        <v>0.62204404291360804</v>
      </c>
      <c r="AB115" s="6">
        <v>0.62754836302744466</v>
      </c>
      <c r="AC115" s="6">
        <v>0.62204404291360804</v>
      </c>
      <c r="AD115" s="6">
        <v>0.62159838595339667</v>
      </c>
      <c r="AE115" s="6">
        <v>1.705064064783373</v>
      </c>
      <c r="AF115" s="26">
        <v>0.65249764728025594</v>
      </c>
      <c r="AG115" s="6">
        <v>0.67934963174112906</v>
      </c>
      <c r="AH115" s="6">
        <v>0.65249764728025594</v>
      </c>
      <c r="AI115" s="6">
        <v>0.64641772654254692</v>
      </c>
      <c r="AJ115" s="6">
        <v>0.59591168317919807</v>
      </c>
      <c r="AK115" s="26">
        <v>0.60208921513269342</v>
      </c>
      <c r="AL115" s="6">
        <v>0.60263479347656257</v>
      </c>
      <c r="AM115" s="6">
        <v>0.60208921513269342</v>
      </c>
      <c r="AN115" s="6">
        <v>0.60203392441664794</v>
      </c>
      <c r="AO115" s="6">
        <v>14.342158409548761</v>
      </c>
      <c r="AP115" s="26">
        <v>0.67421795595708633</v>
      </c>
      <c r="AQ115" s="6">
        <v>0.67764090581163716</v>
      </c>
      <c r="AR115" s="6">
        <v>0.67421795595708633</v>
      </c>
      <c r="AS115" s="6">
        <v>0.6737583967897407</v>
      </c>
      <c r="AT115" s="6">
        <v>0.58423287187789608</v>
      </c>
      <c r="AU115" s="26">
        <v>0.67681912290607948</v>
      </c>
      <c r="AV115" s="6">
        <v>0.68344791039625108</v>
      </c>
      <c r="AW115" s="6">
        <v>0.67681912290607948</v>
      </c>
      <c r="AX115" s="6">
        <v>0.67611851409421198</v>
      </c>
      <c r="AY115" s="6">
        <v>0.59433124174671603</v>
      </c>
      <c r="AZ115" s="26">
        <v>0.64553736118953509</v>
      </c>
      <c r="BA115" s="6">
        <v>0.64638243632066084</v>
      </c>
      <c r="BB115" s="6">
        <v>0.64553736118953509</v>
      </c>
      <c r="BC115" s="6">
        <v>0.64541223127396563</v>
      </c>
      <c r="BD115" s="6">
        <v>0.78958849226695538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0.89314609202629003</v>
      </c>
      <c r="N116" s="9">
        <v>0.1196376594239931</v>
      </c>
      <c r="O116" s="9">
        <v>0.1068539079737115</v>
      </c>
      <c r="P116" s="9">
        <v>34.156551765550041</v>
      </c>
      <c r="Q116" s="26">
        <v>0.62298513081121787</v>
      </c>
      <c r="R116" s="6">
        <v>0.62776125271745875</v>
      </c>
      <c r="S116" s="6">
        <v>0.62298513081121787</v>
      </c>
      <c r="T116" s="6">
        <v>0.62249390743368405</v>
      </c>
      <c r="U116" s="6">
        <v>0.63294123965414473</v>
      </c>
      <c r="V116" s="26">
        <v>0.62907585168454738</v>
      </c>
      <c r="W116" s="6">
        <v>0.63454769650768694</v>
      </c>
      <c r="X116" s="6">
        <v>0.62907585168454738</v>
      </c>
      <c r="Y116" s="6">
        <v>0.62850346907139865</v>
      </c>
      <c r="Z116" s="6">
        <v>0.63440495749317294</v>
      </c>
      <c r="AA116" s="26">
        <v>0.62815734989648031</v>
      </c>
      <c r="AB116" s="6">
        <v>0.63095214196554994</v>
      </c>
      <c r="AC116" s="6">
        <v>0.62815734989648031</v>
      </c>
      <c r="AD116" s="6">
        <v>0.62836959936018455</v>
      </c>
      <c r="AE116" s="6">
        <v>2.0502748336698722</v>
      </c>
      <c r="AF116" s="26">
        <v>0.66465650291737255</v>
      </c>
      <c r="AG116" s="6">
        <v>0.68765462040603254</v>
      </c>
      <c r="AH116" s="6">
        <v>0.66465650291737255</v>
      </c>
      <c r="AI116" s="6">
        <v>0.65997119715675701</v>
      </c>
      <c r="AJ116" s="6">
        <v>0.59951373032831046</v>
      </c>
      <c r="AK116" s="26">
        <v>0.59428194993412387</v>
      </c>
      <c r="AL116" s="6">
        <v>0.59456012683045345</v>
      </c>
      <c r="AM116" s="6">
        <v>0.59428194993412387</v>
      </c>
      <c r="AN116" s="6">
        <v>0.59406499512980226</v>
      </c>
      <c r="AO116" s="6">
        <v>14.62356077028292</v>
      </c>
      <c r="AP116" s="26">
        <v>0.64204780726519861</v>
      </c>
      <c r="AQ116" s="6">
        <v>0.64403486185436487</v>
      </c>
      <c r="AR116" s="6">
        <v>0.64204780726519861</v>
      </c>
      <c r="AS116" s="6">
        <v>0.6419826679848023</v>
      </c>
      <c r="AT116" s="6">
        <v>0.65869415724176228</v>
      </c>
      <c r="AU116" s="26">
        <v>0.65332204027856211</v>
      </c>
      <c r="AV116" s="6">
        <v>0.65721714984446411</v>
      </c>
      <c r="AW116" s="6">
        <v>0.65332204027856211</v>
      </c>
      <c r="AX116" s="6">
        <v>0.65333176984681973</v>
      </c>
      <c r="AY116" s="6">
        <v>0.62109212404078973</v>
      </c>
      <c r="AZ116" s="26">
        <v>0.63771880293619421</v>
      </c>
      <c r="BA116" s="6">
        <v>0.63915339835576246</v>
      </c>
      <c r="BB116" s="6">
        <v>0.63771880293619421</v>
      </c>
      <c r="BC116" s="6">
        <v>0.63765919739254862</v>
      </c>
      <c r="BD116" s="6">
        <v>0.78134914525772514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0.97505855115594753</v>
      </c>
      <c r="N117" s="9">
        <v>2.557943706507218E-2</v>
      </c>
      <c r="O117" s="9">
        <v>2.4941448844053991E-2</v>
      </c>
      <c r="P117" s="9">
        <v>14.65701743828636</v>
      </c>
      <c r="Q117" s="26">
        <v>0.5855900621118012</v>
      </c>
      <c r="R117" s="6">
        <v>0.58519019871521105</v>
      </c>
      <c r="S117" s="6">
        <v>0.5855900621118012</v>
      </c>
      <c r="T117" s="6">
        <v>0.57769021650700092</v>
      </c>
      <c r="U117" s="6">
        <v>0.68010527969056001</v>
      </c>
      <c r="V117" s="26">
        <v>0.59427065687935243</v>
      </c>
      <c r="W117" s="6">
        <v>0.59476044476779899</v>
      </c>
      <c r="X117" s="6">
        <v>0.59427065687935243</v>
      </c>
      <c r="Y117" s="6">
        <v>0.584331018837556</v>
      </c>
      <c r="Z117" s="6">
        <v>0.67978082640100967</v>
      </c>
      <c r="AA117" s="26">
        <v>0.57252776209297951</v>
      </c>
      <c r="AB117" s="6">
        <v>0.57209934377579574</v>
      </c>
      <c r="AC117" s="6">
        <v>0.57252776209297951</v>
      </c>
      <c r="AD117" s="6">
        <v>0.57149369619210477</v>
      </c>
      <c r="AE117" s="6">
        <v>2.0454213068823912</v>
      </c>
      <c r="AF117" s="26">
        <v>0.58644456992283078</v>
      </c>
      <c r="AG117" s="6">
        <v>0.58583353650004688</v>
      </c>
      <c r="AH117" s="6">
        <v>0.58644456992283078</v>
      </c>
      <c r="AI117" s="6">
        <v>0.58457220893745154</v>
      </c>
      <c r="AJ117" s="6">
        <v>0.67581139831884618</v>
      </c>
      <c r="AK117" s="26">
        <v>0.53868247694334648</v>
      </c>
      <c r="AL117" s="6">
        <v>0.53797985913934987</v>
      </c>
      <c r="AM117" s="6">
        <v>0.53868247694334648</v>
      </c>
      <c r="AN117" s="6">
        <v>0.53785584501219663</v>
      </c>
      <c r="AO117" s="6">
        <v>16.62756890338008</v>
      </c>
      <c r="AP117" s="26">
        <v>0.5412535290796161</v>
      </c>
      <c r="AQ117" s="6">
        <v>0.53974889141044602</v>
      </c>
      <c r="AR117" s="6">
        <v>0.5412535290796161</v>
      </c>
      <c r="AS117" s="6">
        <v>0.53952230934613377</v>
      </c>
      <c r="AT117" s="6">
        <v>0.77248202346374062</v>
      </c>
      <c r="AU117" s="26">
        <v>0.57951816299642389</v>
      </c>
      <c r="AV117" s="6">
        <v>0.57869555116408056</v>
      </c>
      <c r="AW117" s="6">
        <v>0.57951816299642389</v>
      </c>
      <c r="AX117" s="6">
        <v>0.57830484651150393</v>
      </c>
      <c r="AY117" s="6">
        <v>0.69529588140944665</v>
      </c>
      <c r="AZ117" s="26">
        <v>0.5413099943534726</v>
      </c>
      <c r="BA117" s="6">
        <v>0.54104924844699132</v>
      </c>
      <c r="BB117" s="6">
        <v>0.5413099943534726</v>
      </c>
      <c r="BC117" s="6">
        <v>0.5406154015339768</v>
      </c>
      <c r="BD117" s="6">
        <v>0.86835955467542081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0.86736867931549944</v>
      </c>
      <c r="N118" s="9">
        <v>0.15291227807438301</v>
      </c>
      <c r="O118" s="9">
        <v>0.13263132068450181</v>
      </c>
      <c r="P118" s="9">
        <v>34.863999400959322</v>
      </c>
      <c r="Q118" s="26">
        <v>0.64380575945793339</v>
      </c>
      <c r="R118" s="6">
        <v>0.64938676829315078</v>
      </c>
      <c r="S118" s="6">
        <v>0.64380575945793339</v>
      </c>
      <c r="T118" s="6">
        <v>0.6436324449460904</v>
      </c>
      <c r="U118" s="6">
        <v>0.60636623679593771</v>
      </c>
      <c r="V118" s="26">
        <v>0.63335968379446639</v>
      </c>
      <c r="W118" s="6">
        <v>0.64201370245624623</v>
      </c>
      <c r="X118" s="6">
        <v>0.63335968379446639</v>
      </c>
      <c r="Y118" s="6">
        <v>0.63230361191902029</v>
      </c>
      <c r="Z118" s="6">
        <v>0.61373316207482742</v>
      </c>
      <c r="AA118" s="26">
        <v>0.61684170901562208</v>
      </c>
      <c r="AB118" s="6">
        <v>0.61997849826642304</v>
      </c>
      <c r="AC118" s="6">
        <v>0.61684170901562208</v>
      </c>
      <c r="AD118" s="6">
        <v>0.61682891495294023</v>
      </c>
      <c r="AE118" s="6">
        <v>1.926512371423919</v>
      </c>
      <c r="AF118" s="26">
        <v>0.64377188029361943</v>
      </c>
      <c r="AG118" s="6">
        <v>0.66291679921451141</v>
      </c>
      <c r="AH118" s="6">
        <v>0.64377188029361943</v>
      </c>
      <c r="AI118" s="6">
        <v>0.63940016021285406</v>
      </c>
      <c r="AJ118" s="6">
        <v>0.62125881305372288</v>
      </c>
      <c r="AK118" s="26">
        <v>0.58642951251646902</v>
      </c>
      <c r="AL118" s="6">
        <v>0.58667558915092644</v>
      </c>
      <c r="AM118" s="6">
        <v>0.58642951251646902</v>
      </c>
      <c r="AN118" s="6">
        <v>0.58464986685283493</v>
      </c>
      <c r="AO118" s="6">
        <v>14.9065913028246</v>
      </c>
      <c r="AP118" s="26">
        <v>0.64549218897044991</v>
      </c>
      <c r="AQ118" s="6">
        <v>0.65002792651505292</v>
      </c>
      <c r="AR118" s="6">
        <v>0.64549218897044991</v>
      </c>
      <c r="AS118" s="6">
        <v>0.64537248102275369</v>
      </c>
      <c r="AT118" s="6">
        <v>0.62888076135004711</v>
      </c>
      <c r="AU118" s="26">
        <v>0.64116694899303595</v>
      </c>
      <c r="AV118" s="6">
        <v>0.64628322161794094</v>
      </c>
      <c r="AW118" s="6">
        <v>0.64116694899303595</v>
      </c>
      <c r="AX118" s="6">
        <v>0.64085249726172389</v>
      </c>
      <c r="AY118" s="6">
        <v>0.62687488521696955</v>
      </c>
      <c r="AZ118" s="26">
        <v>0.63246000376435152</v>
      </c>
      <c r="BA118" s="6">
        <v>0.63388894473312996</v>
      </c>
      <c r="BB118" s="6">
        <v>0.63246000376435152</v>
      </c>
      <c r="BC118" s="6">
        <v>0.63248010965356882</v>
      </c>
      <c r="BD118" s="6">
        <v>0.84951159181462421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0.92696465807559536</v>
      </c>
      <c r="N119" s="9">
        <v>7.8789780482051625E-2</v>
      </c>
      <c r="O119" s="9">
        <v>7.3035341924396827E-2</v>
      </c>
      <c r="P119" s="9">
        <v>12.78645580394438</v>
      </c>
      <c r="Q119" s="26">
        <v>0.59601355166572567</v>
      </c>
      <c r="R119" s="6">
        <v>0.59554088983210862</v>
      </c>
      <c r="S119" s="6">
        <v>0.59601355166572567</v>
      </c>
      <c r="T119" s="6">
        <v>0.59492067117198266</v>
      </c>
      <c r="U119" s="6">
        <v>0.65597192173348351</v>
      </c>
      <c r="V119" s="26">
        <v>0.59514398644833433</v>
      </c>
      <c r="W119" s="6">
        <v>0.59467898402730279</v>
      </c>
      <c r="X119" s="6">
        <v>0.59514398644833433</v>
      </c>
      <c r="Y119" s="6">
        <v>0.59410734464837212</v>
      </c>
      <c r="Z119" s="6">
        <v>0.6559340603395315</v>
      </c>
      <c r="AA119" s="26">
        <v>0.61076604554865432</v>
      </c>
      <c r="AB119" s="6">
        <v>0.61580227234927998</v>
      </c>
      <c r="AC119" s="6">
        <v>0.61076604554865432</v>
      </c>
      <c r="AD119" s="6">
        <v>0.60979906993350164</v>
      </c>
      <c r="AE119" s="6">
        <v>2.0761946276588401</v>
      </c>
      <c r="AF119" s="26">
        <v>0.66033502729154903</v>
      </c>
      <c r="AG119" s="6">
        <v>0.66951580172636738</v>
      </c>
      <c r="AH119" s="6">
        <v>0.66033502729154903</v>
      </c>
      <c r="AI119" s="6">
        <v>0.65915759180163191</v>
      </c>
      <c r="AJ119" s="6">
        <v>0.61947343292188417</v>
      </c>
      <c r="AK119" s="26">
        <v>0.58559759081498219</v>
      </c>
      <c r="AL119" s="6">
        <v>0.5860128613054002</v>
      </c>
      <c r="AM119" s="6">
        <v>0.58559759081498219</v>
      </c>
      <c r="AN119" s="6">
        <v>0.58507032219871902</v>
      </c>
      <c r="AO119" s="6">
        <v>14.93657680027988</v>
      </c>
      <c r="AP119" s="26">
        <v>0.65684547336721244</v>
      </c>
      <c r="AQ119" s="6">
        <v>0.65923458699938353</v>
      </c>
      <c r="AR119" s="6">
        <v>0.65684547336721244</v>
      </c>
      <c r="AS119" s="6">
        <v>0.6563213974962212</v>
      </c>
      <c r="AT119" s="6">
        <v>0.62133687163500573</v>
      </c>
      <c r="AU119" s="26">
        <v>0.64032749858836813</v>
      </c>
      <c r="AV119" s="6">
        <v>0.64532371055428217</v>
      </c>
      <c r="AW119" s="6">
        <v>0.64032749858836813</v>
      </c>
      <c r="AX119" s="6">
        <v>0.640014544682733</v>
      </c>
      <c r="AY119" s="6">
        <v>0.62435440767366668</v>
      </c>
      <c r="AZ119" s="26">
        <v>0.65163184641445504</v>
      </c>
      <c r="BA119" s="6">
        <v>0.65458155145990626</v>
      </c>
      <c r="BB119" s="6">
        <v>0.65163184641445504</v>
      </c>
      <c r="BC119" s="6">
        <v>0.65062724254660986</v>
      </c>
      <c r="BD119" s="6">
        <v>0.75829306530211249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0.89248109700770073</v>
      </c>
      <c r="N120" s="9">
        <v>0.1204719106687923</v>
      </c>
      <c r="O120" s="9">
        <v>0.1075189029922977</v>
      </c>
      <c r="P120" s="9">
        <v>27.467595632484642</v>
      </c>
      <c r="Q120" s="26">
        <v>0.62204404291360815</v>
      </c>
      <c r="R120" s="6">
        <v>0.62495900108217317</v>
      </c>
      <c r="S120" s="6">
        <v>0.62204404291360815</v>
      </c>
      <c r="T120" s="6">
        <v>0.62202312330973775</v>
      </c>
      <c r="U120" s="6">
        <v>0.63224486857020701</v>
      </c>
      <c r="V120" s="26">
        <v>0.62551101072840198</v>
      </c>
      <c r="W120" s="6">
        <v>0.6291486713814568</v>
      </c>
      <c r="X120" s="6">
        <v>0.62551101072840198</v>
      </c>
      <c r="Y120" s="6">
        <v>0.62538046956288151</v>
      </c>
      <c r="Z120" s="6">
        <v>0.63383472790461126</v>
      </c>
      <c r="AA120" s="26">
        <v>0.62210427253905509</v>
      </c>
      <c r="AB120" s="6">
        <v>0.62548862221579482</v>
      </c>
      <c r="AC120" s="6">
        <v>0.62210427253905509</v>
      </c>
      <c r="AD120" s="6">
        <v>0.62228891481070714</v>
      </c>
      <c r="AE120" s="6">
        <v>1.539238457480306</v>
      </c>
      <c r="AF120" s="26">
        <v>0.66379823075475242</v>
      </c>
      <c r="AG120" s="6">
        <v>0.67751509368654106</v>
      </c>
      <c r="AH120" s="6">
        <v>0.66379823075475242</v>
      </c>
      <c r="AI120" s="6">
        <v>0.661643886242957</v>
      </c>
      <c r="AJ120" s="6">
        <v>0.59738014503131309</v>
      </c>
      <c r="AK120" s="26">
        <v>0.62206286467156036</v>
      </c>
      <c r="AL120" s="6">
        <v>0.62278568197952633</v>
      </c>
      <c r="AM120" s="6">
        <v>0.62206286467156036</v>
      </c>
      <c r="AN120" s="6">
        <v>0.6221166262070682</v>
      </c>
      <c r="AO120" s="6">
        <v>13.62223510865414</v>
      </c>
      <c r="AP120" s="26">
        <v>0.64469414643327683</v>
      </c>
      <c r="AQ120" s="6">
        <v>0.64813367948929634</v>
      </c>
      <c r="AR120" s="6">
        <v>0.64469414643327683</v>
      </c>
      <c r="AS120" s="6">
        <v>0.64451252302709172</v>
      </c>
      <c r="AT120" s="6">
        <v>0.6395190448449789</v>
      </c>
      <c r="AU120" s="26">
        <v>0.64641445511010731</v>
      </c>
      <c r="AV120" s="6">
        <v>0.65132422046235683</v>
      </c>
      <c r="AW120" s="6">
        <v>0.64641445511010731</v>
      </c>
      <c r="AX120" s="6">
        <v>0.64618618455825438</v>
      </c>
      <c r="AY120" s="6">
        <v>0.6167976542241107</v>
      </c>
      <c r="AZ120" s="26">
        <v>0.63252399774138901</v>
      </c>
      <c r="BA120" s="6">
        <v>0.63384845640837395</v>
      </c>
      <c r="BB120" s="6">
        <v>0.63252399774138901</v>
      </c>
      <c r="BC120" s="6">
        <v>0.63225479386465921</v>
      </c>
      <c r="BD120" s="6">
        <v>0.78661936801851828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0.92592353636453073</v>
      </c>
      <c r="N121" s="9">
        <v>8.0002787191606056E-2</v>
      </c>
      <c r="O121" s="9">
        <v>7.4076463635470768E-2</v>
      </c>
      <c r="P121" s="9">
        <v>18.24063547968618</v>
      </c>
      <c r="Q121" s="26">
        <v>0.60297760210803686</v>
      </c>
      <c r="R121" s="6">
        <v>0.60417192017248778</v>
      </c>
      <c r="S121" s="6">
        <v>0.60297760210803686</v>
      </c>
      <c r="T121" s="6">
        <v>0.60300381393508384</v>
      </c>
      <c r="U121" s="6">
        <v>0.64067086190452927</v>
      </c>
      <c r="V121" s="26">
        <v>0.5951703369094673</v>
      </c>
      <c r="W121" s="6">
        <v>0.59595244112107559</v>
      </c>
      <c r="X121" s="6">
        <v>0.5951703369094673</v>
      </c>
      <c r="Y121" s="6">
        <v>0.59480910446428781</v>
      </c>
      <c r="Z121" s="6">
        <v>0.65430670178140637</v>
      </c>
      <c r="AA121" s="26">
        <v>0.60035008469791085</v>
      </c>
      <c r="AB121" s="6">
        <v>0.6020519528891668</v>
      </c>
      <c r="AC121" s="6">
        <v>0.60035008469791085</v>
      </c>
      <c r="AD121" s="6">
        <v>0.60033997883756052</v>
      </c>
      <c r="AE121" s="6">
        <v>1.5414771755902881</v>
      </c>
      <c r="AF121" s="26">
        <v>0.62296630905326555</v>
      </c>
      <c r="AG121" s="6">
        <v>0.63772967656000668</v>
      </c>
      <c r="AH121" s="6">
        <v>0.62296630905326555</v>
      </c>
      <c r="AI121" s="6">
        <v>0.61892141877637452</v>
      </c>
      <c r="AJ121" s="6">
        <v>0.65059219485346609</v>
      </c>
      <c r="AK121" s="26">
        <v>0.5925164690382082</v>
      </c>
      <c r="AL121" s="6">
        <v>0.59262774215491343</v>
      </c>
      <c r="AM121" s="6">
        <v>0.5925164690382082</v>
      </c>
      <c r="AN121" s="6">
        <v>0.59212723430375669</v>
      </c>
      <c r="AO121" s="6">
        <v>14.68719515176041</v>
      </c>
      <c r="AP121" s="26">
        <v>0.64555241859589685</v>
      </c>
      <c r="AQ121" s="6">
        <v>0.64961198910246287</v>
      </c>
      <c r="AR121" s="6">
        <v>0.64555241859589685</v>
      </c>
      <c r="AS121" s="6">
        <v>0.64505951477391676</v>
      </c>
      <c r="AT121" s="6">
        <v>0.63802003033423316</v>
      </c>
      <c r="AU121" s="26">
        <v>0.63774515339732729</v>
      </c>
      <c r="AV121" s="6">
        <v>0.64239739435444732</v>
      </c>
      <c r="AW121" s="6">
        <v>0.63774515339732729</v>
      </c>
      <c r="AX121" s="6">
        <v>0.63697141006609681</v>
      </c>
      <c r="AY121" s="6">
        <v>0.6398572536630649</v>
      </c>
      <c r="AZ121" s="26">
        <v>0.63683041596085066</v>
      </c>
      <c r="BA121" s="6">
        <v>0.63847537379612307</v>
      </c>
      <c r="BB121" s="6">
        <v>0.63683041596085066</v>
      </c>
      <c r="BC121" s="6">
        <v>0.6365049137717006</v>
      </c>
      <c r="BD121" s="6">
        <v>0.79638913056921246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0.94868764197017996</v>
      </c>
      <c r="N122" s="9">
        <v>5.4087726834146893E-2</v>
      </c>
      <c r="O122" s="9">
        <v>5.1312358029814348E-2</v>
      </c>
      <c r="P122" s="9">
        <v>8.7776653833701239</v>
      </c>
      <c r="Q122" s="26">
        <v>0.56469791078486731</v>
      </c>
      <c r="R122" s="6">
        <v>0.57727403397142396</v>
      </c>
      <c r="S122" s="6">
        <v>0.56469791078486731</v>
      </c>
      <c r="T122" s="6">
        <v>0.55909353814723961</v>
      </c>
      <c r="U122" s="6">
        <v>0.65771174428532819</v>
      </c>
      <c r="V122" s="26">
        <v>0.58300771692076037</v>
      </c>
      <c r="W122" s="6">
        <v>0.58533226344867617</v>
      </c>
      <c r="X122" s="6">
        <v>0.58300771692076037</v>
      </c>
      <c r="Y122" s="6">
        <v>0.5819940601001663</v>
      </c>
      <c r="Z122" s="6">
        <v>0.66667718107064911</v>
      </c>
      <c r="AA122" s="26">
        <v>0.58822510822510821</v>
      </c>
      <c r="AB122" s="6">
        <v>0.58926919391617649</v>
      </c>
      <c r="AC122" s="6">
        <v>0.58822510822510821</v>
      </c>
      <c r="AD122" s="6">
        <v>0.58799812171022192</v>
      </c>
      <c r="AE122" s="6">
        <v>1.7368187680520339</v>
      </c>
      <c r="AF122" s="26">
        <v>0.6168454733672124</v>
      </c>
      <c r="AG122" s="6">
        <v>0.61696101554617122</v>
      </c>
      <c r="AH122" s="6">
        <v>0.6168454733672124</v>
      </c>
      <c r="AI122" s="6">
        <v>0.61189247942970382</v>
      </c>
      <c r="AJ122" s="6">
        <v>0.64906484973509182</v>
      </c>
      <c r="AK122" s="26">
        <v>0.57256540560888392</v>
      </c>
      <c r="AL122" s="6">
        <v>0.57340287502149545</v>
      </c>
      <c r="AM122" s="6">
        <v>0.57256540560888392</v>
      </c>
      <c r="AN122" s="6">
        <v>0.57277803321286369</v>
      </c>
      <c r="AO122" s="6">
        <v>15.40630436675127</v>
      </c>
      <c r="AP122" s="26">
        <v>0.63339356295878035</v>
      </c>
      <c r="AQ122" s="6">
        <v>0.63422587477170644</v>
      </c>
      <c r="AR122" s="6">
        <v>0.63339356295878035</v>
      </c>
      <c r="AS122" s="6">
        <v>0.63320281046438409</v>
      </c>
      <c r="AT122" s="6">
        <v>0.63886537121539055</v>
      </c>
      <c r="AU122" s="26">
        <v>0.63949181253529086</v>
      </c>
      <c r="AV122" s="6">
        <v>0.6409425593967425</v>
      </c>
      <c r="AW122" s="6">
        <v>0.63949181253529086</v>
      </c>
      <c r="AX122" s="6">
        <v>0.63921275195492866</v>
      </c>
      <c r="AY122" s="6">
        <v>0.64697111123571127</v>
      </c>
      <c r="AZ122" s="26">
        <v>0.64641069075851676</v>
      </c>
      <c r="BA122" s="6">
        <v>0.64699065820191992</v>
      </c>
      <c r="BB122" s="6">
        <v>0.64641069075851676</v>
      </c>
      <c r="BC122" s="6">
        <v>0.64607368835096701</v>
      </c>
      <c r="BD122" s="6">
        <v>0.79734787296981968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0.89065200093295571</v>
      </c>
      <c r="N123" s="9">
        <v>0.1227729786184804</v>
      </c>
      <c r="O123" s="9">
        <v>0.1093479990670481</v>
      </c>
      <c r="P123" s="9">
        <v>27.99223912501353</v>
      </c>
      <c r="Q123" s="26">
        <v>0.61688688123470725</v>
      </c>
      <c r="R123" s="6">
        <v>0.61730248432287127</v>
      </c>
      <c r="S123" s="6">
        <v>0.61688688123470725</v>
      </c>
      <c r="T123" s="6">
        <v>0.61662015782339219</v>
      </c>
      <c r="U123" s="6">
        <v>0.62964130588076617</v>
      </c>
      <c r="V123" s="26">
        <v>0.62297760210803688</v>
      </c>
      <c r="W123" s="6">
        <v>0.62343400480470856</v>
      </c>
      <c r="X123" s="6">
        <v>0.62297760210803688</v>
      </c>
      <c r="Y123" s="6">
        <v>0.62286063413913839</v>
      </c>
      <c r="Z123" s="6">
        <v>0.63251606541178229</v>
      </c>
      <c r="AA123" s="26">
        <v>0.62030491247882547</v>
      </c>
      <c r="AB123" s="6">
        <v>0.62411113207876645</v>
      </c>
      <c r="AC123" s="6">
        <v>0.62030491247882547</v>
      </c>
      <c r="AD123" s="6">
        <v>0.62040702702514428</v>
      </c>
      <c r="AE123" s="6">
        <v>1.6479359781224221</v>
      </c>
      <c r="AF123" s="26">
        <v>0.65077357425183513</v>
      </c>
      <c r="AG123" s="6">
        <v>0.67429660571429928</v>
      </c>
      <c r="AH123" s="6">
        <v>0.65077357425183513</v>
      </c>
      <c r="AI123" s="6">
        <v>0.64569199627218687</v>
      </c>
      <c r="AJ123" s="6">
        <v>0.59990225486552873</v>
      </c>
      <c r="AK123" s="26">
        <v>0.61859589685676641</v>
      </c>
      <c r="AL123" s="6">
        <v>0.61911697910694452</v>
      </c>
      <c r="AM123" s="6">
        <v>0.61859589685676641</v>
      </c>
      <c r="AN123" s="6">
        <v>0.61857070739514197</v>
      </c>
      <c r="AO123" s="6">
        <v>13.747197294881801</v>
      </c>
      <c r="AP123" s="26">
        <v>0.66378317334839088</v>
      </c>
      <c r="AQ123" s="6">
        <v>0.66657509588310326</v>
      </c>
      <c r="AR123" s="6">
        <v>0.66378317334839088</v>
      </c>
      <c r="AS123" s="6">
        <v>0.66389757617728962</v>
      </c>
      <c r="AT123" s="6">
        <v>0.59071417328090448</v>
      </c>
      <c r="AU123" s="26">
        <v>0.6498964803312629</v>
      </c>
      <c r="AV123" s="6">
        <v>0.65575610064967993</v>
      </c>
      <c r="AW123" s="6">
        <v>0.6498964803312629</v>
      </c>
      <c r="AX123" s="6">
        <v>0.64972220100088696</v>
      </c>
      <c r="AY123" s="6">
        <v>0.60535545163001436</v>
      </c>
      <c r="AZ123" s="26">
        <v>0.65161302465650295</v>
      </c>
      <c r="BA123" s="6">
        <v>0.65357593807057235</v>
      </c>
      <c r="BB123" s="6">
        <v>0.65161302465650295</v>
      </c>
      <c r="BC123" s="6">
        <v>0.65174330706361872</v>
      </c>
      <c r="BD123" s="6">
        <v>0.77690893978145215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0.91589119121265083</v>
      </c>
      <c r="N124" s="9">
        <v>9.1832752180954727E-2</v>
      </c>
      <c r="O124" s="9">
        <v>8.4108808787350664E-2</v>
      </c>
      <c r="P124" s="9">
        <v>17.417611996987741</v>
      </c>
      <c r="Q124" s="26">
        <v>0.5934199134199134</v>
      </c>
      <c r="R124" s="6">
        <v>0.59217240429553386</v>
      </c>
      <c r="S124" s="6">
        <v>0.5934199134199134</v>
      </c>
      <c r="T124" s="6">
        <v>0.59179364471878881</v>
      </c>
      <c r="U124" s="6">
        <v>0.65391768845320764</v>
      </c>
      <c r="V124" s="26">
        <v>0.59515527950310554</v>
      </c>
      <c r="W124" s="6">
        <v>0.59407128612108207</v>
      </c>
      <c r="X124" s="6">
        <v>0.59515527950310554</v>
      </c>
      <c r="Y124" s="6">
        <v>0.59368413231534534</v>
      </c>
      <c r="Z124" s="6">
        <v>0.65306503650707759</v>
      </c>
      <c r="AA124" s="26">
        <v>0.61861848296630906</v>
      </c>
      <c r="AB124" s="6">
        <v>0.62311957348203573</v>
      </c>
      <c r="AC124" s="6">
        <v>0.61861848296630906</v>
      </c>
      <c r="AD124" s="6">
        <v>0.61850019345248486</v>
      </c>
      <c r="AE124" s="6">
        <v>1.828538930563453</v>
      </c>
      <c r="AF124" s="26">
        <v>0.66287596461509501</v>
      </c>
      <c r="AG124" s="6">
        <v>0.67519396033283274</v>
      </c>
      <c r="AH124" s="6">
        <v>0.66287596461509501</v>
      </c>
      <c r="AI124" s="6">
        <v>0.66086093980992133</v>
      </c>
      <c r="AJ124" s="6">
        <v>0.59261936507573199</v>
      </c>
      <c r="AK124" s="26">
        <v>0.61425559947299069</v>
      </c>
      <c r="AL124" s="6">
        <v>0.61368854386076932</v>
      </c>
      <c r="AM124" s="6">
        <v>0.61425559947299069</v>
      </c>
      <c r="AN124" s="6">
        <v>0.61275978053848479</v>
      </c>
      <c r="AO124" s="6">
        <v>13.9036374693883</v>
      </c>
      <c r="AP124" s="26">
        <v>0.66984377940899675</v>
      </c>
      <c r="AQ124" s="6">
        <v>0.67049605668528989</v>
      </c>
      <c r="AR124" s="6">
        <v>0.66984377940899675</v>
      </c>
      <c r="AS124" s="6">
        <v>0.66984580977186581</v>
      </c>
      <c r="AT124" s="6">
        <v>0.59617685689543898</v>
      </c>
      <c r="AU124" s="26">
        <v>0.68200263504611336</v>
      </c>
      <c r="AV124" s="6">
        <v>0.68325510840908044</v>
      </c>
      <c r="AW124" s="6">
        <v>0.68200263504611336</v>
      </c>
      <c r="AX124" s="6">
        <v>0.68216316767925367</v>
      </c>
      <c r="AY124" s="6">
        <v>0.59265330277276917</v>
      </c>
      <c r="AZ124" s="26">
        <v>0.66464897421419156</v>
      </c>
      <c r="BA124" s="6">
        <v>0.66521391797499574</v>
      </c>
      <c r="BB124" s="6">
        <v>0.66464897421419156</v>
      </c>
      <c r="BC124" s="6">
        <v>0.66451015228711441</v>
      </c>
      <c r="BD124" s="6">
        <v>0.76622448313623659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0.86916002144714677</v>
      </c>
      <c r="N125" s="9">
        <v>0.15053612145552159</v>
      </c>
      <c r="O125" s="9">
        <v>0.1308399785528517</v>
      </c>
      <c r="P125" s="9">
        <v>42.978062675551428</v>
      </c>
      <c r="Q125" s="26">
        <v>0.66205910031996995</v>
      </c>
      <c r="R125" s="6">
        <v>0.66727246343940616</v>
      </c>
      <c r="S125" s="6">
        <v>0.66205910031996995</v>
      </c>
      <c r="T125" s="6">
        <v>0.66132159244992983</v>
      </c>
      <c r="U125" s="6">
        <v>0.61276625330046708</v>
      </c>
      <c r="V125" s="26">
        <v>0.66204780726519863</v>
      </c>
      <c r="W125" s="6">
        <v>0.67030879381860731</v>
      </c>
      <c r="X125" s="6">
        <v>0.66204780726519863</v>
      </c>
      <c r="Y125" s="6">
        <v>0.66079513488190778</v>
      </c>
      <c r="Z125" s="6">
        <v>0.61631954045988435</v>
      </c>
      <c r="AA125" s="26">
        <v>0.62381705251270458</v>
      </c>
      <c r="AB125" s="6">
        <v>0.62583727347033735</v>
      </c>
      <c r="AC125" s="6">
        <v>0.62381705251270458</v>
      </c>
      <c r="AD125" s="6">
        <v>0.62395981893237051</v>
      </c>
      <c r="AE125" s="6">
        <v>2.0316227196933649</v>
      </c>
      <c r="AF125" s="26">
        <v>0.68199134199134193</v>
      </c>
      <c r="AG125" s="6">
        <v>0.69671657771767648</v>
      </c>
      <c r="AH125" s="6">
        <v>0.68199134199134193</v>
      </c>
      <c r="AI125" s="6">
        <v>0.67935696694266978</v>
      </c>
      <c r="AJ125" s="6">
        <v>0.58872341426868946</v>
      </c>
      <c r="AK125" s="26">
        <v>0.62466403162055339</v>
      </c>
      <c r="AL125" s="6">
        <v>0.62698796436720128</v>
      </c>
      <c r="AM125" s="6">
        <v>0.62466403162055339</v>
      </c>
      <c r="AN125" s="6">
        <v>0.6231991416239806</v>
      </c>
      <c r="AO125" s="6">
        <v>13.52847954873741</v>
      </c>
      <c r="AP125" s="26">
        <v>0.66901562205910026</v>
      </c>
      <c r="AQ125" s="6">
        <v>0.67319406710859198</v>
      </c>
      <c r="AR125" s="6">
        <v>0.66901562205910026</v>
      </c>
      <c r="AS125" s="6">
        <v>0.66835519083914663</v>
      </c>
      <c r="AT125" s="6">
        <v>0.61662107228460905</v>
      </c>
      <c r="AU125" s="26">
        <v>0.6603237342367777</v>
      </c>
      <c r="AV125" s="6">
        <v>0.66436573810156507</v>
      </c>
      <c r="AW125" s="6">
        <v>0.6603237342367777</v>
      </c>
      <c r="AX125" s="6">
        <v>0.66022140596282985</v>
      </c>
      <c r="AY125" s="6">
        <v>0.61454864042674384</v>
      </c>
      <c r="AZ125" s="26">
        <v>0.65858083945040469</v>
      </c>
      <c r="BA125" s="6">
        <v>0.66042801445008603</v>
      </c>
      <c r="BB125" s="6">
        <v>0.65858083945040469</v>
      </c>
      <c r="BC125" s="6">
        <v>0.65817355435218894</v>
      </c>
      <c r="BD125" s="6">
        <v>0.75915083182155052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0.84281908353367341</v>
      </c>
      <c r="N126" s="9">
        <v>0.18649425426785149</v>
      </c>
      <c r="O126" s="9">
        <v>0.15718091646632651</v>
      </c>
      <c r="P126" s="9">
        <v>30.265353264039899</v>
      </c>
      <c r="Q126" s="26">
        <v>0.6681159420289855</v>
      </c>
      <c r="R126" s="6">
        <v>0.67614716302415556</v>
      </c>
      <c r="S126" s="6">
        <v>0.6681159420289855</v>
      </c>
      <c r="T126" s="6">
        <v>0.66754742501036701</v>
      </c>
      <c r="U126" s="6">
        <v>0.58344913285371225</v>
      </c>
      <c r="V126" s="26">
        <v>0.66115942028985497</v>
      </c>
      <c r="W126" s="6">
        <v>0.67221820645300401</v>
      </c>
      <c r="X126" s="6">
        <v>0.66115942028985497</v>
      </c>
      <c r="Y126" s="6">
        <v>0.65987043068654661</v>
      </c>
      <c r="Z126" s="6">
        <v>0.59730847897116646</v>
      </c>
      <c r="AA126" s="26">
        <v>0.64726896292113678</v>
      </c>
      <c r="AB126" s="6">
        <v>0.65108905153925378</v>
      </c>
      <c r="AC126" s="6">
        <v>0.64726896292113678</v>
      </c>
      <c r="AD126" s="6">
        <v>0.64697477260555725</v>
      </c>
      <c r="AE126" s="6">
        <v>1.8675769154012449</v>
      </c>
      <c r="AF126" s="26">
        <v>0.70546960286090721</v>
      </c>
      <c r="AG126" s="6">
        <v>0.71584752083173975</v>
      </c>
      <c r="AH126" s="6">
        <v>0.70546960286090721</v>
      </c>
      <c r="AI126" s="6">
        <v>0.70430337523119335</v>
      </c>
      <c r="AJ126" s="6">
        <v>0.57160938348862056</v>
      </c>
      <c r="AK126" s="26">
        <v>0.62122341426689254</v>
      </c>
      <c r="AL126" s="6">
        <v>0.62103040893929118</v>
      </c>
      <c r="AM126" s="6">
        <v>0.62122341426689254</v>
      </c>
      <c r="AN126" s="6">
        <v>0.62098575126385203</v>
      </c>
      <c r="AO126" s="6">
        <v>13.652491968077349</v>
      </c>
      <c r="AP126" s="26">
        <v>0.67941652550348208</v>
      </c>
      <c r="AQ126" s="6">
        <v>0.68119719182892191</v>
      </c>
      <c r="AR126" s="6">
        <v>0.67941652550348208</v>
      </c>
      <c r="AS126" s="6">
        <v>0.67937435405041446</v>
      </c>
      <c r="AT126" s="6">
        <v>0.5895884719681298</v>
      </c>
      <c r="AU126" s="26">
        <v>0.67764728025597587</v>
      </c>
      <c r="AV126" s="6">
        <v>0.67997879853775645</v>
      </c>
      <c r="AW126" s="6">
        <v>0.67764728025597587</v>
      </c>
      <c r="AX126" s="6">
        <v>0.67776011479169573</v>
      </c>
      <c r="AY126" s="6">
        <v>0.58895557994723013</v>
      </c>
      <c r="AZ126" s="26">
        <v>0.67073593073593074</v>
      </c>
      <c r="BA126" s="6">
        <v>0.67193739411104425</v>
      </c>
      <c r="BB126" s="6">
        <v>0.67073593073593074</v>
      </c>
      <c r="BC126" s="6">
        <v>0.67043408542285476</v>
      </c>
      <c r="BD126" s="6">
        <v>0.75386497465218183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0.91610318920122813</v>
      </c>
      <c r="N127" s="9">
        <v>9.1580088125143302E-2</v>
      </c>
      <c r="O127" s="9">
        <v>8.3896810798773203E-2</v>
      </c>
      <c r="P127" s="9">
        <v>20.880260092532669</v>
      </c>
      <c r="Q127" s="26">
        <v>0.59779785431959342</v>
      </c>
      <c r="R127" s="6">
        <v>0.59703372479634342</v>
      </c>
      <c r="S127" s="6">
        <v>0.59779785431959342</v>
      </c>
      <c r="T127" s="6">
        <v>0.59528678678595792</v>
      </c>
      <c r="U127" s="6">
        <v>0.64930829460268757</v>
      </c>
      <c r="V127" s="26">
        <v>0.5977865612648221</v>
      </c>
      <c r="W127" s="6">
        <v>0.59738444005743796</v>
      </c>
      <c r="X127" s="6">
        <v>0.5977865612648221</v>
      </c>
      <c r="Y127" s="6">
        <v>0.59537897322395317</v>
      </c>
      <c r="Z127" s="6">
        <v>0.64964993986873121</v>
      </c>
      <c r="AA127" s="26">
        <v>0.6125051759834369</v>
      </c>
      <c r="AB127" s="6">
        <v>0.61416061187443571</v>
      </c>
      <c r="AC127" s="6">
        <v>0.6125051759834369</v>
      </c>
      <c r="AD127" s="6">
        <v>0.61242117655513828</v>
      </c>
      <c r="AE127" s="6">
        <v>1.689422321250978</v>
      </c>
      <c r="AF127" s="26">
        <v>0.64554865424430641</v>
      </c>
      <c r="AG127" s="6">
        <v>0.65926893309949475</v>
      </c>
      <c r="AH127" s="6">
        <v>0.64554865424430641</v>
      </c>
      <c r="AI127" s="6">
        <v>0.64291210884742667</v>
      </c>
      <c r="AJ127" s="6">
        <v>0.60903099173047992</v>
      </c>
      <c r="AK127" s="26">
        <v>0.61686429512516461</v>
      </c>
      <c r="AL127" s="6">
        <v>0.61802832571011312</v>
      </c>
      <c r="AM127" s="6">
        <v>0.61686429512516461</v>
      </c>
      <c r="AN127" s="6">
        <v>0.6163213377043828</v>
      </c>
      <c r="AO127" s="6">
        <v>13.809610547503651</v>
      </c>
      <c r="AP127" s="26">
        <v>0.65420289855072455</v>
      </c>
      <c r="AQ127" s="6">
        <v>0.65552652802218458</v>
      </c>
      <c r="AR127" s="6">
        <v>0.65420289855072455</v>
      </c>
      <c r="AS127" s="6">
        <v>0.65448194332512588</v>
      </c>
      <c r="AT127" s="6">
        <v>0.67559499522557687</v>
      </c>
      <c r="AU127" s="26">
        <v>0.6472802559759081</v>
      </c>
      <c r="AV127" s="6">
        <v>0.65100014206935897</v>
      </c>
      <c r="AW127" s="6">
        <v>0.6472802559759081</v>
      </c>
      <c r="AX127" s="6">
        <v>0.64693881372019302</v>
      </c>
      <c r="AY127" s="6">
        <v>0.61661369295265711</v>
      </c>
      <c r="AZ127" s="26">
        <v>0.62554488989271595</v>
      </c>
      <c r="BA127" s="6">
        <v>0.62620532655985683</v>
      </c>
      <c r="BB127" s="6">
        <v>0.62554488989271595</v>
      </c>
      <c r="BC127" s="6">
        <v>0.6254695766678191</v>
      </c>
      <c r="BD127" s="6">
        <v>0.79776770856630974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0.89260786960460214</v>
      </c>
      <c r="N128" s="9">
        <v>0.1203127756905977</v>
      </c>
      <c r="O128" s="9">
        <v>0.10739213039540051</v>
      </c>
      <c r="P128" s="9">
        <v>22.819323122650029</v>
      </c>
      <c r="Q128" s="26">
        <v>0.62205157161678915</v>
      </c>
      <c r="R128" s="6">
        <v>0.62762094689634529</v>
      </c>
      <c r="S128" s="6">
        <v>0.62205157161678915</v>
      </c>
      <c r="T128" s="6">
        <v>0.62117201423288837</v>
      </c>
      <c r="U128" s="6">
        <v>0.63683672074284914</v>
      </c>
      <c r="V128" s="26">
        <v>0.62467156032373417</v>
      </c>
      <c r="W128" s="6">
        <v>0.6316928658476163</v>
      </c>
      <c r="X128" s="6">
        <v>0.62467156032373417</v>
      </c>
      <c r="Y128" s="6">
        <v>0.6235994770860932</v>
      </c>
      <c r="Z128" s="6">
        <v>0.63689744909518942</v>
      </c>
      <c r="AA128" s="26">
        <v>0.6394767551289291</v>
      </c>
      <c r="AB128" s="6">
        <v>0.64142901559586996</v>
      </c>
      <c r="AC128" s="6">
        <v>0.6394767551289291</v>
      </c>
      <c r="AD128" s="6">
        <v>0.63971480999268748</v>
      </c>
      <c r="AE128" s="6">
        <v>1.933037369499836</v>
      </c>
      <c r="AF128" s="26">
        <v>0.66638057594579325</v>
      </c>
      <c r="AG128" s="6">
        <v>0.68677599086469865</v>
      </c>
      <c r="AH128" s="6">
        <v>0.66638057594579325</v>
      </c>
      <c r="AI128" s="6">
        <v>0.66251806065009267</v>
      </c>
      <c r="AJ128" s="6">
        <v>0.60135117332704413</v>
      </c>
      <c r="AK128" s="26">
        <v>0.60383210991906644</v>
      </c>
      <c r="AL128" s="6">
        <v>0.60438202866340451</v>
      </c>
      <c r="AM128" s="6">
        <v>0.60383210991906644</v>
      </c>
      <c r="AN128" s="6">
        <v>0.60388707259460284</v>
      </c>
      <c r="AO128" s="6">
        <v>14.27933811397503</v>
      </c>
      <c r="AP128" s="26">
        <v>0.64292113683418028</v>
      </c>
      <c r="AQ128" s="6">
        <v>0.64639604672517326</v>
      </c>
      <c r="AR128" s="6">
        <v>0.64292113683418028</v>
      </c>
      <c r="AS128" s="6">
        <v>0.64302155210245537</v>
      </c>
      <c r="AT128" s="6">
        <v>0.6191390380278825</v>
      </c>
      <c r="AU128" s="26">
        <v>0.64902691511387167</v>
      </c>
      <c r="AV128" s="6">
        <v>0.65505568055975005</v>
      </c>
      <c r="AW128" s="6">
        <v>0.64902691511387167</v>
      </c>
      <c r="AX128" s="6">
        <v>0.6483358169477621</v>
      </c>
      <c r="AY128" s="6">
        <v>0.62522362984704893</v>
      </c>
      <c r="AZ128" s="26">
        <v>0.63512140033879161</v>
      </c>
      <c r="BA128" s="6">
        <v>0.63826906854075083</v>
      </c>
      <c r="BB128" s="6">
        <v>0.63512140033879161</v>
      </c>
      <c r="BC128" s="6">
        <v>0.63459593988257157</v>
      </c>
      <c r="BD128" s="6">
        <v>0.82205454903575514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0.91538294006954612</v>
      </c>
      <c r="N129" s="9">
        <v>9.2438974145647002E-2</v>
      </c>
      <c r="O129" s="9">
        <v>8.4617059930455027E-2</v>
      </c>
      <c r="P129" s="9">
        <v>17.532592096291051</v>
      </c>
      <c r="Q129" s="26">
        <v>0.59254281949934129</v>
      </c>
      <c r="R129" s="23">
        <v>0.59121099102800223</v>
      </c>
      <c r="S129" s="23">
        <v>0.59254281949934129</v>
      </c>
      <c r="T129" s="23">
        <v>0.59042171497769358</v>
      </c>
      <c r="U129" s="23">
        <v>0.65322713568832369</v>
      </c>
      <c r="V129" s="26">
        <v>0.5934199134199134</v>
      </c>
      <c r="W129" s="23">
        <v>0.59238920702357034</v>
      </c>
      <c r="X129" s="23">
        <v>0.5934199134199134</v>
      </c>
      <c r="Y129" s="23">
        <v>0.59199453124702883</v>
      </c>
      <c r="Z129" s="23">
        <v>0.65320873585475558</v>
      </c>
      <c r="AA129" s="26">
        <v>0.61511763598720115</v>
      </c>
      <c r="AB129" s="23">
        <v>0.61771353392917749</v>
      </c>
      <c r="AC129" s="23">
        <v>0.61511763598720115</v>
      </c>
      <c r="AD129" s="23">
        <v>0.61491972302981301</v>
      </c>
      <c r="AE129" s="23">
        <v>1.8064075359935301</v>
      </c>
      <c r="AF129" s="26">
        <v>0.65421419160549599</v>
      </c>
      <c r="AG129" s="23">
        <v>0.6638091235296153</v>
      </c>
      <c r="AH129" s="23">
        <v>0.65421419160549599</v>
      </c>
      <c r="AI129" s="23">
        <v>0.65304605415520001</v>
      </c>
      <c r="AJ129" s="23">
        <v>0.6038320363772629</v>
      </c>
      <c r="AK129" s="26">
        <v>0.60819122906079426</v>
      </c>
      <c r="AL129" s="23">
        <v>0.6096579447747501</v>
      </c>
      <c r="AM129" s="23">
        <v>0.60819122906079426</v>
      </c>
      <c r="AN129" s="23">
        <v>0.60814141342801453</v>
      </c>
      <c r="AO129" s="23">
        <v>14.12221953454873</v>
      </c>
      <c r="AP129" s="26">
        <v>0.65856954639563337</v>
      </c>
      <c r="AQ129" s="23">
        <v>0.66345592865398995</v>
      </c>
      <c r="AR129" s="23">
        <v>0.65856954639563337</v>
      </c>
      <c r="AS129" s="23">
        <v>0.65834776383648386</v>
      </c>
      <c r="AT129" s="23">
        <v>0.6069456861655208</v>
      </c>
      <c r="AU129" s="26">
        <v>0.65506493506493502</v>
      </c>
      <c r="AV129" s="23">
        <v>0.66079528966325574</v>
      </c>
      <c r="AW129" s="23">
        <v>0.65506493506493502</v>
      </c>
      <c r="AX129" s="23">
        <v>0.654809448282341</v>
      </c>
      <c r="AY129" s="23">
        <v>0.60857444449150977</v>
      </c>
      <c r="AZ129" s="26">
        <v>0.64030491247882559</v>
      </c>
      <c r="BA129" s="23">
        <v>0.64148077280203741</v>
      </c>
      <c r="BB129" s="23">
        <v>0.64030491247882559</v>
      </c>
      <c r="BC129" s="23">
        <v>0.64036045915256012</v>
      </c>
      <c r="BD129" s="23">
        <v>0.82327869953070354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0.95102500913534849</v>
      </c>
      <c r="N130" s="10">
        <v>5.1497058851456362E-2</v>
      </c>
      <c r="O130" s="10">
        <v>4.8974990864649938E-2</v>
      </c>
      <c r="P130" s="10">
        <v>11.74132941813205</v>
      </c>
      <c r="Q130" s="27">
        <v>0.57952569169960477</v>
      </c>
      <c r="R130" s="5">
        <v>0.57937910028369588</v>
      </c>
      <c r="S130" s="5">
        <v>0.57952569169960477</v>
      </c>
      <c r="T130" s="5">
        <v>0.57891556524360488</v>
      </c>
      <c r="U130" s="5">
        <v>0.67029001414015821</v>
      </c>
      <c r="V130" s="27">
        <v>0.57952569169960466</v>
      </c>
      <c r="W130" s="5">
        <v>0.57944965356777989</v>
      </c>
      <c r="X130" s="5">
        <v>0.57952569169960466</v>
      </c>
      <c r="Y130" s="5">
        <v>0.57898997922401596</v>
      </c>
      <c r="Z130" s="5">
        <v>0.67033756947243417</v>
      </c>
      <c r="AA130" s="27">
        <v>0.55863730472426132</v>
      </c>
      <c r="AB130" s="5">
        <v>0.56012469887909588</v>
      </c>
      <c r="AC130" s="5">
        <v>0.55863730472426132</v>
      </c>
      <c r="AD130" s="5">
        <v>0.55899421162934237</v>
      </c>
      <c r="AE130" s="5">
        <v>1.846806476457566</v>
      </c>
      <c r="AF130" s="27">
        <v>0.5717259552042161</v>
      </c>
      <c r="AG130" s="5">
        <v>0.57388845631589802</v>
      </c>
      <c r="AH130" s="5">
        <v>0.5717259552042161</v>
      </c>
      <c r="AI130" s="5">
        <v>0.57202911307656146</v>
      </c>
      <c r="AJ130" s="5">
        <v>0.67103787626600442</v>
      </c>
      <c r="AK130" s="27">
        <v>0.52381705251270472</v>
      </c>
      <c r="AL130" s="5">
        <v>0.52398723638327271</v>
      </c>
      <c r="AM130" s="5">
        <v>0.52381705251270472</v>
      </c>
      <c r="AN130" s="5">
        <v>0.52370725759522752</v>
      </c>
      <c r="AO130" s="5">
        <v>17.16337310904024</v>
      </c>
      <c r="AP130" s="27">
        <v>0.58298889516280816</v>
      </c>
      <c r="AQ130" s="5">
        <v>0.58370370151071671</v>
      </c>
      <c r="AR130" s="5">
        <v>0.58298889516280816</v>
      </c>
      <c r="AS130" s="5">
        <v>0.58264844638888269</v>
      </c>
      <c r="AT130" s="5">
        <v>0.67974686410700924</v>
      </c>
      <c r="AU130" s="27">
        <v>0.5847242612460003</v>
      </c>
      <c r="AV130" s="5">
        <v>0.58595206979937464</v>
      </c>
      <c r="AW130" s="5">
        <v>0.5847242612460003</v>
      </c>
      <c r="AX130" s="5">
        <v>0.58472135627857669</v>
      </c>
      <c r="AY130" s="5">
        <v>0.67454474312218549</v>
      </c>
      <c r="AZ130" s="27">
        <v>0.56557876905702986</v>
      </c>
      <c r="BA130" s="5">
        <v>0.5658853976215974</v>
      </c>
      <c r="BB130" s="5">
        <v>0.56557876905702986</v>
      </c>
      <c r="BC130" s="5">
        <v>0.56475702640427605</v>
      </c>
      <c r="BD130" s="5">
        <v>0.8959329019694543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0.92103443156190468</v>
      </c>
      <c r="N132" s="4">
        <f t="shared" ref="N132:BD132" si="2">AVERAGE(N3:N130)</f>
        <v>8.7979791300096158E-2</v>
      </c>
      <c r="O132" s="4">
        <f t="shared" si="2"/>
        <v>7.8965568438095768E-2</v>
      </c>
      <c r="P132" s="4">
        <f t="shared" si="2"/>
        <v>19.881215883070276</v>
      </c>
      <c r="Q132" s="4">
        <f t="shared" si="2"/>
        <v>0.59634863777526814</v>
      </c>
      <c r="R132" s="4">
        <f t="shared" si="2"/>
        <v>0.59108108880189902</v>
      </c>
      <c r="S132" s="4">
        <f t="shared" si="2"/>
        <v>0.59634863777526814</v>
      </c>
      <c r="T132" s="4">
        <f t="shared" si="2"/>
        <v>0.58593367479949476</v>
      </c>
      <c r="U132" s="4">
        <f t="shared" si="2"/>
        <v>0.64591296011310351</v>
      </c>
      <c r="V132" s="4">
        <f t="shared" si="2"/>
        <v>0.59647012634105001</v>
      </c>
      <c r="W132" s="4">
        <f t="shared" si="2"/>
        <v>0.58893352618457273</v>
      </c>
      <c r="X132" s="4">
        <f t="shared" si="2"/>
        <v>0.59647012634105001</v>
      </c>
      <c r="Y132" s="4">
        <f t="shared" si="2"/>
        <v>0.58187223186530945</v>
      </c>
      <c r="Z132" s="4">
        <f t="shared" si="2"/>
        <v>0.6503381302126402</v>
      </c>
      <c r="AA132" s="4">
        <f t="shared" si="2"/>
        <v>0.59856084133258036</v>
      </c>
      <c r="AB132" s="4">
        <f t="shared" si="2"/>
        <v>0.60112353458878542</v>
      </c>
      <c r="AC132" s="4">
        <f t="shared" si="2"/>
        <v>0.59856084133258036</v>
      </c>
      <c r="AD132" s="4">
        <f t="shared" si="2"/>
        <v>0.59837187967072358</v>
      </c>
      <c r="AE132" s="4">
        <f t="shared" si="2"/>
        <v>1.8668958890882876</v>
      </c>
      <c r="AF132" s="4">
        <f t="shared" si="2"/>
        <v>0.63266845473367184</v>
      </c>
      <c r="AG132" s="4">
        <f t="shared" si="2"/>
        <v>0.64615807816665827</v>
      </c>
      <c r="AH132" s="4">
        <f t="shared" si="2"/>
        <v>0.63266845473367184</v>
      </c>
      <c r="AI132" s="4">
        <f t="shared" si="2"/>
        <v>0.62708506239207207</v>
      </c>
      <c r="AJ132" s="4">
        <f t="shared" si="2"/>
        <v>0.62805319599442289</v>
      </c>
      <c r="AK132" s="4">
        <f t="shared" si="2"/>
        <v>0.58433635657820471</v>
      </c>
      <c r="AL132" s="4">
        <f t="shared" si="2"/>
        <v>0.58464260268258383</v>
      </c>
      <c r="AM132" s="4">
        <f t="shared" si="2"/>
        <v>0.58433635657820471</v>
      </c>
      <c r="AN132" s="4">
        <f t="shared" si="2"/>
        <v>0.58376504115274741</v>
      </c>
      <c r="AO132" s="4">
        <f t="shared" si="2"/>
        <v>14.982036289952788</v>
      </c>
      <c r="AP132" s="4">
        <f t="shared" si="2"/>
        <v>0.63043654714850395</v>
      </c>
      <c r="AQ132" s="4">
        <f t="shared" si="2"/>
        <v>0.63274172569111065</v>
      </c>
      <c r="AR132" s="4">
        <f t="shared" si="2"/>
        <v>0.63043654714850395</v>
      </c>
      <c r="AS132" s="4">
        <f t="shared" si="2"/>
        <v>0.63014372537070207</v>
      </c>
      <c r="AT132" s="4">
        <f t="shared" si="2"/>
        <v>0.65515614384412635</v>
      </c>
      <c r="AU132" s="4">
        <f t="shared" si="2"/>
        <v>0.63160326086956531</v>
      </c>
      <c r="AV132" s="4">
        <f t="shared" si="2"/>
        <v>0.63493449991223128</v>
      </c>
      <c r="AW132" s="4">
        <f t="shared" si="2"/>
        <v>0.63160326086956531</v>
      </c>
      <c r="AX132" s="4">
        <f t="shared" si="2"/>
        <v>0.6311519935779234</v>
      </c>
      <c r="AY132" s="4">
        <f t="shared" si="2"/>
        <v>0.63364351123605767</v>
      </c>
      <c r="AZ132" s="4">
        <f t="shared" si="2"/>
        <v>0.6221567970073405</v>
      </c>
      <c r="BA132" s="4">
        <f t="shared" si="2"/>
        <v>0.62323418068301961</v>
      </c>
      <c r="BB132" s="4">
        <f t="shared" si="2"/>
        <v>0.6221567970073405</v>
      </c>
      <c r="BC132" s="4">
        <f t="shared" si="2"/>
        <v>0.62177830271588452</v>
      </c>
      <c r="BD132" s="4">
        <f t="shared" si="2"/>
        <v>0.81225318328450469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1.7588815913289096E-3</v>
      </c>
      <c r="N133" s="5">
        <f t="shared" ref="N133:BD133" si="3">_xlfn.VAR.S(N3:N130)</f>
        <v>2.4735984690428974E-3</v>
      </c>
      <c r="O133" s="5">
        <f t="shared" si="3"/>
        <v>1.7588815913288577E-3</v>
      </c>
      <c r="P133" s="5">
        <f t="shared" si="3"/>
        <v>105.56664782233783</v>
      </c>
      <c r="Q133" s="5">
        <f t="shared" si="3"/>
        <v>1.8679238161928796E-3</v>
      </c>
      <c r="R133" s="5">
        <f t="shared" si="3"/>
        <v>4.276762292777082E-3</v>
      </c>
      <c r="S133" s="5">
        <f t="shared" si="3"/>
        <v>1.8679238161928796E-3</v>
      </c>
      <c r="T133" s="5">
        <f t="shared" si="3"/>
        <v>4.2352996558270451E-3</v>
      </c>
      <c r="U133" s="5">
        <f t="shared" si="3"/>
        <v>7.4685728147102137E-4</v>
      </c>
      <c r="V133" s="5">
        <f t="shared" si="3"/>
        <v>1.6843247486742958E-3</v>
      </c>
      <c r="W133" s="5">
        <f t="shared" si="3"/>
        <v>4.6312270596573727E-3</v>
      </c>
      <c r="X133" s="5">
        <f t="shared" si="3"/>
        <v>1.6843247486742958E-3</v>
      </c>
      <c r="Y133" s="5">
        <f t="shared" si="3"/>
        <v>4.9985297941225236E-3</v>
      </c>
      <c r="Z133" s="5">
        <f t="shared" si="3"/>
        <v>6.2420144282284839E-4</v>
      </c>
      <c r="AA133" s="5">
        <f t="shared" si="3"/>
        <v>1.1969021580191766E-3</v>
      </c>
      <c r="AB133" s="5">
        <f t="shared" si="3"/>
        <v>1.2713820056657139E-3</v>
      </c>
      <c r="AC133" s="5">
        <f t="shared" si="3"/>
        <v>1.1969021580191766E-3</v>
      </c>
      <c r="AD133" s="5">
        <f t="shared" si="3"/>
        <v>1.2017461860318302E-3</v>
      </c>
      <c r="AE133" s="5">
        <f t="shared" si="3"/>
        <v>3.9566747058624806E-2</v>
      </c>
      <c r="AF133" s="5">
        <f t="shared" si="3"/>
        <v>1.6358020403465577E-3</v>
      </c>
      <c r="AG133" s="5">
        <f t="shared" si="3"/>
        <v>2.1610408704808922E-3</v>
      </c>
      <c r="AH133" s="5">
        <f t="shared" si="3"/>
        <v>1.6358020403465577E-3</v>
      </c>
      <c r="AI133" s="5">
        <f t="shared" si="3"/>
        <v>2.0041275404683043E-3</v>
      </c>
      <c r="AJ133" s="5">
        <f t="shared" si="3"/>
        <v>1.1385753021804109E-3</v>
      </c>
      <c r="AK133" s="5">
        <f t="shared" si="3"/>
        <v>8.5794860367356023E-4</v>
      </c>
      <c r="AL133" s="5">
        <f t="shared" si="3"/>
        <v>8.5893648183612843E-4</v>
      </c>
      <c r="AM133" s="5">
        <f t="shared" si="3"/>
        <v>8.5794860367356023E-4</v>
      </c>
      <c r="AN133" s="5">
        <f t="shared" si="3"/>
        <v>8.5923707060383419E-4</v>
      </c>
      <c r="AO133" s="5">
        <f t="shared" si="3"/>
        <v>1.1145995955087484</v>
      </c>
      <c r="AP133" s="5">
        <f t="shared" si="3"/>
        <v>1.5970426025610153E-3</v>
      </c>
      <c r="AQ133" s="5">
        <f t="shared" si="3"/>
        <v>1.6763366784243647E-3</v>
      </c>
      <c r="AR133" s="5">
        <f t="shared" si="3"/>
        <v>1.5970426025610153E-3</v>
      </c>
      <c r="AS133" s="5">
        <f t="shared" si="3"/>
        <v>1.617912544383391E-3</v>
      </c>
      <c r="AT133" s="5">
        <f t="shared" si="3"/>
        <v>1.7924030091203205E-2</v>
      </c>
      <c r="AU133" s="5">
        <f t="shared" si="3"/>
        <v>1.3208029310125815E-3</v>
      </c>
      <c r="AV133" s="5">
        <f t="shared" si="3"/>
        <v>1.4171772574380112E-3</v>
      </c>
      <c r="AW133" s="5">
        <f t="shared" si="3"/>
        <v>1.3208029310125815E-3</v>
      </c>
      <c r="AX133" s="5">
        <f t="shared" si="3"/>
        <v>1.3546647693769745E-3</v>
      </c>
      <c r="AY133" s="5">
        <f t="shared" si="3"/>
        <v>1.0463311423389034E-3</v>
      </c>
      <c r="AZ133" s="5">
        <f t="shared" si="3"/>
        <v>1.4778935919867835E-3</v>
      </c>
      <c r="BA133" s="5">
        <f t="shared" si="3"/>
        <v>1.5169707100418633E-3</v>
      </c>
      <c r="BB133" s="5">
        <f t="shared" si="3"/>
        <v>1.4778935919867835E-3</v>
      </c>
      <c r="BC133" s="5">
        <f t="shared" si="3"/>
        <v>1.4992822526955466E-3</v>
      </c>
      <c r="BD133" s="5">
        <f t="shared" si="3"/>
        <v>2.0518920689222252E-3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224" priority="138" operator="lessThan">
      <formula>-0.85</formula>
    </cfRule>
    <cfRule type="cellIs" dxfId="223" priority="139" operator="greaterThan">
      <formula>0.85</formula>
    </cfRule>
  </conditionalFormatting>
  <conditionalFormatting sqref="BG38:BG42">
    <cfRule type="cellIs" dxfId="222" priority="58" operator="lessThan">
      <formula>-0.85</formula>
    </cfRule>
    <cfRule type="cellIs" dxfId="221" priority="59" operator="greaterThan">
      <formula>0.85</formula>
    </cfRule>
  </conditionalFormatting>
  <conditionalFormatting sqref="BH38:BH42">
    <cfRule type="cellIs" dxfId="220" priority="42" operator="lessThan">
      <formula>-0.85</formula>
    </cfRule>
    <cfRule type="cellIs" dxfId="219" priority="43" operator="greaterThan">
      <formula>0.85</formula>
    </cfRule>
  </conditionalFormatting>
  <conditionalFormatting sqref="BG3:BG7">
    <cfRule type="cellIs" dxfId="218" priority="72" operator="lessThan">
      <formula>-0.85</formula>
    </cfRule>
    <cfRule type="cellIs" dxfId="217" priority="73" operator="greaterThan">
      <formula>0.85</formula>
    </cfRule>
  </conditionalFormatting>
  <conditionalFormatting sqref="BI38:BI42">
    <cfRule type="cellIs" dxfId="216" priority="26" operator="lessThan">
      <formula>-0.85</formula>
    </cfRule>
    <cfRule type="cellIs" dxfId="215" priority="27" operator="greaterThan">
      <formula>0.85</formula>
    </cfRule>
  </conditionalFormatting>
  <conditionalFormatting sqref="BG8:BG12">
    <cfRule type="cellIs" dxfId="214" priority="70" operator="lessThan">
      <formula>-0.85</formula>
    </cfRule>
    <cfRule type="cellIs" dxfId="213" priority="71" operator="greaterThan">
      <formula>0.85</formula>
    </cfRule>
  </conditionalFormatting>
  <conditionalFormatting sqref="BG13:BG17">
    <cfRule type="cellIs" dxfId="212" priority="68" operator="lessThan">
      <formula>-0.85</formula>
    </cfRule>
    <cfRule type="cellIs" dxfId="211" priority="69" operator="greaterThan">
      <formula>0.85</formula>
    </cfRule>
  </conditionalFormatting>
  <conditionalFormatting sqref="BG18:BG22">
    <cfRule type="cellIs" dxfId="210" priority="66" operator="lessThan">
      <formula>-0.85</formula>
    </cfRule>
    <cfRule type="cellIs" dxfId="209" priority="67" operator="greaterThan">
      <formula>0.85</formula>
    </cfRule>
  </conditionalFormatting>
  <conditionalFormatting sqref="BG23:BG27">
    <cfRule type="cellIs" dxfId="208" priority="64" operator="lessThan">
      <formula>-0.85</formula>
    </cfRule>
    <cfRule type="cellIs" dxfId="207" priority="65" operator="greaterThan">
      <formula>0.85</formula>
    </cfRule>
  </conditionalFormatting>
  <conditionalFormatting sqref="BG28:BG32">
    <cfRule type="cellIs" dxfId="206" priority="62" operator="lessThan">
      <formula>-0.85</formula>
    </cfRule>
    <cfRule type="cellIs" dxfId="205" priority="63" operator="greaterThan">
      <formula>0.85</formula>
    </cfRule>
  </conditionalFormatting>
  <conditionalFormatting sqref="BG33:BG37">
    <cfRule type="cellIs" dxfId="204" priority="60" operator="lessThan">
      <formula>-0.85</formula>
    </cfRule>
    <cfRule type="cellIs" dxfId="203" priority="61" operator="greaterThan">
      <formula>0.85</formula>
    </cfRule>
  </conditionalFormatting>
  <conditionalFormatting sqref="BH3:BH7">
    <cfRule type="cellIs" dxfId="202" priority="56" operator="lessThan">
      <formula>-0.85</formula>
    </cfRule>
    <cfRule type="cellIs" dxfId="201" priority="57" operator="greaterThan">
      <formula>0.85</formula>
    </cfRule>
  </conditionalFormatting>
  <conditionalFormatting sqref="BH8:BH12">
    <cfRule type="cellIs" dxfId="200" priority="54" operator="lessThan">
      <formula>-0.85</formula>
    </cfRule>
    <cfRule type="cellIs" dxfId="199" priority="55" operator="greaterThan">
      <formula>0.85</formula>
    </cfRule>
  </conditionalFormatting>
  <conditionalFormatting sqref="BH13:BH17">
    <cfRule type="cellIs" dxfId="198" priority="52" operator="lessThan">
      <formula>-0.85</formula>
    </cfRule>
    <cfRule type="cellIs" dxfId="197" priority="53" operator="greaterThan">
      <formula>0.85</formula>
    </cfRule>
  </conditionalFormatting>
  <conditionalFormatting sqref="BH18:BH22">
    <cfRule type="cellIs" dxfId="196" priority="50" operator="lessThan">
      <formula>-0.85</formula>
    </cfRule>
    <cfRule type="cellIs" dxfId="195" priority="51" operator="greaterThan">
      <formula>0.85</formula>
    </cfRule>
  </conditionalFormatting>
  <conditionalFormatting sqref="BH23:BH27">
    <cfRule type="cellIs" dxfId="194" priority="48" operator="lessThan">
      <formula>-0.85</formula>
    </cfRule>
    <cfRule type="cellIs" dxfId="193" priority="49" operator="greaterThan">
      <formula>0.85</formula>
    </cfRule>
  </conditionalFormatting>
  <conditionalFormatting sqref="BH28:BH32">
    <cfRule type="cellIs" dxfId="192" priority="46" operator="lessThan">
      <formula>-0.85</formula>
    </cfRule>
    <cfRule type="cellIs" dxfId="191" priority="47" operator="greaterThan">
      <formula>0.85</formula>
    </cfRule>
  </conditionalFormatting>
  <conditionalFormatting sqref="BH33:BH37">
    <cfRule type="cellIs" dxfId="190" priority="44" operator="lessThan">
      <formula>-0.85</formula>
    </cfRule>
    <cfRule type="cellIs" dxfId="189" priority="45" operator="greaterThan">
      <formula>0.85</formula>
    </cfRule>
  </conditionalFormatting>
  <conditionalFormatting sqref="BI3:BI7">
    <cfRule type="cellIs" dxfId="188" priority="40" operator="lessThan">
      <formula>-0.85</formula>
    </cfRule>
    <cfRule type="cellIs" dxfId="187" priority="41" operator="greaterThan">
      <formula>0.85</formula>
    </cfRule>
  </conditionalFormatting>
  <conditionalFormatting sqref="BI8:BI12">
    <cfRule type="cellIs" dxfId="186" priority="38" operator="lessThan">
      <formula>-0.85</formula>
    </cfRule>
    <cfRule type="cellIs" dxfId="185" priority="39" operator="greaterThan">
      <formula>0.85</formula>
    </cfRule>
  </conditionalFormatting>
  <conditionalFormatting sqref="BI13:BI17">
    <cfRule type="cellIs" dxfId="184" priority="36" operator="lessThan">
      <formula>-0.85</formula>
    </cfRule>
    <cfRule type="cellIs" dxfId="183" priority="37" operator="greaterThan">
      <formula>0.85</formula>
    </cfRule>
  </conditionalFormatting>
  <conditionalFormatting sqref="BI18:BI22">
    <cfRule type="cellIs" dxfId="182" priority="34" operator="lessThan">
      <formula>-0.85</formula>
    </cfRule>
    <cfRule type="cellIs" dxfId="181" priority="35" operator="greaterThan">
      <formula>0.85</formula>
    </cfRule>
  </conditionalFormatting>
  <conditionalFormatting sqref="BI23:BI27">
    <cfRule type="cellIs" dxfId="180" priority="32" operator="lessThan">
      <formula>-0.85</formula>
    </cfRule>
    <cfRule type="cellIs" dxfId="179" priority="33" operator="greaterThan">
      <formula>0.85</formula>
    </cfRule>
  </conditionalFormatting>
  <conditionalFormatting sqref="BI28:BI32">
    <cfRule type="cellIs" dxfId="178" priority="30" operator="lessThan">
      <formula>-0.85</formula>
    </cfRule>
    <cfRule type="cellIs" dxfId="177" priority="31" operator="greaterThan">
      <formula>0.85</formula>
    </cfRule>
  </conditionalFormatting>
  <conditionalFormatting sqref="BI33:BI37">
    <cfRule type="cellIs" dxfId="176" priority="28" operator="lessThan">
      <formula>-0.85</formula>
    </cfRule>
    <cfRule type="cellIs" dxfId="175" priority="29" operator="greaterThan">
      <formula>0.85</formula>
    </cfRule>
  </conditionalFormatting>
  <conditionalFormatting sqref="BJ38:BJ42">
    <cfRule type="cellIs" dxfId="174" priority="10" operator="lessThan">
      <formula>-0.85</formula>
    </cfRule>
    <cfRule type="cellIs" dxfId="173" priority="11" operator="greaterThan">
      <formula>0.85</formula>
    </cfRule>
  </conditionalFormatting>
  <conditionalFormatting sqref="BJ3:BJ7">
    <cfRule type="cellIs" dxfId="172" priority="24" operator="lessThan">
      <formula>-0.85</formula>
    </cfRule>
    <cfRule type="cellIs" dxfId="171" priority="25" operator="greaterThan">
      <formula>0.85</formula>
    </cfRule>
  </conditionalFormatting>
  <conditionalFormatting sqref="BJ8:BJ12">
    <cfRule type="cellIs" dxfId="170" priority="22" operator="lessThan">
      <formula>-0.85</formula>
    </cfRule>
    <cfRule type="cellIs" dxfId="169" priority="23" operator="greaterThan">
      <formula>0.85</formula>
    </cfRule>
  </conditionalFormatting>
  <conditionalFormatting sqref="BJ13:BJ17">
    <cfRule type="cellIs" dxfId="168" priority="20" operator="lessThan">
      <formula>-0.85</formula>
    </cfRule>
    <cfRule type="cellIs" dxfId="167" priority="21" operator="greaterThan">
      <formula>0.85</formula>
    </cfRule>
  </conditionalFormatting>
  <conditionalFormatting sqref="BJ18:BJ22">
    <cfRule type="cellIs" dxfId="166" priority="18" operator="lessThan">
      <formula>-0.85</formula>
    </cfRule>
    <cfRule type="cellIs" dxfId="165" priority="19" operator="greaterThan">
      <formula>0.85</formula>
    </cfRule>
  </conditionalFormatting>
  <conditionalFormatting sqref="BJ23:BJ27">
    <cfRule type="cellIs" dxfId="164" priority="16" operator="lessThan">
      <formula>-0.85</formula>
    </cfRule>
    <cfRule type="cellIs" dxfId="163" priority="17" operator="greaterThan">
      <formula>0.85</formula>
    </cfRule>
  </conditionalFormatting>
  <conditionalFormatting sqref="BJ28:BJ32">
    <cfRule type="cellIs" dxfId="162" priority="14" operator="lessThan">
      <formula>-0.85</formula>
    </cfRule>
    <cfRule type="cellIs" dxfId="161" priority="15" operator="greaterThan">
      <formula>0.85</formula>
    </cfRule>
  </conditionalFormatting>
  <conditionalFormatting sqref="BJ33:BJ37">
    <cfRule type="cellIs" dxfId="160" priority="12" operator="lessThan">
      <formula>-0.85</formula>
    </cfRule>
    <cfRule type="cellIs" dxfId="159" priority="13" operator="greaterThan">
      <formula>0.85</formula>
    </cfRule>
  </conditionalFormatting>
  <conditionalFormatting sqref="BG3:BJ42">
    <cfRule type="cellIs" dxfId="158" priority="5" operator="between">
      <formula>-0.7</formula>
      <formula>0.7</formula>
    </cfRule>
    <cfRule type="cellIs" dxfId="157" priority="6" operator="between">
      <formula>-0.7</formula>
      <formula>-0.85</formula>
    </cfRule>
    <cfRule type="cellIs" dxfId="156" priority="7" operator="between">
      <formula>0.7</formula>
      <formula>0.85</formula>
    </cfRule>
    <cfRule type="cellIs" dxfId="155" priority="8" operator="lessThan">
      <formula>-0.85</formula>
    </cfRule>
    <cfRule type="cellIs" dxfId="154" priority="9" operator="greaterThan">
      <formula>0.85</formula>
    </cfRule>
  </conditionalFormatting>
  <conditionalFormatting sqref="BG47:BG51">
    <cfRule type="top10" dxfId="153" priority="3" bottom="1" rank="1"/>
    <cfRule type="top10" dxfId="152" priority="4" rank="1"/>
  </conditionalFormatting>
  <conditionalFormatting sqref="BG54:BG61">
    <cfRule type="top10" dxfId="151" priority="1" bottom="1" rank="1"/>
    <cfRule type="top10" dxfId="150" priority="2" rank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0FACC-83C8-4D6B-8E8F-2C2DABA5A501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4.731471720989042E-3</v>
      </c>
      <c r="N3" s="8">
        <v>21.488113963987971</v>
      </c>
      <c r="O3" s="8">
        <v>2.214941125229501</v>
      </c>
      <c r="P3" s="8">
        <v>2491.029507677124</v>
      </c>
      <c r="Q3" s="25">
        <v>0.72619047619047616</v>
      </c>
      <c r="R3" s="4">
        <v>0.71805322918141357</v>
      </c>
      <c r="S3" s="4">
        <v>0.72619047619047616</v>
      </c>
      <c r="T3" s="4">
        <v>0.7180663474508765</v>
      </c>
      <c r="U3" s="4">
        <v>0.70874681783355697</v>
      </c>
      <c r="V3" s="25">
        <v>0.68380952380952387</v>
      </c>
      <c r="W3" s="4">
        <v>0.6808974412070814</v>
      </c>
      <c r="X3" s="4">
        <v>0.68380952380952387</v>
      </c>
      <c r="Y3" s="4">
        <v>0.67862945961803667</v>
      </c>
      <c r="Z3" s="4">
        <v>0.76332980207814827</v>
      </c>
      <c r="AA3" s="25">
        <v>0.88047619047619041</v>
      </c>
      <c r="AB3" s="4">
        <v>0.88147877909135575</v>
      </c>
      <c r="AC3" s="4">
        <v>0.88047619047619041</v>
      </c>
      <c r="AD3" s="4">
        <v>0.87879597087757466</v>
      </c>
      <c r="AE3" s="4">
        <v>1.17466527265692</v>
      </c>
      <c r="AF3" s="25">
        <v>0.84190476190476193</v>
      </c>
      <c r="AG3" s="4">
        <v>0.84194316106843092</v>
      </c>
      <c r="AH3" s="4">
        <v>0.84190476190476193</v>
      </c>
      <c r="AI3" s="4">
        <v>0.83679038955368501</v>
      </c>
      <c r="AJ3" s="4">
        <v>0.39634543178483178</v>
      </c>
      <c r="AK3" s="25">
        <v>0.86619047619047618</v>
      </c>
      <c r="AL3" s="4">
        <v>0.8676621894109765</v>
      </c>
      <c r="AM3" s="4">
        <v>0.86619047619047618</v>
      </c>
      <c r="AN3" s="4">
        <v>0.86635168673762486</v>
      </c>
      <c r="AO3" s="4">
        <v>4.8229840963532968</v>
      </c>
      <c r="AP3" s="25">
        <v>0.8990476190476191</v>
      </c>
      <c r="AQ3" s="4">
        <v>0.89995713207955585</v>
      </c>
      <c r="AR3" s="4">
        <v>0.8990476190476191</v>
      </c>
      <c r="AS3" s="4">
        <v>0.89863351608518993</v>
      </c>
      <c r="AT3" s="4">
        <v>0.42893862399209443</v>
      </c>
      <c r="AU3" s="25">
        <v>0.88428571428571412</v>
      </c>
      <c r="AV3" s="4">
        <v>0.88496600645490364</v>
      </c>
      <c r="AW3" s="4">
        <v>0.88428571428571412</v>
      </c>
      <c r="AX3" s="4">
        <v>0.88387579415398254</v>
      </c>
      <c r="AY3" s="4">
        <v>0.32814801520672282</v>
      </c>
      <c r="AZ3" s="25">
        <v>0.88952380952380961</v>
      </c>
      <c r="BA3" s="4">
        <v>0.89080488251423695</v>
      </c>
      <c r="BB3" s="4">
        <v>0.88952380952380961</v>
      </c>
      <c r="BC3" s="4">
        <v>0.88928161553767848</v>
      </c>
      <c r="BD3" s="4">
        <v>0.34065637643527591</v>
      </c>
      <c r="BE3" s="23"/>
      <c r="BF3" s="1" t="s">
        <v>2</v>
      </c>
      <c r="BG3" s="4">
        <f>CORREL($M$3:$M$130,Q3:Q130)</f>
        <v>-0.84173974114080707</v>
      </c>
      <c r="BH3" s="4">
        <f>CORREL($N$3:$N$130,Q3:Q130)</f>
        <v>0.89526165397053736</v>
      </c>
      <c r="BI3" s="4">
        <f>CORREL($O$3:$O$130,Q3:Q130)</f>
        <v>0.9410396664475128</v>
      </c>
      <c r="BJ3" s="4">
        <f>CORREL($P$3:$P$130,Q3:Q130)</f>
        <v>0.70086460712413379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95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1.067573421405719E-2</v>
      </c>
      <c r="N4" s="9">
        <v>20.403970352677629</v>
      </c>
      <c r="O4" s="9">
        <v>2.0216381644157608</v>
      </c>
      <c r="P4" s="9">
        <v>1772.1698416731881</v>
      </c>
      <c r="Q4" s="26">
        <v>0.68333333333333324</v>
      </c>
      <c r="R4" s="23">
        <v>0.66276914274612475</v>
      </c>
      <c r="S4" s="23">
        <v>0.68333333333333324</v>
      </c>
      <c r="T4" s="23">
        <v>0.6608667946773118</v>
      </c>
      <c r="U4" s="23">
        <v>0.96876750027148884</v>
      </c>
      <c r="V4" s="26">
        <v>0.70333333333333337</v>
      </c>
      <c r="W4" s="23">
        <v>0.7109129587404649</v>
      </c>
      <c r="X4" s="23">
        <v>0.70333333333333337</v>
      </c>
      <c r="Y4" s="23">
        <v>0.70480476321344665</v>
      </c>
      <c r="Z4" s="23">
        <v>0.8834159841514907</v>
      </c>
      <c r="AA4" s="26">
        <v>0.8928571428571429</v>
      </c>
      <c r="AB4" s="23">
        <v>0.89436067012972631</v>
      </c>
      <c r="AC4" s="23">
        <v>0.8928571428571429</v>
      </c>
      <c r="AD4" s="23">
        <v>0.89221092559438997</v>
      </c>
      <c r="AE4" s="23">
        <v>1.337065657526747</v>
      </c>
      <c r="AF4" s="26">
        <v>0.87333333333333329</v>
      </c>
      <c r="AG4" s="23">
        <v>0.87759042903401718</v>
      </c>
      <c r="AH4" s="23">
        <v>0.87333333333333329</v>
      </c>
      <c r="AI4" s="23">
        <v>0.87310218210508506</v>
      </c>
      <c r="AJ4" s="23">
        <v>0.33991054055024839</v>
      </c>
      <c r="AK4" s="26">
        <v>0.86285714285714299</v>
      </c>
      <c r="AL4" s="23">
        <v>0.86517181261643972</v>
      </c>
      <c r="AM4" s="23">
        <v>0.86285714285714299</v>
      </c>
      <c r="AN4" s="23">
        <v>0.8630426579466054</v>
      </c>
      <c r="AO4" s="23">
        <v>4.9431296076503539</v>
      </c>
      <c r="AP4" s="26">
        <v>0.91428571428571426</v>
      </c>
      <c r="AQ4" s="23">
        <v>0.91587063095288845</v>
      </c>
      <c r="AR4" s="23">
        <v>0.91428571428571426</v>
      </c>
      <c r="AS4" s="23">
        <v>0.91434252071536037</v>
      </c>
      <c r="AT4" s="23">
        <v>0.29050802405644383</v>
      </c>
      <c r="AU4" s="26">
        <v>0.89095238095238094</v>
      </c>
      <c r="AV4" s="23">
        <v>0.89445033322721434</v>
      </c>
      <c r="AW4" s="23">
        <v>0.89095238095238094</v>
      </c>
      <c r="AX4" s="23">
        <v>0.89153081237786225</v>
      </c>
      <c r="AY4" s="23">
        <v>0.32616314652120681</v>
      </c>
      <c r="AZ4" s="26">
        <v>0.90809523809523807</v>
      </c>
      <c r="BA4" s="23">
        <v>0.90999750194898643</v>
      </c>
      <c r="BB4" s="23">
        <v>0.90809523809523807</v>
      </c>
      <c r="BC4" s="23">
        <v>0.90828709200498514</v>
      </c>
      <c r="BD4" s="23">
        <v>0.30370021687777859</v>
      </c>
      <c r="BE4" s="6"/>
      <c r="BF4" s="22" t="s">
        <v>8</v>
      </c>
      <c r="BG4" s="23">
        <f>CORREL($M$3:$M$130,R3:R130)</f>
        <v>-0.82405063417766489</v>
      </c>
      <c r="BH4" s="23">
        <f>CORREL($N$3:$N$130,R3:R130)</f>
        <v>0.90014921706215922</v>
      </c>
      <c r="BI4" s="23">
        <f>CORREL($O$3:$O$130,R3:R130)</f>
        <v>0.93621663290179191</v>
      </c>
      <c r="BJ4" s="23">
        <f>CORREL($P$3:$P$130,R3:R130)</f>
        <v>0.70095749911799943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95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0.15973336360764651</v>
      </c>
      <c r="N5" s="9">
        <v>3.4201282273031981</v>
      </c>
      <c r="O5" s="9">
        <v>1.1393198831815079</v>
      </c>
      <c r="P5" s="9">
        <v>396.48153153551891</v>
      </c>
      <c r="Q5" s="26">
        <v>0.54619047619047623</v>
      </c>
      <c r="R5" s="6">
        <v>0.5092865723842932</v>
      </c>
      <c r="S5" s="6">
        <v>0.54619047619047623</v>
      </c>
      <c r="T5" s="6">
        <v>0.52139116575939581</v>
      </c>
      <c r="U5" s="6">
        <v>1.2979199062712701</v>
      </c>
      <c r="V5" s="26">
        <v>0.55238095238095242</v>
      </c>
      <c r="W5" s="6">
        <v>0.52677347000913044</v>
      </c>
      <c r="X5" s="6">
        <v>0.55238095238095242</v>
      </c>
      <c r="Y5" s="6">
        <v>0.53539358126126479</v>
      </c>
      <c r="Z5" s="6">
        <v>1.2210836681369091</v>
      </c>
      <c r="AA5" s="26">
        <v>0.76476190476190475</v>
      </c>
      <c r="AB5" s="6">
        <v>0.76732075920917042</v>
      </c>
      <c r="AC5" s="6">
        <v>0.76476190476190475</v>
      </c>
      <c r="AD5" s="6">
        <v>0.761998018043471</v>
      </c>
      <c r="AE5" s="6">
        <v>3.0846027332586332</v>
      </c>
      <c r="AF5" s="26">
        <v>0.72523809523809535</v>
      </c>
      <c r="AG5" s="6">
        <v>0.73265029078253663</v>
      </c>
      <c r="AH5" s="6">
        <v>0.72523809523809535</v>
      </c>
      <c r="AI5" s="6">
        <v>0.71213141076806319</v>
      </c>
      <c r="AJ5" s="6">
        <v>0.70422077232316582</v>
      </c>
      <c r="AK5" s="26">
        <v>0.72809523809523813</v>
      </c>
      <c r="AL5" s="6">
        <v>0.72937784687288587</v>
      </c>
      <c r="AM5" s="6">
        <v>0.72809523809523813</v>
      </c>
      <c r="AN5" s="6">
        <v>0.72716190206223152</v>
      </c>
      <c r="AO5" s="6">
        <v>9.8004409929456671</v>
      </c>
      <c r="AP5" s="26">
        <v>0.7823809523809524</v>
      </c>
      <c r="AQ5" s="6">
        <v>0.78196126809478594</v>
      </c>
      <c r="AR5" s="6">
        <v>0.7823809523809524</v>
      </c>
      <c r="AS5" s="6">
        <v>0.78076176600183977</v>
      </c>
      <c r="AT5" s="6">
        <v>0.6970671151127823</v>
      </c>
      <c r="AU5" s="26">
        <v>0.77095238095238094</v>
      </c>
      <c r="AV5" s="6">
        <v>0.77482597788322072</v>
      </c>
      <c r="AW5" s="6">
        <v>0.77095238095238094</v>
      </c>
      <c r="AX5" s="6">
        <v>0.77025713480905067</v>
      </c>
      <c r="AY5" s="6">
        <v>0.64041968366132085</v>
      </c>
      <c r="AZ5" s="26">
        <v>0.77333333333333321</v>
      </c>
      <c r="BA5" s="6">
        <v>0.77468538606086024</v>
      </c>
      <c r="BB5" s="6">
        <v>0.77333333333333321</v>
      </c>
      <c r="BC5" s="6">
        <v>0.77248712532871611</v>
      </c>
      <c r="BD5" s="6">
        <v>0.72798409543937903</v>
      </c>
      <c r="BE5" s="6"/>
      <c r="BF5" s="22" t="s">
        <v>14</v>
      </c>
      <c r="BG5" s="23">
        <f>CORREL($M$3:$M$130,S3:S130)</f>
        <v>-0.84173974114080707</v>
      </c>
      <c r="BH5" s="23">
        <f>CORREL($N$3:$N$130,S3:S130)</f>
        <v>0.89526165397053736</v>
      </c>
      <c r="BI5" s="23">
        <f>CORREL($O$3:$O$130,S3:S130)</f>
        <v>0.9410396664475128</v>
      </c>
      <c r="BJ5" s="23">
        <f>CORREL($P$3:$P$130,S3:S130)</f>
        <v>0.70086460712413379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95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0.32935892141432471</v>
      </c>
      <c r="N6" s="9">
        <v>1.853998424361794</v>
      </c>
      <c r="O6" s="9">
        <v>0.73083180893127841</v>
      </c>
      <c r="P6" s="9">
        <v>214.92648400934871</v>
      </c>
      <c r="Q6" s="26">
        <v>0.37523809523809531</v>
      </c>
      <c r="R6" s="6">
        <v>0.34971883242237689</v>
      </c>
      <c r="S6" s="6">
        <v>0.37523809523809531</v>
      </c>
      <c r="T6" s="6">
        <v>0.32649094252705418</v>
      </c>
      <c r="U6" s="6">
        <v>1.512057060900825</v>
      </c>
      <c r="V6" s="26">
        <v>0.37142857142857139</v>
      </c>
      <c r="W6" s="6">
        <v>0.35516494425380818</v>
      </c>
      <c r="X6" s="6">
        <v>0.37142857142857139</v>
      </c>
      <c r="Y6" s="6">
        <v>0.33510949368860832</v>
      </c>
      <c r="Z6" s="6">
        <v>1.451689051271833</v>
      </c>
      <c r="AA6" s="26">
        <v>0.63571428571428568</v>
      </c>
      <c r="AB6" s="6">
        <v>0.63319262517304542</v>
      </c>
      <c r="AC6" s="6">
        <v>0.63571428571428568</v>
      </c>
      <c r="AD6" s="6">
        <v>0.63105643151612634</v>
      </c>
      <c r="AE6" s="6">
        <v>5.1763214656677992</v>
      </c>
      <c r="AF6" s="26">
        <v>0.59761904761904761</v>
      </c>
      <c r="AG6" s="6">
        <v>0.58089472118039276</v>
      </c>
      <c r="AH6" s="6">
        <v>0.59761904761904761</v>
      </c>
      <c r="AI6" s="6">
        <v>0.56530894008272292</v>
      </c>
      <c r="AJ6" s="6">
        <v>1.0495159828585969</v>
      </c>
      <c r="AK6" s="26">
        <v>0.56380952380952387</v>
      </c>
      <c r="AL6" s="6">
        <v>0.56723691041996882</v>
      </c>
      <c r="AM6" s="6">
        <v>0.56380952380952387</v>
      </c>
      <c r="AN6" s="6">
        <v>0.56397215942899925</v>
      </c>
      <c r="AO6" s="6">
        <v>15.721898335443489</v>
      </c>
      <c r="AP6" s="26">
        <v>0.65047619047619043</v>
      </c>
      <c r="AQ6" s="6">
        <v>0.64410014637913915</v>
      </c>
      <c r="AR6" s="6">
        <v>0.65047619047619043</v>
      </c>
      <c r="AS6" s="6">
        <v>0.64432553872252141</v>
      </c>
      <c r="AT6" s="6">
        <v>0.96404008657678075</v>
      </c>
      <c r="AU6" s="26">
        <v>0.62952380952380949</v>
      </c>
      <c r="AV6" s="6">
        <v>0.62689308081630024</v>
      </c>
      <c r="AW6" s="6">
        <v>0.62952380952380949</v>
      </c>
      <c r="AX6" s="6">
        <v>0.62438195291283882</v>
      </c>
      <c r="AY6" s="6">
        <v>0.95922664846987593</v>
      </c>
      <c r="AZ6" s="26">
        <v>0.64190476190476187</v>
      </c>
      <c r="BA6" s="6">
        <v>0.64115236591701563</v>
      </c>
      <c r="BB6" s="6">
        <v>0.64190476190476187</v>
      </c>
      <c r="BC6" s="6">
        <v>0.63974008497110524</v>
      </c>
      <c r="BD6" s="6">
        <v>1.074154680061373</v>
      </c>
      <c r="BE6" s="6"/>
      <c r="BF6" s="22" t="s">
        <v>20</v>
      </c>
      <c r="BG6" s="23">
        <f>CORREL($M$3:$M$130,T3:T130)</f>
        <v>-0.84174347075952904</v>
      </c>
      <c r="BH6" s="23">
        <f>CORREL($N$3:$N$130,T3:T130)</f>
        <v>0.8968502664242346</v>
      </c>
      <c r="BI6" s="23">
        <f>CORREL($O$3:$O$130,T3:T130)</f>
        <v>0.94123353604143056</v>
      </c>
      <c r="BJ6" s="23">
        <f>CORREL($P$3:$P$130,T3:T130)</f>
        <v>0.70336479494041104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96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1.3279542831879259E-3</v>
      </c>
      <c r="N7" s="9">
        <v>31.932948401272039</v>
      </c>
      <c r="O7" s="9">
        <v>2.6320152608696308</v>
      </c>
      <c r="P7" s="9">
        <v>1845.3104719661001</v>
      </c>
      <c r="Q7" s="26">
        <v>0.79761904761904767</v>
      </c>
      <c r="R7" s="6">
        <v>0.80856721260317355</v>
      </c>
      <c r="S7" s="6">
        <v>0.79761904761904767</v>
      </c>
      <c r="T7" s="6">
        <v>0.78628998271764439</v>
      </c>
      <c r="U7" s="6">
        <v>0.59976911765807317</v>
      </c>
      <c r="V7" s="26">
        <v>0.78619047619047611</v>
      </c>
      <c r="W7" s="6">
        <v>0.80446119945867944</v>
      </c>
      <c r="X7" s="6">
        <v>0.78619047619047611</v>
      </c>
      <c r="Y7" s="6">
        <v>0.78715696654500855</v>
      </c>
      <c r="Z7" s="6">
        <v>0.55054878376396654</v>
      </c>
      <c r="AA7" s="26">
        <v>0.91380952380952374</v>
      </c>
      <c r="AB7" s="6">
        <v>0.91483399406652754</v>
      </c>
      <c r="AC7" s="6">
        <v>0.91380952380952374</v>
      </c>
      <c r="AD7" s="6">
        <v>0.91303139544517342</v>
      </c>
      <c r="AE7" s="6">
        <v>0.80995732128189923</v>
      </c>
      <c r="AF7" s="26">
        <v>0.90714285714285714</v>
      </c>
      <c r="AG7" s="6">
        <v>0.90687126532717988</v>
      </c>
      <c r="AH7" s="6">
        <v>0.90714285714285714</v>
      </c>
      <c r="AI7" s="6">
        <v>0.90629621137557737</v>
      </c>
      <c r="AJ7" s="6">
        <v>0.27511271174634733</v>
      </c>
      <c r="AK7" s="26">
        <v>0.90476190476190477</v>
      </c>
      <c r="AL7" s="6">
        <v>0.90597562661391873</v>
      </c>
      <c r="AM7" s="6">
        <v>0.90476190476190477</v>
      </c>
      <c r="AN7" s="6">
        <v>0.90465137806868179</v>
      </c>
      <c r="AO7" s="6">
        <v>3.432728894201635</v>
      </c>
      <c r="AP7" s="26">
        <v>0.93952380952380954</v>
      </c>
      <c r="AQ7" s="6">
        <v>0.93967053688197955</v>
      </c>
      <c r="AR7" s="6">
        <v>0.93952380952380954</v>
      </c>
      <c r="AS7" s="6">
        <v>0.93921098292673622</v>
      </c>
      <c r="AT7" s="6">
        <v>0.2507455995950304</v>
      </c>
      <c r="AU7" s="26">
        <v>0.93190476190476201</v>
      </c>
      <c r="AV7" s="6">
        <v>0.93280852855355467</v>
      </c>
      <c r="AW7" s="6">
        <v>0.93190476190476201</v>
      </c>
      <c r="AX7" s="6">
        <v>0.93196149604461687</v>
      </c>
      <c r="AY7" s="6">
        <v>0.20199936983268671</v>
      </c>
      <c r="AZ7" s="26">
        <v>0.93904761904761913</v>
      </c>
      <c r="BA7" s="6">
        <v>0.94006233449798948</v>
      </c>
      <c r="BB7" s="6">
        <v>0.93904761904761913</v>
      </c>
      <c r="BC7" s="6">
        <v>0.93911715767389303</v>
      </c>
      <c r="BD7" s="6">
        <v>0.19077347338597339</v>
      </c>
      <c r="BE7" s="6"/>
      <c r="BF7" s="3" t="s">
        <v>45</v>
      </c>
      <c r="BG7" s="5">
        <f>CORREL($M$3:$M$130,U3:U130)</f>
        <v>0.83568689981453648</v>
      </c>
      <c r="BH7" s="5">
        <f>CORREL($N$3:$N$130,U3:U130)</f>
        <v>-0.93568574093558587</v>
      </c>
      <c r="BI7" s="5">
        <f>CORREL($O$3:$O$130,U3:U130)</f>
        <v>-0.97760931552432373</v>
      </c>
      <c r="BJ7" s="5">
        <f>CORREL($P$3:$P$130,U3:U130)</f>
        <v>-0.75195692391522995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1.518408252908604E-2</v>
      </c>
      <c r="N8" s="9">
        <v>14.33761086755095</v>
      </c>
      <c r="O8" s="9">
        <v>2.02183890967942</v>
      </c>
      <c r="P8" s="9">
        <v>995.22136235293658</v>
      </c>
      <c r="Q8" s="26">
        <v>0.62904761904761908</v>
      </c>
      <c r="R8" s="6">
        <v>0.58508571238348017</v>
      </c>
      <c r="S8" s="6">
        <v>0.62904761904761908</v>
      </c>
      <c r="T8" s="6">
        <v>0.60208740518065684</v>
      </c>
      <c r="U8" s="6">
        <v>0.96360335302575728</v>
      </c>
      <c r="V8" s="26">
        <v>0.64095238095238094</v>
      </c>
      <c r="W8" s="6">
        <v>0.63470439191777739</v>
      </c>
      <c r="X8" s="6">
        <v>0.64095238095238094</v>
      </c>
      <c r="Y8" s="6">
        <v>0.63571498886327993</v>
      </c>
      <c r="Z8" s="6">
        <v>0.94357883779650575</v>
      </c>
      <c r="AA8" s="26">
        <v>0.85238095238095235</v>
      </c>
      <c r="AB8" s="6">
        <v>0.85557715911013899</v>
      </c>
      <c r="AC8" s="6">
        <v>0.85238095238095235</v>
      </c>
      <c r="AD8" s="6">
        <v>0.85204130035643821</v>
      </c>
      <c r="AE8" s="6">
        <v>1.3561549859364981</v>
      </c>
      <c r="AF8" s="26">
        <v>0.79571428571428571</v>
      </c>
      <c r="AG8" s="6">
        <v>0.81273253880364593</v>
      </c>
      <c r="AH8" s="6">
        <v>0.79571428571428571</v>
      </c>
      <c r="AI8" s="6">
        <v>0.79496876381669934</v>
      </c>
      <c r="AJ8" s="6">
        <v>0.46440705517522812</v>
      </c>
      <c r="AK8" s="26">
        <v>0.84000000000000008</v>
      </c>
      <c r="AL8" s="6">
        <v>0.84262688010681419</v>
      </c>
      <c r="AM8" s="6">
        <v>0.84000000000000008</v>
      </c>
      <c r="AN8" s="6">
        <v>0.84002994271831821</v>
      </c>
      <c r="AO8" s="6">
        <v>5.7669845422587462</v>
      </c>
      <c r="AP8" s="26">
        <v>0.88714285714285723</v>
      </c>
      <c r="AQ8" s="6">
        <v>0.8885017494656744</v>
      </c>
      <c r="AR8" s="6">
        <v>0.88714285714285723</v>
      </c>
      <c r="AS8" s="6">
        <v>0.88685491341902856</v>
      </c>
      <c r="AT8" s="6">
        <v>0.36849622161708101</v>
      </c>
      <c r="AU8" s="26">
        <v>0.86190476190476206</v>
      </c>
      <c r="AV8" s="6">
        <v>0.86463718371627318</v>
      </c>
      <c r="AW8" s="6">
        <v>0.86190476190476206</v>
      </c>
      <c r="AX8" s="6">
        <v>0.86230787396296127</v>
      </c>
      <c r="AY8" s="6">
        <v>0.3738518082995913</v>
      </c>
      <c r="AZ8" s="26">
        <v>0.88380952380952382</v>
      </c>
      <c r="BA8" s="6">
        <v>0.88528474199807816</v>
      </c>
      <c r="BB8" s="6">
        <v>0.88380952380952382</v>
      </c>
      <c r="BC8" s="6">
        <v>0.88372000425067265</v>
      </c>
      <c r="BD8" s="6">
        <v>0.35483620900290619</v>
      </c>
      <c r="BE8" s="6"/>
      <c r="BF8" s="1" t="s">
        <v>46</v>
      </c>
      <c r="BG8" s="4">
        <f>CORREL($M$3:$M$130,V3:V130)</f>
        <v>-0.8872503595260719</v>
      </c>
      <c r="BH8" s="4">
        <f>CORREL($N$3:$N$130,V3:V130)</f>
        <v>0.88662193635007203</v>
      </c>
      <c r="BI8" s="4">
        <f>CORREL($O$3:$O$130,V3:V130)</f>
        <v>0.92290408109307498</v>
      </c>
      <c r="BJ8" s="4">
        <f>CORREL($P$3:$P$130,V3:V130)</f>
        <v>0.72210398268584419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101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1.1688585029900891E-3</v>
      </c>
      <c r="N9" s="9">
        <v>32.733178882008062</v>
      </c>
      <c r="O9" s="9">
        <v>2.711263578181637</v>
      </c>
      <c r="P9" s="9">
        <v>1619.7727803914311</v>
      </c>
      <c r="Q9" s="26">
        <v>0.8219047619047618</v>
      </c>
      <c r="R9" s="6">
        <v>0.82787785688942606</v>
      </c>
      <c r="S9" s="6">
        <v>0.8219047619047618</v>
      </c>
      <c r="T9" s="6">
        <v>0.81783599040609745</v>
      </c>
      <c r="U9" s="6">
        <v>0.57440567547800725</v>
      </c>
      <c r="V9" s="26">
        <v>0.82047619047619036</v>
      </c>
      <c r="W9" s="6">
        <v>0.83204430296765186</v>
      </c>
      <c r="X9" s="6">
        <v>0.82047619047619036</v>
      </c>
      <c r="Y9" s="6">
        <v>0.82334782881057256</v>
      </c>
      <c r="Z9" s="6">
        <v>0.5172798078649441</v>
      </c>
      <c r="AA9" s="26">
        <v>0.91095238095238096</v>
      </c>
      <c r="AB9" s="6">
        <v>0.91181764245193686</v>
      </c>
      <c r="AC9" s="6">
        <v>0.91095238095238096</v>
      </c>
      <c r="AD9" s="6">
        <v>0.9097501077264083</v>
      </c>
      <c r="AE9" s="6">
        <v>0.77654871515678592</v>
      </c>
      <c r="AF9" s="26">
        <v>0.90619047619047621</v>
      </c>
      <c r="AG9" s="6">
        <v>0.90801732064048069</v>
      </c>
      <c r="AH9" s="6">
        <v>0.90619047619047621</v>
      </c>
      <c r="AI9" s="6">
        <v>0.90595097298021832</v>
      </c>
      <c r="AJ9" s="6">
        <v>0.25893409828094438</v>
      </c>
      <c r="AK9" s="26">
        <v>0.91619047619047611</v>
      </c>
      <c r="AL9" s="6">
        <v>0.91807314670016227</v>
      </c>
      <c r="AM9" s="6">
        <v>0.91619047619047611</v>
      </c>
      <c r="AN9" s="6">
        <v>0.91626183921331739</v>
      </c>
      <c r="AO9" s="6">
        <v>3.0208014268974388</v>
      </c>
      <c r="AP9" s="26">
        <v>0.95190476190476192</v>
      </c>
      <c r="AQ9" s="6">
        <v>0.95237843495775587</v>
      </c>
      <c r="AR9" s="6">
        <v>0.95190476190476192</v>
      </c>
      <c r="AS9" s="6">
        <v>0.9517196122179421</v>
      </c>
      <c r="AT9" s="6">
        <v>0.2303907733962294</v>
      </c>
      <c r="AU9" s="26">
        <v>0.93952380952380954</v>
      </c>
      <c r="AV9" s="6">
        <v>0.94048549101026302</v>
      </c>
      <c r="AW9" s="6">
        <v>0.93952380952380954</v>
      </c>
      <c r="AX9" s="6">
        <v>0.93957879585289739</v>
      </c>
      <c r="AY9" s="6">
        <v>0.19296241770955019</v>
      </c>
      <c r="AZ9" s="26">
        <v>0.94952380952380955</v>
      </c>
      <c r="BA9" s="6">
        <v>0.95024474513387314</v>
      </c>
      <c r="BB9" s="6">
        <v>0.94952380952380955</v>
      </c>
      <c r="BC9" s="6">
        <v>0.94956620488388166</v>
      </c>
      <c r="BD9" s="6">
        <v>0.16370880778068889</v>
      </c>
      <c r="BE9" s="6"/>
      <c r="BF9" s="22" t="s">
        <v>47</v>
      </c>
      <c r="BG9" s="23">
        <f>CORREL($M$3:$M$130,W3:W130)</f>
        <v>-0.87754589997877896</v>
      </c>
      <c r="BH9" s="23">
        <f>CORREL($N$3:$N$130,W3:W130)</f>
        <v>0.8947032329776442</v>
      </c>
      <c r="BI9" s="23">
        <f>CORREL($O$3:$O$130,W3:W130)</f>
        <v>0.92189341141482883</v>
      </c>
      <c r="BJ9" s="23">
        <f>CORREL($P$3:$P$130,W3:W130)</f>
        <v>0.72828835772608203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100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1.041484599652253E-2</v>
      </c>
      <c r="N10" s="9">
        <v>16.711039295031199</v>
      </c>
      <c r="O10" s="9">
        <v>2.2146408957881598</v>
      </c>
      <c r="P10" s="9">
        <v>965.68144666934938</v>
      </c>
      <c r="Q10" s="26">
        <v>0.79142857142857148</v>
      </c>
      <c r="R10" s="6">
        <v>0.78860397661823001</v>
      </c>
      <c r="S10" s="6">
        <v>0.79142857142857148</v>
      </c>
      <c r="T10" s="6">
        <v>0.78668002149525251</v>
      </c>
      <c r="U10" s="6">
        <v>0.73172839861480499</v>
      </c>
      <c r="V10" s="26">
        <v>0.75238095238095237</v>
      </c>
      <c r="W10" s="6">
        <v>0.75426834860968195</v>
      </c>
      <c r="X10" s="6">
        <v>0.75238095238095237</v>
      </c>
      <c r="Y10" s="6">
        <v>0.74702208793818425</v>
      </c>
      <c r="Z10" s="6">
        <v>0.68152736050731078</v>
      </c>
      <c r="AA10" s="26">
        <v>0.90476190476190477</v>
      </c>
      <c r="AB10" s="6">
        <v>0.90552554662056084</v>
      </c>
      <c r="AC10" s="6">
        <v>0.90476190476190477</v>
      </c>
      <c r="AD10" s="6">
        <v>0.90331242170633852</v>
      </c>
      <c r="AE10" s="6">
        <v>0.8398720933354008</v>
      </c>
      <c r="AF10" s="26">
        <v>0.88523809523809516</v>
      </c>
      <c r="AG10" s="6">
        <v>0.88644372007298955</v>
      </c>
      <c r="AH10" s="6">
        <v>0.88523809523809516</v>
      </c>
      <c r="AI10" s="6">
        <v>0.88293978252700001</v>
      </c>
      <c r="AJ10" s="6">
        <v>0.29994791238095492</v>
      </c>
      <c r="AK10" s="26">
        <v>0.89523809523809528</v>
      </c>
      <c r="AL10" s="6">
        <v>0.89547040151762669</v>
      </c>
      <c r="AM10" s="6">
        <v>0.89523809523809528</v>
      </c>
      <c r="AN10" s="6">
        <v>0.89503370304799823</v>
      </c>
      <c r="AO10" s="6">
        <v>3.7760017836217981</v>
      </c>
      <c r="AP10" s="26">
        <v>0.93761904761904769</v>
      </c>
      <c r="AQ10" s="6">
        <v>0.93749336220954704</v>
      </c>
      <c r="AR10" s="6">
        <v>0.93761904761904769</v>
      </c>
      <c r="AS10" s="6">
        <v>0.93723399365159532</v>
      </c>
      <c r="AT10" s="6">
        <v>0.2416216236473227</v>
      </c>
      <c r="AU10" s="26">
        <v>0.92761904761904768</v>
      </c>
      <c r="AV10" s="6">
        <v>0.92811080133670854</v>
      </c>
      <c r="AW10" s="6">
        <v>0.92761904761904768</v>
      </c>
      <c r="AX10" s="6">
        <v>0.92725079504000385</v>
      </c>
      <c r="AY10" s="6">
        <v>0.22353085571243411</v>
      </c>
      <c r="AZ10" s="26">
        <v>0.93857142857142861</v>
      </c>
      <c r="BA10" s="6">
        <v>0.93946987934156923</v>
      </c>
      <c r="BB10" s="6">
        <v>0.93857142857142861</v>
      </c>
      <c r="BC10" s="6">
        <v>0.93840712054066555</v>
      </c>
      <c r="BD10" s="6">
        <v>0.20146092361294049</v>
      </c>
      <c r="BE10" s="6"/>
      <c r="BF10" s="22" t="s">
        <v>48</v>
      </c>
      <c r="BG10" s="23">
        <f>CORREL($M$3:$M$130,X3:X130)</f>
        <v>-0.8872503595260719</v>
      </c>
      <c r="BH10" s="23">
        <f>CORREL($N$3:$N$130,X3:X130)</f>
        <v>0.88662193635007203</v>
      </c>
      <c r="BI10" s="23">
        <f>CORREL($O$3:$O$130,X3:X130)</f>
        <v>0.92290408109307498</v>
      </c>
      <c r="BJ10" s="23">
        <f>CORREL($P$3:$P$130,X3:X130)</f>
        <v>0.72210398268584419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101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5.0659939285788047E-2</v>
      </c>
      <c r="N11" s="9">
        <v>10.37075143883181</v>
      </c>
      <c r="O11" s="9">
        <v>1.406909464547708</v>
      </c>
      <c r="P11" s="9">
        <v>900.74297392687095</v>
      </c>
      <c r="Q11" s="26">
        <v>0.60428571428571431</v>
      </c>
      <c r="R11" s="6">
        <v>0.55675303120429231</v>
      </c>
      <c r="S11" s="6">
        <v>0.60428571428571431</v>
      </c>
      <c r="T11" s="6">
        <v>0.57317083257140711</v>
      </c>
      <c r="U11" s="6">
        <v>1.1418500143048851</v>
      </c>
      <c r="V11" s="26">
        <v>0.61904761904761907</v>
      </c>
      <c r="W11" s="6">
        <v>0.5991186690982292</v>
      </c>
      <c r="X11" s="6">
        <v>0.61904761904761907</v>
      </c>
      <c r="Y11" s="6">
        <v>0.60433024393248391</v>
      </c>
      <c r="Z11" s="6">
        <v>1.0686470627283671</v>
      </c>
      <c r="AA11" s="26">
        <v>0.80238095238095242</v>
      </c>
      <c r="AB11" s="6">
        <v>0.80300803315957925</v>
      </c>
      <c r="AC11" s="6">
        <v>0.80238095238095242</v>
      </c>
      <c r="AD11" s="6">
        <v>0.79990200757574326</v>
      </c>
      <c r="AE11" s="6">
        <v>2.1432575513276091</v>
      </c>
      <c r="AF11" s="26">
        <v>0.76095238095238094</v>
      </c>
      <c r="AG11" s="6">
        <v>0.76092865690816802</v>
      </c>
      <c r="AH11" s="6">
        <v>0.76095238095238094</v>
      </c>
      <c r="AI11" s="6">
        <v>0.75313829582211989</v>
      </c>
      <c r="AJ11" s="6">
        <v>0.59871378136565523</v>
      </c>
      <c r="AK11" s="26">
        <v>0.78380952380952384</v>
      </c>
      <c r="AL11" s="6">
        <v>0.78443409121374996</v>
      </c>
      <c r="AM11" s="6">
        <v>0.78380952380952384</v>
      </c>
      <c r="AN11" s="6">
        <v>0.78355355761656553</v>
      </c>
      <c r="AO11" s="6">
        <v>7.7922945898377121</v>
      </c>
      <c r="AP11" s="26">
        <v>0.84142857142857141</v>
      </c>
      <c r="AQ11" s="6">
        <v>0.84202834517972569</v>
      </c>
      <c r="AR11" s="6">
        <v>0.84142857142857141</v>
      </c>
      <c r="AS11" s="6">
        <v>0.84051811980356583</v>
      </c>
      <c r="AT11" s="6">
        <v>0.55054833841497541</v>
      </c>
      <c r="AU11" s="26">
        <v>0.82809523809523822</v>
      </c>
      <c r="AV11" s="6">
        <v>0.82872476097756353</v>
      </c>
      <c r="AW11" s="6">
        <v>0.82809523809523822</v>
      </c>
      <c r="AX11" s="6">
        <v>0.82789314813235904</v>
      </c>
      <c r="AY11" s="6">
        <v>0.49297845227113352</v>
      </c>
      <c r="AZ11" s="26">
        <v>0.84285714285714286</v>
      </c>
      <c r="BA11" s="6">
        <v>0.84360496262347429</v>
      </c>
      <c r="BB11" s="6">
        <v>0.84285714285714286</v>
      </c>
      <c r="BC11" s="6">
        <v>0.84263014456339858</v>
      </c>
      <c r="BD11" s="6">
        <v>0.53842172952378353</v>
      </c>
      <c r="BE11" s="6"/>
      <c r="BF11" s="22" t="s">
        <v>49</v>
      </c>
      <c r="BG11" s="23">
        <f>CORREL($M$3:$M$130,Y3:Y130)</f>
        <v>-0.89070823947329825</v>
      </c>
      <c r="BH11" s="23">
        <f>CORREL($N$3:$N$130,Y3:Y130)</f>
        <v>0.88812777470661153</v>
      </c>
      <c r="BI11" s="23">
        <f>CORREL($O$3:$O$130,Y3:Y130)</f>
        <v>0.92418678774982921</v>
      </c>
      <c r="BJ11" s="23">
        <f>CORREL($P$3:$P$130,Y3:Y130)</f>
        <v>0.7268534629735488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104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5.9791620507934747E-2</v>
      </c>
      <c r="N12" s="9">
        <v>13.059327102868741</v>
      </c>
      <c r="O12" s="9">
        <v>1.1079033605544759</v>
      </c>
      <c r="P12" s="9">
        <v>906.49142530046254</v>
      </c>
      <c r="Q12" s="26">
        <v>0.52857142857142847</v>
      </c>
      <c r="R12" s="6">
        <v>0.52436074814912526</v>
      </c>
      <c r="S12" s="6">
        <v>0.52857142857142847</v>
      </c>
      <c r="T12" s="6">
        <v>0.51655851166015321</v>
      </c>
      <c r="U12" s="6">
        <v>1.2501545428423351</v>
      </c>
      <c r="V12" s="26">
        <v>0.59809523809523812</v>
      </c>
      <c r="W12" s="6">
        <v>0.58449792635963127</v>
      </c>
      <c r="X12" s="6">
        <v>0.59809523809523812</v>
      </c>
      <c r="Y12" s="6">
        <v>0.57570708733696319</v>
      </c>
      <c r="Z12" s="6">
        <v>0.95998791039053422</v>
      </c>
      <c r="AA12" s="26">
        <v>0.71380952380952389</v>
      </c>
      <c r="AB12" s="6">
        <v>0.71712621176240332</v>
      </c>
      <c r="AC12" s="6">
        <v>0.71380952380952389</v>
      </c>
      <c r="AD12" s="6">
        <v>0.71120978687027192</v>
      </c>
      <c r="AE12" s="6">
        <v>2.8810105330355551</v>
      </c>
      <c r="AF12" s="26">
        <v>0.66476190476190467</v>
      </c>
      <c r="AG12" s="6">
        <v>0.67390579318210597</v>
      </c>
      <c r="AH12" s="6">
        <v>0.66476190476190467</v>
      </c>
      <c r="AI12" s="6">
        <v>0.65334778933819571</v>
      </c>
      <c r="AJ12" s="6">
        <v>0.78901977269334322</v>
      </c>
      <c r="AK12" s="26">
        <v>0.70619047619047615</v>
      </c>
      <c r="AL12" s="6">
        <v>0.70771451925163609</v>
      </c>
      <c r="AM12" s="6">
        <v>0.70619047619047615</v>
      </c>
      <c r="AN12" s="6">
        <v>0.70607037681533069</v>
      </c>
      <c r="AO12" s="6">
        <v>10.58996863861204</v>
      </c>
      <c r="AP12" s="26">
        <v>0.78666666666666651</v>
      </c>
      <c r="AQ12" s="6">
        <v>0.78706845927916924</v>
      </c>
      <c r="AR12" s="6">
        <v>0.78666666666666651</v>
      </c>
      <c r="AS12" s="6">
        <v>0.78524693956714653</v>
      </c>
      <c r="AT12" s="6">
        <v>0.60392755790806107</v>
      </c>
      <c r="AU12" s="26">
        <v>0.75619047619047619</v>
      </c>
      <c r="AV12" s="6">
        <v>0.75678985081303085</v>
      </c>
      <c r="AW12" s="6">
        <v>0.75619047619047619</v>
      </c>
      <c r="AX12" s="6">
        <v>0.75406706485331088</v>
      </c>
      <c r="AY12" s="6">
        <v>0.63597385305601351</v>
      </c>
      <c r="AZ12" s="26">
        <v>0.78095238095238084</v>
      </c>
      <c r="BA12" s="6">
        <v>0.78152656998143266</v>
      </c>
      <c r="BB12" s="6">
        <v>0.78095238095238084</v>
      </c>
      <c r="BC12" s="6">
        <v>0.77981645172582836</v>
      </c>
      <c r="BD12" s="6">
        <v>0.6934764696471809</v>
      </c>
      <c r="BE12" s="6"/>
      <c r="BF12" s="3" t="s">
        <v>50</v>
      </c>
      <c r="BG12" s="5">
        <f>CORREL($M$3:$M$130,Z3:Z130)</f>
        <v>0.90649793488442154</v>
      </c>
      <c r="BH12" s="5">
        <f>CORREL($N$3:$N$130,Z3:Z130)</f>
        <v>-0.90729634881656096</v>
      </c>
      <c r="BI12" s="5">
        <f>CORREL($O$3:$O$130,Z3:Z130)</f>
        <v>-0.93040631685442454</v>
      </c>
      <c r="BJ12" s="5">
        <f>CORREL($P$3:$P$130,Z3:Z130)</f>
        <v>-0.78040120166940208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2.2318806622853252E-2</v>
      </c>
      <c r="N13" s="9">
        <v>14.10288580370063</v>
      </c>
      <c r="O13" s="9">
        <v>1.6767621968426349</v>
      </c>
      <c r="P13" s="9">
        <v>978.92831325420673</v>
      </c>
      <c r="Q13" s="26">
        <v>0.59857142857142853</v>
      </c>
      <c r="R13" s="6">
        <v>0.59493882845373369</v>
      </c>
      <c r="S13" s="6">
        <v>0.59857142857142853</v>
      </c>
      <c r="T13" s="6">
        <v>0.58732864843423382</v>
      </c>
      <c r="U13" s="6">
        <v>1.0274560247956099</v>
      </c>
      <c r="V13" s="26">
        <v>0.6333333333333333</v>
      </c>
      <c r="W13" s="6">
        <v>0.63743252376487591</v>
      </c>
      <c r="X13" s="6">
        <v>0.6333333333333333</v>
      </c>
      <c r="Y13" s="6">
        <v>0.63305681785673207</v>
      </c>
      <c r="Z13" s="6">
        <v>0.78748007281400922</v>
      </c>
      <c r="AA13" s="26">
        <v>0.80952380952380953</v>
      </c>
      <c r="AB13" s="6">
        <v>0.81299611611782296</v>
      </c>
      <c r="AC13" s="6">
        <v>0.80952380952380953</v>
      </c>
      <c r="AD13" s="6">
        <v>0.80886825987440614</v>
      </c>
      <c r="AE13" s="6">
        <v>1.931233548174464</v>
      </c>
      <c r="AF13" s="26">
        <v>0.73333333333333339</v>
      </c>
      <c r="AG13" s="6">
        <v>0.73721147297351419</v>
      </c>
      <c r="AH13" s="6">
        <v>0.73333333333333339</v>
      </c>
      <c r="AI13" s="6">
        <v>0.73044153459192707</v>
      </c>
      <c r="AJ13" s="6">
        <v>0.62468497277455093</v>
      </c>
      <c r="AK13" s="26">
        <v>0.78619047619047611</v>
      </c>
      <c r="AL13" s="6">
        <v>0.78829568362706959</v>
      </c>
      <c r="AM13" s="6">
        <v>0.78619047619047611</v>
      </c>
      <c r="AN13" s="6">
        <v>0.78557886949262645</v>
      </c>
      <c r="AO13" s="6">
        <v>7.7064763674826704</v>
      </c>
      <c r="AP13" s="26">
        <v>0.84285714285714286</v>
      </c>
      <c r="AQ13" s="6">
        <v>0.84454366884216514</v>
      </c>
      <c r="AR13" s="6">
        <v>0.84285714285714286</v>
      </c>
      <c r="AS13" s="6">
        <v>0.84287001089861557</v>
      </c>
      <c r="AT13" s="6">
        <v>0.47245889300471072</v>
      </c>
      <c r="AU13" s="26">
        <v>0.83523809523809511</v>
      </c>
      <c r="AV13" s="6">
        <v>0.83667373958427194</v>
      </c>
      <c r="AW13" s="6">
        <v>0.83523809523809511</v>
      </c>
      <c r="AX13" s="6">
        <v>0.83505844133156271</v>
      </c>
      <c r="AY13" s="6">
        <v>0.45042866282353489</v>
      </c>
      <c r="AZ13" s="26">
        <v>0.84904761904761905</v>
      </c>
      <c r="BA13" s="6">
        <v>0.85037299770815622</v>
      </c>
      <c r="BB13" s="6">
        <v>0.84904761904761905</v>
      </c>
      <c r="BC13" s="6">
        <v>0.84902219628612452</v>
      </c>
      <c r="BD13" s="6">
        <v>0.49459824414015291</v>
      </c>
      <c r="BE13" s="6"/>
      <c r="BF13" s="1" t="s">
        <v>6</v>
      </c>
      <c r="BG13" s="4">
        <f>CORREL($M$3:$M$130,AA3:AA130)</f>
        <v>-0.88460379349421747</v>
      </c>
      <c r="BH13" s="4">
        <f>CORREL($N$3:$N$130,AA3:AA130)</f>
        <v>0.7770954008505746</v>
      </c>
      <c r="BI13" s="4">
        <f>CORREL($O$3:$O$130,AA3:AA130)</f>
        <v>0.86990702001069575</v>
      </c>
      <c r="BJ13" s="4">
        <f>CORREL($P$3:$P$130,AA3:AA130)</f>
        <v>0.62263518690467679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36</v>
      </c>
      <c r="BQ13" s="22"/>
      <c r="BR13" s="1" t="s">
        <v>6</v>
      </c>
      <c r="BS13" s="12">
        <f>COUNTIFS(AA2:AA129,"&gt;0,9",AA3:AA130,"&lt;1")</f>
        <v>24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0.30471032218661331</v>
      </c>
      <c r="N14" s="9">
        <v>1.9359768654097591</v>
      </c>
      <c r="O14" s="9">
        <v>0.80376659006793161</v>
      </c>
      <c r="P14" s="9">
        <v>224.42991069379789</v>
      </c>
      <c r="Q14" s="26">
        <v>0.41238095238095229</v>
      </c>
      <c r="R14" s="6">
        <v>0.39253641824398833</v>
      </c>
      <c r="S14" s="6">
        <v>0.41238095238095229</v>
      </c>
      <c r="T14" s="6">
        <v>0.37509401623207578</v>
      </c>
      <c r="U14" s="6">
        <v>1.455684006529911</v>
      </c>
      <c r="V14" s="26">
        <v>0.41285714285714281</v>
      </c>
      <c r="W14" s="6">
        <v>0.41124862178606231</v>
      </c>
      <c r="X14" s="6">
        <v>0.41285714285714281</v>
      </c>
      <c r="Y14" s="6">
        <v>0.38910750105095659</v>
      </c>
      <c r="Z14" s="6">
        <v>1.4183980634377209</v>
      </c>
      <c r="AA14" s="26">
        <v>0.62333333333333329</v>
      </c>
      <c r="AB14" s="6">
        <v>0.62528716140801011</v>
      </c>
      <c r="AC14" s="6">
        <v>0.62333333333333329</v>
      </c>
      <c r="AD14" s="6">
        <v>0.6199634440298305</v>
      </c>
      <c r="AE14" s="6">
        <v>4.9910924509628867</v>
      </c>
      <c r="AF14" s="26">
        <v>0.61095238095238102</v>
      </c>
      <c r="AG14" s="6">
        <v>0.60284815822320836</v>
      </c>
      <c r="AH14" s="6">
        <v>0.61095238095238102</v>
      </c>
      <c r="AI14" s="6">
        <v>0.59180933965014404</v>
      </c>
      <c r="AJ14" s="6">
        <v>1.003163129002731</v>
      </c>
      <c r="AK14" s="26">
        <v>0.57380952380952377</v>
      </c>
      <c r="AL14" s="6">
        <v>0.57464921371454891</v>
      </c>
      <c r="AM14" s="6">
        <v>0.57380952380952377</v>
      </c>
      <c r="AN14" s="6">
        <v>0.57257421686453647</v>
      </c>
      <c r="AO14" s="6">
        <v>15.361461801552309</v>
      </c>
      <c r="AP14" s="26">
        <v>0.6399999999999999</v>
      </c>
      <c r="AQ14" s="6">
        <v>0.63749248563012217</v>
      </c>
      <c r="AR14" s="6">
        <v>0.6399999999999999</v>
      </c>
      <c r="AS14" s="6">
        <v>0.63615866990655645</v>
      </c>
      <c r="AT14" s="6">
        <v>1.0886316338548621</v>
      </c>
      <c r="AU14" s="26">
        <v>0.61952380952380959</v>
      </c>
      <c r="AV14" s="6">
        <v>0.61451976919080431</v>
      </c>
      <c r="AW14" s="6">
        <v>0.61952380952380959</v>
      </c>
      <c r="AX14" s="6">
        <v>0.6111824640376311</v>
      </c>
      <c r="AY14" s="6">
        <v>0.9785091571052783</v>
      </c>
      <c r="AZ14" s="26">
        <v>0.61952380952380959</v>
      </c>
      <c r="BA14" s="6">
        <v>0.61482288905017346</v>
      </c>
      <c r="BB14" s="6">
        <v>0.61952380952380959</v>
      </c>
      <c r="BC14" s="6">
        <v>0.61528367525663863</v>
      </c>
      <c r="BD14" s="6">
        <v>1.111733628831002</v>
      </c>
      <c r="BE14" s="6"/>
      <c r="BF14" s="22" t="s">
        <v>12</v>
      </c>
      <c r="BG14" s="23">
        <f>CORREL($M$3:$M$130,AB3:AB130)</f>
        <v>-0.88802872677345535</v>
      </c>
      <c r="BH14" s="23">
        <f>CORREL($N$3:$N$130,AB3:AB130)</f>
        <v>0.77869977684410796</v>
      </c>
      <c r="BI14" s="23">
        <f>CORREL($O$3:$O$130,AB3:AB130)</f>
        <v>0.8713337938064396</v>
      </c>
      <c r="BJ14" s="23">
        <f>CORREL($P$3:$P$130,AB3:AB130)</f>
        <v>0.62541486369866428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36</v>
      </c>
      <c r="BQ14" s="22"/>
      <c r="BR14" s="22" t="s">
        <v>12</v>
      </c>
      <c r="BS14" s="24">
        <f>COUNTIFS(AB2:AB129,"&gt;0,9",AB3:AB130,"&lt;1")</f>
        <v>25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6.9005090782650061E-2</v>
      </c>
      <c r="N15" s="9">
        <v>11.50617049018871</v>
      </c>
      <c r="O15" s="9">
        <v>1.071356173169818</v>
      </c>
      <c r="P15" s="9">
        <v>999.35884944993188</v>
      </c>
      <c r="Q15" s="26">
        <v>0.53999999999999992</v>
      </c>
      <c r="R15" s="6">
        <v>0.54982244186681883</v>
      </c>
      <c r="S15" s="6">
        <v>0.53999999999999992</v>
      </c>
      <c r="T15" s="6">
        <v>0.52186652412595702</v>
      </c>
      <c r="U15" s="6">
        <v>1.288559071033984</v>
      </c>
      <c r="V15" s="26">
        <v>0.61238095238095247</v>
      </c>
      <c r="W15" s="6">
        <v>0.64618481483023982</v>
      </c>
      <c r="X15" s="6">
        <v>0.61238095238095247</v>
      </c>
      <c r="Y15" s="6">
        <v>0.60583792300608352</v>
      </c>
      <c r="Z15" s="6">
        <v>1.1140540730877491</v>
      </c>
      <c r="AA15" s="26">
        <v>0.77571428571428558</v>
      </c>
      <c r="AB15" s="6">
        <v>0.77961092323466219</v>
      </c>
      <c r="AC15" s="6">
        <v>0.77571428571428558</v>
      </c>
      <c r="AD15" s="6">
        <v>0.77433614749430624</v>
      </c>
      <c r="AE15" s="6">
        <v>2.8121517554045412</v>
      </c>
      <c r="AF15" s="26">
        <v>0.73523809523809525</v>
      </c>
      <c r="AG15" s="6">
        <v>0.75197954627581587</v>
      </c>
      <c r="AH15" s="6">
        <v>0.73523809523809525</v>
      </c>
      <c r="AI15" s="6">
        <v>0.7357694293479573</v>
      </c>
      <c r="AJ15" s="6">
        <v>0.69014259213618501</v>
      </c>
      <c r="AK15" s="26">
        <v>0.75380952380952382</v>
      </c>
      <c r="AL15" s="6">
        <v>0.75545005508435426</v>
      </c>
      <c r="AM15" s="6">
        <v>0.75380952380952382</v>
      </c>
      <c r="AN15" s="6">
        <v>0.75370392885121695</v>
      </c>
      <c r="AO15" s="6">
        <v>8.8736041915112249</v>
      </c>
      <c r="AP15" s="26">
        <v>0.81571428571428561</v>
      </c>
      <c r="AQ15" s="6">
        <v>0.81822137531907302</v>
      </c>
      <c r="AR15" s="6">
        <v>0.81571428571428561</v>
      </c>
      <c r="AS15" s="6">
        <v>0.81606902755560495</v>
      </c>
      <c r="AT15" s="6">
        <v>0.64894711761753321</v>
      </c>
      <c r="AU15" s="26">
        <v>0.8019047619047619</v>
      </c>
      <c r="AV15" s="6">
        <v>0.80559525221689188</v>
      </c>
      <c r="AW15" s="6">
        <v>0.8019047619047619</v>
      </c>
      <c r="AX15" s="6">
        <v>0.80254857726614226</v>
      </c>
      <c r="AY15" s="6">
        <v>0.56835307819239456</v>
      </c>
      <c r="AZ15" s="26">
        <v>0.81095238095238087</v>
      </c>
      <c r="BA15" s="6">
        <v>0.81333432648010984</v>
      </c>
      <c r="BB15" s="6">
        <v>0.81095238095238087</v>
      </c>
      <c r="BC15" s="6">
        <v>0.8110276696330585</v>
      </c>
      <c r="BD15" s="6">
        <v>0.6134796532910578</v>
      </c>
      <c r="BE15" s="6"/>
      <c r="BF15" s="22" t="s">
        <v>18</v>
      </c>
      <c r="BG15" s="23">
        <f>CORREL($M$3:$M$130,AC3:AC130)</f>
        <v>-0.88460379349421747</v>
      </c>
      <c r="BH15" s="23">
        <f>CORREL($N$3:$N$130,AC3:AC130)</f>
        <v>0.7770954008505746</v>
      </c>
      <c r="BI15" s="23">
        <f>CORREL($O$3:$O$130,AC3:AC130)</f>
        <v>0.86990702001069575</v>
      </c>
      <c r="BJ15" s="23">
        <f>CORREL($P$3:$P$130,AC3:AC130)</f>
        <v>0.62263518690467679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36</v>
      </c>
      <c r="BQ15" s="22"/>
      <c r="BR15" s="22" t="s">
        <v>18</v>
      </c>
      <c r="BS15" s="24">
        <f>COUNTIFS(AC2:AC129,"&gt;0,9",AC3:AC130,"&lt;1")</f>
        <v>24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6.1857371542102947E-4</v>
      </c>
      <c r="N16" s="9">
        <v>33.745660633963219</v>
      </c>
      <c r="O16" s="9">
        <v>3.0510893143722981</v>
      </c>
      <c r="P16" s="9">
        <v>1669.8745559742911</v>
      </c>
      <c r="Q16" s="26">
        <v>0.86523809523809514</v>
      </c>
      <c r="R16" s="6">
        <v>0.86667524794917516</v>
      </c>
      <c r="S16" s="6">
        <v>0.86523809523809514</v>
      </c>
      <c r="T16" s="6">
        <v>0.86153109188320198</v>
      </c>
      <c r="U16" s="6">
        <v>0.48550046526122242</v>
      </c>
      <c r="V16" s="26">
        <v>0.84809523809523812</v>
      </c>
      <c r="W16" s="6">
        <v>0.85056483523990456</v>
      </c>
      <c r="X16" s="6">
        <v>0.84809523809523812</v>
      </c>
      <c r="Y16" s="6">
        <v>0.84733884290712724</v>
      </c>
      <c r="Z16" s="6">
        <v>0.49348082393374321</v>
      </c>
      <c r="AA16" s="26">
        <v>0.93285714285714294</v>
      </c>
      <c r="AB16" s="6">
        <v>0.93383432097239483</v>
      </c>
      <c r="AC16" s="6">
        <v>0.93285714285714294</v>
      </c>
      <c r="AD16" s="6">
        <v>0.93243053743327575</v>
      </c>
      <c r="AE16" s="6">
        <v>0.69471019673569623</v>
      </c>
      <c r="AF16" s="26">
        <v>0.9247619047619049</v>
      </c>
      <c r="AG16" s="6">
        <v>0.92527435834342397</v>
      </c>
      <c r="AH16" s="6">
        <v>0.9247619047619049</v>
      </c>
      <c r="AI16" s="6">
        <v>0.92417148871365951</v>
      </c>
      <c r="AJ16" s="6">
        <v>0.1974659588387295</v>
      </c>
      <c r="AK16" s="26">
        <v>0.93380952380952387</v>
      </c>
      <c r="AL16" s="6">
        <v>0.93455082400200351</v>
      </c>
      <c r="AM16" s="6">
        <v>0.93380952380952387</v>
      </c>
      <c r="AN16" s="6">
        <v>0.93352724443223478</v>
      </c>
      <c r="AO16" s="6">
        <v>2.3857465814701371</v>
      </c>
      <c r="AP16" s="26">
        <v>0.95571428571428574</v>
      </c>
      <c r="AQ16" s="6">
        <v>0.95664253374200148</v>
      </c>
      <c r="AR16" s="6">
        <v>0.95571428571428574</v>
      </c>
      <c r="AS16" s="6">
        <v>0.95569898681325038</v>
      </c>
      <c r="AT16" s="6">
        <v>0.2009982365130652</v>
      </c>
      <c r="AU16" s="26">
        <v>0.95095238095238099</v>
      </c>
      <c r="AV16" s="6">
        <v>0.95228278672008049</v>
      </c>
      <c r="AW16" s="6">
        <v>0.95095238095238099</v>
      </c>
      <c r="AX16" s="6">
        <v>0.95119496363524902</v>
      </c>
      <c r="AY16" s="6">
        <v>0.16262285622530759</v>
      </c>
      <c r="AZ16" s="26">
        <v>0.95857142857142852</v>
      </c>
      <c r="BA16" s="6">
        <v>0.95883668822197843</v>
      </c>
      <c r="BB16" s="6">
        <v>0.95857142857142852</v>
      </c>
      <c r="BC16" s="6">
        <v>0.95848905737794377</v>
      </c>
      <c r="BD16" s="6">
        <v>0.13839890036484409</v>
      </c>
      <c r="BE16" s="6"/>
      <c r="BF16" s="22" t="s">
        <v>24</v>
      </c>
      <c r="BG16" s="23">
        <f>CORREL($M$3:$M$130,AD3:AD130)</f>
        <v>-0.88602219661551906</v>
      </c>
      <c r="BH16" s="23">
        <f>CORREL($N$3:$N$130,AD3:AD130)</f>
        <v>0.78042417499432037</v>
      </c>
      <c r="BI16" s="23">
        <f>CORREL($O$3:$O$130,AD3:AD130)</f>
        <v>0.87252053195820345</v>
      </c>
      <c r="BJ16" s="23">
        <f>CORREL($P$3:$P$130,AD3:AD130)</f>
        <v>0.62648274872907483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37</v>
      </c>
      <c r="BQ16" s="22"/>
      <c r="BR16" s="3" t="s">
        <v>24</v>
      </c>
      <c r="BS16" s="18">
        <f>COUNTIFS(AD2:AD129,"&gt;0,9",AD3:AD130,"&lt;1")</f>
        <v>23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1.7422332502549352E-2</v>
      </c>
      <c r="N17" s="9">
        <v>15.500873660369921</v>
      </c>
      <c r="O17" s="9">
        <v>1.828945294641634</v>
      </c>
      <c r="P17" s="9">
        <v>895.74956031822819</v>
      </c>
      <c r="Q17" s="26">
        <v>0.65666666666666662</v>
      </c>
      <c r="R17" s="6">
        <v>0.66089070855593479</v>
      </c>
      <c r="S17" s="6">
        <v>0.65666666666666662</v>
      </c>
      <c r="T17" s="6">
        <v>0.64609495405945527</v>
      </c>
      <c r="U17" s="6">
        <v>0.9677055997803421</v>
      </c>
      <c r="V17" s="26">
        <v>0.6852380952380952</v>
      </c>
      <c r="W17" s="6">
        <v>0.69041110926500127</v>
      </c>
      <c r="X17" s="6">
        <v>0.6852380952380952</v>
      </c>
      <c r="Y17" s="6">
        <v>0.68082724805976824</v>
      </c>
      <c r="Z17" s="6">
        <v>0.74358344136339094</v>
      </c>
      <c r="AA17" s="26">
        <v>0.81428571428571439</v>
      </c>
      <c r="AB17" s="6">
        <v>0.8192117928162943</v>
      </c>
      <c r="AC17" s="6">
        <v>0.81428571428571439</v>
      </c>
      <c r="AD17" s="6">
        <v>0.81324855621474901</v>
      </c>
      <c r="AE17" s="6">
        <v>1.8316964701945591</v>
      </c>
      <c r="AF17" s="26">
        <v>0.77666666666666662</v>
      </c>
      <c r="AG17" s="6">
        <v>0.78031666313508907</v>
      </c>
      <c r="AH17" s="6">
        <v>0.77666666666666662</v>
      </c>
      <c r="AI17" s="6">
        <v>0.77629725336453093</v>
      </c>
      <c r="AJ17" s="6">
        <v>0.56563782088758718</v>
      </c>
      <c r="AK17" s="26">
        <v>0.82333333333333347</v>
      </c>
      <c r="AL17" s="6">
        <v>0.8250331226274179</v>
      </c>
      <c r="AM17" s="6">
        <v>0.82333333333333347</v>
      </c>
      <c r="AN17" s="6">
        <v>0.82294540920327131</v>
      </c>
      <c r="AO17" s="6">
        <v>6.3677120987440317</v>
      </c>
      <c r="AP17" s="26">
        <v>0.87190476190476185</v>
      </c>
      <c r="AQ17" s="6">
        <v>0.87319675040368716</v>
      </c>
      <c r="AR17" s="6">
        <v>0.87190476190476185</v>
      </c>
      <c r="AS17" s="6">
        <v>0.87165940319440072</v>
      </c>
      <c r="AT17" s="6">
        <v>0.39726005860723718</v>
      </c>
      <c r="AU17" s="26">
        <v>0.86047619047619039</v>
      </c>
      <c r="AV17" s="6">
        <v>0.86342400318012058</v>
      </c>
      <c r="AW17" s="6">
        <v>0.86047619047619039</v>
      </c>
      <c r="AX17" s="6">
        <v>0.86059691054533527</v>
      </c>
      <c r="AY17" s="6">
        <v>0.38642881255758038</v>
      </c>
      <c r="AZ17" s="26">
        <v>0.87571428571428567</v>
      </c>
      <c r="BA17" s="6">
        <v>0.87796991248571532</v>
      </c>
      <c r="BB17" s="6">
        <v>0.87571428571428567</v>
      </c>
      <c r="BC17" s="6">
        <v>0.87577471822950304</v>
      </c>
      <c r="BD17" s="6">
        <v>0.36894761216054778</v>
      </c>
      <c r="BE17" s="6"/>
      <c r="BF17" s="3" t="s">
        <v>51</v>
      </c>
      <c r="BG17" s="5">
        <f>CORREL($M$3:$M$130,AE3:AE130)</f>
        <v>0.90085951037697076</v>
      </c>
      <c r="BH17" s="5">
        <f>CORREL($N$3:$N$130,AE3:AE130)</f>
        <v>-0.71599950124997735</v>
      </c>
      <c r="BI17" s="5">
        <f>CORREL($O$3:$O$130,AE3:AE130)</f>
        <v>-0.81404047687784675</v>
      </c>
      <c r="BJ17" s="5">
        <f>CORREL($P$3:$P$130,AE3:AE130)</f>
        <v>-0.59188604054779537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2.1463653504666912E-3</v>
      </c>
      <c r="N18" s="9">
        <v>25.2018556775359</v>
      </c>
      <c r="O18" s="9">
        <v>2.5548080321337561</v>
      </c>
      <c r="P18" s="9">
        <v>1456.3405674398291</v>
      </c>
      <c r="Q18" s="26">
        <v>0.80380952380952375</v>
      </c>
      <c r="R18" s="6">
        <v>0.81356164429498712</v>
      </c>
      <c r="S18" s="6">
        <v>0.80380952380952375</v>
      </c>
      <c r="T18" s="6">
        <v>0.80210538338895532</v>
      </c>
      <c r="U18" s="6">
        <v>0.68460226168612104</v>
      </c>
      <c r="V18" s="26">
        <v>0.78857142857142848</v>
      </c>
      <c r="W18" s="6">
        <v>0.79308167635757765</v>
      </c>
      <c r="X18" s="6">
        <v>0.78857142857142848</v>
      </c>
      <c r="Y18" s="6">
        <v>0.78940399626838742</v>
      </c>
      <c r="Z18" s="6">
        <v>0.61129927176616727</v>
      </c>
      <c r="AA18" s="26">
        <v>0.90095238095238095</v>
      </c>
      <c r="AB18" s="6">
        <v>0.90256802028434679</v>
      </c>
      <c r="AC18" s="6">
        <v>0.90095238095238095</v>
      </c>
      <c r="AD18" s="6">
        <v>0.89945787790059106</v>
      </c>
      <c r="AE18" s="6">
        <v>0.90515520443994668</v>
      </c>
      <c r="AF18" s="26">
        <v>0.84666666666666668</v>
      </c>
      <c r="AG18" s="6">
        <v>0.84835982492966233</v>
      </c>
      <c r="AH18" s="6">
        <v>0.84666666666666668</v>
      </c>
      <c r="AI18" s="6">
        <v>0.84657632979270825</v>
      </c>
      <c r="AJ18" s="6">
        <v>0.39475122264791163</v>
      </c>
      <c r="AK18" s="26">
        <v>0.91047619047619044</v>
      </c>
      <c r="AL18" s="6">
        <v>0.91282527895336751</v>
      </c>
      <c r="AM18" s="6">
        <v>0.91047619047619044</v>
      </c>
      <c r="AN18" s="6">
        <v>0.91021379687847348</v>
      </c>
      <c r="AO18" s="6">
        <v>3.226765160549538</v>
      </c>
      <c r="AP18" s="26">
        <v>0.93285714285714294</v>
      </c>
      <c r="AQ18" s="6">
        <v>0.93363568588350587</v>
      </c>
      <c r="AR18" s="6">
        <v>0.93285714285714294</v>
      </c>
      <c r="AS18" s="6">
        <v>0.93264718121584367</v>
      </c>
      <c r="AT18" s="6">
        <v>0.2291221510302838</v>
      </c>
      <c r="AU18" s="26">
        <v>0.9285714285714286</v>
      </c>
      <c r="AV18" s="6">
        <v>0.93015206734101308</v>
      </c>
      <c r="AW18" s="6">
        <v>0.9285714285714286</v>
      </c>
      <c r="AX18" s="6">
        <v>0.92833102135383672</v>
      </c>
      <c r="AY18" s="6">
        <v>0.22583443263361999</v>
      </c>
      <c r="AZ18" s="26">
        <v>0.94047619047619047</v>
      </c>
      <c r="BA18" s="6">
        <v>0.9411710605877891</v>
      </c>
      <c r="BB18" s="6">
        <v>0.94047619047619047</v>
      </c>
      <c r="BC18" s="6">
        <v>0.94052886747450659</v>
      </c>
      <c r="BD18" s="6">
        <v>0.19321136158955521</v>
      </c>
      <c r="BE18" s="6"/>
      <c r="BF18" s="1" t="s">
        <v>5</v>
      </c>
      <c r="BG18" s="4">
        <f>CORREL($M$3:$M$130,AF3:AF130)</f>
        <v>-0.85690964412267867</v>
      </c>
      <c r="BH18" s="4">
        <f>CORREL($N$3:$N$130,AF3:AF130)</f>
        <v>0.79652295913147675</v>
      </c>
      <c r="BI18" s="4">
        <f>CORREL($O$3:$O$130,AF3:AF130)</f>
        <v>0.87989540040253955</v>
      </c>
      <c r="BJ18" s="4">
        <f>CORREL($P$3:$P$130,AF3:AF130)</f>
        <v>0.61670859538973832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50</v>
      </c>
      <c r="BQ18" s="22"/>
      <c r="BR18" s="1" t="s">
        <v>5</v>
      </c>
      <c r="BS18" s="12">
        <f>COUNTIFS(AF2:AF129,"&gt;0,9",AF3:AF130,"&lt;1")</f>
        <v>15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1.116592717051759E-2</v>
      </c>
      <c r="N19" s="9">
        <v>16.532813800191509</v>
      </c>
      <c r="O19" s="9">
        <v>2.1461793071861379</v>
      </c>
      <c r="P19" s="9">
        <v>818.11185749360368</v>
      </c>
      <c r="Q19" s="26">
        <v>0.80809523809523809</v>
      </c>
      <c r="R19" s="23">
        <v>0.8069552606653021</v>
      </c>
      <c r="S19" s="23">
        <v>0.80809523809523809</v>
      </c>
      <c r="T19" s="23">
        <v>0.80172816816664927</v>
      </c>
      <c r="U19" s="23">
        <v>0.74680611528134089</v>
      </c>
      <c r="V19" s="26">
        <v>0.76</v>
      </c>
      <c r="W19" s="23">
        <v>0.76206974792056748</v>
      </c>
      <c r="X19" s="23">
        <v>0.76</v>
      </c>
      <c r="Y19" s="23">
        <v>0.75147316364079331</v>
      </c>
      <c r="Z19" s="23">
        <v>0.70834593782740463</v>
      </c>
      <c r="AA19" s="26">
        <v>0.90333333333333332</v>
      </c>
      <c r="AB19" s="23">
        <v>0.90332699713288278</v>
      </c>
      <c r="AC19" s="23">
        <v>0.90333333333333332</v>
      </c>
      <c r="AD19" s="23">
        <v>0.90159131825135841</v>
      </c>
      <c r="AE19" s="23">
        <v>1.0345680326751929</v>
      </c>
      <c r="AF19" s="26">
        <v>0.88523809523809516</v>
      </c>
      <c r="AG19" s="23">
        <v>0.88606478082009321</v>
      </c>
      <c r="AH19" s="23">
        <v>0.88523809523809516</v>
      </c>
      <c r="AI19" s="23">
        <v>0.8836271341065618</v>
      </c>
      <c r="AJ19" s="23">
        <v>0.31792051946857841</v>
      </c>
      <c r="AK19" s="26">
        <v>0.89380952380952383</v>
      </c>
      <c r="AL19" s="23">
        <v>0.89415950445066517</v>
      </c>
      <c r="AM19" s="23">
        <v>0.89380952380952383</v>
      </c>
      <c r="AN19" s="23">
        <v>0.89347840153189217</v>
      </c>
      <c r="AO19" s="23">
        <v>3.827492717034823</v>
      </c>
      <c r="AP19" s="26">
        <v>0.93</v>
      </c>
      <c r="AQ19" s="23">
        <v>0.93055889838440842</v>
      </c>
      <c r="AR19" s="23">
        <v>0.93</v>
      </c>
      <c r="AS19" s="23">
        <v>0.92944785396480467</v>
      </c>
      <c r="AT19" s="23">
        <v>0.24967385868960071</v>
      </c>
      <c r="AU19" s="26">
        <v>0.91238095238095229</v>
      </c>
      <c r="AV19" s="23">
        <v>0.91326943921307779</v>
      </c>
      <c r="AW19" s="23">
        <v>0.91238095238095229</v>
      </c>
      <c r="AX19" s="23">
        <v>0.91200050468083094</v>
      </c>
      <c r="AY19" s="23">
        <v>0.2463857303032766</v>
      </c>
      <c r="AZ19" s="26">
        <v>0.93142857142857127</v>
      </c>
      <c r="BA19" s="23">
        <v>0.93227730697013089</v>
      </c>
      <c r="BB19" s="23">
        <v>0.93142857142857127</v>
      </c>
      <c r="BC19" s="23">
        <v>0.93094530440182799</v>
      </c>
      <c r="BD19" s="23">
        <v>0.21894416382262</v>
      </c>
      <c r="BE19" s="6"/>
      <c r="BF19" s="22" t="s">
        <v>11</v>
      </c>
      <c r="BG19" s="23">
        <f>CORREL($M$3:$M$130,AG3:AG130)</f>
        <v>-0.84868416579151074</v>
      </c>
      <c r="BH19" s="23">
        <f>CORREL($N$3:$N$130,AG3:AG130)</f>
        <v>0.80102792908793674</v>
      </c>
      <c r="BI19" s="23">
        <f>CORREL($O$3:$O$130,AG3:AG130)</f>
        <v>0.88204483151000879</v>
      </c>
      <c r="BJ19" s="23">
        <f>CORREL($P$3:$P$130,AG3:AG130)</f>
        <v>0.61588115187354275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44</v>
      </c>
      <c r="BQ19" s="22"/>
      <c r="BR19" s="22" t="s">
        <v>11</v>
      </c>
      <c r="BS19" s="24">
        <f>COUNTIFS(AG2:AG129,"&gt;0,9",AG3:AG130,"&lt;1")</f>
        <v>16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5.4281331433813436E-4</v>
      </c>
      <c r="N20" s="9">
        <v>34.580639653018999</v>
      </c>
      <c r="O20" s="9">
        <v>3.1240240948315452</v>
      </c>
      <c r="P20" s="9">
        <v>1711.1927637823289</v>
      </c>
      <c r="Q20" s="26">
        <v>0.87523809523809537</v>
      </c>
      <c r="R20" s="6">
        <v>0.87540013448992016</v>
      </c>
      <c r="S20" s="6">
        <v>0.87523809523809537</v>
      </c>
      <c r="T20" s="6">
        <v>0.87185858839999464</v>
      </c>
      <c r="U20" s="6">
        <v>0.47149351831351111</v>
      </c>
      <c r="V20" s="26">
        <v>0.84952380952380957</v>
      </c>
      <c r="W20" s="6">
        <v>0.85238291939131372</v>
      </c>
      <c r="X20" s="6">
        <v>0.84952380952380957</v>
      </c>
      <c r="Y20" s="6">
        <v>0.84855185967955737</v>
      </c>
      <c r="Z20" s="6">
        <v>0.4931568047173881</v>
      </c>
      <c r="AA20" s="26">
        <v>0.92714285714285727</v>
      </c>
      <c r="AB20" s="6">
        <v>0.92694130002243913</v>
      </c>
      <c r="AC20" s="6">
        <v>0.92714285714285727</v>
      </c>
      <c r="AD20" s="6">
        <v>0.92610342840585813</v>
      </c>
      <c r="AE20" s="6">
        <v>0.66399700705697673</v>
      </c>
      <c r="AF20" s="26">
        <v>0.92285714285714293</v>
      </c>
      <c r="AG20" s="6">
        <v>0.92321106029695699</v>
      </c>
      <c r="AH20" s="6">
        <v>0.92285714285714293</v>
      </c>
      <c r="AI20" s="6">
        <v>0.92209639370063656</v>
      </c>
      <c r="AJ20" s="6">
        <v>0.19602958860812589</v>
      </c>
      <c r="AK20" s="26">
        <v>0.93380952380952387</v>
      </c>
      <c r="AL20" s="6">
        <v>0.93439862341650637</v>
      </c>
      <c r="AM20" s="6">
        <v>0.93380952380952387</v>
      </c>
      <c r="AN20" s="6">
        <v>0.93366069671486951</v>
      </c>
      <c r="AO20" s="6">
        <v>2.3857465814701371</v>
      </c>
      <c r="AP20" s="26">
        <v>0.95428571428571429</v>
      </c>
      <c r="AQ20" s="6">
        <v>0.95537529226342266</v>
      </c>
      <c r="AR20" s="6">
        <v>0.95428571428571429</v>
      </c>
      <c r="AS20" s="6">
        <v>0.95421571223539847</v>
      </c>
      <c r="AT20" s="6">
        <v>0.17338649067136039</v>
      </c>
      <c r="AU20" s="26">
        <v>0.94666666666666666</v>
      </c>
      <c r="AV20" s="6">
        <v>0.94818128668452528</v>
      </c>
      <c r="AW20" s="6">
        <v>0.94666666666666666</v>
      </c>
      <c r="AX20" s="6">
        <v>0.94687474487070522</v>
      </c>
      <c r="AY20" s="6">
        <v>0.1626318669089572</v>
      </c>
      <c r="AZ20" s="26">
        <v>0.95619047619047615</v>
      </c>
      <c r="BA20" s="6">
        <v>0.95693669490469302</v>
      </c>
      <c r="BB20" s="6">
        <v>0.95619047619047615</v>
      </c>
      <c r="BC20" s="6">
        <v>0.9560682945009521</v>
      </c>
      <c r="BD20" s="6">
        <v>0.13941159878790579</v>
      </c>
      <c r="BE20" s="6"/>
      <c r="BF20" s="22" t="s">
        <v>17</v>
      </c>
      <c r="BG20" s="23">
        <f>CORREL($M$3:$M$130,AH3:AH130)</f>
        <v>-0.85690964412267867</v>
      </c>
      <c r="BH20" s="23">
        <f>CORREL($N$3:$N$130,AH3:AH130)</f>
        <v>0.79652295913147675</v>
      </c>
      <c r="BI20" s="23">
        <f>CORREL($O$3:$O$130,AH3:AH130)</f>
        <v>0.87989540040253955</v>
      </c>
      <c r="BJ20" s="23">
        <f>CORREL($P$3:$P$130,AH3:AH130)</f>
        <v>0.61670859538973832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50</v>
      </c>
      <c r="BQ20" s="22"/>
      <c r="BR20" s="22" t="s">
        <v>17</v>
      </c>
      <c r="BS20" s="24">
        <f>COUNTIFS(AH2:AH129,"&gt;0,9",AH3:AH130,"&lt;1")</f>
        <v>15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2.5697828893323661E-3</v>
      </c>
      <c r="N21" s="9">
        <v>24.320349208645371</v>
      </c>
      <c r="O21" s="9">
        <v>2.4439742255571701</v>
      </c>
      <c r="P21" s="9">
        <v>2819.359000854075</v>
      </c>
      <c r="Q21" s="26">
        <v>0.71190476190476193</v>
      </c>
      <c r="R21" s="6">
        <v>0.73283550117496987</v>
      </c>
      <c r="S21" s="6">
        <v>0.71190476190476193</v>
      </c>
      <c r="T21" s="6">
        <v>0.71207336233347862</v>
      </c>
      <c r="U21" s="6">
        <v>0.72236786239071216</v>
      </c>
      <c r="V21" s="26">
        <v>0.73</v>
      </c>
      <c r="W21" s="6">
        <v>0.73559405651864829</v>
      </c>
      <c r="X21" s="6">
        <v>0.73</v>
      </c>
      <c r="Y21" s="6">
        <v>0.73046672256719325</v>
      </c>
      <c r="Z21" s="6">
        <v>0.66201027306136961</v>
      </c>
      <c r="AA21" s="26">
        <v>0.89380952380952361</v>
      </c>
      <c r="AB21" s="6">
        <v>0.89479529992823681</v>
      </c>
      <c r="AC21" s="6">
        <v>0.89380952380952361</v>
      </c>
      <c r="AD21" s="6">
        <v>0.89225006100977888</v>
      </c>
      <c r="AE21" s="6">
        <v>1.0462466951138141</v>
      </c>
      <c r="AF21" s="26">
        <v>0.8471428571428572</v>
      </c>
      <c r="AG21" s="6">
        <v>0.8472833222151126</v>
      </c>
      <c r="AH21" s="6">
        <v>0.8471428571428572</v>
      </c>
      <c r="AI21" s="6">
        <v>0.83954524918540163</v>
      </c>
      <c r="AJ21" s="6">
        <v>0.40947724289462639</v>
      </c>
      <c r="AK21" s="26">
        <v>0.87904761904761908</v>
      </c>
      <c r="AL21" s="6">
        <v>0.88029666013399388</v>
      </c>
      <c r="AM21" s="6">
        <v>0.87904761904761908</v>
      </c>
      <c r="AN21" s="6">
        <v>0.87820778955642642</v>
      </c>
      <c r="AO21" s="6">
        <v>4.3595656956360767</v>
      </c>
      <c r="AP21" s="26">
        <v>0.90952380952380962</v>
      </c>
      <c r="AQ21" s="6">
        <v>0.90981411289597669</v>
      </c>
      <c r="AR21" s="6">
        <v>0.90952380952380962</v>
      </c>
      <c r="AS21" s="6">
        <v>0.90875839223574528</v>
      </c>
      <c r="AT21" s="6">
        <v>0.34029106110670621</v>
      </c>
      <c r="AU21" s="26">
        <v>0.89809523809523806</v>
      </c>
      <c r="AV21" s="6">
        <v>0.89739783181779953</v>
      </c>
      <c r="AW21" s="6">
        <v>0.89809523809523806</v>
      </c>
      <c r="AX21" s="6">
        <v>0.89691527263733906</v>
      </c>
      <c r="AY21" s="6">
        <v>0.29002588803363472</v>
      </c>
      <c r="AZ21" s="26">
        <v>0.89333333333333331</v>
      </c>
      <c r="BA21" s="6">
        <v>0.89405097596101091</v>
      </c>
      <c r="BB21" s="6">
        <v>0.89333333333333331</v>
      </c>
      <c r="BC21" s="6">
        <v>0.89259816499990108</v>
      </c>
      <c r="BD21" s="6">
        <v>0.32435997776376302</v>
      </c>
      <c r="BE21" s="6"/>
      <c r="BF21" s="22" t="s">
        <v>23</v>
      </c>
      <c r="BG21" s="23">
        <f>CORREL($M$3:$M$130,AI3:AI130)</f>
        <v>-0.86094370062847492</v>
      </c>
      <c r="BH21" s="23">
        <f>CORREL($N$3:$N$130,AI3:AI130)</f>
        <v>0.79619821238804167</v>
      </c>
      <c r="BI21" s="23">
        <f>CORREL($O$3:$O$130,AI3:AI130)</f>
        <v>0.87957597260019249</v>
      </c>
      <c r="BJ21" s="23">
        <f>CORREL($P$3:$P$130,AI3:AI130)</f>
        <v>0.61490992262594613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50</v>
      </c>
      <c r="BQ21" s="22"/>
      <c r="BR21" s="3" t="s">
        <v>23</v>
      </c>
      <c r="BS21" s="18">
        <f>COUNTIFS(AI2:AI129,"&gt;0,9",AI3:AI130,"&lt;1")</f>
        <v>14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4.2612875290536038E-3</v>
      </c>
      <c r="N22" s="9">
        <v>25.50891062635559</v>
      </c>
      <c r="O22" s="9">
        <v>2.0900205989673788</v>
      </c>
      <c r="P22" s="9">
        <v>1770.658516277429</v>
      </c>
      <c r="Q22" s="26">
        <v>0.77619047619047621</v>
      </c>
      <c r="R22" s="23">
        <v>0.78875297352771823</v>
      </c>
      <c r="S22" s="23">
        <v>0.77619047619047621</v>
      </c>
      <c r="T22" s="23">
        <v>0.76642176922415151</v>
      </c>
      <c r="U22" s="23">
        <v>0.68016064153501021</v>
      </c>
      <c r="V22" s="26">
        <v>0.76428571428571423</v>
      </c>
      <c r="W22" s="23">
        <v>0.76214320259242962</v>
      </c>
      <c r="X22" s="23">
        <v>0.76428571428571423</v>
      </c>
      <c r="Y22" s="23">
        <v>0.75547217239626896</v>
      </c>
      <c r="Z22" s="23">
        <v>0.62434861091103522</v>
      </c>
      <c r="AA22" s="26">
        <v>0.87571428571428567</v>
      </c>
      <c r="AB22" s="23">
        <v>0.87480698445624161</v>
      </c>
      <c r="AC22" s="23">
        <v>0.87571428571428567</v>
      </c>
      <c r="AD22" s="23">
        <v>0.87263497783523347</v>
      </c>
      <c r="AE22" s="23">
        <v>1.203087042936603</v>
      </c>
      <c r="AF22" s="26">
        <v>0.87428571428571422</v>
      </c>
      <c r="AG22" s="23">
        <v>0.87254476082681298</v>
      </c>
      <c r="AH22" s="23">
        <v>0.87428571428571422</v>
      </c>
      <c r="AI22" s="23">
        <v>0.8704236535237877</v>
      </c>
      <c r="AJ22" s="23">
        <v>0.34938795808161888</v>
      </c>
      <c r="AK22" s="26">
        <v>0.88238095238095249</v>
      </c>
      <c r="AL22" s="23">
        <v>0.88343928470712108</v>
      </c>
      <c r="AM22" s="23">
        <v>0.88238095238095249</v>
      </c>
      <c r="AN22" s="23">
        <v>0.88198563325647117</v>
      </c>
      <c r="AO22" s="23">
        <v>4.2394201843390196</v>
      </c>
      <c r="AP22" s="26">
        <v>0.919047619047619</v>
      </c>
      <c r="AQ22" s="23">
        <v>0.92005046827657855</v>
      </c>
      <c r="AR22" s="23">
        <v>0.919047619047619</v>
      </c>
      <c r="AS22" s="23">
        <v>0.91891328733126976</v>
      </c>
      <c r="AT22" s="23">
        <v>0.25904695181695242</v>
      </c>
      <c r="AU22" s="26">
        <v>0.90714285714285714</v>
      </c>
      <c r="AV22" s="23">
        <v>0.90690264822682831</v>
      </c>
      <c r="AW22" s="23">
        <v>0.90714285714285714</v>
      </c>
      <c r="AX22" s="23">
        <v>0.9061728183227673</v>
      </c>
      <c r="AY22" s="23">
        <v>0.26222172930734161</v>
      </c>
      <c r="AZ22" s="26">
        <v>0.91809523809523808</v>
      </c>
      <c r="BA22" s="23">
        <v>0.91840942081571231</v>
      </c>
      <c r="BB22" s="23">
        <v>0.91809523809523808</v>
      </c>
      <c r="BC22" s="23">
        <v>0.91788619203536181</v>
      </c>
      <c r="BD22" s="23">
        <v>0.26595808700038892</v>
      </c>
      <c r="BE22" s="6"/>
      <c r="BF22" s="3" t="s">
        <v>52</v>
      </c>
      <c r="BG22" s="5">
        <f>CORREL($M$3:$M$130,AJ3:AJ130)</f>
        <v>0.87945447966289159</v>
      </c>
      <c r="BH22" s="5">
        <f>CORREL($N$3:$N$130,AJ3:AJ130)</f>
        <v>-0.81241319457993</v>
      </c>
      <c r="BI22" s="5">
        <f>CORREL($O$3:$O$130,AJ3:AJ130)</f>
        <v>-0.89311483639590294</v>
      </c>
      <c r="BJ22" s="5">
        <f>CORREL($P$3:$P$130,AJ3:AJ130)</f>
        <v>-0.64259835397524545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3.8880745293499741E-3</v>
      </c>
      <c r="N23" s="9">
        <v>22.591300460475551</v>
      </c>
      <c r="O23" s="9">
        <v>2.3257749316301259</v>
      </c>
      <c r="P23" s="9">
        <v>1305.484316424333</v>
      </c>
      <c r="Q23" s="26">
        <v>0.78</v>
      </c>
      <c r="R23" s="6">
        <v>0.78135829920600275</v>
      </c>
      <c r="S23" s="6">
        <v>0.78</v>
      </c>
      <c r="T23" s="6">
        <v>0.77650390183541762</v>
      </c>
      <c r="U23" s="6">
        <v>0.66801523024401654</v>
      </c>
      <c r="V23" s="26">
        <v>0.7433333333333334</v>
      </c>
      <c r="W23" s="6">
        <v>0.74372468591358076</v>
      </c>
      <c r="X23" s="6">
        <v>0.7433333333333334</v>
      </c>
      <c r="Y23" s="6">
        <v>0.73983917789750475</v>
      </c>
      <c r="Z23" s="6">
        <v>0.72454276720832955</v>
      </c>
      <c r="AA23" s="26">
        <v>0.90666666666666662</v>
      </c>
      <c r="AB23" s="6">
        <v>0.90838732785542453</v>
      </c>
      <c r="AC23" s="6">
        <v>0.90666666666666662</v>
      </c>
      <c r="AD23" s="6">
        <v>0.9056009955959754</v>
      </c>
      <c r="AE23" s="6">
        <v>0.89197720522560697</v>
      </c>
      <c r="AF23" s="26">
        <v>0.84380952380952379</v>
      </c>
      <c r="AG23" s="6">
        <v>0.84637930863068311</v>
      </c>
      <c r="AH23" s="6">
        <v>0.84380952380952379</v>
      </c>
      <c r="AI23" s="6">
        <v>0.83989856534354901</v>
      </c>
      <c r="AJ23" s="6">
        <v>0.37364730897643661</v>
      </c>
      <c r="AK23" s="26">
        <v>0.88714285714285701</v>
      </c>
      <c r="AL23" s="6">
        <v>0.88815671449419109</v>
      </c>
      <c r="AM23" s="6">
        <v>0.88714285714285701</v>
      </c>
      <c r="AN23" s="6">
        <v>0.88684246858317162</v>
      </c>
      <c r="AO23" s="6">
        <v>4.067783739628938</v>
      </c>
      <c r="AP23" s="26">
        <v>0.94000000000000006</v>
      </c>
      <c r="AQ23" s="6">
        <v>0.94094958228566239</v>
      </c>
      <c r="AR23" s="6">
        <v>0.94000000000000006</v>
      </c>
      <c r="AS23" s="6">
        <v>0.93988747548207086</v>
      </c>
      <c r="AT23" s="6">
        <v>0.2271073507390233</v>
      </c>
      <c r="AU23" s="26">
        <v>0.921904761904762</v>
      </c>
      <c r="AV23" s="6">
        <v>0.92298790002233955</v>
      </c>
      <c r="AW23" s="6">
        <v>0.921904761904762</v>
      </c>
      <c r="AX23" s="6">
        <v>0.92196973916504743</v>
      </c>
      <c r="AY23" s="6">
        <v>0.23176309568692921</v>
      </c>
      <c r="AZ23" s="26">
        <v>0.94190476190476191</v>
      </c>
      <c r="BA23" s="6">
        <v>0.94253809820797707</v>
      </c>
      <c r="BB23" s="6">
        <v>0.94190476190476191</v>
      </c>
      <c r="BC23" s="6">
        <v>0.94175448471457879</v>
      </c>
      <c r="BD23" s="6">
        <v>0.19693451720543981</v>
      </c>
      <c r="BE23" s="6"/>
      <c r="BF23" s="1" t="s">
        <v>4</v>
      </c>
      <c r="BG23" s="4">
        <f>CORREL($M$3:$M$130,AK3:AK130)</f>
        <v>-0.88149826851797397</v>
      </c>
      <c r="BH23" s="4">
        <f>CORREL($N$3:$N$130,AK3:AK130)</f>
        <v>0.81264663177778862</v>
      </c>
      <c r="BI23" s="4">
        <f>CORREL($O$3:$O$130,AK3:AK130)</f>
        <v>0.89634085574990452</v>
      </c>
      <c r="BJ23" s="4">
        <f>CORREL($P$3:$P$130,AK3:AK130)</f>
        <v>0.63890498451869382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40</v>
      </c>
      <c r="BQ23" s="22"/>
      <c r="BR23" s="1" t="s">
        <v>4</v>
      </c>
      <c r="BS23" s="12">
        <f>COUNTIFS(AK2:AK129,"&gt;0,9",AK3:AK130,"&lt;1")</f>
        <v>19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0.12628782854198881</v>
      </c>
      <c r="N24" s="9">
        <v>3.775909592766534</v>
      </c>
      <c r="O24" s="9">
        <v>1.3273609186936011</v>
      </c>
      <c r="P24" s="9">
        <v>218.1986274857031</v>
      </c>
      <c r="Q24" s="26">
        <v>0.60238095238095235</v>
      </c>
      <c r="R24" s="6">
        <v>0.58368541365376525</v>
      </c>
      <c r="S24" s="6">
        <v>0.60238095238095235</v>
      </c>
      <c r="T24" s="6">
        <v>0.57375100820932534</v>
      </c>
      <c r="U24" s="6">
        <v>1.184589804494339</v>
      </c>
      <c r="V24" s="26">
        <v>0.62047619047619051</v>
      </c>
      <c r="W24" s="6">
        <v>0.59736381238690917</v>
      </c>
      <c r="X24" s="6">
        <v>0.62047619047619051</v>
      </c>
      <c r="Y24" s="6">
        <v>0.60097445306503483</v>
      </c>
      <c r="Z24" s="6">
        <v>1.1270548027894001</v>
      </c>
      <c r="AA24" s="26">
        <v>0.84047619047619049</v>
      </c>
      <c r="AB24" s="6">
        <v>0.84063501252432893</v>
      </c>
      <c r="AC24" s="6">
        <v>0.84047619047619049</v>
      </c>
      <c r="AD24" s="6">
        <v>0.83715646635643637</v>
      </c>
      <c r="AE24" s="6">
        <v>1.6155643640631061</v>
      </c>
      <c r="AF24" s="26">
        <v>0.81523809523809532</v>
      </c>
      <c r="AG24" s="6">
        <v>0.81451117096517067</v>
      </c>
      <c r="AH24" s="6">
        <v>0.81523809523809532</v>
      </c>
      <c r="AI24" s="6">
        <v>0.80771704437656899</v>
      </c>
      <c r="AJ24" s="6">
        <v>0.50165738167636043</v>
      </c>
      <c r="AK24" s="26">
        <v>0.79190476190476189</v>
      </c>
      <c r="AL24" s="6">
        <v>0.79323055986402924</v>
      </c>
      <c r="AM24" s="6">
        <v>0.79190476190476189</v>
      </c>
      <c r="AN24" s="6">
        <v>0.79139311199876017</v>
      </c>
      <c r="AO24" s="6">
        <v>7.5005126338305717</v>
      </c>
      <c r="AP24" s="26">
        <v>0.86904761904761896</v>
      </c>
      <c r="AQ24" s="6">
        <v>0.87025530083425606</v>
      </c>
      <c r="AR24" s="6">
        <v>0.86904761904761896</v>
      </c>
      <c r="AS24" s="6">
        <v>0.86794984951922483</v>
      </c>
      <c r="AT24" s="6">
        <v>0.43456758174162979</v>
      </c>
      <c r="AU24" s="26">
        <v>0.85857142857142854</v>
      </c>
      <c r="AV24" s="6">
        <v>0.85970609391225916</v>
      </c>
      <c r="AW24" s="6">
        <v>0.85857142857142854</v>
      </c>
      <c r="AX24" s="6">
        <v>0.85728027596946865</v>
      </c>
      <c r="AY24" s="6">
        <v>0.40116690289283902</v>
      </c>
      <c r="AZ24" s="26">
        <v>0.8761904761904763</v>
      </c>
      <c r="BA24" s="6">
        <v>0.87712682149743948</v>
      </c>
      <c r="BB24" s="6">
        <v>0.8761904761904763</v>
      </c>
      <c r="BC24" s="6">
        <v>0.87514989007653554</v>
      </c>
      <c r="BD24" s="6">
        <v>0.38117420554733222</v>
      </c>
      <c r="BE24" s="6"/>
      <c r="BF24" s="22" t="s">
        <v>10</v>
      </c>
      <c r="BG24" s="23">
        <f>CORREL($M$3:$M$130,AL3:AL130)</f>
        <v>-0.88137819798667538</v>
      </c>
      <c r="BH24" s="23">
        <f>CORREL($N$3:$N$130,AL3:AL130)</f>
        <v>0.81170381993218499</v>
      </c>
      <c r="BI24" s="23">
        <f>CORREL($O$3:$O$130,AL3:AL130)</f>
        <v>0.89563841120325394</v>
      </c>
      <c r="BJ24" s="23">
        <f>CORREL($P$3:$P$130,AL3:AL130)</f>
        <v>0.63811117173115894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40</v>
      </c>
      <c r="BQ24" s="22"/>
      <c r="BR24" s="22" t="s">
        <v>10</v>
      </c>
      <c r="BS24" s="24">
        <f>COUNTIFS(AL2:AL129,"&gt;0,9",AL3:AL130,"&lt;1")</f>
        <v>19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2.0704876041139471E-2</v>
      </c>
      <c r="N25" s="9">
        <v>14.27606295516695</v>
      </c>
      <c r="O25" s="9">
        <v>1.7452237855078601</v>
      </c>
      <c r="P25" s="9">
        <v>1239.935551251896</v>
      </c>
      <c r="Q25" s="26">
        <v>0.65095238095238095</v>
      </c>
      <c r="R25" s="6">
        <v>0.65456716815592675</v>
      </c>
      <c r="S25" s="6">
        <v>0.65095238095238095</v>
      </c>
      <c r="T25" s="6">
        <v>0.63977272250525863</v>
      </c>
      <c r="U25" s="6">
        <v>0.99029770514401216</v>
      </c>
      <c r="V25" s="26">
        <v>0.69380952380952388</v>
      </c>
      <c r="W25" s="6">
        <v>0.6950488803210837</v>
      </c>
      <c r="X25" s="6">
        <v>0.69380952380952388</v>
      </c>
      <c r="Y25" s="6">
        <v>0.69119937151671662</v>
      </c>
      <c r="Z25" s="6">
        <v>0.76152443124154678</v>
      </c>
      <c r="AA25" s="26">
        <v>0.81285714285714283</v>
      </c>
      <c r="AB25" s="6">
        <v>0.81785054671826107</v>
      </c>
      <c r="AC25" s="6">
        <v>0.81285714285714283</v>
      </c>
      <c r="AD25" s="6">
        <v>0.8121100139932107</v>
      </c>
      <c r="AE25" s="6">
        <v>1.7169061380242121</v>
      </c>
      <c r="AF25" s="26">
        <v>0.75428571428571423</v>
      </c>
      <c r="AG25" s="6">
        <v>0.75946138876083025</v>
      </c>
      <c r="AH25" s="6">
        <v>0.75428571428571423</v>
      </c>
      <c r="AI25" s="6">
        <v>0.75379358632489413</v>
      </c>
      <c r="AJ25" s="6">
        <v>0.59164037086729038</v>
      </c>
      <c r="AK25" s="26">
        <v>0.81428571428571428</v>
      </c>
      <c r="AL25" s="6">
        <v>0.81589088250887654</v>
      </c>
      <c r="AM25" s="6">
        <v>0.81428571428571428</v>
      </c>
      <c r="AN25" s="6">
        <v>0.81422939914349013</v>
      </c>
      <c r="AO25" s="6">
        <v>6.6938213436931866</v>
      </c>
      <c r="AP25" s="26">
        <v>0.8638095238095238</v>
      </c>
      <c r="AQ25" s="6">
        <v>0.86528902229973514</v>
      </c>
      <c r="AR25" s="6">
        <v>0.8638095238095238</v>
      </c>
      <c r="AS25" s="6">
        <v>0.8635262541760319</v>
      </c>
      <c r="AT25" s="6">
        <v>0.42240487056823028</v>
      </c>
      <c r="AU25" s="26">
        <v>0.84619047619047616</v>
      </c>
      <c r="AV25" s="6">
        <v>0.84796455118482361</v>
      </c>
      <c r="AW25" s="6">
        <v>0.84619047619047616</v>
      </c>
      <c r="AX25" s="6">
        <v>0.84620735626342225</v>
      </c>
      <c r="AY25" s="6">
        <v>0.42060956803271499</v>
      </c>
      <c r="AZ25" s="26">
        <v>0.85809523809523802</v>
      </c>
      <c r="BA25" s="6">
        <v>0.85933662145330203</v>
      </c>
      <c r="BB25" s="6">
        <v>0.85809523809523802</v>
      </c>
      <c r="BC25" s="6">
        <v>0.85790295816425055</v>
      </c>
      <c r="BD25" s="6">
        <v>0.43245086804108729</v>
      </c>
      <c r="BE25" s="6"/>
      <c r="BF25" s="22" t="s">
        <v>16</v>
      </c>
      <c r="BG25" s="23">
        <f>CORREL($M$3:$M$130,AM3:AM130)</f>
        <v>-0.88149826851797397</v>
      </c>
      <c r="BH25" s="23">
        <f>CORREL($N$3:$N$130,AM3:AM130)</f>
        <v>0.81264663177778862</v>
      </c>
      <c r="BI25" s="23">
        <f>CORREL($O$3:$O$130,AM3:AM130)</f>
        <v>0.89634085574990452</v>
      </c>
      <c r="BJ25" s="23">
        <f>CORREL($P$3:$P$130,AM3:AM130)</f>
        <v>0.63890498451869382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40</v>
      </c>
      <c r="BQ25" s="22"/>
      <c r="BR25" s="22" t="s">
        <v>16</v>
      </c>
      <c r="BS25" s="24">
        <f>COUNTIFS(AM2:AM129,"&gt;0,9",AM3:AM130,"&lt;1")</f>
        <v>19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0.10401583982808089</v>
      </c>
      <c r="N26" s="30">
        <v>8.4321471306206934</v>
      </c>
      <c r="O26" s="30">
        <v>0.91490062736568412</v>
      </c>
      <c r="P26" s="30">
        <v>977.50446366084327</v>
      </c>
      <c r="Q26" s="26">
        <v>0.48619047619047617</v>
      </c>
      <c r="R26" s="23">
        <v>0.45701427401030409</v>
      </c>
      <c r="S26" s="23">
        <v>0.48619047619047617</v>
      </c>
      <c r="T26" s="23">
        <v>0.46491979816914158</v>
      </c>
      <c r="U26" s="23">
        <v>1.3974254693684061</v>
      </c>
      <c r="V26" s="26">
        <v>0.49523809523809531</v>
      </c>
      <c r="W26" s="23">
        <v>0.48014537291022702</v>
      </c>
      <c r="X26" s="23">
        <v>0.49523809523809531</v>
      </c>
      <c r="Y26" s="23">
        <v>0.47637776964328132</v>
      </c>
      <c r="Z26" s="23">
        <v>1.2792912282614051</v>
      </c>
      <c r="AA26" s="26">
        <v>0.69095238095238087</v>
      </c>
      <c r="AB26" s="23">
        <v>0.69670017352626323</v>
      </c>
      <c r="AC26" s="23">
        <v>0.69095238095238087</v>
      </c>
      <c r="AD26" s="23">
        <v>0.69073139377035508</v>
      </c>
      <c r="AE26" s="23">
        <v>4.4959522256712843</v>
      </c>
      <c r="AF26" s="26">
        <v>0.58619047619047626</v>
      </c>
      <c r="AG26" s="23">
        <v>0.59908977584679501</v>
      </c>
      <c r="AH26" s="23">
        <v>0.58619047619047626</v>
      </c>
      <c r="AI26" s="23">
        <v>0.56990131412099765</v>
      </c>
      <c r="AJ26" s="23">
        <v>0.99549773381307316</v>
      </c>
      <c r="AK26" s="26">
        <v>0.63285714285714278</v>
      </c>
      <c r="AL26" s="23">
        <v>0.63426182080758386</v>
      </c>
      <c r="AM26" s="23">
        <v>0.63285714285714278</v>
      </c>
      <c r="AN26" s="23">
        <v>0.63259903908262749</v>
      </c>
      <c r="AO26" s="23">
        <v>13.2331698871473</v>
      </c>
      <c r="AP26" s="26">
        <v>0.68666666666666665</v>
      </c>
      <c r="AQ26" s="23">
        <v>0.69297412804648773</v>
      </c>
      <c r="AR26" s="23">
        <v>0.68666666666666665</v>
      </c>
      <c r="AS26" s="23">
        <v>0.68789929120016879</v>
      </c>
      <c r="AT26" s="23">
        <v>0.91532962699560638</v>
      </c>
      <c r="AU26" s="26">
        <v>0.7</v>
      </c>
      <c r="AV26" s="23">
        <v>0.70889842305515571</v>
      </c>
      <c r="AW26" s="23">
        <v>0.7</v>
      </c>
      <c r="AX26" s="23">
        <v>0.70178526807292729</v>
      </c>
      <c r="AY26" s="23">
        <v>0.81585397358187206</v>
      </c>
      <c r="AZ26" s="26">
        <v>0.68285714285714283</v>
      </c>
      <c r="BA26" s="23">
        <v>0.69034813829913499</v>
      </c>
      <c r="BB26" s="23">
        <v>0.68285714285714283</v>
      </c>
      <c r="BC26" s="23">
        <v>0.68481485527578401</v>
      </c>
      <c r="BD26" s="23">
        <v>0.95154167082378172</v>
      </c>
      <c r="BE26" s="6"/>
      <c r="BF26" s="22" t="s">
        <v>22</v>
      </c>
      <c r="BG26" s="23">
        <f>CORREL($M$3:$M$130,AN3:AN130)</f>
        <v>-0.88141322622469587</v>
      </c>
      <c r="BH26" s="23">
        <f>CORREL($N$3:$N$130,AN3:AN130)</f>
        <v>0.81270164788639687</v>
      </c>
      <c r="BI26" s="23">
        <f>CORREL($O$3:$O$130,AN3:AN130)</f>
        <v>0.89633908533762363</v>
      </c>
      <c r="BJ26" s="23">
        <f>CORREL($P$3:$P$130,AN3:AN130)</f>
        <v>0.63889154053520036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40</v>
      </c>
      <c r="BQ26" s="22"/>
      <c r="BR26" s="3" t="s">
        <v>22</v>
      </c>
      <c r="BS26" s="18">
        <f>COUNTIFS(AN2:AN129,"&gt;0,9",AN3:AN130,"&lt;1")</f>
        <v>19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7.0928618293420467E-2</v>
      </c>
      <c r="N27" s="9">
        <v>11.71533770843557</v>
      </c>
      <c r="O27" s="9">
        <v>1.0284543005272899</v>
      </c>
      <c r="P27" s="9">
        <v>1358.111371385309</v>
      </c>
      <c r="Q27" s="26">
        <v>0.59142857142857141</v>
      </c>
      <c r="R27" s="6">
        <v>0.57139674220649161</v>
      </c>
      <c r="S27" s="6">
        <v>0.59142857142857141</v>
      </c>
      <c r="T27" s="6">
        <v>0.55371748245310237</v>
      </c>
      <c r="U27" s="6">
        <v>1.248151971725288</v>
      </c>
      <c r="V27" s="26">
        <v>0.57095238095238088</v>
      </c>
      <c r="W27" s="6">
        <v>0.558509780975737</v>
      </c>
      <c r="X27" s="6">
        <v>0.57095238095238088</v>
      </c>
      <c r="Y27" s="6">
        <v>0.55263475715784094</v>
      </c>
      <c r="Z27" s="6">
        <v>1.0023720096872779</v>
      </c>
      <c r="AA27" s="26">
        <v>0.70238095238095233</v>
      </c>
      <c r="AB27" s="6">
        <v>0.70368656731318135</v>
      </c>
      <c r="AC27" s="6">
        <v>0.70238095238095233</v>
      </c>
      <c r="AD27" s="6">
        <v>0.69778015371796442</v>
      </c>
      <c r="AE27" s="6">
        <v>3.08302761739214</v>
      </c>
      <c r="AF27" s="26">
        <v>0.66619047619047611</v>
      </c>
      <c r="AG27" s="6">
        <v>0.67612485705347469</v>
      </c>
      <c r="AH27" s="6">
        <v>0.66619047619047611</v>
      </c>
      <c r="AI27" s="6">
        <v>0.66010319772381365</v>
      </c>
      <c r="AJ27" s="6">
        <v>0.76776284697211783</v>
      </c>
      <c r="AK27" s="26">
        <v>0.67428571428571416</v>
      </c>
      <c r="AL27" s="6">
        <v>0.67631427848500469</v>
      </c>
      <c r="AM27" s="6">
        <v>0.67428571428571416</v>
      </c>
      <c r="AN27" s="6">
        <v>0.67451291698989779</v>
      </c>
      <c r="AO27" s="6">
        <v>11.73993281816959</v>
      </c>
      <c r="AP27" s="26">
        <v>0.73190476190476195</v>
      </c>
      <c r="AQ27" s="6">
        <v>0.73051138162710993</v>
      </c>
      <c r="AR27" s="6">
        <v>0.73190476190476195</v>
      </c>
      <c r="AS27" s="6">
        <v>0.72797575415527882</v>
      </c>
      <c r="AT27" s="6">
        <v>0.79710301979992804</v>
      </c>
      <c r="AU27" s="26">
        <v>0.71380952380952389</v>
      </c>
      <c r="AV27" s="6">
        <v>0.71345332623813895</v>
      </c>
      <c r="AW27" s="6">
        <v>0.71380952380952389</v>
      </c>
      <c r="AX27" s="6">
        <v>0.71022513020574363</v>
      </c>
      <c r="AY27" s="6">
        <v>0.70534231482825738</v>
      </c>
      <c r="AZ27" s="26">
        <v>0.71</v>
      </c>
      <c r="BA27" s="6">
        <v>0.70919761682197313</v>
      </c>
      <c r="BB27" s="6">
        <v>0.71</v>
      </c>
      <c r="BC27" s="6">
        <v>0.70786706360479068</v>
      </c>
      <c r="BD27" s="6">
        <v>0.85987502082347755</v>
      </c>
      <c r="BE27" s="6"/>
      <c r="BF27" s="3" t="s">
        <v>53</v>
      </c>
      <c r="BG27" s="5">
        <f>CORREL($M$3:$M$130,AO3:AO130)</f>
        <v>0.88149826851797364</v>
      </c>
      <c r="BH27" s="5">
        <f>CORREL($N$3:$N$130,AO3:AO130)</f>
        <v>-0.81264663177778851</v>
      </c>
      <c r="BI27" s="5">
        <f>CORREL($O$3:$O$130,AO3:AO130)</f>
        <v>-0.89634085574990408</v>
      </c>
      <c r="BJ27" s="5">
        <f>CORREL($P$3:$P$130,AO3:AO130)</f>
        <v>-0.63890498451869437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6.3358766228828522E-2</v>
      </c>
      <c r="N28" s="9">
        <v>12.18680462999839</v>
      </c>
      <c r="O28" s="9">
        <v>1.107702617855298</v>
      </c>
      <c r="P28" s="9">
        <v>1058.4747604679851</v>
      </c>
      <c r="Q28" s="26">
        <v>0.56523809523809521</v>
      </c>
      <c r="R28" s="6">
        <v>0.54022281669048722</v>
      </c>
      <c r="S28" s="6">
        <v>0.56523809523809521</v>
      </c>
      <c r="T28" s="6">
        <v>0.54279370107054004</v>
      </c>
      <c r="U28" s="6">
        <v>1.2113773387782749</v>
      </c>
      <c r="V28" s="26">
        <v>0.60190476190476194</v>
      </c>
      <c r="W28" s="6">
        <v>0.58580380991625292</v>
      </c>
      <c r="X28" s="6">
        <v>0.60190476190476194</v>
      </c>
      <c r="Y28" s="6">
        <v>0.58843372646154912</v>
      </c>
      <c r="Z28" s="6">
        <v>0.96728983076374109</v>
      </c>
      <c r="AA28" s="26">
        <v>0.77142857142857146</v>
      </c>
      <c r="AB28" s="6">
        <v>0.7732213194828379</v>
      </c>
      <c r="AC28" s="6">
        <v>0.77142857142857146</v>
      </c>
      <c r="AD28" s="6">
        <v>0.7670223285851957</v>
      </c>
      <c r="AE28" s="6">
        <v>2.5356658413224231</v>
      </c>
      <c r="AF28" s="26">
        <v>0.70238095238095233</v>
      </c>
      <c r="AG28" s="6">
        <v>0.70910352763090079</v>
      </c>
      <c r="AH28" s="6">
        <v>0.70238095238095233</v>
      </c>
      <c r="AI28" s="6">
        <v>0.693140451297664</v>
      </c>
      <c r="AJ28" s="6">
        <v>0.71266454968675563</v>
      </c>
      <c r="AK28" s="26">
        <v>0.72047619047619049</v>
      </c>
      <c r="AL28" s="6">
        <v>0.721580405446961</v>
      </c>
      <c r="AM28" s="6">
        <v>0.72047619047619049</v>
      </c>
      <c r="AN28" s="6">
        <v>0.7194904943291367</v>
      </c>
      <c r="AO28" s="6">
        <v>10.075059304481799</v>
      </c>
      <c r="AP28" s="26">
        <v>0.8</v>
      </c>
      <c r="AQ28" s="6">
        <v>0.80031604916446075</v>
      </c>
      <c r="AR28" s="6">
        <v>0.8</v>
      </c>
      <c r="AS28" s="6">
        <v>0.79747597213226018</v>
      </c>
      <c r="AT28" s="6">
        <v>0.58854053273888229</v>
      </c>
      <c r="AU28" s="26">
        <v>0.75952380952380949</v>
      </c>
      <c r="AV28" s="6">
        <v>0.76054957326522676</v>
      </c>
      <c r="AW28" s="6">
        <v>0.75952380952380949</v>
      </c>
      <c r="AX28" s="6">
        <v>0.75709693971432779</v>
      </c>
      <c r="AY28" s="6">
        <v>0.59644498100359666</v>
      </c>
      <c r="AZ28" s="26">
        <v>0.8019047619047619</v>
      </c>
      <c r="BA28" s="6">
        <v>0.80191608917526769</v>
      </c>
      <c r="BB28" s="6">
        <v>0.8019047619047619</v>
      </c>
      <c r="BC28" s="6">
        <v>0.80038645393020269</v>
      </c>
      <c r="BD28" s="6">
        <v>0.61484586904410243</v>
      </c>
      <c r="BE28" s="6"/>
      <c r="BF28" s="1" t="s">
        <v>3</v>
      </c>
      <c r="BG28" s="4">
        <f>CORREL($M$3:$M$130,AP3:AP130)</f>
        <v>-0.87270033052155171</v>
      </c>
      <c r="BH28" s="4">
        <f>CORREL($N$3:$N$130,AP3:AP130)</f>
        <v>0.76244939500001407</v>
      </c>
      <c r="BI28" s="4">
        <f>CORREL($O$3:$O$130,AP3:AP130)</f>
        <v>0.85775534601732095</v>
      </c>
      <c r="BJ28" s="4">
        <f>CORREL($P$3:$P$130,AP3:AP130)</f>
        <v>0.58536522182672901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30</v>
      </c>
      <c r="BQ28" s="22"/>
      <c r="BR28" s="1" t="s">
        <v>3</v>
      </c>
      <c r="BS28" s="12">
        <f>COUNTIFS(AP2:AP129,"&gt;0,9",AP3:AP130,"&lt;1")</f>
        <v>51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3.0133355656296421E-2</v>
      </c>
      <c r="N29" s="9">
        <v>14.208075150683261</v>
      </c>
      <c r="O29" s="9">
        <v>1.6312969401063679</v>
      </c>
      <c r="P29" s="9">
        <v>703.07419495642955</v>
      </c>
      <c r="Q29" s="26">
        <v>0.74619047619047618</v>
      </c>
      <c r="R29" s="6">
        <v>0.7496678708712573</v>
      </c>
      <c r="S29" s="6">
        <v>0.74619047619047618</v>
      </c>
      <c r="T29" s="6">
        <v>0.74431464685918003</v>
      </c>
      <c r="U29" s="6">
        <v>0.97356750749693577</v>
      </c>
      <c r="V29" s="26">
        <v>0.74380952380952381</v>
      </c>
      <c r="W29" s="6">
        <v>0.74526847070356028</v>
      </c>
      <c r="X29" s="6">
        <v>0.74380952380952381</v>
      </c>
      <c r="Y29" s="6">
        <v>0.73565681385328152</v>
      </c>
      <c r="Z29" s="6">
        <v>0.81593013907243139</v>
      </c>
      <c r="AA29" s="26">
        <v>0.87904761904761908</v>
      </c>
      <c r="AB29" s="6">
        <v>0.88091718855285794</v>
      </c>
      <c r="AC29" s="6">
        <v>0.87904761904761908</v>
      </c>
      <c r="AD29" s="6">
        <v>0.87686079781250614</v>
      </c>
      <c r="AE29" s="6">
        <v>1.200247881819317</v>
      </c>
      <c r="AF29" s="26">
        <v>0.86904761904761896</v>
      </c>
      <c r="AG29" s="6">
        <v>0.87228213514844133</v>
      </c>
      <c r="AH29" s="6">
        <v>0.86904761904761896</v>
      </c>
      <c r="AI29" s="6">
        <v>0.8652660533046177</v>
      </c>
      <c r="AJ29" s="6">
        <v>0.3706405232716975</v>
      </c>
      <c r="AK29" s="26">
        <v>0.86952380952380959</v>
      </c>
      <c r="AL29" s="6">
        <v>0.87019182232246184</v>
      </c>
      <c r="AM29" s="6">
        <v>0.86952380952380959</v>
      </c>
      <c r="AN29" s="6">
        <v>0.86876255657753843</v>
      </c>
      <c r="AO29" s="6">
        <v>4.7028385850562398</v>
      </c>
      <c r="AP29" s="26">
        <v>0.90952380952380951</v>
      </c>
      <c r="AQ29" s="6">
        <v>0.90938985859119748</v>
      </c>
      <c r="AR29" s="6">
        <v>0.90952380952380951</v>
      </c>
      <c r="AS29" s="6">
        <v>0.90858665849660236</v>
      </c>
      <c r="AT29" s="6">
        <v>0.33164969650560489</v>
      </c>
      <c r="AU29" s="26">
        <v>0.90761904761904755</v>
      </c>
      <c r="AV29" s="6">
        <v>0.90769479588281299</v>
      </c>
      <c r="AW29" s="6">
        <v>0.90761904761904755</v>
      </c>
      <c r="AX29" s="6">
        <v>0.90684294035800672</v>
      </c>
      <c r="AY29" s="6">
        <v>0.27139261007315341</v>
      </c>
      <c r="AZ29" s="26">
        <v>0.91952380952380941</v>
      </c>
      <c r="BA29" s="6">
        <v>0.9212676471873541</v>
      </c>
      <c r="BB29" s="6">
        <v>0.91952380952380941</v>
      </c>
      <c r="BC29" s="6">
        <v>0.9191037770661673</v>
      </c>
      <c r="BD29" s="6">
        <v>0.25484118746402851</v>
      </c>
      <c r="BE29" s="6"/>
      <c r="BF29" s="22" t="s">
        <v>9</v>
      </c>
      <c r="BG29" s="23">
        <f>CORREL($M$3:$M$130,AQ3:AQ130)</f>
        <v>-0.87346504019317284</v>
      </c>
      <c r="BH29" s="23">
        <f>CORREL($N$3:$N$130,AQ3:AQ130)</f>
        <v>0.76289374694994561</v>
      </c>
      <c r="BI29" s="23">
        <f>CORREL($O$3:$O$130,AQ3:AQ130)</f>
        <v>0.85756360271028298</v>
      </c>
      <c r="BJ29" s="23">
        <f>CORREL($P$3:$P$130,AQ3:AQ130)</f>
        <v>0.58646753037028376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30</v>
      </c>
      <c r="BQ29" s="22"/>
      <c r="BR29" s="22" t="s">
        <v>9</v>
      </c>
      <c r="BS29" s="24">
        <f>COUNTIFS(AQ2:AQ129,"&gt;0,9",AQ3:AQ130,"&lt;1")</f>
        <v>52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3.572632333808775E-3</v>
      </c>
      <c r="N30" s="9">
        <v>26.55695140994839</v>
      </c>
      <c r="O30" s="9">
        <v>2.2008544054672039</v>
      </c>
      <c r="P30" s="9">
        <v>1148.7725717539479</v>
      </c>
      <c r="Q30" s="26">
        <v>0.79952380952380953</v>
      </c>
      <c r="R30" s="6">
        <v>0.81517453729343825</v>
      </c>
      <c r="S30" s="6">
        <v>0.79952380952380953</v>
      </c>
      <c r="T30" s="6">
        <v>0.79522763445486322</v>
      </c>
      <c r="U30" s="6">
        <v>0.64149171562467111</v>
      </c>
      <c r="V30" s="26">
        <v>0.78809523809523818</v>
      </c>
      <c r="W30" s="6">
        <v>0.79354333543732447</v>
      </c>
      <c r="X30" s="6">
        <v>0.78809523809523818</v>
      </c>
      <c r="Y30" s="6">
        <v>0.78348799049185691</v>
      </c>
      <c r="Z30" s="6">
        <v>0.58780819769381887</v>
      </c>
      <c r="AA30" s="26">
        <v>0.88809523809523794</v>
      </c>
      <c r="AB30" s="6">
        <v>0.88864913329861284</v>
      </c>
      <c r="AC30" s="6">
        <v>0.88809523809523794</v>
      </c>
      <c r="AD30" s="6">
        <v>0.885719616660537</v>
      </c>
      <c r="AE30" s="6">
        <v>1.0949061271571421</v>
      </c>
      <c r="AF30" s="26">
        <v>0.86095238095238091</v>
      </c>
      <c r="AG30" s="6">
        <v>0.86798853492599037</v>
      </c>
      <c r="AH30" s="6">
        <v>0.86095238095238091</v>
      </c>
      <c r="AI30" s="6">
        <v>0.85799508618426878</v>
      </c>
      <c r="AJ30" s="6">
        <v>0.3314987148776064</v>
      </c>
      <c r="AK30" s="26">
        <v>0.90380952380952384</v>
      </c>
      <c r="AL30" s="6">
        <v>0.9051091667691441</v>
      </c>
      <c r="AM30" s="6">
        <v>0.90380952380952384</v>
      </c>
      <c r="AN30" s="6">
        <v>0.90393538031829657</v>
      </c>
      <c r="AO30" s="6">
        <v>3.4670561831436522</v>
      </c>
      <c r="AP30" s="26">
        <v>0.93333333333333335</v>
      </c>
      <c r="AQ30" s="6">
        <v>0.93387662907055469</v>
      </c>
      <c r="AR30" s="6">
        <v>0.93333333333333335</v>
      </c>
      <c r="AS30" s="6">
        <v>0.93292583322225897</v>
      </c>
      <c r="AT30" s="6">
        <v>0.31521991228978719</v>
      </c>
      <c r="AU30" s="26">
        <v>0.92761904761904768</v>
      </c>
      <c r="AV30" s="6">
        <v>0.92887706157403793</v>
      </c>
      <c r="AW30" s="6">
        <v>0.92761904761904768</v>
      </c>
      <c r="AX30" s="6">
        <v>0.92751507311003145</v>
      </c>
      <c r="AY30" s="6">
        <v>0.21118008682467021</v>
      </c>
      <c r="AZ30" s="26">
        <v>0.93619047619047624</v>
      </c>
      <c r="BA30" s="6">
        <v>0.93772701028305749</v>
      </c>
      <c r="BB30" s="6">
        <v>0.93619047619047624</v>
      </c>
      <c r="BC30" s="6">
        <v>0.93620164446564402</v>
      </c>
      <c r="BD30" s="6">
        <v>0.20668436326566469</v>
      </c>
      <c r="BE30" s="6"/>
      <c r="BF30" s="22" t="s">
        <v>15</v>
      </c>
      <c r="BG30" s="23">
        <f>CORREL($M$3:$M$130,AR3:AR130)</f>
        <v>-0.87270033052155171</v>
      </c>
      <c r="BH30" s="23">
        <f>CORREL($N$3:$N$130,AR3:AR130)</f>
        <v>0.76244939500001407</v>
      </c>
      <c r="BI30" s="23">
        <f>CORREL($O$3:$O$130,AR3:AR130)</f>
        <v>0.85775534601732095</v>
      </c>
      <c r="BJ30" s="23">
        <f>CORREL($P$3:$P$130,AR3:AR130)</f>
        <v>0.58536522182672901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30</v>
      </c>
      <c r="BQ30" s="22"/>
      <c r="BR30" s="22" t="s">
        <v>15</v>
      </c>
      <c r="BS30" s="24">
        <f>COUNTIFS(AR2:AR129,"&gt;0,9",AR3:AR130,"&lt;1")</f>
        <v>51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2.8653911657810331E-2</v>
      </c>
      <c r="N31" s="30">
        <v>14.56842856534621</v>
      </c>
      <c r="O31" s="30">
        <v>1.663412088401141</v>
      </c>
      <c r="P31" s="30">
        <v>841.86632107708954</v>
      </c>
      <c r="Q31" s="26">
        <v>0.68857142857142861</v>
      </c>
      <c r="R31" s="23">
        <v>0.69086627480087426</v>
      </c>
      <c r="S31" s="23">
        <v>0.68857142857142861</v>
      </c>
      <c r="T31" s="23">
        <v>0.67480646408190936</v>
      </c>
      <c r="U31" s="23">
        <v>0.95535750168267763</v>
      </c>
      <c r="V31" s="26">
        <v>0.74</v>
      </c>
      <c r="W31" s="23">
        <v>0.74136559606781549</v>
      </c>
      <c r="X31" s="23">
        <v>0.74</v>
      </c>
      <c r="Y31" s="23">
        <v>0.73690375633741834</v>
      </c>
      <c r="Z31" s="23">
        <v>0.84346539310745072</v>
      </c>
      <c r="AA31" s="26">
        <v>0.87238095238095248</v>
      </c>
      <c r="AB31" s="23">
        <v>0.87466460183798256</v>
      </c>
      <c r="AC31" s="23">
        <v>0.87238095238095248</v>
      </c>
      <c r="AD31" s="23">
        <v>0.87007157678385738</v>
      </c>
      <c r="AE31" s="23">
        <v>1.456116968462601</v>
      </c>
      <c r="AF31" s="26">
        <v>0.87095238095238092</v>
      </c>
      <c r="AG31" s="23">
        <v>0.87626393519245993</v>
      </c>
      <c r="AH31" s="23">
        <v>0.87095238095238092</v>
      </c>
      <c r="AI31" s="23">
        <v>0.86963552381260167</v>
      </c>
      <c r="AJ31" s="23">
        <v>0.36031381375425908</v>
      </c>
      <c r="AK31" s="26">
        <v>0.84857142857142875</v>
      </c>
      <c r="AL31" s="23">
        <v>0.85195587695694375</v>
      </c>
      <c r="AM31" s="23">
        <v>0.84857142857142875</v>
      </c>
      <c r="AN31" s="23">
        <v>0.84888421941576842</v>
      </c>
      <c r="AO31" s="23">
        <v>5.4580389417805986</v>
      </c>
      <c r="AP31" s="26">
        <v>0.92142857142857137</v>
      </c>
      <c r="AQ31" s="23">
        <v>0.92317411015307582</v>
      </c>
      <c r="AR31" s="23">
        <v>0.92142857142857137</v>
      </c>
      <c r="AS31" s="23">
        <v>0.92128619480784801</v>
      </c>
      <c r="AT31" s="23">
        <v>0.33082632451954402</v>
      </c>
      <c r="AU31" s="26">
        <v>0.9028571428571428</v>
      </c>
      <c r="AV31" s="23">
        <v>0.90495600771314422</v>
      </c>
      <c r="AW31" s="23">
        <v>0.9028571428571428</v>
      </c>
      <c r="AX31" s="23">
        <v>0.90256664990122082</v>
      </c>
      <c r="AY31" s="23">
        <v>0.29311329154068932</v>
      </c>
      <c r="AZ31" s="26">
        <v>0.9252380952380953</v>
      </c>
      <c r="BA31" s="23">
        <v>0.92631942739115636</v>
      </c>
      <c r="BB31" s="23">
        <v>0.9252380952380953</v>
      </c>
      <c r="BC31" s="23">
        <v>0.92484623613950545</v>
      </c>
      <c r="BD31" s="23">
        <v>0.2438095506112877</v>
      </c>
      <c r="BE31" s="6"/>
      <c r="BF31" s="22" t="s">
        <v>21</v>
      </c>
      <c r="BG31" s="23">
        <f>CORREL($M$3:$M$130,AS3:AS130)</f>
        <v>-0.87335206752503403</v>
      </c>
      <c r="BH31" s="23">
        <f>CORREL($N$3:$N$130,AS3:AS130)</f>
        <v>0.76400384699129886</v>
      </c>
      <c r="BI31" s="23">
        <f>CORREL($O$3:$O$130,AS3:AS130)</f>
        <v>0.85879780736380085</v>
      </c>
      <c r="BJ31" s="23">
        <f>CORREL($P$3:$P$130,AS3:AS130)</f>
        <v>0.58709933570849515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30</v>
      </c>
      <c r="BQ31" s="22"/>
      <c r="BR31" s="3" t="s">
        <v>21</v>
      </c>
      <c r="BS31" s="18">
        <f>COUNTIFS(AS2:AS129,"&gt;0,9",AS3:AS130,"&lt;1")</f>
        <v>51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2.3606210567299469E-3</v>
      </c>
      <c r="N32" s="9">
        <v>27.235689128415579</v>
      </c>
      <c r="O32" s="9">
        <v>2.4822304775394328</v>
      </c>
      <c r="P32" s="9">
        <v>1347.7342993307229</v>
      </c>
      <c r="Q32" s="26">
        <v>0.84095238095238101</v>
      </c>
      <c r="R32" s="6">
        <v>0.84253748695457342</v>
      </c>
      <c r="S32" s="6">
        <v>0.84095238095238101</v>
      </c>
      <c r="T32" s="6">
        <v>0.83732161715780928</v>
      </c>
      <c r="U32" s="6">
        <v>0.55381978848216362</v>
      </c>
      <c r="V32" s="26">
        <v>0.80142857142857138</v>
      </c>
      <c r="W32" s="6">
        <v>0.80009260837973617</v>
      </c>
      <c r="X32" s="6">
        <v>0.80142857142857138</v>
      </c>
      <c r="Y32" s="6">
        <v>0.79812998982633787</v>
      </c>
      <c r="Z32" s="6">
        <v>0.58325898365174289</v>
      </c>
      <c r="AA32" s="26">
        <v>0.91190476190476188</v>
      </c>
      <c r="AB32" s="6">
        <v>0.91248325795849117</v>
      </c>
      <c r="AC32" s="6">
        <v>0.91190476190476188</v>
      </c>
      <c r="AD32" s="6">
        <v>0.91041268226666217</v>
      </c>
      <c r="AE32" s="6">
        <v>0.89209735546104141</v>
      </c>
      <c r="AF32" s="26">
        <v>0.91380952380952374</v>
      </c>
      <c r="AG32" s="6">
        <v>0.91480166605938784</v>
      </c>
      <c r="AH32" s="6">
        <v>0.91380952380952374</v>
      </c>
      <c r="AI32" s="6">
        <v>0.91186732528178571</v>
      </c>
      <c r="AJ32" s="6">
        <v>0.233698193890823</v>
      </c>
      <c r="AK32" s="26">
        <v>0.91190476190476188</v>
      </c>
      <c r="AL32" s="6">
        <v>0.9126011564321741</v>
      </c>
      <c r="AM32" s="6">
        <v>0.91190476190476188</v>
      </c>
      <c r="AN32" s="6">
        <v>0.91152745537370217</v>
      </c>
      <c r="AO32" s="6">
        <v>3.1752742271365122</v>
      </c>
      <c r="AP32" s="26">
        <v>0.95</v>
      </c>
      <c r="AQ32" s="6">
        <v>0.95068998755480527</v>
      </c>
      <c r="AR32" s="6">
        <v>0.95</v>
      </c>
      <c r="AS32" s="6">
        <v>0.94982688901426737</v>
      </c>
      <c r="AT32" s="6">
        <v>0.22597671828378249</v>
      </c>
      <c r="AU32" s="26">
        <v>0.94000000000000006</v>
      </c>
      <c r="AV32" s="6">
        <v>0.94115593087779814</v>
      </c>
      <c r="AW32" s="6">
        <v>0.94000000000000006</v>
      </c>
      <c r="AX32" s="6">
        <v>0.93990248708497359</v>
      </c>
      <c r="AY32" s="6">
        <v>0.1779250375778797</v>
      </c>
      <c r="AZ32" s="26">
        <v>0.95523809523809522</v>
      </c>
      <c r="BA32" s="6">
        <v>0.95613513136057171</v>
      </c>
      <c r="BB32" s="6">
        <v>0.95523809523809522</v>
      </c>
      <c r="BC32" s="6">
        <v>0.95526445907434032</v>
      </c>
      <c r="BD32" s="6">
        <v>0.1515513826370192</v>
      </c>
      <c r="BE32" s="6"/>
      <c r="BF32" s="3" t="s">
        <v>54</v>
      </c>
      <c r="BG32" s="5">
        <f>CORREL($M$3:$M$130,AT3:AT130)</f>
        <v>0.58039807855502701</v>
      </c>
      <c r="BH32" s="5">
        <f>CORREL($N$3:$N$130,AT3:AT130)</f>
        <v>-0.38467315837834121</v>
      </c>
      <c r="BI32" s="5">
        <f>CORREL($O$3:$O$130,AT3:AT130)</f>
        <v>-0.46125683765022196</v>
      </c>
      <c r="BJ32" s="5">
        <f>CORREL($P$3:$P$130,AT3:AT130)</f>
        <v>-0.31123917325333278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6.3005698582627636E-3</v>
      </c>
      <c r="N33" s="9">
        <v>21.234837356344119</v>
      </c>
      <c r="O33" s="9">
        <v>2.0128133701074278</v>
      </c>
      <c r="P33" s="9">
        <v>1473.9808436950329</v>
      </c>
      <c r="Q33" s="26">
        <v>0.77761904761904765</v>
      </c>
      <c r="R33" s="6">
        <v>0.79322406999008888</v>
      </c>
      <c r="S33" s="6">
        <v>0.77761904761904765</v>
      </c>
      <c r="T33" s="6">
        <v>0.77523907673812587</v>
      </c>
      <c r="U33" s="6">
        <v>0.74285577672241954</v>
      </c>
      <c r="V33" s="26">
        <v>0.76476190476190475</v>
      </c>
      <c r="W33" s="6">
        <v>0.77678551094158244</v>
      </c>
      <c r="X33" s="6">
        <v>0.76476190476190475</v>
      </c>
      <c r="Y33" s="6">
        <v>0.76305819243647943</v>
      </c>
      <c r="Z33" s="6">
        <v>0.71099183743759475</v>
      </c>
      <c r="AA33" s="26">
        <v>0.85857142857142854</v>
      </c>
      <c r="AB33" s="6">
        <v>0.85894814829530142</v>
      </c>
      <c r="AC33" s="6">
        <v>0.85857142857142854</v>
      </c>
      <c r="AD33" s="6">
        <v>0.85552945707688699</v>
      </c>
      <c r="AE33" s="6">
        <v>1.539156944652756</v>
      </c>
      <c r="AF33" s="26">
        <v>0.82047619047619058</v>
      </c>
      <c r="AG33" s="6">
        <v>0.8219593354168373</v>
      </c>
      <c r="AH33" s="6">
        <v>0.82047619047619058</v>
      </c>
      <c r="AI33" s="6">
        <v>0.82002432306195805</v>
      </c>
      <c r="AJ33" s="6">
        <v>0.47529919770550733</v>
      </c>
      <c r="AK33" s="26">
        <v>0.87238095238095248</v>
      </c>
      <c r="AL33" s="6">
        <v>0.87267012520971154</v>
      </c>
      <c r="AM33" s="6">
        <v>0.87238095238095248</v>
      </c>
      <c r="AN33" s="6">
        <v>0.87206291288708704</v>
      </c>
      <c r="AO33" s="6">
        <v>4.5998567182301908</v>
      </c>
      <c r="AP33" s="26">
        <v>0.90095238095238095</v>
      </c>
      <c r="AQ33" s="6">
        <v>0.90119871281948127</v>
      </c>
      <c r="AR33" s="6">
        <v>0.90095238095238095</v>
      </c>
      <c r="AS33" s="6">
        <v>0.90015635566992047</v>
      </c>
      <c r="AT33" s="6">
        <v>0.34192434649609282</v>
      </c>
      <c r="AU33" s="26">
        <v>0.89761904761904765</v>
      </c>
      <c r="AV33" s="6">
        <v>0.89777143479790611</v>
      </c>
      <c r="AW33" s="6">
        <v>0.89761904761904765</v>
      </c>
      <c r="AX33" s="6">
        <v>0.89691665248723018</v>
      </c>
      <c r="AY33" s="6">
        <v>0.30002038882067039</v>
      </c>
      <c r="AZ33" s="26">
        <v>0.90476190476190477</v>
      </c>
      <c r="BA33" s="6">
        <v>0.9053859686117709</v>
      </c>
      <c r="BB33" s="6">
        <v>0.90476190476190477</v>
      </c>
      <c r="BC33" s="6">
        <v>0.90441028598158879</v>
      </c>
      <c r="BD33" s="6">
        <v>0.317758927050802</v>
      </c>
      <c r="BE33" s="6"/>
      <c r="BF33" s="1" t="s">
        <v>7</v>
      </c>
      <c r="BG33" s="4">
        <f>CORREL($M$3:$M$130,AU3:AU130)</f>
        <v>-0.87744907994496879</v>
      </c>
      <c r="BH33" s="4">
        <f>CORREL($N$3:$N$130,AU3:AU130)</f>
        <v>0.77931610431202958</v>
      </c>
      <c r="BI33" s="4">
        <f>CORREL($O$3:$O$130,AU3:AU130)</f>
        <v>0.87067541596711517</v>
      </c>
      <c r="BJ33" s="4">
        <f>CORREL($P$3:$P$130,AU3:AU130)</f>
        <v>0.60281115247747841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32</v>
      </c>
      <c r="BQ33" s="22"/>
      <c r="BR33" s="1" t="s">
        <v>7</v>
      </c>
      <c r="BS33" s="12">
        <f>COUNTIFS(AU2:AU129,"&gt;0,9",AU3:AU130,"&lt;1")</f>
        <v>39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9.619505665481214E-3</v>
      </c>
      <c r="N34" s="10">
        <v>20.608949002647989</v>
      </c>
      <c r="O34" s="10">
        <v>2.1053596740688501</v>
      </c>
      <c r="P34" s="10">
        <v>1190.9300993104271</v>
      </c>
      <c r="Q34" s="27">
        <v>0.72571428571428576</v>
      </c>
      <c r="R34" s="5">
        <v>0.71351542838314408</v>
      </c>
      <c r="S34" s="5">
        <v>0.72571428571428576</v>
      </c>
      <c r="T34" s="5">
        <v>0.70712756360141138</v>
      </c>
      <c r="U34" s="5">
        <v>0.90163697912678487</v>
      </c>
      <c r="V34" s="27">
        <v>0.72952380952380957</v>
      </c>
      <c r="W34" s="5">
        <v>0.73642141654969384</v>
      </c>
      <c r="X34" s="5">
        <v>0.72952380952380957</v>
      </c>
      <c r="Y34" s="5">
        <v>0.72924915830343762</v>
      </c>
      <c r="Z34" s="5">
        <v>0.84507285427494649</v>
      </c>
      <c r="AA34" s="27">
        <v>0.8961904761904762</v>
      </c>
      <c r="AB34" s="5">
        <v>0.89628247336722722</v>
      </c>
      <c r="AC34" s="5">
        <v>0.8961904761904762</v>
      </c>
      <c r="AD34" s="5">
        <v>0.89484812894804955</v>
      </c>
      <c r="AE34" s="5">
        <v>1.025210591198215</v>
      </c>
      <c r="AF34" s="27">
        <v>0.8966666666666665</v>
      </c>
      <c r="AG34" s="5">
        <v>0.89872114767599132</v>
      </c>
      <c r="AH34" s="5">
        <v>0.8966666666666665</v>
      </c>
      <c r="AI34" s="5">
        <v>0.89626601865900457</v>
      </c>
      <c r="AJ34" s="5">
        <v>0.29824171532183252</v>
      </c>
      <c r="AK34" s="27">
        <v>0.88047619047619041</v>
      </c>
      <c r="AL34" s="5">
        <v>0.88227649843661493</v>
      </c>
      <c r="AM34" s="5">
        <v>0.88047619047619041</v>
      </c>
      <c r="AN34" s="5">
        <v>0.88013973465571227</v>
      </c>
      <c r="AO34" s="5">
        <v>4.3080747622230522</v>
      </c>
      <c r="AP34" s="27">
        <v>0.93142857142857149</v>
      </c>
      <c r="AQ34" s="5">
        <v>0.93236321967503266</v>
      </c>
      <c r="AR34" s="5">
        <v>0.93142857142857149</v>
      </c>
      <c r="AS34" s="5">
        <v>0.93139971623422668</v>
      </c>
      <c r="AT34" s="5">
        <v>0.27074615237388111</v>
      </c>
      <c r="AU34" s="27">
        <v>0.91142857142857137</v>
      </c>
      <c r="AV34" s="5">
        <v>0.913697568496595</v>
      </c>
      <c r="AW34" s="5">
        <v>0.91142857142857137</v>
      </c>
      <c r="AX34" s="5">
        <v>0.9119651495874006</v>
      </c>
      <c r="AY34" s="5">
        <v>0.25685661574167867</v>
      </c>
      <c r="AZ34" s="27">
        <v>0.93476190476190479</v>
      </c>
      <c r="BA34" s="5">
        <v>0.93620398054542164</v>
      </c>
      <c r="BB34" s="5">
        <v>0.93476190476190479</v>
      </c>
      <c r="BC34" s="5">
        <v>0.93501888092133267</v>
      </c>
      <c r="BD34" s="5">
        <v>0.21529760081428029</v>
      </c>
      <c r="BE34" s="23"/>
      <c r="BF34" s="22" t="s">
        <v>13</v>
      </c>
      <c r="BG34" s="23">
        <f>CORREL($M$3:$M$130,AV3:AV130)</f>
        <v>-0.87859589696240947</v>
      </c>
      <c r="BH34" s="23">
        <f>CORREL($N$3:$N$130,AV3:AV130)</f>
        <v>0.77979545870331179</v>
      </c>
      <c r="BI34" s="23">
        <f>CORREL($O$3:$O$130,AV3:AV130)</f>
        <v>0.87095404422660794</v>
      </c>
      <c r="BJ34" s="23">
        <f>CORREL($P$3:$P$130,AV3:AV130)</f>
        <v>0.60333526126177606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31</v>
      </c>
      <c r="BQ34" s="22"/>
      <c r="BR34" s="22" t="s">
        <v>13</v>
      </c>
      <c r="BS34" s="24">
        <f>COUNTIFS(AV2:AV129,"&gt;0,9",AV3:AV130,"&lt;1")</f>
        <v>40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6.197714599076258E-2</v>
      </c>
      <c r="N35" s="8">
        <v>11.624632014181371</v>
      </c>
      <c r="O35" s="8">
        <v>1.171403251527714</v>
      </c>
      <c r="P35" s="8">
        <v>806.90445687770921</v>
      </c>
      <c r="Q35" s="25">
        <v>0.55428571428571427</v>
      </c>
      <c r="R35" s="4">
        <v>0.54714911364553798</v>
      </c>
      <c r="S35" s="4">
        <v>0.55428571428571427</v>
      </c>
      <c r="T35" s="4">
        <v>0.53893227514088538</v>
      </c>
      <c r="U35" s="4">
        <v>1.2180442859607079</v>
      </c>
      <c r="V35" s="25">
        <v>0.63380952380952382</v>
      </c>
      <c r="W35" s="4">
        <v>0.66099779539935943</v>
      </c>
      <c r="X35" s="4">
        <v>0.63380952380952382</v>
      </c>
      <c r="Y35" s="4">
        <v>0.63637468044219547</v>
      </c>
      <c r="Z35" s="4">
        <v>1.0621233036025071</v>
      </c>
      <c r="AA35" s="25">
        <v>0.77857142857142847</v>
      </c>
      <c r="AB35" s="4">
        <v>0.78614558845272242</v>
      </c>
      <c r="AC35" s="4">
        <v>0.77857142857142847</v>
      </c>
      <c r="AD35" s="4">
        <v>0.77778861608691718</v>
      </c>
      <c r="AE35" s="4">
        <v>2.5620588298711029</v>
      </c>
      <c r="AF35" s="25">
        <v>0.73619047619047628</v>
      </c>
      <c r="AG35" s="4">
        <v>0.75776649796607587</v>
      </c>
      <c r="AH35" s="4">
        <v>0.73619047619047628</v>
      </c>
      <c r="AI35" s="4">
        <v>0.73752374579254132</v>
      </c>
      <c r="AJ35" s="4">
        <v>0.66002760147719897</v>
      </c>
      <c r="AK35" s="25">
        <v>0.77571428571428558</v>
      </c>
      <c r="AL35" s="4">
        <v>0.77903390731472943</v>
      </c>
      <c r="AM35" s="4">
        <v>0.77571428571428558</v>
      </c>
      <c r="AN35" s="4">
        <v>0.7759595490970741</v>
      </c>
      <c r="AO35" s="4">
        <v>8.084076545844848</v>
      </c>
      <c r="AP35" s="25">
        <v>0.8504761904761905</v>
      </c>
      <c r="AQ35" s="4">
        <v>0.85391492740904007</v>
      </c>
      <c r="AR35" s="4">
        <v>0.8504761904761905</v>
      </c>
      <c r="AS35" s="4">
        <v>0.85071227759750845</v>
      </c>
      <c r="AT35" s="4">
        <v>0.5262793674703472</v>
      </c>
      <c r="AU35" s="25">
        <v>0.82857142857142863</v>
      </c>
      <c r="AV35" s="4">
        <v>0.8327476481952939</v>
      </c>
      <c r="AW35" s="4">
        <v>0.82857142857142863</v>
      </c>
      <c r="AX35" s="4">
        <v>0.82938903640725425</v>
      </c>
      <c r="AY35" s="4">
        <v>0.50285229015764532</v>
      </c>
      <c r="AZ35" s="25">
        <v>0.84809523809523812</v>
      </c>
      <c r="BA35" s="4">
        <v>0.8508485133345165</v>
      </c>
      <c r="BB35" s="4">
        <v>0.84809523809523812</v>
      </c>
      <c r="BC35" s="4">
        <v>0.84857493048390187</v>
      </c>
      <c r="BD35" s="4">
        <v>0.48833123206561002</v>
      </c>
      <c r="BE35" s="23"/>
      <c r="BF35" s="22" t="s">
        <v>19</v>
      </c>
      <c r="BG35" s="23">
        <f>CORREL($M$3:$M$130,AW3:AW130)</f>
        <v>-0.87744907994496879</v>
      </c>
      <c r="BH35" s="23">
        <f>CORREL($N$3:$N$130,AW3:AW130)</f>
        <v>0.77931610431202958</v>
      </c>
      <c r="BI35" s="23">
        <f>CORREL($O$3:$O$130,AW3:AW130)</f>
        <v>0.87067541596711517</v>
      </c>
      <c r="BJ35" s="23">
        <f>CORREL($P$3:$P$130,AW3:AW130)</f>
        <v>0.60281115247747841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32</v>
      </c>
      <c r="BQ35" s="22"/>
      <c r="BR35" s="22" t="s">
        <v>19</v>
      </c>
      <c r="BS35" s="24">
        <f>COUNTIFS(AW2:AW129,"&gt;0,9",AW3:AW130,"&lt;1")</f>
        <v>39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1.334479127160758E-2</v>
      </c>
      <c r="N36" s="9">
        <v>15.246071298015201</v>
      </c>
      <c r="O36" s="9">
        <v>2.062457798096534</v>
      </c>
      <c r="P36" s="9">
        <v>1058.2806290328949</v>
      </c>
      <c r="Q36" s="26">
        <v>0.77952380952380951</v>
      </c>
      <c r="R36" s="6">
        <v>0.78234973576266253</v>
      </c>
      <c r="S36" s="6">
        <v>0.77952380952380951</v>
      </c>
      <c r="T36" s="6">
        <v>0.77400411377527312</v>
      </c>
      <c r="U36" s="6">
        <v>0.80143146809189503</v>
      </c>
      <c r="V36" s="26">
        <v>0.74952380952380948</v>
      </c>
      <c r="W36" s="6">
        <v>0.75158604394476858</v>
      </c>
      <c r="X36" s="6">
        <v>0.74952380952380948</v>
      </c>
      <c r="Y36" s="6">
        <v>0.7424202834222754</v>
      </c>
      <c r="Z36" s="6">
        <v>0.7459840592976722</v>
      </c>
      <c r="AA36" s="26">
        <v>0.90666666666666662</v>
      </c>
      <c r="AB36" s="6">
        <v>0.90657389949156764</v>
      </c>
      <c r="AC36" s="6">
        <v>0.90666666666666662</v>
      </c>
      <c r="AD36" s="6">
        <v>0.90537843768290893</v>
      </c>
      <c r="AE36" s="6">
        <v>1.0075515262323731</v>
      </c>
      <c r="AF36" s="26">
        <v>0.88047619047619041</v>
      </c>
      <c r="AG36" s="6">
        <v>0.88298080307443938</v>
      </c>
      <c r="AH36" s="6">
        <v>0.88047619047619041</v>
      </c>
      <c r="AI36" s="6">
        <v>0.87939214901544338</v>
      </c>
      <c r="AJ36" s="6">
        <v>0.34593933657050768</v>
      </c>
      <c r="AK36" s="26">
        <v>0.89142857142857146</v>
      </c>
      <c r="AL36" s="6">
        <v>0.89192023503477846</v>
      </c>
      <c r="AM36" s="6">
        <v>0.89142857142857146</v>
      </c>
      <c r="AN36" s="6">
        <v>0.89092529120432518</v>
      </c>
      <c r="AO36" s="6">
        <v>3.9133109393898642</v>
      </c>
      <c r="AP36" s="26">
        <v>0.93047619047619057</v>
      </c>
      <c r="AQ36" s="6">
        <v>0.93109590365898853</v>
      </c>
      <c r="AR36" s="6">
        <v>0.93047619047619057</v>
      </c>
      <c r="AS36" s="6">
        <v>0.93004301859790295</v>
      </c>
      <c r="AT36" s="6">
        <v>0.25597094941164589</v>
      </c>
      <c r="AU36" s="26">
        <v>0.90857142857142859</v>
      </c>
      <c r="AV36" s="6">
        <v>0.90929164318731193</v>
      </c>
      <c r="AW36" s="6">
        <v>0.90857142857142859</v>
      </c>
      <c r="AX36" s="6">
        <v>0.9081815258340431</v>
      </c>
      <c r="AY36" s="6">
        <v>0.26144336069642948</v>
      </c>
      <c r="AZ36" s="26">
        <v>0.92666666666666675</v>
      </c>
      <c r="BA36" s="6">
        <v>0.92687980261448311</v>
      </c>
      <c r="BB36" s="6">
        <v>0.92666666666666675</v>
      </c>
      <c r="BC36" s="6">
        <v>0.92621540296195926</v>
      </c>
      <c r="BD36" s="6">
        <v>0.25521156174381371</v>
      </c>
      <c r="BE36" s="6"/>
      <c r="BF36" s="22" t="s">
        <v>25</v>
      </c>
      <c r="BG36" s="23">
        <f>CORREL($M$3:$M$130,AX3:AX130)</f>
        <v>-0.87812413138398504</v>
      </c>
      <c r="BH36" s="23">
        <f>CORREL($N$3:$N$130,AX3:AX130)</f>
        <v>0.78028548365754269</v>
      </c>
      <c r="BI36" s="23">
        <f>CORREL($O$3:$O$130,AX3:AX130)</f>
        <v>0.87133310759055282</v>
      </c>
      <c r="BJ36" s="23">
        <f>CORREL($P$3:$P$130,AX3:AX130)</f>
        <v>0.60392121519735598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32</v>
      </c>
      <c r="BQ36" s="22"/>
      <c r="BR36" s="3" t="s">
        <v>25</v>
      </c>
      <c r="BS36" s="18">
        <f>COUNTIFS(AX2:AX129,"&gt;0,9",AX3:AX130,"&lt;1")</f>
        <v>39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8.8469002677329225E-2</v>
      </c>
      <c r="N37" s="9">
        <v>8.6223359459084357</v>
      </c>
      <c r="O37" s="9">
        <v>1.06708372626187</v>
      </c>
      <c r="P37" s="9">
        <v>748.88580330192212</v>
      </c>
      <c r="Q37" s="26">
        <v>0.50619047619047619</v>
      </c>
      <c r="R37" s="6">
        <v>0.52031212347848443</v>
      </c>
      <c r="S37" s="6">
        <v>0.50619047619047619</v>
      </c>
      <c r="T37" s="6">
        <v>0.49168783297034452</v>
      </c>
      <c r="U37" s="6">
        <v>1.318206542134952</v>
      </c>
      <c r="V37" s="26">
        <v>0.56809523809523799</v>
      </c>
      <c r="W37" s="6">
        <v>0.59700220211292865</v>
      </c>
      <c r="X37" s="6">
        <v>0.56809523809523799</v>
      </c>
      <c r="Y37" s="6">
        <v>0.56720934206869467</v>
      </c>
      <c r="Z37" s="6">
        <v>1.2068413911628191</v>
      </c>
      <c r="AA37" s="26">
        <v>0.71952380952380968</v>
      </c>
      <c r="AB37" s="6">
        <v>0.72728864847179875</v>
      </c>
      <c r="AC37" s="6">
        <v>0.71952380952380968</v>
      </c>
      <c r="AD37" s="6">
        <v>0.71820638143608528</v>
      </c>
      <c r="AE37" s="6">
        <v>3.0580532466944739</v>
      </c>
      <c r="AF37" s="26">
        <v>0.63095238095238093</v>
      </c>
      <c r="AG37" s="6">
        <v>0.66225385119509106</v>
      </c>
      <c r="AH37" s="6">
        <v>0.63095238095238093</v>
      </c>
      <c r="AI37" s="6">
        <v>0.63603484722595027</v>
      </c>
      <c r="AJ37" s="6">
        <v>0.92844056424402943</v>
      </c>
      <c r="AK37" s="26">
        <v>0.70714285714285707</v>
      </c>
      <c r="AL37" s="6">
        <v>0.70992587449244449</v>
      </c>
      <c r="AM37" s="6">
        <v>0.70714285714285707</v>
      </c>
      <c r="AN37" s="6">
        <v>0.70732907049645877</v>
      </c>
      <c r="AO37" s="6">
        <v>10.555641349670029</v>
      </c>
      <c r="AP37" s="26">
        <v>0.77428571428571424</v>
      </c>
      <c r="AQ37" s="6">
        <v>0.77707124585608978</v>
      </c>
      <c r="AR37" s="6">
        <v>0.77428571428571424</v>
      </c>
      <c r="AS37" s="6">
        <v>0.77346901287918635</v>
      </c>
      <c r="AT37" s="6">
        <v>0.75098670073167395</v>
      </c>
      <c r="AU37" s="26">
        <v>0.74904761904761907</v>
      </c>
      <c r="AV37" s="6">
        <v>0.75319369947199488</v>
      </c>
      <c r="AW37" s="6">
        <v>0.74904761904761907</v>
      </c>
      <c r="AX37" s="6">
        <v>0.74817513745349873</v>
      </c>
      <c r="AY37" s="6">
        <v>0.67302334496970784</v>
      </c>
      <c r="AZ37" s="26">
        <v>0.76619047619047609</v>
      </c>
      <c r="BA37" s="6">
        <v>0.76805392640188153</v>
      </c>
      <c r="BB37" s="6">
        <v>0.76619047619047609</v>
      </c>
      <c r="BC37" s="6">
        <v>0.76562274091935578</v>
      </c>
      <c r="BD37" s="6">
        <v>0.73761147357731605</v>
      </c>
      <c r="BE37" s="6"/>
      <c r="BF37" s="3" t="s">
        <v>55</v>
      </c>
      <c r="BG37" s="5">
        <f>CORREL($M$3:$M$130,AY3:AY130)</f>
        <v>0.89263618630748476</v>
      </c>
      <c r="BH37" s="5">
        <f>CORREL($N$3:$N$130,AY3:AY130)</f>
        <v>-0.79334158303970026</v>
      </c>
      <c r="BI37" s="5">
        <f>CORREL($O$3:$O$130,AY3:AY130)</f>
        <v>-0.88214833895167077</v>
      </c>
      <c r="BJ37" s="5">
        <f>CORREL($P$3:$P$130,AY3:AY130)</f>
        <v>-0.6226487146614107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0.73695010487724433</v>
      </c>
      <c r="N38" s="9">
        <v>0.322805974884873</v>
      </c>
      <c r="O38" s="9">
        <v>0.28908496814214429</v>
      </c>
      <c r="P38" s="9">
        <v>28.037043943646569</v>
      </c>
      <c r="Q38" s="26">
        <v>0.27095238095238089</v>
      </c>
      <c r="R38" s="6">
        <v>0.29583070893027241</v>
      </c>
      <c r="S38" s="6">
        <v>0.27095238095238089</v>
      </c>
      <c r="T38" s="6">
        <v>0.24997084389167959</v>
      </c>
      <c r="U38" s="6">
        <v>1.7717394709184731</v>
      </c>
      <c r="V38" s="26">
        <v>0.28333333333333333</v>
      </c>
      <c r="W38" s="6">
        <v>0.31625106565607519</v>
      </c>
      <c r="X38" s="6">
        <v>0.28333333333333333</v>
      </c>
      <c r="Y38" s="6">
        <v>0.25712071600723058</v>
      </c>
      <c r="Z38" s="6">
        <v>1.802160851739008</v>
      </c>
      <c r="AA38" s="26">
        <v>0.38571428571428568</v>
      </c>
      <c r="AB38" s="6">
        <v>0.39653836350011518</v>
      </c>
      <c r="AC38" s="6">
        <v>0.38571428571428568</v>
      </c>
      <c r="AD38" s="6">
        <v>0.38527148309841569</v>
      </c>
      <c r="AE38" s="6">
        <v>9.8142320180058693</v>
      </c>
      <c r="AF38" s="26">
        <v>0.3538095238095238</v>
      </c>
      <c r="AG38" s="6">
        <v>0.40969613638437191</v>
      </c>
      <c r="AH38" s="6">
        <v>0.3538095238095238</v>
      </c>
      <c r="AI38" s="6">
        <v>0.34876590588466411</v>
      </c>
      <c r="AJ38" s="6">
        <v>1.5691369029082101</v>
      </c>
      <c r="AK38" s="26">
        <v>0.3995238095238095</v>
      </c>
      <c r="AL38" s="6">
        <v>0.40283578317104662</v>
      </c>
      <c r="AM38" s="6">
        <v>0.3995238095238095</v>
      </c>
      <c r="AN38" s="6">
        <v>0.40002334747698748</v>
      </c>
      <c r="AO38" s="6">
        <v>21.643355677941301</v>
      </c>
      <c r="AP38" s="26">
        <v>0.47285714285714292</v>
      </c>
      <c r="AQ38" s="6">
        <v>0.476064297615933</v>
      </c>
      <c r="AR38" s="6">
        <v>0.47285714285714292</v>
      </c>
      <c r="AS38" s="6">
        <v>0.47151883803679162</v>
      </c>
      <c r="AT38" s="6">
        <v>1.62491880714806</v>
      </c>
      <c r="AU38" s="26">
        <v>0.4480952380952381</v>
      </c>
      <c r="AV38" s="6">
        <v>0.4554245976591812</v>
      </c>
      <c r="AW38" s="6">
        <v>0.4480952380952381</v>
      </c>
      <c r="AX38" s="6">
        <v>0.44737889602802872</v>
      </c>
      <c r="AY38" s="6">
        <v>1.4042122711462659</v>
      </c>
      <c r="AZ38" s="26">
        <v>0.4838095238095238</v>
      </c>
      <c r="BA38" s="6">
        <v>0.48853153847482889</v>
      </c>
      <c r="BB38" s="6">
        <v>0.4838095238095238</v>
      </c>
      <c r="BC38" s="6">
        <v>0.48390617785642709</v>
      </c>
      <c r="BD38" s="6">
        <v>1.540959458690266</v>
      </c>
      <c r="BE38" s="6"/>
      <c r="BF38" s="1" t="s">
        <v>56</v>
      </c>
      <c r="BG38" s="4">
        <f>CORREL($M$3:$M$130,AZ3:AZ130)</f>
        <v>-0.86238566801113969</v>
      </c>
      <c r="BH38" s="4">
        <f>CORREL($N$3:$N$130,AZ3:AZ130)</f>
        <v>0.76072226885795102</v>
      </c>
      <c r="BI38" s="4">
        <f>CORREL($O$3:$O$130,AZ3:AZ130)</f>
        <v>0.8570398543893144</v>
      </c>
      <c r="BJ38" s="4">
        <f>CORREL($P$3:$P$130,AZ3:AZ130)</f>
        <v>0.57039687693450847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29</v>
      </c>
      <c r="BQ38" s="22"/>
      <c r="BR38" s="1" t="s">
        <v>56</v>
      </c>
      <c r="BS38" s="12">
        <f>COUNTIFS(AZ2:AZ129,"&gt;0,9",AZ3:AZ130,"&lt;1")</f>
        <v>49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0.30697497522104189</v>
      </c>
      <c r="N39" s="9">
        <v>1.9241674618922699</v>
      </c>
      <c r="O39" s="9">
        <v>0.79949414241770556</v>
      </c>
      <c r="P39" s="9">
        <v>223.06089465640011</v>
      </c>
      <c r="Q39" s="26">
        <v>0.40523809523809518</v>
      </c>
      <c r="R39" s="6">
        <v>0.41210913726132981</v>
      </c>
      <c r="S39" s="6">
        <v>0.40523809523809518</v>
      </c>
      <c r="T39" s="6">
        <v>0.38444524763257287</v>
      </c>
      <c r="U39" s="6">
        <v>1.469880507000342</v>
      </c>
      <c r="V39" s="26">
        <v>0.40428571428571419</v>
      </c>
      <c r="W39" s="6">
        <v>0.41993908343159791</v>
      </c>
      <c r="X39" s="6">
        <v>0.40428571428571419</v>
      </c>
      <c r="Y39" s="6">
        <v>0.3877342098227512</v>
      </c>
      <c r="Z39" s="6">
        <v>1.41363107150501</v>
      </c>
      <c r="AA39" s="26">
        <v>0.49619047619047618</v>
      </c>
      <c r="AB39" s="6">
        <v>0.50882751294298845</v>
      </c>
      <c r="AC39" s="6">
        <v>0.49619047619047618</v>
      </c>
      <c r="AD39" s="6">
        <v>0.49499248080784619</v>
      </c>
      <c r="AE39" s="6">
        <v>6.4884031243533729</v>
      </c>
      <c r="AF39" s="26">
        <v>0.48142857142857137</v>
      </c>
      <c r="AG39" s="6">
        <v>0.49495391766092123</v>
      </c>
      <c r="AH39" s="6">
        <v>0.48142857142857137</v>
      </c>
      <c r="AI39" s="6">
        <v>0.47253345363828869</v>
      </c>
      <c r="AJ39" s="6">
        <v>1.2444118726455451</v>
      </c>
      <c r="AK39" s="26">
        <v>0.49333333333333329</v>
      </c>
      <c r="AL39" s="6">
        <v>0.49566447823863768</v>
      </c>
      <c r="AM39" s="6">
        <v>0.49333333333333329</v>
      </c>
      <c r="AN39" s="6">
        <v>0.49339395219356208</v>
      </c>
      <c r="AO39" s="6">
        <v>18.262117717152702</v>
      </c>
      <c r="AP39" s="26">
        <v>0.55714285714285716</v>
      </c>
      <c r="AQ39" s="6">
        <v>0.55741333618711997</v>
      </c>
      <c r="AR39" s="6">
        <v>0.55714285714285716</v>
      </c>
      <c r="AS39" s="6">
        <v>0.55419913227390916</v>
      </c>
      <c r="AT39" s="6">
        <v>1.46855498849577</v>
      </c>
      <c r="AU39" s="26">
        <v>0.53285714285714281</v>
      </c>
      <c r="AV39" s="6">
        <v>0.53288651409343946</v>
      </c>
      <c r="AW39" s="6">
        <v>0.53285714285714281</v>
      </c>
      <c r="AX39" s="6">
        <v>0.5282642129412578</v>
      </c>
      <c r="AY39" s="6">
        <v>1.1511592689267141</v>
      </c>
      <c r="AZ39" s="26">
        <v>0.55142857142857138</v>
      </c>
      <c r="BA39" s="6">
        <v>0.55109043550240366</v>
      </c>
      <c r="BB39" s="6">
        <v>0.55142857142857138</v>
      </c>
      <c r="BC39" s="6">
        <v>0.54966491225806635</v>
      </c>
      <c r="BD39" s="6">
        <v>1.2657077754662349</v>
      </c>
      <c r="BE39" s="6"/>
      <c r="BF39" s="22" t="s">
        <v>57</v>
      </c>
      <c r="BG39" s="23">
        <f>CORREL($M$3:$M$130,BA3:BA130)</f>
        <v>-0.86297309427142188</v>
      </c>
      <c r="BH39" s="23">
        <f>CORREL($N$3:$N$130,BA3:BA130)</f>
        <v>0.76092805889986415</v>
      </c>
      <c r="BI39" s="23">
        <f>CORREL($O$3:$O$130,BA3:BA130)</f>
        <v>0.85682168035707718</v>
      </c>
      <c r="BJ39" s="23">
        <f>CORREL($P$3:$P$130,BA3:BA130)</f>
        <v>0.57101958368672834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30</v>
      </c>
      <c r="BQ39" s="22"/>
      <c r="BR39" s="22" t="s">
        <v>57</v>
      </c>
      <c r="BS39" s="24">
        <f>COUNTIFS(BA2:BA129,"&gt;0,9",BA3:BA130,"&lt;1")</f>
        <v>51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8.1669375439848049E-4</v>
      </c>
      <c r="N40" s="9">
        <v>28.608432485706331</v>
      </c>
      <c r="O40" s="9">
        <v>3.0512900581104629</v>
      </c>
      <c r="P40" s="9">
        <v>1237.5133746768381</v>
      </c>
      <c r="Q40" s="26">
        <v>0.79666666666666663</v>
      </c>
      <c r="R40" s="6">
        <v>0.78768507399914545</v>
      </c>
      <c r="S40" s="6">
        <v>0.79666666666666663</v>
      </c>
      <c r="T40" s="6">
        <v>0.78789377716369469</v>
      </c>
      <c r="U40" s="6">
        <v>0.55454102078171563</v>
      </c>
      <c r="V40" s="26">
        <v>0.78333333333333333</v>
      </c>
      <c r="W40" s="6">
        <v>0.77906369654430307</v>
      </c>
      <c r="X40" s="6">
        <v>0.78333333333333333</v>
      </c>
      <c r="Y40" s="6">
        <v>0.77855396790598697</v>
      </c>
      <c r="Z40" s="6">
        <v>0.57464154470862139</v>
      </c>
      <c r="AA40" s="26">
        <v>0.92333333333333345</v>
      </c>
      <c r="AB40" s="6">
        <v>0.92330916073831926</v>
      </c>
      <c r="AC40" s="6">
        <v>0.92333333333333345</v>
      </c>
      <c r="AD40" s="6">
        <v>0.92195079925016898</v>
      </c>
      <c r="AE40" s="6">
        <v>0.72373716230954854</v>
      </c>
      <c r="AF40" s="26">
        <v>0.89380952380952383</v>
      </c>
      <c r="AG40" s="6">
        <v>0.89544004503539332</v>
      </c>
      <c r="AH40" s="6">
        <v>0.89380952380952383</v>
      </c>
      <c r="AI40" s="6">
        <v>0.88858873295131813</v>
      </c>
      <c r="AJ40" s="6">
        <v>0.24516956840809939</v>
      </c>
      <c r="AK40" s="26">
        <v>0.92952380952380964</v>
      </c>
      <c r="AL40" s="6">
        <v>0.93133312447372707</v>
      </c>
      <c r="AM40" s="6">
        <v>0.92952380952380964</v>
      </c>
      <c r="AN40" s="6">
        <v>0.92961115944866113</v>
      </c>
      <c r="AO40" s="6">
        <v>2.54021938170921</v>
      </c>
      <c r="AP40" s="26">
        <v>0.95380952380952377</v>
      </c>
      <c r="AQ40" s="6">
        <v>0.9542923336439163</v>
      </c>
      <c r="AR40" s="6">
        <v>0.95380952380952377</v>
      </c>
      <c r="AS40" s="6">
        <v>0.95374855750722243</v>
      </c>
      <c r="AT40" s="6">
        <v>0.18799148660450321</v>
      </c>
      <c r="AU40" s="26">
        <v>0.94904761904761903</v>
      </c>
      <c r="AV40" s="6">
        <v>0.94990534217163858</v>
      </c>
      <c r="AW40" s="6">
        <v>0.94904761904761903</v>
      </c>
      <c r="AX40" s="6">
        <v>0.94927242804798584</v>
      </c>
      <c r="AY40" s="6">
        <v>0.1590895151618264</v>
      </c>
      <c r="AZ40" s="26">
        <v>0.96</v>
      </c>
      <c r="BA40" s="6">
        <v>0.96029751963199339</v>
      </c>
      <c r="BB40" s="6">
        <v>0.96</v>
      </c>
      <c r="BC40" s="6">
        <v>0.95999578643912675</v>
      </c>
      <c r="BD40" s="6">
        <v>0.1407758376299445</v>
      </c>
      <c r="BE40" s="6"/>
      <c r="BF40" s="22" t="s">
        <v>58</v>
      </c>
      <c r="BG40" s="23">
        <f>CORREL($M$3:$M$130,BB3:BB130)</f>
        <v>-0.86238566801113969</v>
      </c>
      <c r="BH40" s="23">
        <f>CORREL($N$3:$N$130,BB3:BB130)</f>
        <v>0.76072226885795102</v>
      </c>
      <c r="BI40" s="23">
        <f>CORREL($O$3:$O$130,BB3:BB130)</f>
        <v>0.8570398543893144</v>
      </c>
      <c r="BJ40" s="23">
        <f>CORREL($P$3:$P$130,BB3:BB130)</f>
        <v>0.57039687693450847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29</v>
      </c>
      <c r="BQ40" s="22"/>
      <c r="BR40" s="22" t="s">
        <v>58</v>
      </c>
      <c r="BS40" s="24">
        <f>COUNTIFS(BB2:BB129,"&gt;0,9",BB3:BB130,"&lt;1")</f>
        <v>49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1.387031708045608E-3</v>
      </c>
      <c r="N41" s="9">
        <v>31.459628859732309</v>
      </c>
      <c r="O41" s="9">
        <v>2.627542069043133</v>
      </c>
      <c r="P41" s="9">
        <v>2183.7177045835519</v>
      </c>
      <c r="Q41" s="26">
        <v>0.82047619047619058</v>
      </c>
      <c r="R41" s="6">
        <v>0.82835381750620929</v>
      </c>
      <c r="S41" s="6">
        <v>0.82047619047619058</v>
      </c>
      <c r="T41" s="6">
        <v>0.81589502057756857</v>
      </c>
      <c r="U41" s="6">
        <v>0.59733250859755915</v>
      </c>
      <c r="V41" s="26">
        <v>0.83333333333333337</v>
      </c>
      <c r="W41" s="6">
        <v>0.84219791002974986</v>
      </c>
      <c r="X41" s="6">
        <v>0.83333333333333337</v>
      </c>
      <c r="Y41" s="6">
        <v>0.83526242924566019</v>
      </c>
      <c r="Z41" s="6">
        <v>0.52518631833094653</v>
      </c>
      <c r="AA41" s="26">
        <v>0.92952380952380964</v>
      </c>
      <c r="AB41" s="6">
        <v>0.93137031054675856</v>
      </c>
      <c r="AC41" s="6">
        <v>0.92952380952380964</v>
      </c>
      <c r="AD41" s="6">
        <v>0.92968885736235785</v>
      </c>
      <c r="AE41" s="6">
        <v>0.67017099975742545</v>
      </c>
      <c r="AF41" s="26">
        <v>0.90142857142857147</v>
      </c>
      <c r="AG41" s="6">
        <v>0.90266555022699624</v>
      </c>
      <c r="AH41" s="6">
        <v>0.90142857142857147</v>
      </c>
      <c r="AI41" s="6">
        <v>0.90152083514185077</v>
      </c>
      <c r="AJ41" s="6">
        <v>0.25281509690715792</v>
      </c>
      <c r="AK41" s="26">
        <v>0.93428571428571439</v>
      </c>
      <c r="AL41" s="6">
        <v>0.9353537967732265</v>
      </c>
      <c r="AM41" s="6">
        <v>0.93428571428571439</v>
      </c>
      <c r="AN41" s="6">
        <v>0.93427747234627723</v>
      </c>
      <c r="AO41" s="6">
        <v>2.368582936999128</v>
      </c>
      <c r="AP41" s="26">
        <v>0.94952380952380955</v>
      </c>
      <c r="AQ41" s="6">
        <v>0.95031940728680131</v>
      </c>
      <c r="AR41" s="6">
        <v>0.94952380952380955</v>
      </c>
      <c r="AS41" s="6">
        <v>0.94939264975775184</v>
      </c>
      <c r="AT41" s="6">
        <v>0.21057804586405471</v>
      </c>
      <c r="AU41" s="26">
        <v>0.94000000000000006</v>
      </c>
      <c r="AV41" s="6">
        <v>0.94108336434342643</v>
      </c>
      <c r="AW41" s="6">
        <v>0.94000000000000006</v>
      </c>
      <c r="AX41" s="6">
        <v>0.93995122068639481</v>
      </c>
      <c r="AY41" s="6">
        <v>0.17595169121665549</v>
      </c>
      <c r="AZ41" s="26">
        <v>0.94666666666666666</v>
      </c>
      <c r="BA41" s="6">
        <v>0.94736206485766827</v>
      </c>
      <c r="BB41" s="6">
        <v>0.94666666666666666</v>
      </c>
      <c r="BC41" s="6">
        <v>0.94667565055765512</v>
      </c>
      <c r="BD41" s="6">
        <v>0.16482204652795879</v>
      </c>
      <c r="BE41" s="6"/>
      <c r="BF41" s="22" t="s">
        <v>59</v>
      </c>
      <c r="BG41" s="23">
        <f>CORREL($M$3:$M$130,BC3:BC130)</f>
        <v>-0.86290549357244162</v>
      </c>
      <c r="BH41" s="23">
        <f>CORREL($N$3:$N$130,BC3:BC130)</f>
        <v>0.7616787143447683</v>
      </c>
      <c r="BI41" s="23">
        <f>CORREL($O$3:$O$130,BC3:BC130)</f>
        <v>0.857709388367351</v>
      </c>
      <c r="BJ41" s="23">
        <f>CORREL($P$3:$P$130,BC3:BC130)</f>
        <v>0.57141753923723027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30</v>
      </c>
      <c r="BQ41" s="22"/>
      <c r="BR41" s="3" t="s">
        <v>59</v>
      </c>
      <c r="BS41" s="18">
        <f>COUNTIFS(BC2:BC129,"&gt;0,9",BC3:BC130,"&lt;1")</f>
        <v>49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3.6023144848201981E-2</v>
      </c>
      <c r="N42" s="9">
        <v>13.41507705716192</v>
      </c>
      <c r="O42" s="9">
        <v>1.516190684670945</v>
      </c>
      <c r="P42" s="9">
        <v>1165.1553385689181</v>
      </c>
      <c r="Q42" s="26">
        <v>0.68619047619047624</v>
      </c>
      <c r="R42" s="6">
        <v>0.70359169267988364</v>
      </c>
      <c r="S42" s="6">
        <v>0.68619047619047624</v>
      </c>
      <c r="T42" s="6">
        <v>0.68686365314959497</v>
      </c>
      <c r="U42" s="6">
        <v>1.071271058936089</v>
      </c>
      <c r="V42" s="26">
        <v>0.71714285714285719</v>
      </c>
      <c r="W42" s="6">
        <v>0.71394261361756273</v>
      </c>
      <c r="X42" s="6">
        <v>0.71714285714285719</v>
      </c>
      <c r="Y42" s="6">
        <v>0.70745955826925411</v>
      </c>
      <c r="Z42" s="6">
        <v>0.87713825599135564</v>
      </c>
      <c r="AA42" s="26">
        <v>0.84285714285714286</v>
      </c>
      <c r="AB42" s="6">
        <v>0.84484480681296126</v>
      </c>
      <c r="AC42" s="6">
        <v>0.84285714285714286</v>
      </c>
      <c r="AD42" s="6">
        <v>0.8408473051673292</v>
      </c>
      <c r="AE42" s="6">
        <v>1.8051358366693231</v>
      </c>
      <c r="AF42" s="26">
        <v>0.82</v>
      </c>
      <c r="AG42" s="6">
        <v>0.82191250524856529</v>
      </c>
      <c r="AH42" s="6">
        <v>0.82</v>
      </c>
      <c r="AI42" s="6">
        <v>0.81559721749552683</v>
      </c>
      <c r="AJ42" s="6">
        <v>0.49861923618591181</v>
      </c>
      <c r="AK42" s="26">
        <v>0.83523809523809533</v>
      </c>
      <c r="AL42" s="6">
        <v>0.83648101994406532</v>
      </c>
      <c r="AM42" s="6">
        <v>0.83523809523809533</v>
      </c>
      <c r="AN42" s="6">
        <v>0.83452270126547012</v>
      </c>
      <c r="AO42" s="6">
        <v>5.9386209869688287</v>
      </c>
      <c r="AP42" s="26">
        <v>0.87809523809523815</v>
      </c>
      <c r="AQ42" s="6">
        <v>0.87864701985326865</v>
      </c>
      <c r="AR42" s="6">
        <v>0.87809523809523815</v>
      </c>
      <c r="AS42" s="6">
        <v>0.87710781622655887</v>
      </c>
      <c r="AT42" s="6">
        <v>0.41768298938471488</v>
      </c>
      <c r="AU42" s="26">
        <v>0.86333333333333329</v>
      </c>
      <c r="AV42" s="6">
        <v>0.86403574650696968</v>
      </c>
      <c r="AW42" s="6">
        <v>0.86333333333333329</v>
      </c>
      <c r="AX42" s="6">
        <v>0.86243438714201193</v>
      </c>
      <c r="AY42" s="6">
        <v>0.38607271495142748</v>
      </c>
      <c r="AZ42" s="26">
        <v>0.88333333333333341</v>
      </c>
      <c r="BA42" s="6">
        <v>0.88384512917762859</v>
      </c>
      <c r="BB42" s="6">
        <v>0.88333333333333341</v>
      </c>
      <c r="BC42" s="6">
        <v>0.88234472046359436</v>
      </c>
      <c r="BD42" s="6">
        <v>0.38217457862147891</v>
      </c>
      <c r="BE42" s="6"/>
      <c r="BF42" s="3" t="s">
        <v>60</v>
      </c>
      <c r="BG42" s="5">
        <f>CORREL($M$3:$M$130,BD3:BD130)</f>
        <v>0.87572076878152405</v>
      </c>
      <c r="BH42" s="5">
        <f>CORREL($N$3:$N$130,BD3:BD130)</f>
        <v>-0.77696167241292358</v>
      </c>
      <c r="BI42" s="5">
        <f>CORREL($O$3:$O$130,BD3:BD130)</f>
        <v>-0.87319717219378223</v>
      </c>
      <c r="BJ42" s="5">
        <f>CORREL($P$3:$P$130,BD3:BD130)</f>
        <v>-0.58699922345841737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1.5209303687132931E-2</v>
      </c>
      <c r="N43" s="9">
        <v>15.851047919336979</v>
      </c>
      <c r="O43" s="9">
        <v>1.9332648216550721</v>
      </c>
      <c r="P43" s="9">
        <v>784.37526807195286</v>
      </c>
      <c r="Q43" s="26">
        <v>0.71714285714285708</v>
      </c>
      <c r="R43" s="6">
        <v>0.71411089889702462</v>
      </c>
      <c r="S43" s="6">
        <v>0.71714285714285708</v>
      </c>
      <c r="T43" s="6">
        <v>0.70752780176517582</v>
      </c>
      <c r="U43" s="6">
        <v>0.86004067889628222</v>
      </c>
      <c r="V43" s="26">
        <v>0.70095238095238099</v>
      </c>
      <c r="W43" s="6">
        <v>0.70013079486890273</v>
      </c>
      <c r="X43" s="6">
        <v>0.70095238095238099</v>
      </c>
      <c r="Y43" s="6">
        <v>0.69503777865922967</v>
      </c>
      <c r="Z43" s="6">
        <v>0.71175174514342154</v>
      </c>
      <c r="AA43" s="26">
        <v>0.85714285714285732</v>
      </c>
      <c r="AB43" s="6">
        <v>0.85959083163192196</v>
      </c>
      <c r="AC43" s="6">
        <v>0.85714285714285732</v>
      </c>
      <c r="AD43" s="6">
        <v>0.85541579961813807</v>
      </c>
      <c r="AE43" s="6">
        <v>1.387409871058116</v>
      </c>
      <c r="AF43" s="26">
        <v>0.83857142857142863</v>
      </c>
      <c r="AG43" s="6">
        <v>0.84023082993526277</v>
      </c>
      <c r="AH43" s="6">
        <v>0.83857142857142863</v>
      </c>
      <c r="AI43" s="6">
        <v>0.83773288128470791</v>
      </c>
      <c r="AJ43" s="6">
        <v>0.43494575401757257</v>
      </c>
      <c r="AK43" s="26">
        <v>0.83761904761904771</v>
      </c>
      <c r="AL43" s="6">
        <v>0.83943395174045199</v>
      </c>
      <c r="AM43" s="6">
        <v>0.83761904761904771</v>
      </c>
      <c r="AN43" s="6">
        <v>0.8373749747320971</v>
      </c>
      <c r="AO43" s="6">
        <v>5.8528027646137879</v>
      </c>
      <c r="AP43" s="26">
        <v>0.90142857142857147</v>
      </c>
      <c r="AQ43" s="6">
        <v>0.90284932285624131</v>
      </c>
      <c r="AR43" s="6">
        <v>0.90142857142857147</v>
      </c>
      <c r="AS43" s="6">
        <v>0.90138052402341684</v>
      </c>
      <c r="AT43" s="6">
        <v>0.35842646500836067</v>
      </c>
      <c r="AU43" s="26">
        <v>0.89095238095238083</v>
      </c>
      <c r="AV43" s="6">
        <v>0.89309682522592837</v>
      </c>
      <c r="AW43" s="6">
        <v>0.89095238095238083</v>
      </c>
      <c r="AX43" s="6">
        <v>0.89084773749607871</v>
      </c>
      <c r="AY43" s="6">
        <v>0.31022710247024798</v>
      </c>
      <c r="AZ43" s="26">
        <v>0.89476190476190476</v>
      </c>
      <c r="BA43" s="6">
        <v>0.89609314514279315</v>
      </c>
      <c r="BB43" s="6">
        <v>0.89476190476190476</v>
      </c>
      <c r="BC43" s="6">
        <v>0.89440887354502541</v>
      </c>
      <c r="BD43" s="6">
        <v>0.30905088409104209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51.59375</v>
      </c>
      <c r="BR43" s="31" t="s">
        <v>26</v>
      </c>
      <c r="BS43" s="12">
        <f>AVERAGE(BS3:BS42)</f>
        <v>24.75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1.357683766110207E-2</v>
      </c>
      <c r="N44" s="9">
        <v>15.687576427876831</v>
      </c>
      <c r="O44" s="9">
        <v>2.0310730517569162</v>
      </c>
      <c r="P44" s="9">
        <v>1362.5313776628859</v>
      </c>
      <c r="Q44" s="26">
        <v>0.70952380952380945</v>
      </c>
      <c r="R44" s="6">
        <v>0.69290275746647256</v>
      </c>
      <c r="S44" s="6">
        <v>0.70952380952380945</v>
      </c>
      <c r="T44" s="6">
        <v>0.69260686914882297</v>
      </c>
      <c r="U44" s="6">
        <v>0.88288812007280804</v>
      </c>
      <c r="V44" s="26">
        <v>0.70619047619047626</v>
      </c>
      <c r="W44" s="6">
        <v>0.69911492190868252</v>
      </c>
      <c r="X44" s="6">
        <v>0.70619047619047626</v>
      </c>
      <c r="Y44" s="6">
        <v>0.69954921172387841</v>
      </c>
      <c r="Z44" s="6">
        <v>0.76732197542371539</v>
      </c>
      <c r="AA44" s="26">
        <v>0.89047619047619053</v>
      </c>
      <c r="AB44" s="6">
        <v>0.89090834559973042</v>
      </c>
      <c r="AC44" s="6">
        <v>0.89047619047619053</v>
      </c>
      <c r="AD44" s="6">
        <v>0.88885998630820851</v>
      </c>
      <c r="AE44" s="6">
        <v>1.2352471160677181</v>
      </c>
      <c r="AF44" s="26">
        <v>0.86428571428571421</v>
      </c>
      <c r="AG44" s="6">
        <v>0.8672367793086444</v>
      </c>
      <c r="AH44" s="6">
        <v>0.86428571428571421</v>
      </c>
      <c r="AI44" s="6">
        <v>0.86057104768275416</v>
      </c>
      <c r="AJ44" s="6">
        <v>0.36305723529464878</v>
      </c>
      <c r="AK44" s="26">
        <v>0.88428571428571434</v>
      </c>
      <c r="AL44" s="6">
        <v>0.88618375427880802</v>
      </c>
      <c r="AM44" s="6">
        <v>0.88428571428571434</v>
      </c>
      <c r="AN44" s="6">
        <v>0.8842509132297689</v>
      </c>
      <c r="AO44" s="6">
        <v>4.170765606454987</v>
      </c>
      <c r="AP44" s="26">
        <v>0.919047619047619</v>
      </c>
      <c r="AQ44" s="6">
        <v>0.92073722006828407</v>
      </c>
      <c r="AR44" s="6">
        <v>0.919047619047619</v>
      </c>
      <c r="AS44" s="6">
        <v>0.91885039302896632</v>
      </c>
      <c r="AT44" s="6">
        <v>0.33662628184385018</v>
      </c>
      <c r="AU44" s="26">
        <v>0.90333333333333332</v>
      </c>
      <c r="AV44" s="6">
        <v>0.90492377284220693</v>
      </c>
      <c r="AW44" s="6">
        <v>0.90333333333333332</v>
      </c>
      <c r="AX44" s="6">
        <v>0.90323285079179727</v>
      </c>
      <c r="AY44" s="6">
        <v>0.29514099334775667</v>
      </c>
      <c r="AZ44" s="26">
        <v>0.91285714285714281</v>
      </c>
      <c r="BA44" s="6">
        <v>0.9142588843649373</v>
      </c>
      <c r="BB44" s="6">
        <v>0.91285714285714281</v>
      </c>
      <c r="BC44" s="6">
        <v>0.91281502425404892</v>
      </c>
      <c r="BD44" s="6">
        <v>0.30191749612136498</v>
      </c>
      <c r="BE44" s="6"/>
      <c r="BF44" s="20" t="s">
        <v>26</v>
      </c>
      <c r="BG44" s="29" cm="1">
        <f t="array" ref="BG44">AVERAGE(ABS(BG3:BG42))</f>
        <v>0.86479400199444301</v>
      </c>
      <c r="BH44" s="29" cm="1">
        <f t="array" ref="BH44">AVERAGE(ABS(BH3:BH42))</f>
        <v>0.80126154733855159</v>
      </c>
      <c r="BI44" s="29" cm="1">
        <f t="array" ref="BI44">AVERAGE(ABS(BI3:BI42))</f>
        <v>0.87783480138730763</v>
      </c>
      <c r="BJ44" s="29" cm="1">
        <f t="array" ref="BJ44">AVERAGE(ABS(BJ3:BJ42))</f>
        <v>0.62971579527841592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1651</v>
      </c>
      <c r="BR44" s="32" t="s">
        <v>34</v>
      </c>
      <c r="BS44" s="18">
        <f>SUM(BS3:BS42)</f>
        <v>792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2.091749881421865E-2</v>
      </c>
      <c r="N45" s="9">
        <v>14.06950692326679</v>
      </c>
      <c r="O45" s="9">
        <v>1.7494962345717049</v>
      </c>
      <c r="P45" s="9">
        <v>1221.995299231234</v>
      </c>
      <c r="Q45" s="26">
        <v>0.68619047619047624</v>
      </c>
      <c r="R45" s="6">
        <v>0.68370802332313263</v>
      </c>
      <c r="S45" s="6">
        <v>0.68619047619047624</v>
      </c>
      <c r="T45" s="6">
        <v>0.67311591296110318</v>
      </c>
      <c r="U45" s="6">
        <v>0.92507051959780251</v>
      </c>
      <c r="V45" s="26">
        <v>0.6785714285714286</v>
      </c>
      <c r="W45" s="6">
        <v>0.680720433691689</v>
      </c>
      <c r="X45" s="6">
        <v>0.6785714285714286</v>
      </c>
      <c r="Y45" s="6">
        <v>0.67181256103677922</v>
      </c>
      <c r="Z45" s="6">
        <v>0.77945590668433806</v>
      </c>
      <c r="AA45" s="26">
        <v>0.82380952380952388</v>
      </c>
      <c r="AB45" s="6">
        <v>0.82797033589440083</v>
      </c>
      <c r="AC45" s="6">
        <v>0.82380952380952388</v>
      </c>
      <c r="AD45" s="6">
        <v>0.82319569730909625</v>
      </c>
      <c r="AE45" s="6">
        <v>1.6605145865748741</v>
      </c>
      <c r="AF45" s="26">
        <v>0.82238095238095232</v>
      </c>
      <c r="AG45" s="6">
        <v>0.82445430972313538</v>
      </c>
      <c r="AH45" s="6">
        <v>0.82238095238095232</v>
      </c>
      <c r="AI45" s="6">
        <v>0.82105112546123227</v>
      </c>
      <c r="AJ45" s="6">
        <v>0.48154649953234491</v>
      </c>
      <c r="AK45" s="26">
        <v>0.81761904761904758</v>
      </c>
      <c r="AL45" s="6">
        <v>0.81785957400746534</v>
      </c>
      <c r="AM45" s="6">
        <v>0.81761904761904758</v>
      </c>
      <c r="AN45" s="6">
        <v>0.81705944374626882</v>
      </c>
      <c r="AO45" s="6">
        <v>6.5736758323961313</v>
      </c>
      <c r="AP45" s="26">
        <v>0.87238095238095248</v>
      </c>
      <c r="AQ45" s="6">
        <v>0.87460688031963318</v>
      </c>
      <c r="AR45" s="6">
        <v>0.87238095238095248</v>
      </c>
      <c r="AS45" s="6">
        <v>0.87232539212113913</v>
      </c>
      <c r="AT45" s="6">
        <v>0.44924724832545532</v>
      </c>
      <c r="AU45" s="26">
        <v>0.8600000000000001</v>
      </c>
      <c r="AV45" s="6">
        <v>0.8607380470633299</v>
      </c>
      <c r="AW45" s="6">
        <v>0.8600000000000001</v>
      </c>
      <c r="AX45" s="6">
        <v>0.85967599565621011</v>
      </c>
      <c r="AY45" s="6">
        <v>0.40760426555049312</v>
      </c>
      <c r="AZ45" s="26">
        <v>0.8738095238095237</v>
      </c>
      <c r="BA45" s="6">
        <v>0.87559607655273053</v>
      </c>
      <c r="BB45" s="6">
        <v>0.8738095238095237</v>
      </c>
      <c r="BC45" s="6">
        <v>0.8739402252545293</v>
      </c>
      <c r="BD45" s="6">
        <v>0.42574445762653002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0.79663647052876918</v>
      </c>
      <c r="N46" s="9">
        <v>0.2394128766080843</v>
      </c>
      <c r="O46" s="9">
        <v>0.216150186989468</v>
      </c>
      <c r="P46" s="9">
        <v>20.79400588706465</v>
      </c>
      <c r="Q46" s="26">
        <v>0.26238095238095233</v>
      </c>
      <c r="R46" s="6">
        <v>0.27978970147073517</v>
      </c>
      <c r="S46" s="6">
        <v>0.26238095238095233</v>
      </c>
      <c r="T46" s="6">
        <v>0.2233576262938689</v>
      </c>
      <c r="U46" s="6">
        <v>1.833588670483443</v>
      </c>
      <c r="V46" s="26">
        <v>0.25523809523809521</v>
      </c>
      <c r="W46" s="6">
        <v>0.2460359635386325</v>
      </c>
      <c r="X46" s="6">
        <v>0.25523809523809521</v>
      </c>
      <c r="Y46" s="6">
        <v>0.20576203391178591</v>
      </c>
      <c r="Z46" s="6">
        <v>1.846479466503669</v>
      </c>
      <c r="AA46" s="26">
        <v>0.35333333333333339</v>
      </c>
      <c r="AB46" s="6">
        <v>0.36337909945692648</v>
      </c>
      <c r="AC46" s="6">
        <v>0.35333333333333339</v>
      </c>
      <c r="AD46" s="6">
        <v>0.35131938836722149</v>
      </c>
      <c r="AE46" s="6">
        <v>10.459985636461051</v>
      </c>
      <c r="AF46" s="26">
        <v>0.32666666666666672</v>
      </c>
      <c r="AG46" s="6">
        <v>0.3831803091949873</v>
      </c>
      <c r="AH46" s="6">
        <v>0.32666666666666672</v>
      </c>
      <c r="AI46" s="6">
        <v>0.31205864613550421</v>
      </c>
      <c r="AJ46" s="6">
        <v>1.6970663971779369</v>
      </c>
      <c r="AK46" s="26">
        <v>0.3666666666666667</v>
      </c>
      <c r="AL46" s="6">
        <v>0.36809499231379211</v>
      </c>
      <c r="AM46" s="6">
        <v>0.3666666666666667</v>
      </c>
      <c r="AN46" s="6">
        <v>0.36577080892926511</v>
      </c>
      <c r="AO46" s="6">
        <v>22.827647146440871</v>
      </c>
      <c r="AP46" s="26">
        <v>0.44761904761904758</v>
      </c>
      <c r="AQ46" s="6">
        <v>0.4472154396738432</v>
      </c>
      <c r="AR46" s="6">
        <v>0.44761904761904758</v>
      </c>
      <c r="AS46" s="6">
        <v>0.44512895079045001</v>
      </c>
      <c r="AT46" s="6">
        <v>1.962107521839876</v>
      </c>
      <c r="AU46" s="26">
        <v>0.43238095238095242</v>
      </c>
      <c r="AV46" s="6">
        <v>0.43199336989177428</v>
      </c>
      <c r="AW46" s="6">
        <v>0.43238095238095242</v>
      </c>
      <c r="AX46" s="6">
        <v>0.4288630985238287</v>
      </c>
      <c r="AY46" s="6">
        <v>1.489188937244043</v>
      </c>
      <c r="AZ46" s="26">
        <v>0.43619047619047607</v>
      </c>
      <c r="BA46" s="6">
        <v>0.43587339307735651</v>
      </c>
      <c r="BB46" s="6">
        <v>0.43619047619047607</v>
      </c>
      <c r="BC46" s="6">
        <v>0.43410087175755591</v>
      </c>
      <c r="BD46" s="6">
        <v>1.6919304964481561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0.53207075596714348</v>
      </c>
      <c r="N47" s="9">
        <v>0.81564402081440568</v>
      </c>
      <c r="O47" s="9">
        <v>0.50199945664804724</v>
      </c>
      <c r="P47" s="9">
        <v>70.842081724484515</v>
      </c>
      <c r="Q47" s="26">
        <v>0.41238095238095229</v>
      </c>
      <c r="R47" s="6">
        <v>0.39186229685096241</v>
      </c>
      <c r="S47" s="6">
        <v>0.41238095238095229</v>
      </c>
      <c r="T47" s="6">
        <v>0.38189592079419121</v>
      </c>
      <c r="U47" s="6">
        <v>1.6663596137388139</v>
      </c>
      <c r="V47" s="26">
        <v>0.44285714285714289</v>
      </c>
      <c r="W47" s="6">
        <v>0.43826698664587938</v>
      </c>
      <c r="X47" s="6">
        <v>0.44285714285714289</v>
      </c>
      <c r="Y47" s="6">
        <v>0.42497431888457132</v>
      </c>
      <c r="Z47" s="6">
        <v>1.6867040852510671</v>
      </c>
      <c r="AA47" s="26">
        <v>0.63238095238095238</v>
      </c>
      <c r="AB47" s="6">
        <v>0.6350084955278148</v>
      </c>
      <c r="AC47" s="6">
        <v>0.63238095238095238</v>
      </c>
      <c r="AD47" s="6">
        <v>0.62535209757225307</v>
      </c>
      <c r="AE47" s="6">
        <v>4.8970001263426566</v>
      </c>
      <c r="AF47" s="26">
        <v>0.5714285714285714</v>
      </c>
      <c r="AG47" s="6">
        <v>0.60379573238456063</v>
      </c>
      <c r="AH47" s="6">
        <v>0.5714285714285714</v>
      </c>
      <c r="AI47" s="6">
        <v>0.5504885537387697</v>
      </c>
      <c r="AJ47" s="6">
        <v>1.0988653792159779</v>
      </c>
      <c r="AK47" s="26">
        <v>0.58571428571428574</v>
      </c>
      <c r="AL47" s="6">
        <v>0.58970177017331804</v>
      </c>
      <c r="AM47" s="6">
        <v>0.58571428571428574</v>
      </c>
      <c r="AN47" s="6">
        <v>0.58658625150399746</v>
      </c>
      <c r="AO47" s="6">
        <v>14.932370689777111</v>
      </c>
      <c r="AP47" s="26">
        <v>0.67666666666666664</v>
      </c>
      <c r="AQ47" s="6">
        <v>0.67534003001975762</v>
      </c>
      <c r="AR47" s="6">
        <v>0.67666666666666664</v>
      </c>
      <c r="AS47" s="6">
        <v>0.67318669636256867</v>
      </c>
      <c r="AT47" s="6">
        <v>1.154603153337548</v>
      </c>
      <c r="AU47" s="26">
        <v>0.64999999999999991</v>
      </c>
      <c r="AV47" s="6">
        <v>0.64966486205405971</v>
      </c>
      <c r="AW47" s="6">
        <v>0.64999999999999991</v>
      </c>
      <c r="AX47" s="6">
        <v>0.6456505112388935</v>
      </c>
      <c r="AY47" s="6">
        <v>0.96680121601893543</v>
      </c>
      <c r="AZ47" s="26">
        <v>0.66380952380952374</v>
      </c>
      <c r="BA47" s="6">
        <v>0.66372762311245048</v>
      </c>
      <c r="BB47" s="6">
        <v>0.66380952380952374</v>
      </c>
      <c r="BC47" s="6">
        <v>0.66182206788563869</v>
      </c>
      <c r="BD47" s="6">
        <v>1.0858357566844219</v>
      </c>
      <c r="BE47" s="6"/>
      <c r="BF47" s="2" t="s">
        <v>62</v>
      </c>
      <c r="BG47" s="6">
        <f t="shared" ref="BG47:BG51" si="0">AVERAGE(BG3,BG8,BG13,BG18,BG23,BG28,BG33,BG38)</f>
        <v>-0.87056711065992598</v>
      </c>
      <c r="BH47" s="6">
        <f t="shared" ref="BH47:BJ51" si="1">AVERAGE(BH3,BH8,BH13,BH18,BH23,BH28,BH33,BH38)</f>
        <v>0.80882954378130556</v>
      </c>
      <c r="BI47" s="6">
        <f t="shared" si="1"/>
        <v>0.8869447050096847</v>
      </c>
      <c r="BJ47" s="6">
        <f t="shared" si="1"/>
        <v>0.63247382598272539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0.73607109607680188</v>
      </c>
      <c r="N48" s="9">
        <v>0.32554836363435929</v>
      </c>
      <c r="O48" s="9">
        <v>0.28888422393321073</v>
      </c>
      <c r="P48" s="9">
        <v>37.739495487983127</v>
      </c>
      <c r="Q48" s="26">
        <v>0.29047619047619039</v>
      </c>
      <c r="R48" s="6">
        <v>0.2329863448562309</v>
      </c>
      <c r="S48" s="6">
        <v>0.29047619047619039</v>
      </c>
      <c r="T48" s="6">
        <v>0.24165035693225331</v>
      </c>
      <c r="U48" s="6">
        <v>1.789279363045952</v>
      </c>
      <c r="V48" s="26">
        <v>0.28952380952380952</v>
      </c>
      <c r="W48" s="6">
        <v>0.25565642940234512</v>
      </c>
      <c r="X48" s="6">
        <v>0.28952380952380952</v>
      </c>
      <c r="Y48" s="6">
        <v>0.24885176177330051</v>
      </c>
      <c r="Z48" s="6">
        <v>1.8064959984020741</v>
      </c>
      <c r="AA48" s="26">
        <v>0.46238095238095228</v>
      </c>
      <c r="AB48" s="6">
        <v>0.47598452672733887</v>
      </c>
      <c r="AC48" s="6">
        <v>0.46238095238095228</v>
      </c>
      <c r="AD48" s="6">
        <v>0.46116460858413783</v>
      </c>
      <c r="AE48" s="6">
        <v>7.9649057941752543</v>
      </c>
      <c r="AF48" s="26">
        <v>0.42285714285714282</v>
      </c>
      <c r="AG48" s="6">
        <v>0.45630603097808392</v>
      </c>
      <c r="AH48" s="6">
        <v>0.42285714285714282</v>
      </c>
      <c r="AI48" s="6">
        <v>0.40641981748434769</v>
      </c>
      <c r="AJ48" s="6">
        <v>1.450482750895761</v>
      </c>
      <c r="AK48" s="26">
        <v>0.4076190476190476</v>
      </c>
      <c r="AL48" s="6">
        <v>0.40802449730722973</v>
      </c>
      <c r="AM48" s="6">
        <v>0.4076190476190476</v>
      </c>
      <c r="AN48" s="6">
        <v>0.4067808105858276</v>
      </c>
      <c r="AO48" s="6">
        <v>21.351573721934169</v>
      </c>
      <c r="AP48" s="26">
        <v>0.4838095238095238</v>
      </c>
      <c r="AQ48" s="6">
        <v>0.4906089653548979</v>
      </c>
      <c r="AR48" s="6">
        <v>0.4838095238095238</v>
      </c>
      <c r="AS48" s="6">
        <v>0.48461201384259889</v>
      </c>
      <c r="AT48" s="6">
        <v>1.712172543721068</v>
      </c>
      <c r="AU48" s="26">
        <v>0.47666666666666668</v>
      </c>
      <c r="AV48" s="6">
        <v>0.48921899682588138</v>
      </c>
      <c r="AW48" s="6">
        <v>0.47666666666666668</v>
      </c>
      <c r="AX48" s="6">
        <v>0.47680408338365537</v>
      </c>
      <c r="AY48" s="6">
        <v>1.376994701941598</v>
      </c>
      <c r="AZ48" s="26">
        <v>0.47857142857142848</v>
      </c>
      <c r="BA48" s="6">
        <v>0.48518855371259928</v>
      </c>
      <c r="BB48" s="6">
        <v>0.47857142857142848</v>
      </c>
      <c r="BC48" s="6">
        <v>0.47929446711289458</v>
      </c>
      <c r="BD48" s="6">
        <v>1.540094986580802</v>
      </c>
      <c r="BE48" s="6"/>
      <c r="BF48" s="2" t="s">
        <v>63</v>
      </c>
      <c r="BG48" s="6">
        <f t="shared" si="0"/>
        <v>-0.86684020701688624</v>
      </c>
      <c r="BH48" s="6">
        <f t="shared" si="1"/>
        <v>0.81123765505714429</v>
      </c>
      <c r="BI48" s="6">
        <f t="shared" si="1"/>
        <v>0.88655830101628652</v>
      </c>
      <c r="BJ48" s="6">
        <f t="shared" si="1"/>
        <v>0.63368442743327946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7.0296928088187851E-3</v>
      </c>
      <c r="N49" s="9">
        <v>20.786019306871911</v>
      </c>
      <c r="O49" s="9">
        <v>1.933565052793661</v>
      </c>
      <c r="P49" s="9">
        <v>1805.352385215604</v>
      </c>
      <c r="Q49" s="26">
        <v>0.69428571428571428</v>
      </c>
      <c r="R49" s="6">
        <v>0.71395117393058993</v>
      </c>
      <c r="S49" s="6">
        <v>0.69428571428571428</v>
      </c>
      <c r="T49" s="6">
        <v>0.69223565546349353</v>
      </c>
      <c r="U49" s="6">
        <v>0.78002864364683511</v>
      </c>
      <c r="V49" s="26">
        <v>0.6914285714285715</v>
      </c>
      <c r="W49" s="6">
        <v>0.71460878618031609</v>
      </c>
      <c r="X49" s="6">
        <v>0.6914285714285715</v>
      </c>
      <c r="Y49" s="6">
        <v>0.69220326775463814</v>
      </c>
      <c r="Z49" s="6">
        <v>0.75082837743246711</v>
      </c>
      <c r="AA49" s="26">
        <v>0.86142857142857143</v>
      </c>
      <c r="AB49" s="6">
        <v>0.86245133247884487</v>
      </c>
      <c r="AC49" s="6">
        <v>0.86142857142857143</v>
      </c>
      <c r="AD49" s="6">
        <v>0.85972794921520224</v>
      </c>
      <c r="AE49" s="6">
        <v>1.7520775046411761</v>
      </c>
      <c r="AF49" s="26">
        <v>0.80809523809523809</v>
      </c>
      <c r="AG49" s="6">
        <v>0.82511689993246284</v>
      </c>
      <c r="AH49" s="6">
        <v>0.80809523809523809</v>
      </c>
      <c r="AI49" s="6">
        <v>0.79462023227115719</v>
      </c>
      <c r="AJ49" s="6">
        <v>0.49924466681738561</v>
      </c>
      <c r="AK49" s="26">
        <v>0.84285714285714286</v>
      </c>
      <c r="AL49" s="6">
        <v>0.84597750789670534</v>
      </c>
      <c r="AM49" s="6">
        <v>0.84285714285714286</v>
      </c>
      <c r="AN49" s="6">
        <v>0.84300666108261402</v>
      </c>
      <c r="AO49" s="6">
        <v>5.6640026754326973</v>
      </c>
      <c r="AP49" s="26">
        <v>0.88857142857142857</v>
      </c>
      <c r="AQ49" s="6">
        <v>0.89048980276127698</v>
      </c>
      <c r="AR49" s="6">
        <v>0.88857142857142857</v>
      </c>
      <c r="AS49" s="6">
        <v>0.88790171148428665</v>
      </c>
      <c r="AT49" s="6">
        <v>0.40234652006681348</v>
      </c>
      <c r="AU49" s="26">
        <v>0.87714285714285722</v>
      </c>
      <c r="AV49" s="6">
        <v>0.87825348072674048</v>
      </c>
      <c r="AW49" s="6">
        <v>0.87714285714285722</v>
      </c>
      <c r="AX49" s="6">
        <v>0.87643194607052644</v>
      </c>
      <c r="AY49" s="6">
        <v>0.36250082288738472</v>
      </c>
      <c r="AZ49" s="26">
        <v>0.88000000000000012</v>
      </c>
      <c r="BA49" s="6">
        <v>0.88157004941338679</v>
      </c>
      <c r="BB49" s="6">
        <v>0.88000000000000012</v>
      </c>
      <c r="BC49" s="6">
        <v>0.87974039023747841</v>
      </c>
      <c r="BD49" s="6">
        <v>0.38466235064203752</v>
      </c>
      <c r="BE49" s="6"/>
      <c r="BF49" s="2" t="s">
        <v>64</v>
      </c>
      <c r="BG49" s="6">
        <f t="shared" si="0"/>
        <v>-0.87056711065992598</v>
      </c>
      <c r="BH49" s="6">
        <f t="shared" si="1"/>
        <v>0.80882954378130556</v>
      </c>
      <c r="BI49" s="6">
        <f t="shared" si="1"/>
        <v>0.8869447050096847</v>
      </c>
      <c r="BJ49" s="6">
        <f t="shared" si="1"/>
        <v>0.63247382598272539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2.4539823670834699E-2</v>
      </c>
      <c r="N50" s="9">
        <v>13.70499174852122</v>
      </c>
      <c r="O50" s="9">
        <v>1.6359425609575919</v>
      </c>
      <c r="P50" s="9">
        <v>1190.3356374913531</v>
      </c>
      <c r="Q50" s="26">
        <v>0.5580952380952382</v>
      </c>
      <c r="R50" s="6">
        <v>0.54791479038669655</v>
      </c>
      <c r="S50" s="6">
        <v>0.5580952380952382</v>
      </c>
      <c r="T50" s="6">
        <v>0.54144864423313976</v>
      </c>
      <c r="U50" s="6">
        <v>1.1314084351435549</v>
      </c>
      <c r="V50" s="26">
        <v>0.57619047619047614</v>
      </c>
      <c r="W50" s="6">
        <v>0.56293521398487045</v>
      </c>
      <c r="X50" s="6">
        <v>0.57619047619047614</v>
      </c>
      <c r="Y50" s="6">
        <v>0.56609309758721582</v>
      </c>
      <c r="Z50" s="6">
        <v>1.077714977368587</v>
      </c>
      <c r="AA50" s="26">
        <v>0.75</v>
      </c>
      <c r="AB50" s="6">
        <v>0.75512626484918177</v>
      </c>
      <c r="AC50" s="6">
        <v>0.75</v>
      </c>
      <c r="AD50" s="6">
        <v>0.74942296967003563</v>
      </c>
      <c r="AE50" s="6">
        <v>2.990604873946173</v>
      </c>
      <c r="AF50" s="26">
        <v>0.68142857142857149</v>
      </c>
      <c r="AG50" s="6">
        <v>0.70128269193492287</v>
      </c>
      <c r="AH50" s="6">
        <v>0.68142857142857149</v>
      </c>
      <c r="AI50" s="6">
        <v>0.68351988733925562</v>
      </c>
      <c r="AJ50" s="6">
        <v>0.77304879816789462</v>
      </c>
      <c r="AK50" s="26">
        <v>0.74380952380952381</v>
      </c>
      <c r="AL50" s="6">
        <v>0.74497660947627464</v>
      </c>
      <c r="AM50" s="6">
        <v>0.74380952380952381</v>
      </c>
      <c r="AN50" s="6">
        <v>0.74358373039097392</v>
      </c>
      <c r="AO50" s="6">
        <v>9.234040725402398</v>
      </c>
      <c r="AP50" s="26">
        <v>0.80476190476190479</v>
      </c>
      <c r="AQ50" s="6">
        <v>0.80769480289142948</v>
      </c>
      <c r="AR50" s="6">
        <v>0.80476190476190479</v>
      </c>
      <c r="AS50" s="6">
        <v>0.80485312397266195</v>
      </c>
      <c r="AT50" s="6">
        <v>0.62923371898295388</v>
      </c>
      <c r="AU50" s="26">
        <v>0.77809523809523806</v>
      </c>
      <c r="AV50" s="6">
        <v>0.78223919555697907</v>
      </c>
      <c r="AW50" s="6">
        <v>0.77809523809523806</v>
      </c>
      <c r="AX50" s="6">
        <v>0.77861525014364485</v>
      </c>
      <c r="AY50" s="6">
        <v>0.5761486629112248</v>
      </c>
      <c r="AZ50" s="26">
        <v>0.79619047619047623</v>
      </c>
      <c r="BA50" s="6">
        <v>0.79857051426371073</v>
      </c>
      <c r="BB50" s="6">
        <v>0.79619047619047623</v>
      </c>
      <c r="BC50" s="6">
        <v>0.79654095531777014</v>
      </c>
      <c r="BD50" s="6">
        <v>0.61874648015945899</v>
      </c>
      <c r="BE50" s="6"/>
      <c r="BF50" s="2" t="s">
        <v>65</v>
      </c>
      <c r="BG50" s="6">
        <f t="shared" si="0"/>
        <v>-0.87190156577287237</v>
      </c>
      <c r="BH50" s="6">
        <f t="shared" si="1"/>
        <v>0.81003376517415182</v>
      </c>
      <c r="BI50" s="6">
        <f t="shared" si="1"/>
        <v>0.88771202712612296</v>
      </c>
      <c r="BJ50" s="6">
        <f t="shared" si="1"/>
        <v>0.63411756999340785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1.3915685638911081E-2</v>
      </c>
      <c r="N51" s="9">
        <v>14.464440930257091</v>
      </c>
      <c r="O51" s="9">
        <v>2.1010872273393471</v>
      </c>
      <c r="P51" s="9">
        <v>835.85718375680108</v>
      </c>
      <c r="Q51" s="26">
        <v>0.67714285714285716</v>
      </c>
      <c r="R51" s="6">
        <v>0.6830159124104489</v>
      </c>
      <c r="S51" s="6">
        <v>0.67714285714285716</v>
      </c>
      <c r="T51" s="6">
        <v>0.67369491604760834</v>
      </c>
      <c r="U51" s="6">
        <v>0.92973216866987163</v>
      </c>
      <c r="V51" s="26">
        <v>0.6947619047619048</v>
      </c>
      <c r="W51" s="6">
        <v>0.70125970292818418</v>
      </c>
      <c r="X51" s="6">
        <v>0.6947619047619048</v>
      </c>
      <c r="Y51" s="6">
        <v>0.69609100319781447</v>
      </c>
      <c r="Z51" s="6">
        <v>0.90295681553655993</v>
      </c>
      <c r="AA51" s="26">
        <v>0.88428571428571412</v>
      </c>
      <c r="AB51" s="6">
        <v>0.88852739852220208</v>
      </c>
      <c r="AC51" s="6">
        <v>0.88428571428571412</v>
      </c>
      <c r="AD51" s="6">
        <v>0.88245576334912013</v>
      </c>
      <c r="AE51" s="6">
        <v>1.0579562481184579</v>
      </c>
      <c r="AF51" s="26">
        <v>0.82999999999999985</v>
      </c>
      <c r="AG51" s="6">
        <v>0.83984249515882448</v>
      </c>
      <c r="AH51" s="6">
        <v>0.82999999999999985</v>
      </c>
      <c r="AI51" s="6">
        <v>0.82559564885850989</v>
      </c>
      <c r="AJ51" s="6">
        <v>0.41760696065261249</v>
      </c>
      <c r="AK51" s="26">
        <v>0.86857142857142866</v>
      </c>
      <c r="AL51" s="6">
        <v>0.87108550137243057</v>
      </c>
      <c r="AM51" s="6">
        <v>0.86857142857142866</v>
      </c>
      <c r="AN51" s="6">
        <v>0.86848955207624245</v>
      </c>
      <c r="AO51" s="6">
        <v>4.7371658739982561</v>
      </c>
      <c r="AP51" s="26">
        <v>0.92238095238095252</v>
      </c>
      <c r="AQ51" s="6">
        <v>0.92345995419891591</v>
      </c>
      <c r="AR51" s="6">
        <v>0.92238095238095252</v>
      </c>
      <c r="AS51" s="6">
        <v>0.92196592188597859</v>
      </c>
      <c r="AT51" s="6">
        <v>0.30416900849352729</v>
      </c>
      <c r="AU51" s="26">
        <v>0.8961904761904762</v>
      </c>
      <c r="AV51" s="6">
        <v>0.89855411188003731</v>
      </c>
      <c r="AW51" s="6">
        <v>0.8961904761904762</v>
      </c>
      <c r="AX51" s="6">
        <v>0.89637661945399905</v>
      </c>
      <c r="AY51" s="6">
        <v>0.27768234420754417</v>
      </c>
      <c r="AZ51" s="26">
        <v>0.92095238095238108</v>
      </c>
      <c r="BA51" s="6">
        <v>0.92270031832550981</v>
      </c>
      <c r="BB51" s="6">
        <v>0.92095238095238108</v>
      </c>
      <c r="BC51" s="6">
        <v>0.92073280839088467</v>
      </c>
      <c r="BD51" s="6">
        <v>0.2376904844303778</v>
      </c>
      <c r="BE51" s="6"/>
      <c r="BF51" s="3" t="s">
        <v>66</v>
      </c>
      <c r="BG51" s="5">
        <f t="shared" si="0"/>
        <v>0.84409401586260369</v>
      </c>
      <c r="BH51" s="5">
        <f t="shared" si="1"/>
        <v>-0.76737722889885085</v>
      </c>
      <c r="BI51" s="5">
        <f t="shared" si="1"/>
        <v>-0.8410142687747596</v>
      </c>
      <c r="BJ51" s="5">
        <f t="shared" si="1"/>
        <v>-0.61582932699994097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4.4971091831415032E-2</v>
      </c>
      <c r="N52" s="9">
        <v>10.53126115927242</v>
      </c>
      <c r="O52" s="9">
        <v>1.5069565427780049</v>
      </c>
      <c r="P52" s="9">
        <v>731.00994126896296</v>
      </c>
      <c r="Q52" s="26">
        <v>0.6399999999999999</v>
      </c>
      <c r="R52" s="6">
        <v>0.65937063637368831</v>
      </c>
      <c r="S52" s="6">
        <v>0.6399999999999999</v>
      </c>
      <c r="T52" s="6">
        <v>0.62737115524099329</v>
      </c>
      <c r="U52" s="6">
        <v>1.0933885668371079</v>
      </c>
      <c r="V52" s="26">
        <v>0.6819047619047619</v>
      </c>
      <c r="W52" s="6">
        <v>0.67868064784531601</v>
      </c>
      <c r="X52" s="6">
        <v>0.6819047619047619</v>
      </c>
      <c r="Y52" s="6">
        <v>0.67738790601754506</v>
      </c>
      <c r="Z52" s="6">
        <v>1.0211138239762201</v>
      </c>
      <c r="AA52" s="26">
        <v>0.83476190476190482</v>
      </c>
      <c r="AB52" s="6">
        <v>0.83663623508440765</v>
      </c>
      <c r="AC52" s="6">
        <v>0.83476190476190482</v>
      </c>
      <c r="AD52" s="6">
        <v>0.83128865504225791</v>
      </c>
      <c r="AE52" s="6">
        <v>1.6965178175300579</v>
      </c>
      <c r="AF52" s="26">
        <v>0.78142857142857136</v>
      </c>
      <c r="AG52" s="6">
        <v>0.78470686609766305</v>
      </c>
      <c r="AH52" s="6">
        <v>0.78142857142857136</v>
      </c>
      <c r="AI52" s="6">
        <v>0.77645224632137222</v>
      </c>
      <c r="AJ52" s="6">
        <v>0.55721068803088103</v>
      </c>
      <c r="AK52" s="26">
        <v>0.81428571428571439</v>
      </c>
      <c r="AL52" s="6">
        <v>0.81707787946391286</v>
      </c>
      <c r="AM52" s="6">
        <v>0.81428571428571439</v>
      </c>
      <c r="AN52" s="6">
        <v>0.81459932884074093</v>
      </c>
      <c r="AO52" s="6">
        <v>6.6938213436931866</v>
      </c>
      <c r="AP52" s="26">
        <v>0.88333333333333319</v>
      </c>
      <c r="AQ52" s="6">
        <v>0.88442426027566312</v>
      </c>
      <c r="AR52" s="6">
        <v>0.88333333333333319</v>
      </c>
      <c r="AS52" s="6">
        <v>0.88254406821817821</v>
      </c>
      <c r="AT52" s="6">
        <v>0.41417411738636167</v>
      </c>
      <c r="AU52" s="26">
        <v>0.86238095238095236</v>
      </c>
      <c r="AV52" s="6">
        <v>0.86352801966153658</v>
      </c>
      <c r="AW52" s="6">
        <v>0.86238095238095236</v>
      </c>
      <c r="AX52" s="6">
        <v>0.86167249667286738</v>
      </c>
      <c r="AY52" s="6">
        <v>0.40347020113318333</v>
      </c>
      <c r="AZ52" s="26">
        <v>0.87999999999999989</v>
      </c>
      <c r="BA52" s="6">
        <v>0.88081020238464569</v>
      </c>
      <c r="BB52" s="6">
        <v>0.87999999999999989</v>
      </c>
      <c r="BC52" s="6">
        <v>0.87942083738133048</v>
      </c>
      <c r="BD52" s="6">
        <v>0.37747987661256233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0.73192415475089467</v>
      </c>
      <c r="N53" s="9">
        <v>0.33274758029919749</v>
      </c>
      <c r="O53" s="9">
        <v>0.29335741586984487</v>
      </c>
      <c r="P53" s="9">
        <v>28.900513797236549</v>
      </c>
      <c r="Q53" s="26">
        <v>0.30619047619047618</v>
      </c>
      <c r="R53" s="6">
        <v>0.30477505444292391</v>
      </c>
      <c r="S53" s="6">
        <v>0.30619047619047618</v>
      </c>
      <c r="T53" s="6">
        <v>0.2810918519632471</v>
      </c>
      <c r="U53" s="6">
        <v>1.772679596283713</v>
      </c>
      <c r="V53" s="26">
        <v>0.31142857142857139</v>
      </c>
      <c r="W53" s="6">
        <v>0.31729423677161311</v>
      </c>
      <c r="X53" s="6">
        <v>0.31142857142857139</v>
      </c>
      <c r="Y53" s="6">
        <v>0.28358665342474859</v>
      </c>
      <c r="Z53" s="6">
        <v>1.801918302680785</v>
      </c>
      <c r="AA53" s="26">
        <v>0.47142857142857142</v>
      </c>
      <c r="AB53" s="6">
        <v>0.48043945956552092</v>
      </c>
      <c r="AC53" s="6">
        <v>0.47142857142857142</v>
      </c>
      <c r="AD53" s="6">
        <v>0.47208895290281783</v>
      </c>
      <c r="AE53" s="6">
        <v>7.4404681463526483</v>
      </c>
      <c r="AF53" s="26">
        <v>0.46666666666666662</v>
      </c>
      <c r="AG53" s="6">
        <v>0.49412978539048757</v>
      </c>
      <c r="AH53" s="6">
        <v>0.46666666666666662</v>
      </c>
      <c r="AI53" s="6">
        <v>0.45518832669342391</v>
      </c>
      <c r="AJ53" s="6">
        <v>1.3523927395879189</v>
      </c>
      <c r="AK53" s="26">
        <v>0.44380952380952382</v>
      </c>
      <c r="AL53" s="6">
        <v>0.44575277543192732</v>
      </c>
      <c r="AM53" s="6">
        <v>0.44380952380952382</v>
      </c>
      <c r="AN53" s="6">
        <v>0.44368177119118152</v>
      </c>
      <c r="AO53" s="6">
        <v>20.04713674213755</v>
      </c>
      <c r="AP53" s="26">
        <v>0.52333333333333332</v>
      </c>
      <c r="AQ53" s="6">
        <v>0.52361115309155259</v>
      </c>
      <c r="AR53" s="6">
        <v>0.52333333333333332</v>
      </c>
      <c r="AS53" s="6">
        <v>0.5203597923116009</v>
      </c>
      <c r="AT53" s="6">
        <v>1.5249405176748809</v>
      </c>
      <c r="AU53" s="26">
        <v>0.51428571428571435</v>
      </c>
      <c r="AV53" s="6">
        <v>0.5151459374581252</v>
      </c>
      <c r="AW53" s="6">
        <v>0.51428571428571435</v>
      </c>
      <c r="AX53" s="6">
        <v>0.51063402457093798</v>
      </c>
      <c r="AY53" s="6">
        <v>1.258602326843695</v>
      </c>
      <c r="AZ53" s="26">
        <v>0.53904761904761911</v>
      </c>
      <c r="BA53" s="6">
        <v>0.54004511535199451</v>
      </c>
      <c r="BB53" s="6">
        <v>0.53904761904761911</v>
      </c>
      <c r="BC53" s="6">
        <v>0.53644795400347733</v>
      </c>
      <c r="BD53" s="6">
        <v>1.41563177956272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1.2925351480050961E-2</v>
      </c>
      <c r="N54" s="9">
        <v>15.701258877729799</v>
      </c>
      <c r="O54" s="9">
        <v>2.058185349166473</v>
      </c>
      <c r="P54" s="9">
        <v>1089.8767162328179</v>
      </c>
      <c r="Q54" s="26">
        <v>0.75428571428571423</v>
      </c>
      <c r="R54" s="6">
        <v>0.7523417645123025</v>
      </c>
      <c r="S54" s="6">
        <v>0.75428571428571423</v>
      </c>
      <c r="T54" s="6">
        <v>0.74767362362533574</v>
      </c>
      <c r="U54" s="6">
        <v>0.85617677646945067</v>
      </c>
      <c r="V54" s="26">
        <v>0.73904761904761906</v>
      </c>
      <c r="W54" s="6">
        <v>0.73989078805135178</v>
      </c>
      <c r="X54" s="6">
        <v>0.73904761904761906</v>
      </c>
      <c r="Y54" s="6">
        <v>0.73388643000692277</v>
      </c>
      <c r="Z54" s="6">
        <v>0.72927660541886663</v>
      </c>
      <c r="AA54" s="26">
        <v>0.89523809523809528</v>
      </c>
      <c r="AB54" s="6">
        <v>0.89749192905255537</v>
      </c>
      <c r="AC54" s="6">
        <v>0.89523809523809528</v>
      </c>
      <c r="AD54" s="6">
        <v>0.89396966377886788</v>
      </c>
      <c r="AE54" s="6">
        <v>0.9197715738035962</v>
      </c>
      <c r="AF54" s="26">
        <v>0.86</v>
      </c>
      <c r="AG54" s="6">
        <v>0.86514004911915543</v>
      </c>
      <c r="AH54" s="6">
        <v>0.86</v>
      </c>
      <c r="AI54" s="6">
        <v>0.85610980526930436</v>
      </c>
      <c r="AJ54" s="6">
        <v>0.38975618602386142</v>
      </c>
      <c r="AK54" s="26">
        <v>0.88666666666666671</v>
      </c>
      <c r="AL54" s="6">
        <v>0.88822370410858065</v>
      </c>
      <c r="AM54" s="6">
        <v>0.88666666666666671</v>
      </c>
      <c r="AN54" s="6">
        <v>0.88625102309335713</v>
      </c>
      <c r="AO54" s="6">
        <v>4.0849473840999453</v>
      </c>
      <c r="AP54" s="26">
        <v>0.92714285714285727</v>
      </c>
      <c r="AQ54" s="6">
        <v>0.92750682028356801</v>
      </c>
      <c r="AR54" s="6">
        <v>0.92714285714285727</v>
      </c>
      <c r="AS54" s="6">
        <v>0.92679159943877587</v>
      </c>
      <c r="AT54" s="6">
        <v>0.28709659760714262</v>
      </c>
      <c r="AU54" s="26">
        <v>0.91190476190476188</v>
      </c>
      <c r="AV54" s="6">
        <v>0.91298686898506853</v>
      </c>
      <c r="AW54" s="6">
        <v>0.91190476190476188</v>
      </c>
      <c r="AX54" s="6">
        <v>0.91176121704425694</v>
      </c>
      <c r="AY54" s="6">
        <v>0.26447793030138128</v>
      </c>
      <c r="AZ54" s="26">
        <v>0.92285714285714293</v>
      </c>
      <c r="BA54" s="6">
        <v>0.92325028940601506</v>
      </c>
      <c r="BB54" s="6">
        <v>0.92285714285714293</v>
      </c>
      <c r="BC54" s="6">
        <v>0.92252088724598358</v>
      </c>
      <c r="BD54" s="6">
        <v>0.24757756996004829</v>
      </c>
      <c r="BE54" s="6"/>
      <c r="BF54" s="1" t="s">
        <v>67</v>
      </c>
      <c r="BG54" s="4" cm="1">
        <f t="array" ref="BG54">AVERAGE(ABS(BG3:BG7))</f>
        <v>0.83699209740666891</v>
      </c>
      <c r="BH54" s="4" cm="1">
        <f t="array" ref="BH54">AVERAGE(ABS(BH3:BH7))</f>
        <v>0.90464170647261088</v>
      </c>
      <c r="BI54" s="4" cm="1">
        <f t="array" ref="BI54">AVERAGE(ABS(BI3:BI7))</f>
        <v>0.94742776347251445</v>
      </c>
      <c r="BJ54" s="4" cm="1">
        <f t="array" ref="BJ54">AVERAGE(ABS(BJ3:BJ7))</f>
        <v>0.71160168644438149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9.8519559866570372E-4</v>
      </c>
      <c r="N55" s="9">
        <v>27.17465706453234</v>
      </c>
      <c r="O55" s="9">
        <v>2.9675685489867281</v>
      </c>
      <c r="P55" s="9">
        <v>1570.34291425691</v>
      </c>
      <c r="Q55" s="26">
        <v>0.79619047619047623</v>
      </c>
      <c r="R55" s="6">
        <v>0.790077402781444</v>
      </c>
      <c r="S55" s="6">
        <v>0.79619047619047623</v>
      </c>
      <c r="T55" s="6">
        <v>0.78870507912784193</v>
      </c>
      <c r="U55" s="6">
        <v>0.56666786989212492</v>
      </c>
      <c r="V55" s="26">
        <v>0.7823809523809524</v>
      </c>
      <c r="W55" s="6">
        <v>0.77773706717806046</v>
      </c>
      <c r="X55" s="6">
        <v>0.7823809523809524</v>
      </c>
      <c r="Y55" s="6">
        <v>0.77757823184889929</v>
      </c>
      <c r="Z55" s="6">
        <v>0.59696611367832997</v>
      </c>
      <c r="AA55" s="26">
        <v>0.93</v>
      </c>
      <c r="AB55" s="6">
        <v>0.93061160343954641</v>
      </c>
      <c r="AC55" s="6">
        <v>0.93</v>
      </c>
      <c r="AD55" s="6">
        <v>0.92924506353585223</v>
      </c>
      <c r="AE55" s="6">
        <v>0.57631575997747031</v>
      </c>
      <c r="AF55" s="26">
        <v>0.90380952380952384</v>
      </c>
      <c r="AG55" s="6">
        <v>0.90451483039645075</v>
      </c>
      <c r="AH55" s="6">
        <v>0.90380952380952384</v>
      </c>
      <c r="AI55" s="6">
        <v>0.90004509383794051</v>
      </c>
      <c r="AJ55" s="6">
        <v>0.23357713314967141</v>
      </c>
      <c r="AK55" s="26">
        <v>0.93476190476190479</v>
      </c>
      <c r="AL55" s="6">
        <v>0.93611341903206335</v>
      </c>
      <c r="AM55" s="6">
        <v>0.93476190476190479</v>
      </c>
      <c r="AN55" s="6">
        <v>0.93443175841795401</v>
      </c>
      <c r="AO55" s="6">
        <v>2.3514192925281212</v>
      </c>
      <c r="AP55" s="26">
        <v>0.95523809523809522</v>
      </c>
      <c r="AQ55" s="6">
        <v>0.95549641897445459</v>
      </c>
      <c r="AR55" s="6">
        <v>0.95523809523809522</v>
      </c>
      <c r="AS55" s="6">
        <v>0.95496279870700485</v>
      </c>
      <c r="AT55" s="6">
        <v>0.18355851460007769</v>
      </c>
      <c r="AU55" s="26">
        <v>0.94857142857142862</v>
      </c>
      <c r="AV55" s="6">
        <v>0.94859154626871778</v>
      </c>
      <c r="AW55" s="6">
        <v>0.94857142857142862</v>
      </c>
      <c r="AX55" s="6">
        <v>0.94834703796535247</v>
      </c>
      <c r="AY55" s="6">
        <v>0.17359399034198841</v>
      </c>
      <c r="AZ55" s="26">
        <v>0.95857142857142852</v>
      </c>
      <c r="BA55" s="6">
        <v>0.95904242405710538</v>
      </c>
      <c r="BB55" s="6">
        <v>0.95857142857142852</v>
      </c>
      <c r="BC55" s="6">
        <v>0.95848171390191295</v>
      </c>
      <c r="BD55" s="6">
        <v>0.1452851300740339</v>
      </c>
      <c r="BE55" s="6"/>
      <c r="BF55" s="22" t="s">
        <v>68</v>
      </c>
      <c r="BG55" s="23" cm="1">
        <f t="array" ref="BG55">AVERAGE(ABS(BG8:BG12))</f>
        <v>0.88985055867772844</v>
      </c>
      <c r="BH55" s="23" cm="1">
        <f t="array" ref="BH55">AVERAGE(ABS(BH8:BH12))</f>
        <v>0.89267424584019217</v>
      </c>
      <c r="BI55" s="23" cm="1">
        <f t="array" ref="BI55">AVERAGE(ABS(BI8:BI12))</f>
        <v>0.92445893564104653</v>
      </c>
      <c r="BJ55" s="23" cm="1">
        <f t="array" ref="BJ55">AVERAGE(ABS(BJ8:BJ12))</f>
        <v>0.73595019754814417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0.79332598767555329</v>
      </c>
      <c r="N56" s="9">
        <v>0.24343975377333171</v>
      </c>
      <c r="O56" s="9">
        <v>0.22042263472955609</v>
      </c>
      <c r="P56" s="9">
        <v>21.14375694752124</v>
      </c>
      <c r="Q56" s="26">
        <v>0.32285714285714279</v>
      </c>
      <c r="R56" s="6">
        <v>0.33067658858954568</v>
      </c>
      <c r="S56" s="6">
        <v>0.32285714285714279</v>
      </c>
      <c r="T56" s="6">
        <v>0.28784061150910129</v>
      </c>
      <c r="U56" s="6">
        <v>1.8237395698071419</v>
      </c>
      <c r="V56" s="26">
        <v>0.3019047619047619</v>
      </c>
      <c r="W56" s="6">
        <v>0.32370244510344309</v>
      </c>
      <c r="X56" s="6">
        <v>0.3019047619047619</v>
      </c>
      <c r="Y56" s="6">
        <v>0.25994186265594832</v>
      </c>
      <c r="Z56" s="6">
        <v>1.8468901194937271</v>
      </c>
      <c r="AA56" s="26">
        <v>0.42523809523809519</v>
      </c>
      <c r="AB56" s="6">
        <v>0.42862695130827311</v>
      </c>
      <c r="AC56" s="6">
        <v>0.42523809523809519</v>
      </c>
      <c r="AD56" s="6">
        <v>0.42343865130601682</v>
      </c>
      <c r="AE56" s="6">
        <v>8.2744833325062253</v>
      </c>
      <c r="AF56" s="26">
        <v>0.41285714285714281</v>
      </c>
      <c r="AG56" s="6">
        <v>0.44666620842297527</v>
      </c>
      <c r="AH56" s="6">
        <v>0.41285714285714281</v>
      </c>
      <c r="AI56" s="6">
        <v>0.39390472292848078</v>
      </c>
      <c r="AJ56" s="6">
        <v>1.486158662737693</v>
      </c>
      <c r="AK56" s="26">
        <v>0.42857142857142849</v>
      </c>
      <c r="AL56" s="6">
        <v>0.42832630313519038</v>
      </c>
      <c r="AM56" s="6">
        <v>0.42857142857142849</v>
      </c>
      <c r="AN56" s="6">
        <v>0.42690649514099938</v>
      </c>
      <c r="AO56" s="6">
        <v>20.596373365209811</v>
      </c>
      <c r="AP56" s="26">
        <v>0.50190476190476185</v>
      </c>
      <c r="AQ56" s="6">
        <v>0.5039517117021155</v>
      </c>
      <c r="AR56" s="6">
        <v>0.50190476190476185</v>
      </c>
      <c r="AS56" s="6">
        <v>0.50073245730702087</v>
      </c>
      <c r="AT56" s="6">
        <v>1.646362067221192</v>
      </c>
      <c r="AU56" s="26">
        <v>0.48428571428571432</v>
      </c>
      <c r="AV56" s="6">
        <v>0.48513270319937801</v>
      </c>
      <c r="AW56" s="6">
        <v>0.48428571428571432</v>
      </c>
      <c r="AX56" s="6">
        <v>0.48087859505197078</v>
      </c>
      <c r="AY56" s="6">
        <v>1.355329200945536</v>
      </c>
      <c r="AZ56" s="26">
        <v>0.50047619047619052</v>
      </c>
      <c r="BA56" s="6">
        <v>0.50276338657511321</v>
      </c>
      <c r="BB56" s="6">
        <v>0.50047619047619052</v>
      </c>
      <c r="BC56" s="6">
        <v>0.49952308099531989</v>
      </c>
      <c r="BD56" s="6">
        <v>1.5163959085829799</v>
      </c>
      <c r="BE56" s="6"/>
      <c r="BF56" s="22" t="s">
        <v>69</v>
      </c>
      <c r="BG56" s="23" cm="1">
        <f t="array" ref="BG56">AVERAGE(ABS(BG13:BG17))</f>
        <v>0.88882360415087602</v>
      </c>
      <c r="BH56" s="23" cm="1">
        <f t="array" ref="BH56">AVERAGE(ABS(BH13:BH17))</f>
        <v>0.76586285095791096</v>
      </c>
      <c r="BI56" s="23" cm="1">
        <f t="array" ref="BI56">AVERAGE(ABS(BI13:BI17))</f>
        <v>0.8595417685327762</v>
      </c>
      <c r="BJ56" s="23" cm="1">
        <f t="array" ref="BJ56">AVERAGE(ABS(BJ12:BJ16))</f>
        <v>0.655513837581299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3.0670271661458429E-2</v>
      </c>
      <c r="N57" s="9">
        <v>14.517890804358959</v>
      </c>
      <c r="O57" s="9">
        <v>1.594950499272364</v>
      </c>
      <c r="P57" s="9">
        <v>718.40515210458796</v>
      </c>
      <c r="Q57" s="26">
        <v>0.71619047619047627</v>
      </c>
      <c r="R57" s="6">
        <v>0.7011177599213525</v>
      </c>
      <c r="S57" s="6">
        <v>0.71619047619047627</v>
      </c>
      <c r="T57" s="6">
        <v>0.69417134297640115</v>
      </c>
      <c r="U57" s="6">
        <v>0.98780057560747636</v>
      </c>
      <c r="V57" s="26">
        <v>0.72142857142857142</v>
      </c>
      <c r="W57" s="6">
        <v>0.71584772807970509</v>
      </c>
      <c r="X57" s="6">
        <v>0.72142857142857142</v>
      </c>
      <c r="Y57" s="6">
        <v>0.71574073909045877</v>
      </c>
      <c r="Z57" s="6">
        <v>0.87508292939888732</v>
      </c>
      <c r="AA57" s="26">
        <v>0.85523809523809524</v>
      </c>
      <c r="AB57" s="6">
        <v>0.85691348310378701</v>
      </c>
      <c r="AC57" s="6">
        <v>0.85523809523809524</v>
      </c>
      <c r="AD57" s="6">
        <v>0.85241910224542183</v>
      </c>
      <c r="AE57" s="6">
        <v>1.3885168334572531</v>
      </c>
      <c r="AF57" s="26">
        <v>0.85</v>
      </c>
      <c r="AG57" s="6">
        <v>0.85510621620423621</v>
      </c>
      <c r="AH57" s="6">
        <v>0.85</v>
      </c>
      <c r="AI57" s="6">
        <v>0.8493718139917954</v>
      </c>
      <c r="AJ57" s="6">
        <v>0.41483387645602082</v>
      </c>
      <c r="AK57" s="26">
        <v>0.84809523809523812</v>
      </c>
      <c r="AL57" s="6">
        <v>0.84840584156945875</v>
      </c>
      <c r="AM57" s="6">
        <v>0.84809523809523812</v>
      </c>
      <c r="AN57" s="6">
        <v>0.84757131878723724</v>
      </c>
      <c r="AO57" s="6">
        <v>5.4752025862516076</v>
      </c>
      <c r="AP57" s="26">
        <v>0.89285714285714268</v>
      </c>
      <c r="AQ57" s="6">
        <v>0.89480187613954631</v>
      </c>
      <c r="AR57" s="6">
        <v>0.89285714285714268</v>
      </c>
      <c r="AS57" s="6">
        <v>0.89268014171560528</v>
      </c>
      <c r="AT57" s="6">
        <v>0.41659934574202262</v>
      </c>
      <c r="AU57" s="26">
        <v>0.88095238095238104</v>
      </c>
      <c r="AV57" s="6">
        <v>0.88411138449335058</v>
      </c>
      <c r="AW57" s="6">
        <v>0.88095238095238104</v>
      </c>
      <c r="AX57" s="6">
        <v>0.88135571662725298</v>
      </c>
      <c r="AY57" s="6">
        <v>0.33304427498110611</v>
      </c>
      <c r="AZ57" s="26">
        <v>0.89857142857142858</v>
      </c>
      <c r="BA57" s="6">
        <v>0.90054345572244388</v>
      </c>
      <c r="BB57" s="6">
        <v>0.89857142857142858</v>
      </c>
      <c r="BC57" s="6">
        <v>0.89885966896919389</v>
      </c>
      <c r="BD57" s="6">
        <v>0.30794099661473762</v>
      </c>
      <c r="BE57" s="6"/>
      <c r="BF57" s="22" t="s">
        <v>70</v>
      </c>
      <c r="BG57" s="23" cm="1">
        <f t="array" ref="BG57">AVERAGE(ABS(BG18:BG22))</f>
        <v>0.86058032686564689</v>
      </c>
      <c r="BH57" s="23" cm="1">
        <f t="array" ref="BH57">AVERAGE(ABS(BH18:BH22))</f>
        <v>0.80053705086377247</v>
      </c>
      <c r="BI57" s="23" cm="1">
        <f t="array" ref="BI57">AVERAGE(ABS(BI18:BI22))</f>
        <v>0.88290528826223669</v>
      </c>
      <c r="BJ57" s="23" cm="1">
        <f t="array" ref="BJ57">AVERAGE(ABS(BJ18:BJ22))</f>
        <v>0.6213613238508422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4.2367392802990022E-4</v>
      </c>
      <c r="N58" s="30">
        <v>36.419678963210593</v>
      </c>
      <c r="O58" s="30">
        <v>3.2348579013421168</v>
      </c>
      <c r="P58" s="30">
        <v>1257.8952450793349</v>
      </c>
      <c r="Q58" s="26">
        <v>0.88095238095238104</v>
      </c>
      <c r="R58" s="23">
        <v>0.88455258637076351</v>
      </c>
      <c r="S58" s="23">
        <v>0.88095238095238104</v>
      </c>
      <c r="T58" s="23">
        <v>0.87996262820895299</v>
      </c>
      <c r="U58" s="23">
        <v>0.42442726821970761</v>
      </c>
      <c r="V58" s="26">
        <v>0.86999999999999988</v>
      </c>
      <c r="W58" s="23">
        <v>0.8701789230270599</v>
      </c>
      <c r="X58" s="23">
        <v>0.86999999999999988</v>
      </c>
      <c r="Y58" s="23">
        <v>0.8685590827081644</v>
      </c>
      <c r="Z58" s="23">
        <v>0.44888560854335008</v>
      </c>
      <c r="AA58" s="26">
        <v>0.93380952380952387</v>
      </c>
      <c r="AB58" s="23">
        <v>0.93524081026232064</v>
      </c>
      <c r="AC58" s="23">
        <v>0.93380952380952387</v>
      </c>
      <c r="AD58" s="23">
        <v>0.93277019529623006</v>
      </c>
      <c r="AE58" s="23">
        <v>0.57128971987023414</v>
      </c>
      <c r="AF58" s="26">
        <v>0.92714285714285705</v>
      </c>
      <c r="AG58" s="23">
        <v>0.92743441211873567</v>
      </c>
      <c r="AH58" s="23">
        <v>0.92714285714285705</v>
      </c>
      <c r="AI58" s="23">
        <v>0.92575871450461467</v>
      </c>
      <c r="AJ58" s="23">
        <v>0.17151620050151439</v>
      </c>
      <c r="AK58" s="26">
        <v>0.93714285714285717</v>
      </c>
      <c r="AL58" s="23">
        <v>0.93893021839393231</v>
      </c>
      <c r="AM58" s="23">
        <v>0.93714285714285717</v>
      </c>
      <c r="AN58" s="23">
        <v>0.9370436495362473</v>
      </c>
      <c r="AO58" s="23">
        <v>2.2656010701730791</v>
      </c>
      <c r="AP58" s="26">
        <v>0.96190476190476182</v>
      </c>
      <c r="AQ58" s="23">
        <v>0.96276417828868543</v>
      </c>
      <c r="AR58" s="23">
        <v>0.96190476190476182</v>
      </c>
      <c r="AS58" s="23">
        <v>0.9618521493147888</v>
      </c>
      <c r="AT58" s="23">
        <v>0.16661588020709731</v>
      </c>
      <c r="AU58" s="26">
        <v>0.9547619047619047</v>
      </c>
      <c r="AV58" s="23">
        <v>0.95619576536391437</v>
      </c>
      <c r="AW58" s="23">
        <v>0.9547619047619047</v>
      </c>
      <c r="AX58" s="23">
        <v>0.95488790680180513</v>
      </c>
      <c r="AY58" s="23">
        <v>0.13907410114186691</v>
      </c>
      <c r="AZ58" s="26">
        <v>0.96190476190476182</v>
      </c>
      <c r="BA58" s="23">
        <v>0.96315471456261859</v>
      </c>
      <c r="BB58" s="23">
        <v>0.96190476190476182</v>
      </c>
      <c r="BC58" s="23">
        <v>0.9620297646220427</v>
      </c>
      <c r="BD58" s="23">
        <v>0.1227987156655069</v>
      </c>
      <c r="BE58" s="6"/>
      <c r="BF58" s="22" t="s">
        <v>71</v>
      </c>
      <c r="BG58" s="23" cm="1">
        <f t="array" ref="BG58">AVERAGE(ABS(BG23:BG27))</f>
        <v>0.88145724595305863</v>
      </c>
      <c r="BH58" s="23" cm="1">
        <f t="array" ref="BH58">AVERAGE(ABS(BH23:BH27))</f>
        <v>0.81246907263038948</v>
      </c>
      <c r="BI58" s="23" cm="1">
        <f t="array" ref="BI58">AVERAGE(ABS(BI23:BI27))</f>
        <v>0.89620001275811811</v>
      </c>
      <c r="BJ58" s="23" cm="1">
        <f t="array" ref="BJ58">AVERAGE(ABS(BJ23:BJ27))</f>
        <v>0.63874353316448818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0.13567408346290771</v>
      </c>
      <c r="N59" s="30">
        <v>3.7531415122494001</v>
      </c>
      <c r="O59" s="30">
        <v>1.2501536900708059</v>
      </c>
      <c r="P59" s="30">
        <v>216.88292757359719</v>
      </c>
      <c r="Q59" s="26">
        <v>0.56666666666666665</v>
      </c>
      <c r="R59" s="23">
        <v>0.57490505230562916</v>
      </c>
      <c r="S59" s="23">
        <v>0.56666666666666665</v>
      </c>
      <c r="T59" s="23">
        <v>0.55413503149228838</v>
      </c>
      <c r="U59" s="23">
        <v>1.247284377621932</v>
      </c>
      <c r="V59" s="26">
        <v>0.58571428571428574</v>
      </c>
      <c r="W59" s="23">
        <v>0.57532079893463506</v>
      </c>
      <c r="X59" s="23">
        <v>0.58571428571428574</v>
      </c>
      <c r="Y59" s="23">
        <v>0.57567368991466705</v>
      </c>
      <c r="Z59" s="23">
        <v>1.162206810723347</v>
      </c>
      <c r="AA59" s="26">
        <v>0.77904761904761899</v>
      </c>
      <c r="AB59" s="23">
        <v>0.7849034975052005</v>
      </c>
      <c r="AC59" s="23">
        <v>0.77904761904761899</v>
      </c>
      <c r="AD59" s="23">
        <v>0.77381784493351558</v>
      </c>
      <c r="AE59" s="23">
        <v>2.2687473806019631</v>
      </c>
      <c r="AF59" s="26">
        <v>0.74571428571428577</v>
      </c>
      <c r="AG59" s="23">
        <v>0.76464971581905006</v>
      </c>
      <c r="AH59" s="23">
        <v>0.74571428571428577</v>
      </c>
      <c r="AI59" s="23">
        <v>0.72669783361178253</v>
      </c>
      <c r="AJ59" s="23">
        <v>0.67669117315422622</v>
      </c>
      <c r="AK59" s="26">
        <v>0.75523809523809526</v>
      </c>
      <c r="AL59" s="23">
        <v>0.75657938559020554</v>
      </c>
      <c r="AM59" s="23">
        <v>0.75523809523809526</v>
      </c>
      <c r="AN59" s="23">
        <v>0.75431603630461352</v>
      </c>
      <c r="AO59" s="23">
        <v>8.8221132580982022</v>
      </c>
      <c r="AP59" s="26">
        <v>0.84333333333333338</v>
      </c>
      <c r="AQ59" s="23">
        <v>0.8437502074166684</v>
      </c>
      <c r="AR59" s="23">
        <v>0.84333333333333338</v>
      </c>
      <c r="AS59" s="23">
        <v>0.84137919592836374</v>
      </c>
      <c r="AT59" s="23">
        <v>0.54248742926983984</v>
      </c>
      <c r="AU59" s="26">
        <v>0.83000000000000007</v>
      </c>
      <c r="AV59" s="23">
        <v>0.8310616165330682</v>
      </c>
      <c r="AW59" s="23">
        <v>0.83000000000000007</v>
      </c>
      <c r="AX59" s="23">
        <v>0.828651601967203</v>
      </c>
      <c r="AY59" s="23">
        <v>0.47401519796704511</v>
      </c>
      <c r="AZ59" s="26">
        <v>0.84952380952380957</v>
      </c>
      <c r="BA59" s="23">
        <v>0.8491046399771196</v>
      </c>
      <c r="BB59" s="23">
        <v>0.84952380952380957</v>
      </c>
      <c r="BC59" s="23">
        <v>0.84782924616598088</v>
      </c>
      <c r="BD59" s="23">
        <v>0.461392325878138</v>
      </c>
      <c r="BE59" s="6"/>
      <c r="BF59" s="22" t="s">
        <v>72</v>
      </c>
      <c r="BG59" s="23" cm="1">
        <f t="array" ref="BG59">AVERAGE(ABS(BG28:BG32))</f>
        <v>0.81452316946326753</v>
      </c>
      <c r="BH59" s="23" cm="1">
        <f t="array" ref="BH59">AVERAGE(ABS(BH28:BH32))</f>
        <v>0.68729390846392291</v>
      </c>
      <c r="BI59" s="23" cm="1">
        <f t="array" ref="BI59">AVERAGE(ABS(BI28:BI32))</f>
        <v>0.77862578795178961</v>
      </c>
      <c r="BJ59" s="23" cm="1">
        <f t="array" ref="BJ59">AVERAGE(ABS(BJ28:BJ32))</f>
        <v>0.53110729659711386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1.38690935240356E-2</v>
      </c>
      <c r="N60" s="9">
        <v>20.063053979545948</v>
      </c>
      <c r="O60" s="9">
        <v>1.81951040396904</v>
      </c>
      <c r="P60" s="9">
        <v>1159.3844433920949</v>
      </c>
      <c r="Q60" s="26">
        <v>0.66285714285714281</v>
      </c>
      <c r="R60" s="6">
        <v>0.67900514751627006</v>
      </c>
      <c r="S60" s="6">
        <v>0.66285714285714281</v>
      </c>
      <c r="T60" s="6">
        <v>0.65563166329552724</v>
      </c>
      <c r="U60" s="6">
        <v>1.007390553119355</v>
      </c>
      <c r="V60" s="26">
        <v>0.7</v>
      </c>
      <c r="W60" s="6">
        <v>0.70669236694565496</v>
      </c>
      <c r="X60" s="6">
        <v>0.7</v>
      </c>
      <c r="Y60" s="6">
        <v>0.69976008017903124</v>
      </c>
      <c r="Z60" s="6">
        <v>0.911354661279697</v>
      </c>
      <c r="AA60" s="26">
        <v>0.85571428571428565</v>
      </c>
      <c r="AB60" s="6">
        <v>0.85863531967417617</v>
      </c>
      <c r="AC60" s="6">
        <v>0.85571428571428565</v>
      </c>
      <c r="AD60" s="6">
        <v>0.85407248548519965</v>
      </c>
      <c r="AE60" s="6">
        <v>1.3972551120378429</v>
      </c>
      <c r="AF60" s="26">
        <v>0.82714285714285718</v>
      </c>
      <c r="AG60" s="6">
        <v>0.83277282885327908</v>
      </c>
      <c r="AH60" s="6">
        <v>0.82714285714285718</v>
      </c>
      <c r="AI60" s="6">
        <v>0.8272942480684865</v>
      </c>
      <c r="AJ60" s="6">
        <v>0.46232498272363209</v>
      </c>
      <c r="AK60" s="26">
        <v>0.8538095238095238</v>
      </c>
      <c r="AL60" s="6">
        <v>0.8552671821704021</v>
      </c>
      <c r="AM60" s="6">
        <v>0.8538095238095238</v>
      </c>
      <c r="AN60" s="6">
        <v>0.8533389533887703</v>
      </c>
      <c r="AO60" s="6">
        <v>5.2692388525995097</v>
      </c>
      <c r="AP60" s="26">
        <v>0.90333333333333332</v>
      </c>
      <c r="AQ60" s="6">
        <v>0.90583177733362652</v>
      </c>
      <c r="AR60" s="6">
        <v>0.90333333333333332</v>
      </c>
      <c r="AS60" s="6">
        <v>0.90344562149179042</v>
      </c>
      <c r="AT60" s="6">
        <v>0.3601475102413314</v>
      </c>
      <c r="AU60" s="26">
        <v>0.8990476190476191</v>
      </c>
      <c r="AV60" s="6">
        <v>0.9014448055636336</v>
      </c>
      <c r="AW60" s="6">
        <v>0.8990476190476191</v>
      </c>
      <c r="AX60" s="6">
        <v>0.89932605857542924</v>
      </c>
      <c r="AY60" s="6">
        <v>0.33474771925924912</v>
      </c>
      <c r="AZ60" s="26">
        <v>0.91666666666666674</v>
      </c>
      <c r="BA60" s="6">
        <v>0.91877455332306024</v>
      </c>
      <c r="BB60" s="6">
        <v>0.91666666666666674</v>
      </c>
      <c r="BC60" s="6">
        <v>0.91699593917529099</v>
      </c>
      <c r="BD60" s="6">
        <v>0.26090762932157557</v>
      </c>
      <c r="BE60" s="6"/>
      <c r="BF60" s="22" t="s">
        <v>73</v>
      </c>
      <c r="BG60" s="23" cm="1">
        <f t="array" ref="BG60">AVERAGE(ABS(BG33:BG37))</f>
        <v>0.88085087490876346</v>
      </c>
      <c r="BH60" s="23" cm="1">
        <f t="array" ref="BH60">AVERAGE(ABS(BH33:BH37))</f>
        <v>0.78241094680492274</v>
      </c>
      <c r="BI60" s="23" cm="1">
        <f t="array" ref="BI60">AVERAGE(ABS(BI33:BI37))</f>
        <v>0.87315726454061249</v>
      </c>
      <c r="BJ60" s="23" cm="1">
        <f t="array" ref="BJ60">AVERAGE(ABS(BJ33:BJ37))</f>
        <v>0.60710549921509993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1.951558622760315E-2</v>
      </c>
      <c r="N61" s="9">
        <v>15.00773677069839</v>
      </c>
      <c r="O61" s="9">
        <v>1.749696977340859</v>
      </c>
      <c r="P61" s="9">
        <v>1041.737035043411</v>
      </c>
      <c r="Q61" s="26">
        <v>0.59761904761904761</v>
      </c>
      <c r="R61" s="6">
        <v>0.59983296342879799</v>
      </c>
      <c r="S61" s="6">
        <v>0.59761904761904761</v>
      </c>
      <c r="T61" s="6">
        <v>0.59180239416235159</v>
      </c>
      <c r="U61" s="6">
        <v>1.0078379814164129</v>
      </c>
      <c r="V61" s="26">
        <v>0.62047619047619051</v>
      </c>
      <c r="W61" s="6">
        <v>0.63129387525262604</v>
      </c>
      <c r="X61" s="6">
        <v>0.62047619047619051</v>
      </c>
      <c r="Y61" s="6">
        <v>0.62069826431472497</v>
      </c>
      <c r="Z61" s="6">
        <v>0.78303283753220398</v>
      </c>
      <c r="AA61" s="26">
        <v>0.80571428571428572</v>
      </c>
      <c r="AB61" s="6">
        <v>0.80933346903705738</v>
      </c>
      <c r="AC61" s="6">
        <v>0.80571428571428572</v>
      </c>
      <c r="AD61" s="6">
        <v>0.8042558028290594</v>
      </c>
      <c r="AE61" s="6">
        <v>2.1670446602176212</v>
      </c>
      <c r="AF61" s="26">
        <v>0.74952380952380948</v>
      </c>
      <c r="AG61" s="6">
        <v>0.75296336838966371</v>
      </c>
      <c r="AH61" s="6">
        <v>0.74952380952380948</v>
      </c>
      <c r="AI61" s="6">
        <v>0.7473170950354433</v>
      </c>
      <c r="AJ61" s="6">
        <v>0.59296283137016603</v>
      </c>
      <c r="AK61" s="26">
        <v>0.80904761904761902</v>
      </c>
      <c r="AL61" s="6">
        <v>0.81216047720295104</v>
      </c>
      <c r="AM61" s="6">
        <v>0.80904761904761902</v>
      </c>
      <c r="AN61" s="6">
        <v>0.80921691069589519</v>
      </c>
      <c r="AO61" s="6">
        <v>6.8826214328742763</v>
      </c>
      <c r="AP61" s="26">
        <v>0.84523809523809523</v>
      </c>
      <c r="AQ61" s="6">
        <v>0.84974975771692285</v>
      </c>
      <c r="AR61" s="6">
        <v>0.84523809523809523</v>
      </c>
      <c r="AS61" s="6">
        <v>0.84473430817349049</v>
      </c>
      <c r="AT61" s="6">
        <v>0.42951351114330338</v>
      </c>
      <c r="AU61" s="26">
        <v>0.84095238095238078</v>
      </c>
      <c r="AV61" s="6">
        <v>0.84597001254127913</v>
      </c>
      <c r="AW61" s="6">
        <v>0.84095238095238078</v>
      </c>
      <c r="AX61" s="6">
        <v>0.8411962959513325</v>
      </c>
      <c r="AY61" s="6">
        <v>0.44765705990908372</v>
      </c>
      <c r="AZ61" s="26">
        <v>0.85238095238095257</v>
      </c>
      <c r="BA61" s="6">
        <v>0.85565412265678997</v>
      </c>
      <c r="BB61" s="6">
        <v>0.85238095238095257</v>
      </c>
      <c r="BC61" s="6">
        <v>0.85198096742408469</v>
      </c>
      <c r="BD61" s="6">
        <v>0.484182412643203</v>
      </c>
      <c r="BE61" s="6"/>
      <c r="BF61" s="3" t="s">
        <v>74</v>
      </c>
      <c r="BG61" s="5" cm="1">
        <f t="array" ref="BG61">AVERAGE(ABS(BG38:BG42))</f>
        <v>0.86527413852953328</v>
      </c>
      <c r="BH61" s="5" cm="1">
        <f t="array" ref="BH61">AVERAGE(ABS(BH38:BH42))</f>
        <v>0.76420259667469159</v>
      </c>
      <c r="BI61" s="5" cm="1">
        <f t="array" ref="BI61">AVERAGE(ABS(BI38:BI42))</f>
        <v>0.86036158993936795</v>
      </c>
      <c r="BJ61" s="5" cm="1">
        <f t="array" ref="BJ61">AVERAGE(ABS(BJ38:BJ42))</f>
        <v>0.5740460200502786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3.395981138190216E-3</v>
      </c>
      <c r="N62" s="9">
        <v>23.58247593882248</v>
      </c>
      <c r="O62" s="9">
        <v>2.3987097120933512</v>
      </c>
      <c r="P62" s="9">
        <v>1362.761410501769</v>
      </c>
      <c r="Q62" s="26">
        <v>0.79714285714285715</v>
      </c>
      <c r="R62" s="6">
        <v>0.80091252170334859</v>
      </c>
      <c r="S62" s="6">
        <v>0.79714285714285715</v>
      </c>
      <c r="T62" s="6">
        <v>0.79367709555521926</v>
      </c>
      <c r="U62" s="6">
        <v>0.63421305355904156</v>
      </c>
      <c r="V62" s="26">
        <v>0.75285714285714289</v>
      </c>
      <c r="W62" s="6">
        <v>0.75275104671078641</v>
      </c>
      <c r="X62" s="6">
        <v>0.75285714285714289</v>
      </c>
      <c r="Y62" s="6">
        <v>0.74876964273575264</v>
      </c>
      <c r="Z62" s="6">
        <v>0.71068768619510814</v>
      </c>
      <c r="AA62" s="26">
        <v>0.89761904761904743</v>
      </c>
      <c r="AB62" s="6">
        <v>0.89805769077636877</v>
      </c>
      <c r="AC62" s="6">
        <v>0.89761904761904743</v>
      </c>
      <c r="AD62" s="6">
        <v>0.89613251103433789</v>
      </c>
      <c r="AE62" s="6">
        <v>0.93384964581858709</v>
      </c>
      <c r="AF62" s="26">
        <v>0.84619047619047616</v>
      </c>
      <c r="AG62" s="6">
        <v>0.84740679692513898</v>
      </c>
      <c r="AH62" s="6">
        <v>0.84619047619047616</v>
      </c>
      <c r="AI62" s="6">
        <v>0.84246197852685845</v>
      </c>
      <c r="AJ62" s="6">
        <v>0.36405323510938919</v>
      </c>
      <c r="AK62" s="26">
        <v>0.88523809523809527</v>
      </c>
      <c r="AL62" s="6">
        <v>0.88754473237231046</v>
      </c>
      <c r="AM62" s="6">
        <v>0.88523809523809527</v>
      </c>
      <c r="AN62" s="6">
        <v>0.88532411408316758</v>
      </c>
      <c r="AO62" s="6">
        <v>4.1364383175129706</v>
      </c>
      <c r="AP62" s="26">
        <v>0.93571428571428572</v>
      </c>
      <c r="AQ62" s="6">
        <v>0.93647969950234144</v>
      </c>
      <c r="AR62" s="6">
        <v>0.93571428571428572</v>
      </c>
      <c r="AS62" s="6">
        <v>0.93553931493927023</v>
      </c>
      <c r="AT62" s="6">
        <v>0.27020316244016251</v>
      </c>
      <c r="AU62" s="26">
        <v>0.919047619047619</v>
      </c>
      <c r="AV62" s="6">
        <v>0.91966333961352775</v>
      </c>
      <c r="AW62" s="6">
        <v>0.919047619047619</v>
      </c>
      <c r="AX62" s="6">
        <v>0.91883275943639708</v>
      </c>
      <c r="AY62" s="6">
        <v>0.23624433230215361</v>
      </c>
      <c r="AZ62" s="26">
        <v>0.93761904761904769</v>
      </c>
      <c r="BA62" s="6">
        <v>0.93831221195150127</v>
      </c>
      <c r="BB62" s="6">
        <v>0.93761904761904769</v>
      </c>
      <c r="BC62" s="6">
        <v>0.93741216283534956</v>
      </c>
      <c r="BD62" s="6">
        <v>0.22809059245087551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3.0317814245412549E-3</v>
      </c>
      <c r="N63" s="9">
        <v>25.71338071706133</v>
      </c>
      <c r="O63" s="9">
        <v>2.33004737981791</v>
      </c>
      <c r="P63" s="9">
        <v>1485.9000838442571</v>
      </c>
      <c r="Q63" s="26">
        <v>0.84238095238095245</v>
      </c>
      <c r="R63" s="6">
        <v>0.84393434398798595</v>
      </c>
      <c r="S63" s="6">
        <v>0.84238095238095245</v>
      </c>
      <c r="T63" s="6">
        <v>0.83836438131022761</v>
      </c>
      <c r="U63" s="6">
        <v>0.60463061730443046</v>
      </c>
      <c r="V63" s="26">
        <v>0.80904761904761902</v>
      </c>
      <c r="W63" s="6">
        <v>0.80935215811857508</v>
      </c>
      <c r="X63" s="6">
        <v>0.80904761904761902</v>
      </c>
      <c r="Y63" s="6">
        <v>0.80710998132234635</v>
      </c>
      <c r="Z63" s="6">
        <v>0.59809795441177249</v>
      </c>
      <c r="AA63" s="26">
        <v>0.92047619047619045</v>
      </c>
      <c r="AB63" s="6">
        <v>0.92016291823154872</v>
      </c>
      <c r="AC63" s="6">
        <v>0.92047619047619045</v>
      </c>
      <c r="AD63" s="6">
        <v>0.91961279078859692</v>
      </c>
      <c r="AE63" s="6">
        <v>0.77889513402250876</v>
      </c>
      <c r="AF63" s="26">
        <v>0.89476190476190476</v>
      </c>
      <c r="AG63" s="6">
        <v>0.89505422283468283</v>
      </c>
      <c r="AH63" s="6">
        <v>0.89476190476190476</v>
      </c>
      <c r="AI63" s="6">
        <v>0.8939549390580227</v>
      </c>
      <c r="AJ63" s="6">
        <v>0.27073204040324622</v>
      </c>
      <c r="AK63" s="26">
        <v>0.90190476190476188</v>
      </c>
      <c r="AL63" s="6">
        <v>0.90242266669247351</v>
      </c>
      <c r="AM63" s="6">
        <v>0.90190476190476188</v>
      </c>
      <c r="AN63" s="6">
        <v>0.90124465345314619</v>
      </c>
      <c r="AO63" s="6">
        <v>3.5357107610276839</v>
      </c>
      <c r="AP63" s="26">
        <v>0.94190476190476191</v>
      </c>
      <c r="AQ63" s="6">
        <v>0.94250199549920954</v>
      </c>
      <c r="AR63" s="6">
        <v>0.94190476190476191</v>
      </c>
      <c r="AS63" s="6">
        <v>0.9419431445301415</v>
      </c>
      <c r="AT63" s="6">
        <v>0.20638742503571161</v>
      </c>
      <c r="AU63" s="26">
        <v>0.93095238095238098</v>
      </c>
      <c r="AV63" s="6">
        <v>0.93230282923046226</v>
      </c>
      <c r="AW63" s="6">
        <v>0.93095238095238098</v>
      </c>
      <c r="AX63" s="6">
        <v>0.93121258699630105</v>
      </c>
      <c r="AY63" s="6">
        <v>0.20339225028878491</v>
      </c>
      <c r="AZ63" s="26">
        <v>0.9447619047619048</v>
      </c>
      <c r="BA63" s="6">
        <v>0.94564170313047613</v>
      </c>
      <c r="BB63" s="6">
        <v>0.9447619047619048</v>
      </c>
      <c r="BC63" s="6">
        <v>0.94477518250943915</v>
      </c>
      <c r="BD63" s="6">
        <v>0.18036322122010931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0.1155909423447465</v>
      </c>
      <c r="N64" s="9">
        <v>3.885784306445188</v>
      </c>
      <c r="O64" s="9">
        <v>1.4066092363865941</v>
      </c>
      <c r="P64" s="9">
        <v>192.2846440530615</v>
      </c>
      <c r="Q64" s="26">
        <v>0.59095238095238112</v>
      </c>
      <c r="R64" s="6">
        <v>0.57396330429179732</v>
      </c>
      <c r="S64" s="6">
        <v>0.59095238095238112</v>
      </c>
      <c r="T64" s="6">
        <v>0.57064342049422234</v>
      </c>
      <c r="U64" s="6">
        <v>1.137713087743057</v>
      </c>
      <c r="V64" s="26">
        <v>0.61238095238095247</v>
      </c>
      <c r="W64" s="6">
        <v>0.59294985968498592</v>
      </c>
      <c r="X64" s="6">
        <v>0.61238095238095247</v>
      </c>
      <c r="Y64" s="6">
        <v>0.59565581897979569</v>
      </c>
      <c r="Z64" s="6">
        <v>1.085304297880622</v>
      </c>
      <c r="AA64" s="26">
        <v>0.84333333333333338</v>
      </c>
      <c r="AB64" s="6">
        <v>0.84333279729104671</v>
      </c>
      <c r="AC64" s="6">
        <v>0.84333333333333338</v>
      </c>
      <c r="AD64" s="6">
        <v>0.83957491775034077</v>
      </c>
      <c r="AE64" s="6">
        <v>1.594548604422019</v>
      </c>
      <c r="AF64" s="26">
        <v>0.81857142857142851</v>
      </c>
      <c r="AG64" s="6">
        <v>0.8158461223037321</v>
      </c>
      <c r="AH64" s="6">
        <v>0.81857142857142851</v>
      </c>
      <c r="AI64" s="6">
        <v>0.81206986986775642</v>
      </c>
      <c r="AJ64" s="6">
        <v>0.47456100410828173</v>
      </c>
      <c r="AK64" s="26">
        <v>0.80571428571428572</v>
      </c>
      <c r="AL64" s="6">
        <v>0.80723448170382817</v>
      </c>
      <c r="AM64" s="6">
        <v>0.80571428571428572</v>
      </c>
      <c r="AN64" s="6">
        <v>0.80504372931721802</v>
      </c>
      <c r="AO64" s="6">
        <v>7.002766944171336</v>
      </c>
      <c r="AP64" s="26">
        <v>0.88428571428571412</v>
      </c>
      <c r="AQ64" s="6">
        <v>0.88495343748419997</v>
      </c>
      <c r="AR64" s="6">
        <v>0.88428571428571412</v>
      </c>
      <c r="AS64" s="6">
        <v>0.88318570144368436</v>
      </c>
      <c r="AT64" s="6">
        <v>0.41787539603837548</v>
      </c>
      <c r="AU64" s="26">
        <v>0.87428571428571433</v>
      </c>
      <c r="AV64" s="6">
        <v>0.87456103624184123</v>
      </c>
      <c r="AW64" s="6">
        <v>0.87428571428571433</v>
      </c>
      <c r="AX64" s="6">
        <v>0.87336939208123643</v>
      </c>
      <c r="AY64" s="6">
        <v>0.35792386792318232</v>
      </c>
      <c r="AZ64" s="26">
        <v>0.88380952380952382</v>
      </c>
      <c r="BA64" s="6">
        <v>0.88428803623423013</v>
      </c>
      <c r="BB64" s="6">
        <v>0.88380952380952382</v>
      </c>
      <c r="BC64" s="6">
        <v>0.88325152871305368</v>
      </c>
      <c r="BD64" s="6">
        <v>0.32509618540125468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1.501942786708852E-3</v>
      </c>
      <c r="N65" s="9">
        <v>31.255172651884809</v>
      </c>
      <c r="O65" s="9">
        <v>2.5590804803698011</v>
      </c>
      <c r="P65" s="9">
        <v>1806.1438196334541</v>
      </c>
      <c r="Q65" s="26">
        <v>0.7952380952380953</v>
      </c>
      <c r="R65" s="23">
        <v>0.8103015444350975</v>
      </c>
      <c r="S65" s="23">
        <v>0.7952380952380953</v>
      </c>
      <c r="T65" s="23">
        <v>0.78352480662491586</v>
      </c>
      <c r="U65" s="23">
        <v>0.62490011155779024</v>
      </c>
      <c r="V65" s="26">
        <v>0.79285714285714293</v>
      </c>
      <c r="W65" s="23">
        <v>0.80435588377961287</v>
      </c>
      <c r="X65" s="23">
        <v>0.79285714285714293</v>
      </c>
      <c r="Y65" s="23">
        <v>0.79633986287135294</v>
      </c>
      <c r="Z65" s="23">
        <v>0.54596362834717227</v>
      </c>
      <c r="AA65" s="26">
        <v>0.91666666666666663</v>
      </c>
      <c r="AB65" s="23">
        <v>0.91814332116547637</v>
      </c>
      <c r="AC65" s="23">
        <v>0.91666666666666663</v>
      </c>
      <c r="AD65" s="23">
        <v>0.91639158885249083</v>
      </c>
      <c r="AE65" s="23">
        <v>0.72169897496445989</v>
      </c>
      <c r="AF65" s="26">
        <v>0.90619047619047621</v>
      </c>
      <c r="AG65" s="23">
        <v>0.9065696929465169</v>
      </c>
      <c r="AH65" s="23">
        <v>0.90619047619047621</v>
      </c>
      <c r="AI65" s="23">
        <v>0.90565385265213227</v>
      </c>
      <c r="AJ65" s="23">
        <v>0.2671811308750448</v>
      </c>
      <c r="AK65" s="26">
        <v>0.91380952380952374</v>
      </c>
      <c r="AL65" s="23">
        <v>0.91423247639276162</v>
      </c>
      <c r="AM65" s="23">
        <v>0.91380952380952374</v>
      </c>
      <c r="AN65" s="23">
        <v>0.91353619561559152</v>
      </c>
      <c r="AO65" s="23">
        <v>3.10661964925248</v>
      </c>
      <c r="AP65" s="26">
        <v>0.94761904761904758</v>
      </c>
      <c r="AQ65" s="23">
        <v>0.94843562569024731</v>
      </c>
      <c r="AR65" s="23">
        <v>0.94761904761904758</v>
      </c>
      <c r="AS65" s="23">
        <v>0.94759179992250142</v>
      </c>
      <c r="AT65" s="23">
        <v>0.21472060171260779</v>
      </c>
      <c r="AU65" s="26">
        <v>0.93476190476190479</v>
      </c>
      <c r="AV65" s="23">
        <v>0.93603806107245158</v>
      </c>
      <c r="AW65" s="23">
        <v>0.93476190476190479</v>
      </c>
      <c r="AX65" s="23">
        <v>0.93495479120255509</v>
      </c>
      <c r="AY65" s="23">
        <v>0.20099982225637941</v>
      </c>
      <c r="AZ65" s="26">
        <v>0.94428571428571428</v>
      </c>
      <c r="BA65" s="23">
        <v>0.94537509973890399</v>
      </c>
      <c r="BB65" s="23">
        <v>0.94428571428571428</v>
      </c>
      <c r="BC65" s="23">
        <v>0.94432993720443115</v>
      </c>
      <c r="BD65" s="23">
        <v>0.17686888673925849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1.88910420891767E-3</v>
      </c>
      <c r="N66" s="10">
        <v>26.03812728792381</v>
      </c>
      <c r="O66" s="10">
        <v>2.6277428126459719</v>
      </c>
      <c r="P66" s="10">
        <v>1504.6662259623381</v>
      </c>
      <c r="Q66" s="27">
        <v>0.80619047619047612</v>
      </c>
      <c r="R66" s="5">
        <v>0.81665810126757032</v>
      </c>
      <c r="S66" s="5">
        <v>0.80619047619047612</v>
      </c>
      <c r="T66" s="5">
        <v>0.80512028297248928</v>
      </c>
      <c r="U66" s="5">
        <v>0.64824448383962163</v>
      </c>
      <c r="V66" s="27">
        <v>0.78999999999999992</v>
      </c>
      <c r="W66" s="5">
        <v>0.79391727443524163</v>
      </c>
      <c r="X66" s="5">
        <v>0.78999999999999992</v>
      </c>
      <c r="Y66" s="5">
        <v>0.79026370559468018</v>
      </c>
      <c r="Z66" s="5">
        <v>0.60032656379292892</v>
      </c>
      <c r="AA66" s="27">
        <v>0.88571428571428579</v>
      </c>
      <c r="AB66" s="5">
        <v>0.88642760788826924</v>
      </c>
      <c r="AC66" s="5">
        <v>0.88571428571428579</v>
      </c>
      <c r="AD66" s="5">
        <v>0.88345671856382313</v>
      </c>
      <c r="AE66" s="5">
        <v>0.86924903792017161</v>
      </c>
      <c r="AF66" s="27">
        <v>0.8509523809523809</v>
      </c>
      <c r="AG66" s="5">
        <v>0.85282240315040703</v>
      </c>
      <c r="AH66" s="5">
        <v>0.8509523809523809</v>
      </c>
      <c r="AI66" s="5">
        <v>0.85069613206628603</v>
      </c>
      <c r="AJ66" s="5">
        <v>0.39300964231627072</v>
      </c>
      <c r="AK66" s="27">
        <v>0.90809523809523807</v>
      </c>
      <c r="AL66" s="5">
        <v>0.90877263219757332</v>
      </c>
      <c r="AM66" s="5">
        <v>0.90809523809523807</v>
      </c>
      <c r="AN66" s="5">
        <v>0.90807204206064396</v>
      </c>
      <c r="AO66" s="5">
        <v>3.312583382904577</v>
      </c>
      <c r="AP66" s="27">
        <v>0.92904761904761912</v>
      </c>
      <c r="AQ66" s="5">
        <v>0.92928226999481434</v>
      </c>
      <c r="AR66" s="5">
        <v>0.92904761904761912</v>
      </c>
      <c r="AS66" s="5">
        <v>0.92869444588760841</v>
      </c>
      <c r="AT66" s="5">
        <v>0.24867238639786371</v>
      </c>
      <c r="AU66" s="27">
        <v>0.9285714285714286</v>
      </c>
      <c r="AV66" s="5">
        <v>0.92914788400271142</v>
      </c>
      <c r="AW66" s="5">
        <v>0.9285714285714286</v>
      </c>
      <c r="AX66" s="5">
        <v>0.9284004139508053</v>
      </c>
      <c r="AY66" s="5">
        <v>0.22619988334251229</v>
      </c>
      <c r="AZ66" s="27">
        <v>0.93952380952380954</v>
      </c>
      <c r="BA66" s="5">
        <v>0.94030623461296725</v>
      </c>
      <c r="BB66" s="5">
        <v>0.93952380952380954</v>
      </c>
      <c r="BC66" s="5">
        <v>0.93941217618561779</v>
      </c>
      <c r="BD66" s="5">
        <v>0.21606644872066491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2.808845529543939E-3</v>
      </c>
      <c r="N67" s="8">
        <v>25.898098900254411</v>
      </c>
      <c r="O67" s="8">
        <v>2.3985089684437502</v>
      </c>
      <c r="P67" s="8">
        <v>1797.6733716629931</v>
      </c>
      <c r="Q67" s="25">
        <v>0.83190476190476181</v>
      </c>
      <c r="R67" s="4">
        <v>0.83272652470821684</v>
      </c>
      <c r="S67" s="4">
        <v>0.83190476190476181</v>
      </c>
      <c r="T67" s="4">
        <v>0.8289458871251405</v>
      </c>
      <c r="U67" s="4">
        <v>0.57673677729437323</v>
      </c>
      <c r="V67" s="25">
        <v>0.80904761904761902</v>
      </c>
      <c r="W67" s="4">
        <v>0.80890825733206384</v>
      </c>
      <c r="X67" s="4">
        <v>0.80904761904761902</v>
      </c>
      <c r="Y67" s="4">
        <v>0.80694379729378229</v>
      </c>
      <c r="Z67" s="4">
        <v>0.59288402513953131</v>
      </c>
      <c r="AA67" s="25">
        <v>0.92095238095238108</v>
      </c>
      <c r="AB67" s="4">
        <v>0.92219548272597807</v>
      </c>
      <c r="AC67" s="4">
        <v>0.92095238095238108</v>
      </c>
      <c r="AD67" s="4">
        <v>0.92055049952304702</v>
      </c>
      <c r="AE67" s="4">
        <v>0.90218083648158909</v>
      </c>
      <c r="AF67" s="25">
        <v>0.91095238095238096</v>
      </c>
      <c r="AG67" s="4">
        <v>0.91159132555508826</v>
      </c>
      <c r="AH67" s="4">
        <v>0.91095238095238096</v>
      </c>
      <c r="AI67" s="4">
        <v>0.90973763928594154</v>
      </c>
      <c r="AJ67" s="4">
        <v>0.23761019897841629</v>
      </c>
      <c r="AK67" s="25">
        <v>0.91238095238095229</v>
      </c>
      <c r="AL67" s="4">
        <v>0.91431994092917956</v>
      </c>
      <c r="AM67" s="4">
        <v>0.91238095238095229</v>
      </c>
      <c r="AN67" s="4">
        <v>0.91265183877580647</v>
      </c>
      <c r="AO67" s="4">
        <v>3.1581105826655049</v>
      </c>
      <c r="AP67" s="25">
        <v>0.94714285714285718</v>
      </c>
      <c r="AQ67" s="4">
        <v>0.94833458419723371</v>
      </c>
      <c r="AR67" s="4">
        <v>0.94714285714285718</v>
      </c>
      <c r="AS67" s="4">
        <v>0.94714877070510362</v>
      </c>
      <c r="AT67" s="4">
        <v>0.20418083168391121</v>
      </c>
      <c r="AU67" s="25">
        <v>0.93761904761904769</v>
      </c>
      <c r="AV67" s="4">
        <v>0.93874086847513172</v>
      </c>
      <c r="AW67" s="4">
        <v>0.93761904761904769</v>
      </c>
      <c r="AX67" s="4">
        <v>0.93746562204916395</v>
      </c>
      <c r="AY67" s="4">
        <v>0.19253277912020569</v>
      </c>
      <c r="AZ67" s="25">
        <v>0.95095238095238099</v>
      </c>
      <c r="BA67" s="4">
        <v>0.95201033775794808</v>
      </c>
      <c r="BB67" s="4">
        <v>0.95095238095238099</v>
      </c>
      <c r="BC67" s="4">
        <v>0.9510095717325846</v>
      </c>
      <c r="BD67" s="4">
        <v>0.17263364006518381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3.3781417352537889E-2</v>
      </c>
      <c r="N68" s="30">
        <v>14.396230796177109</v>
      </c>
      <c r="O68" s="30">
        <v>1.5112289895814559</v>
      </c>
      <c r="P68" s="30">
        <v>999.29036699864037</v>
      </c>
      <c r="Q68" s="26">
        <v>0.68714285714285717</v>
      </c>
      <c r="R68" s="23">
        <v>0.69103153590945454</v>
      </c>
      <c r="S68" s="23">
        <v>0.68714285714285717</v>
      </c>
      <c r="T68" s="23">
        <v>0.6679985141642657</v>
      </c>
      <c r="U68" s="23">
        <v>1.0692025520964621</v>
      </c>
      <c r="V68" s="26">
        <v>0.70714285714285707</v>
      </c>
      <c r="W68" s="23">
        <v>0.70144189474993635</v>
      </c>
      <c r="X68" s="23">
        <v>0.70714285714285707</v>
      </c>
      <c r="Y68" s="23">
        <v>0.70042643353837974</v>
      </c>
      <c r="Z68" s="23">
        <v>0.91089759205701326</v>
      </c>
      <c r="AA68" s="26">
        <v>0.86809523809523803</v>
      </c>
      <c r="AB68" s="23">
        <v>0.87133196217108666</v>
      </c>
      <c r="AC68" s="23">
        <v>0.86809523809523803</v>
      </c>
      <c r="AD68" s="23">
        <v>0.86645301262159968</v>
      </c>
      <c r="AE68" s="23">
        <v>1.3613822372090469</v>
      </c>
      <c r="AF68" s="26">
        <v>0.84238095238095245</v>
      </c>
      <c r="AG68" s="23">
        <v>0.84803241722342371</v>
      </c>
      <c r="AH68" s="23">
        <v>0.84238095238095245</v>
      </c>
      <c r="AI68" s="23">
        <v>0.84182780727537521</v>
      </c>
      <c r="AJ68" s="23">
        <v>0.42395903854039102</v>
      </c>
      <c r="AK68" s="26">
        <v>0.83761904761904771</v>
      </c>
      <c r="AL68" s="23">
        <v>0.84081680338290332</v>
      </c>
      <c r="AM68" s="23">
        <v>0.83761904761904771</v>
      </c>
      <c r="AN68" s="23">
        <v>0.8372477590926517</v>
      </c>
      <c r="AO68" s="23">
        <v>5.852802764613787</v>
      </c>
      <c r="AP68" s="26">
        <v>0.8995238095238095</v>
      </c>
      <c r="AQ68" s="23">
        <v>0.90238695278932324</v>
      </c>
      <c r="AR68" s="23">
        <v>0.8995238095238095</v>
      </c>
      <c r="AS68" s="23">
        <v>0.8995390419934679</v>
      </c>
      <c r="AT68" s="23">
        <v>0.33642797062825008</v>
      </c>
      <c r="AU68" s="26">
        <v>0.87523809523809515</v>
      </c>
      <c r="AV68" s="23">
        <v>0.87857244358486353</v>
      </c>
      <c r="AW68" s="23">
        <v>0.87523809523809515</v>
      </c>
      <c r="AX68" s="23">
        <v>0.8757761509217552</v>
      </c>
      <c r="AY68" s="23">
        <v>0.34897461301749461</v>
      </c>
      <c r="AZ68" s="26">
        <v>0.88904761904761886</v>
      </c>
      <c r="BA68" s="23">
        <v>0.89218183306444454</v>
      </c>
      <c r="BB68" s="23">
        <v>0.88904761904761886</v>
      </c>
      <c r="BC68" s="23">
        <v>0.8891762750009109</v>
      </c>
      <c r="BD68" s="23">
        <v>0.34460791331519303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5.156546897582085E-4</v>
      </c>
      <c r="N69" s="9">
        <v>34.768336282729933</v>
      </c>
      <c r="O69" s="9">
        <v>3.1511363922154061</v>
      </c>
      <c r="P69" s="9">
        <v>1503.9719910078099</v>
      </c>
      <c r="Q69" s="26">
        <v>0.8704761904761904</v>
      </c>
      <c r="R69" s="6">
        <v>0.87320299597158346</v>
      </c>
      <c r="S69" s="6">
        <v>0.8704761904761904</v>
      </c>
      <c r="T69" s="6">
        <v>0.86933991083166384</v>
      </c>
      <c r="U69" s="6">
        <v>0.45278887107842752</v>
      </c>
      <c r="V69" s="26">
        <v>0.86952380952380948</v>
      </c>
      <c r="W69" s="6">
        <v>0.8696517029213563</v>
      </c>
      <c r="X69" s="6">
        <v>0.86952380952380948</v>
      </c>
      <c r="Y69" s="6">
        <v>0.86835643288463693</v>
      </c>
      <c r="Z69" s="6">
        <v>0.46751413271215508</v>
      </c>
      <c r="AA69" s="26">
        <v>0.93857142857142861</v>
      </c>
      <c r="AB69" s="6">
        <v>0.94015610917052361</v>
      </c>
      <c r="AC69" s="6">
        <v>0.93857142857142861</v>
      </c>
      <c r="AD69" s="6">
        <v>0.93801604389379634</v>
      </c>
      <c r="AE69" s="6">
        <v>0.59079180729120351</v>
      </c>
      <c r="AF69" s="26">
        <v>0.93380952380952387</v>
      </c>
      <c r="AG69" s="6">
        <v>0.93485070717979468</v>
      </c>
      <c r="AH69" s="6">
        <v>0.93380952380952387</v>
      </c>
      <c r="AI69" s="6">
        <v>0.93307429866088576</v>
      </c>
      <c r="AJ69" s="6">
        <v>0.1723047816532377</v>
      </c>
      <c r="AK69" s="26">
        <v>0.93904761904761913</v>
      </c>
      <c r="AL69" s="6">
        <v>0.93961862568096544</v>
      </c>
      <c r="AM69" s="6">
        <v>0.93904761904761913</v>
      </c>
      <c r="AN69" s="6">
        <v>0.93894749837617775</v>
      </c>
      <c r="AO69" s="6">
        <v>2.196946492289046</v>
      </c>
      <c r="AP69" s="26">
        <v>0.96571428571428564</v>
      </c>
      <c r="AQ69" s="6">
        <v>0.96601507000698672</v>
      </c>
      <c r="AR69" s="6">
        <v>0.96571428571428564</v>
      </c>
      <c r="AS69" s="6">
        <v>0.96560095992897421</v>
      </c>
      <c r="AT69" s="6">
        <v>0.17091588518345011</v>
      </c>
      <c r="AU69" s="26">
        <v>0.95571428571428574</v>
      </c>
      <c r="AV69" s="6">
        <v>0.95603334215476821</v>
      </c>
      <c r="AW69" s="6">
        <v>0.95571428571428574</v>
      </c>
      <c r="AX69" s="6">
        <v>0.95564815794967528</v>
      </c>
      <c r="AY69" s="6">
        <v>0.13969593665184729</v>
      </c>
      <c r="AZ69" s="26">
        <v>0.96047619047619048</v>
      </c>
      <c r="BA69" s="6">
        <v>0.9610001058988088</v>
      </c>
      <c r="BB69" s="6">
        <v>0.96047619047619048</v>
      </c>
      <c r="BC69" s="6">
        <v>0.96036566777387544</v>
      </c>
      <c r="BD69" s="6">
        <v>0.12763888262379319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1.526180742576142E-2</v>
      </c>
      <c r="N70" s="9">
        <v>19.807521553423641</v>
      </c>
      <c r="O70" s="9">
        <v>1.740262086221734</v>
      </c>
      <c r="P70" s="9">
        <v>1374.9060960949801</v>
      </c>
      <c r="Q70" s="26">
        <v>0.64857142857142858</v>
      </c>
      <c r="R70" s="6">
        <v>0.64922259005550598</v>
      </c>
      <c r="S70" s="6">
        <v>0.64857142857142858</v>
      </c>
      <c r="T70" s="6">
        <v>0.64093931279792771</v>
      </c>
      <c r="U70" s="6">
        <v>1.0454407164561841</v>
      </c>
      <c r="V70" s="26">
        <v>0.64952380952380939</v>
      </c>
      <c r="W70" s="6">
        <v>0.6566309148312085</v>
      </c>
      <c r="X70" s="6">
        <v>0.64952380952380939</v>
      </c>
      <c r="Y70" s="6">
        <v>0.64657118471794006</v>
      </c>
      <c r="Z70" s="6">
        <v>0.95523049181810404</v>
      </c>
      <c r="AA70" s="26">
        <v>0.84619047619047616</v>
      </c>
      <c r="AB70" s="6">
        <v>0.84935270451934386</v>
      </c>
      <c r="AC70" s="6">
        <v>0.84619047619047616</v>
      </c>
      <c r="AD70" s="6">
        <v>0.84425460397114038</v>
      </c>
      <c r="AE70" s="6">
        <v>1.4349750626744679</v>
      </c>
      <c r="AF70" s="26">
        <v>0.82761904761904748</v>
      </c>
      <c r="AG70" s="6">
        <v>0.83345211478325198</v>
      </c>
      <c r="AH70" s="6">
        <v>0.82761904761904748</v>
      </c>
      <c r="AI70" s="6">
        <v>0.82657139966059101</v>
      </c>
      <c r="AJ70" s="6">
        <v>0.48219058822523098</v>
      </c>
      <c r="AK70" s="26">
        <v>0.82904761904761914</v>
      </c>
      <c r="AL70" s="6">
        <v>0.83034052648824308</v>
      </c>
      <c r="AM70" s="6">
        <v>0.82904761904761914</v>
      </c>
      <c r="AN70" s="6">
        <v>0.82900286861153361</v>
      </c>
      <c r="AO70" s="6">
        <v>6.1617483650919338</v>
      </c>
      <c r="AP70" s="26">
        <v>0.89380952380952383</v>
      </c>
      <c r="AQ70" s="6">
        <v>0.89567053841392741</v>
      </c>
      <c r="AR70" s="6">
        <v>0.89380952380952383</v>
      </c>
      <c r="AS70" s="6">
        <v>0.89375632166196906</v>
      </c>
      <c r="AT70" s="6">
        <v>0.38991786952041307</v>
      </c>
      <c r="AU70" s="26">
        <v>0.87190476190476185</v>
      </c>
      <c r="AV70" s="6">
        <v>0.87486931601682938</v>
      </c>
      <c r="AW70" s="6">
        <v>0.87190476190476185</v>
      </c>
      <c r="AX70" s="6">
        <v>0.87216421986068582</v>
      </c>
      <c r="AY70" s="6">
        <v>0.37103512362917812</v>
      </c>
      <c r="AZ70" s="26">
        <v>0.89142857142857146</v>
      </c>
      <c r="BA70" s="6">
        <v>0.89347885685428108</v>
      </c>
      <c r="BB70" s="6">
        <v>0.89142857142857146</v>
      </c>
      <c r="BC70" s="6">
        <v>0.89133277516827314</v>
      </c>
      <c r="BD70" s="6">
        <v>0.33212441193913111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9.6755745102773863E-2</v>
      </c>
      <c r="N71" s="9">
        <v>8.5072601358961837</v>
      </c>
      <c r="O71" s="9">
        <v>0.9833622165626934</v>
      </c>
      <c r="P71" s="9">
        <v>1480.9722019905939</v>
      </c>
      <c r="Q71" s="26">
        <v>0.4838095238095238</v>
      </c>
      <c r="R71" s="6">
        <v>0.48406404716759749</v>
      </c>
      <c r="S71" s="6">
        <v>0.4838095238095238</v>
      </c>
      <c r="T71" s="6">
        <v>0.44835186860465343</v>
      </c>
      <c r="U71" s="6">
        <v>1.364237618852544</v>
      </c>
      <c r="V71" s="26">
        <v>0.56428571428571428</v>
      </c>
      <c r="W71" s="6">
        <v>0.56846040283896926</v>
      </c>
      <c r="X71" s="6">
        <v>0.56428571428571428</v>
      </c>
      <c r="Y71" s="6">
        <v>0.56281429204140854</v>
      </c>
      <c r="Z71" s="6">
        <v>1.239403100823524</v>
      </c>
      <c r="AA71" s="26">
        <v>0.64190476190476198</v>
      </c>
      <c r="AB71" s="6">
        <v>0.65387088677632033</v>
      </c>
      <c r="AC71" s="6">
        <v>0.64190476190476198</v>
      </c>
      <c r="AD71" s="6">
        <v>0.64247973333535247</v>
      </c>
      <c r="AE71" s="6">
        <v>4.9015770754920176</v>
      </c>
      <c r="AF71" s="26">
        <v>0.58190476190476192</v>
      </c>
      <c r="AG71" s="6">
        <v>0.59632094897281396</v>
      </c>
      <c r="AH71" s="6">
        <v>0.58190476190476192</v>
      </c>
      <c r="AI71" s="6">
        <v>0.58265380181161519</v>
      </c>
      <c r="AJ71" s="6">
        <v>1.078081801180566</v>
      </c>
      <c r="AK71" s="26">
        <v>0.59190476190476193</v>
      </c>
      <c r="AL71" s="6">
        <v>0.59407979920315734</v>
      </c>
      <c r="AM71" s="6">
        <v>0.59190476190476193</v>
      </c>
      <c r="AN71" s="6">
        <v>0.59178432505702394</v>
      </c>
      <c r="AO71" s="6">
        <v>14.70924331165401</v>
      </c>
      <c r="AP71" s="26">
        <v>0.64619047619047609</v>
      </c>
      <c r="AQ71" s="6">
        <v>0.64974693485140467</v>
      </c>
      <c r="AR71" s="6">
        <v>0.64619047619047609</v>
      </c>
      <c r="AS71" s="6">
        <v>0.64652292097006714</v>
      </c>
      <c r="AT71" s="6">
        <v>1.6737816236365171</v>
      </c>
      <c r="AU71" s="26">
        <v>0.65047619047619043</v>
      </c>
      <c r="AV71" s="6">
        <v>0.65760368813931269</v>
      </c>
      <c r="AW71" s="6">
        <v>0.65047619047619043</v>
      </c>
      <c r="AX71" s="6">
        <v>0.65172717532911029</v>
      </c>
      <c r="AY71" s="6">
        <v>0.92903189240299822</v>
      </c>
      <c r="AZ71" s="26">
        <v>0.62571428571428567</v>
      </c>
      <c r="BA71" s="6">
        <v>0.63008142017823265</v>
      </c>
      <c r="BB71" s="6">
        <v>0.62571428571428567</v>
      </c>
      <c r="BC71" s="6">
        <v>0.62630139408038032</v>
      </c>
      <c r="BD71" s="6">
        <v>1.092204794210679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0.67152563345658056</v>
      </c>
      <c r="N72" s="30">
        <v>0.42651180975186431</v>
      </c>
      <c r="O72" s="30">
        <v>0.37260573363415722</v>
      </c>
      <c r="P72" s="30">
        <v>29.60560642090941</v>
      </c>
      <c r="Q72" s="26">
        <v>0.30238095238095242</v>
      </c>
      <c r="R72" s="23">
        <v>0.30106317757499579</v>
      </c>
      <c r="S72" s="23">
        <v>0.30238095238095242</v>
      </c>
      <c r="T72" s="23">
        <v>0.28493550421455061</v>
      </c>
      <c r="U72" s="23">
        <v>1.723825804904495</v>
      </c>
      <c r="V72" s="26">
        <v>0.30952380952380948</v>
      </c>
      <c r="W72" s="23">
        <v>0.2995228876489634</v>
      </c>
      <c r="X72" s="23">
        <v>0.30952380952380948</v>
      </c>
      <c r="Y72" s="23">
        <v>0.28424202607938892</v>
      </c>
      <c r="Z72" s="23">
        <v>1.7593691326205609</v>
      </c>
      <c r="AA72" s="26">
        <v>0.50047619047619052</v>
      </c>
      <c r="AB72" s="23">
        <v>0.5123886702011452</v>
      </c>
      <c r="AC72" s="23">
        <v>0.50047619047619052</v>
      </c>
      <c r="AD72" s="23">
        <v>0.50082552636970512</v>
      </c>
      <c r="AE72" s="23">
        <v>6.8928052727307989</v>
      </c>
      <c r="AF72" s="26">
        <v>0.4723809523809524</v>
      </c>
      <c r="AG72" s="23">
        <v>0.50640973302970305</v>
      </c>
      <c r="AH72" s="23">
        <v>0.4723809523809524</v>
      </c>
      <c r="AI72" s="23">
        <v>0.46099072759221948</v>
      </c>
      <c r="AJ72" s="23">
        <v>1.329818980223872</v>
      </c>
      <c r="AK72" s="26">
        <v>0.45904761904761909</v>
      </c>
      <c r="AL72" s="23">
        <v>0.46045833210463938</v>
      </c>
      <c r="AM72" s="23">
        <v>0.45904761904761909</v>
      </c>
      <c r="AN72" s="23">
        <v>0.45762401777081407</v>
      </c>
      <c r="AO72" s="23">
        <v>19.497900119065289</v>
      </c>
      <c r="AP72" s="26">
        <v>0.56428571428571428</v>
      </c>
      <c r="AQ72" s="23">
        <v>0.56847787218299417</v>
      </c>
      <c r="AR72" s="23">
        <v>0.56428571428571428</v>
      </c>
      <c r="AS72" s="23">
        <v>0.5629223055046283</v>
      </c>
      <c r="AT72" s="23">
        <v>1.349273787790904</v>
      </c>
      <c r="AU72" s="26">
        <v>0.56666666666666665</v>
      </c>
      <c r="AV72" s="23">
        <v>0.56916166567140036</v>
      </c>
      <c r="AW72" s="23">
        <v>0.56666666666666665</v>
      </c>
      <c r="AX72" s="23">
        <v>0.5652067938264913</v>
      </c>
      <c r="AY72" s="23">
        <v>1.143927640424597</v>
      </c>
      <c r="AZ72" s="26">
        <v>0.59809523809523812</v>
      </c>
      <c r="BA72" s="23">
        <v>0.60336999866198715</v>
      </c>
      <c r="BB72" s="23">
        <v>0.59809523809523812</v>
      </c>
      <c r="BC72" s="23">
        <v>0.59794416982824561</v>
      </c>
      <c r="BD72" s="23">
        <v>1.219671953509305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0.12864880629998629</v>
      </c>
      <c r="N73" s="9">
        <v>3.716119777238192</v>
      </c>
      <c r="O73" s="9">
        <v>1.322887726735261</v>
      </c>
      <c r="P73" s="9">
        <v>257.94826080402709</v>
      </c>
      <c r="Q73" s="26">
        <v>0.57285714285714284</v>
      </c>
      <c r="R73" s="6">
        <v>0.56058170224945703</v>
      </c>
      <c r="S73" s="6">
        <v>0.57285714285714284</v>
      </c>
      <c r="T73" s="6">
        <v>0.54824048051036234</v>
      </c>
      <c r="U73" s="6">
        <v>1.193485993677359</v>
      </c>
      <c r="V73" s="26">
        <v>0.59476190476190482</v>
      </c>
      <c r="W73" s="6">
        <v>0.5741625513540719</v>
      </c>
      <c r="X73" s="6">
        <v>0.59476190476190482</v>
      </c>
      <c r="Y73" s="6">
        <v>0.57903189634648022</v>
      </c>
      <c r="Z73" s="6">
        <v>1.137247642985848</v>
      </c>
      <c r="AA73" s="26">
        <v>0.84809523809523812</v>
      </c>
      <c r="AB73" s="6">
        <v>0.84862986860370193</v>
      </c>
      <c r="AC73" s="6">
        <v>0.84809523809523812</v>
      </c>
      <c r="AD73" s="6">
        <v>0.84623950494592892</v>
      </c>
      <c r="AE73" s="6">
        <v>1.347415840881911</v>
      </c>
      <c r="AF73" s="26">
        <v>0.82428571428571418</v>
      </c>
      <c r="AG73" s="6">
        <v>0.82361550398391992</v>
      </c>
      <c r="AH73" s="6">
        <v>0.82428571428571418</v>
      </c>
      <c r="AI73" s="6">
        <v>0.8193876261785128</v>
      </c>
      <c r="AJ73" s="6">
        <v>0.47330678727154513</v>
      </c>
      <c r="AK73" s="26">
        <v>0.80619047619047612</v>
      </c>
      <c r="AL73" s="6">
        <v>0.80778667179902064</v>
      </c>
      <c r="AM73" s="6">
        <v>0.80619047619047612</v>
      </c>
      <c r="AN73" s="6">
        <v>0.80541877176234844</v>
      </c>
      <c r="AO73" s="6">
        <v>6.985603299700327</v>
      </c>
      <c r="AP73" s="26">
        <v>0.87476190476190463</v>
      </c>
      <c r="AQ73" s="6">
        <v>0.87534639697065586</v>
      </c>
      <c r="AR73" s="6">
        <v>0.87476190476190463</v>
      </c>
      <c r="AS73" s="6">
        <v>0.87388426062269853</v>
      </c>
      <c r="AT73" s="6">
        <v>0.40286265488207751</v>
      </c>
      <c r="AU73" s="26">
        <v>0.86142857142857143</v>
      </c>
      <c r="AV73" s="6">
        <v>0.86255374917969196</v>
      </c>
      <c r="AW73" s="6">
        <v>0.86142857142857143</v>
      </c>
      <c r="AX73" s="6">
        <v>0.8604708835994328</v>
      </c>
      <c r="AY73" s="6">
        <v>0.39600043491613668</v>
      </c>
      <c r="AZ73" s="26">
        <v>0.87142857142857155</v>
      </c>
      <c r="BA73" s="6">
        <v>0.87204550622268884</v>
      </c>
      <c r="BB73" s="6">
        <v>0.87142857142857155</v>
      </c>
      <c r="BC73" s="6">
        <v>0.87086912209890421</v>
      </c>
      <c r="BD73" s="6">
        <v>0.37994379369252013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1.9838564130395499E-2</v>
      </c>
      <c r="N74" s="9">
        <v>14.024614680693</v>
      </c>
      <c r="O74" s="9">
        <v>1.8197111491002249</v>
      </c>
      <c r="P74" s="9">
        <v>693.99581376286403</v>
      </c>
      <c r="Q74" s="26">
        <v>0.59857142857142864</v>
      </c>
      <c r="R74" s="6">
        <v>0.62245214178301644</v>
      </c>
      <c r="S74" s="6">
        <v>0.59857142857142864</v>
      </c>
      <c r="T74" s="6">
        <v>0.59908292077415137</v>
      </c>
      <c r="U74" s="6">
        <v>1.0357340367240291</v>
      </c>
      <c r="V74" s="26">
        <v>0.63571428571428568</v>
      </c>
      <c r="W74" s="6">
        <v>0.64285355238138586</v>
      </c>
      <c r="X74" s="6">
        <v>0.63571428571428568</v>
      </c>
      <c r="Y74" s="6">
        <v>0.6352282389520123</v>
      </c>
      <c r="Z74" s="6">
        <v>0.991302873026078</v>
      </c>
      <c r="AA74" s="26">
        <v>0.79</v>
      </c>
      <c r="AB74" s="6">
        <v>0.79450948540291366</v>
      </c>
      <c r="AC74" s="6">
        <v>0.79</v>
      </c>
      <c r="AD74" s="6">
        <v>0.78664136840795185</v>
      </c>
      <c r="AE74" s="6">
        <v>2.1945412272999691</v>
      </c>
      <c r="AF74" s="26">
        <v>0.71904761904761916</v>
      </c>
      <c r="AG74" s="6">
        <v>0.74083821671955152</v>
      </c>
      <c r="AH74" s="6">
        <v>0.71904761904761916</v>
      </c>
      <c r="AI74" s="6">
        <v>0.72150521594162975</v>
      </c>
      <c r="AJ74" s="6">
        <v>0.71271407417362087</v>
      </c>
      <c r="AK74" s="26">
        <v>0.78714285714285714</v>
      </c>
      <c r="AL74" s="6">
        <v>0.78712493399701078</v>
      </c>
      <c r="AM74" s="6">
        <v>0.78714285714285714</v>
      </c>
      <c r="AN74" s="6">
        <v>0.78611595740557993</v>
      </c>
      <c r="AO74" s="6">
        <v>7.6721490785406541</v>
      </c>
      <c r="AP74" s="26">
        <v>0.84333333333333338</v>
      </c>
      <c r="AQ74" s="6">
        <v>0.84638756377946245</v>
      </c>
      <c r="AR74" s="6">
        <v>0.84333333333333338</v>
      </c>
      <c r="AS74" s="6">
        <v>0.84279235249121176</v>
      </c>
      <c r="AT74" s="6">
        <v>0.47839473572558722</v>
      </c>
      <c r="AU74" s="26">
        <v>0.83619047619047604</v>
      </c>
      <c r="AV74" s="6">
        <v>0.84023367017755635</v>
      </c>
      <c r="AW74" s="6">
        <v>0.83619047619047604</v>
      </c>
      <c r="AX74" s="6">
        <v>0.83669919100009993</v>
      </c>
      <c r="AY74" s="6">
        <v>0.44472135897671211</v>
      </c>
      <c r="AZ74" s="26">
        <v>0.85809523809523802</v>
      </c>
      <c r="BA74" s="6">
        <v>0.86127903244396786</v>
      </c>
      <c r="BB74" s="6">
        <v>0.85809523809523802</v>
      </c>
      <c r="BC74" s="6">
        <v>0.85785130445078628</v>
      </c>
      <c r="BD74" s="6">
        <v>0.43152150062852179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1.763466006059133E-2</v>
      </c>
      <c r="N75" s="9">
        <v>15.20765278865465</v>
      </c>
      <c r="O75" s="9">
        <v>1.8332177437090049</v>
      </c>
      <c r="P75" s="9">
        <v>878.80519494438602</v>
      </c>
      <c r="Q75" s="26">
        <v>0.69714285714285718</v>
      </c>
      <c r="R75" s="6">
        <v>0.69539250011658038</v>
      </c>
      <c r="S75" s="6">
        <v>0.69714285714285718</v>
      </c>
      <c r="T75" s="6">
        <v>0.68200896063567862</v>
      </c>
      <c r="U75" s="6">
        <v>0.90180587891974218</v>
      </c>
      <c r="V75" s="26">
        <v>0.68571428571428572</v>
      </c>
      <c r="W75" s="6">
        <v>0.6849803369365528</v>
      </c>
      <c r="X75" s="6">
        <v>0.68571428571428572</v>
      </c>
      <c r="Y75" s="6">
        <v>0.67879291071152048</v>
      </c>
      <c r="Z75" s="6">
        <v>0.75929058998362298</v>
      </c>
      <c r="AA75" s="26">
        <v>0.84428571428571431</v>
      </c>
      <c r="AB75" s="6">
        <v>0.84495441533137683</v>
      </c>
      <c r="AC75" s="6">
        <v>0.84428571428571431</v>
      </c>
      <c r="AD75" s="6">
        <v>0.84246704029159081</v>
      </c>
      <c r="AE75" s="6">
        <v>1.58209029391596</v>
      </c>
      <c r="AF75" s="26">
        <v>0.83476190476190482</v>
      </c>
      <c r="AG75" s="6">
        <v>0.83546073003983179</v>
      </c>
      <c r="AH75" s="6">
        <v>0.83476190476190482</v>
      </c>
      <c r="AI75" s="6">
        <v>0.83313206823062091</v>
      </c>
      <c r="AJ75" s="6">
        <v>0.45469796840999988</v>
      </c>
      <c r="AK75" s="26">
        <v>0.81761904761904758</v>
      </c>
      <c r="AL75" s="6">
        <v>0.81764788707940517</v>
      </c>
      <c r="AM75" s="6">
        <v>0.81761904761904758</v>
      </c>
      <c r="AN75" s="6">
        <v>0.816933003937514</v>
      </c>
      <c r="AO75" s="6">
        <v>6.5736758323961313</v>
      </c>
      <c r="AP75" s="26">
        <v>0.88238095238095227</v>
      </c>
      <c r="AQ75" s="6">
        <v>0.88379027360604501</v>
      </c>
      <c r="AR75" s="6">
        <v>0.88238095238095227</v>
      </c>
      <c r="AS75" s="6">
        <v>0.88246293446756707</v>
      </c>
      <c r="AT75" s="6">
        <v>0.36452852587153411</v>
      </c>
      <c r="AU75" s="26">
        <v>0.87476190476190463</v>
      </c>
      <c r="AV75" s="6">
        <v>0.87550495651210714</v>
      </c>
      <c r="AW75" s="6">
        <v>0.87476190476190463</v>
      </c>
      <c r="AX75" s="6">
        <v>0.8746151765632707</v>
      </c>
      <c r="AY75" s="6">
        <v>0.35969813213009533</v>
      </c>
      <c r="AZ75" s="26">
        <v>0.89380952380952383</v>
      </c>
      <c r="BA75" s="6">
        <v>0.89403474517647863</v>
      </c>
      <c r="BB75" s="6">
        <v>0.89380952380952383</v>
      </c>
      <c r="BC75" s="6">
        <v>0.8935270792727561</v>
      </c>
      <c r="BD75" s="6">
        <v>0.3341087792320232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4.234687485308127E-3</v>
      </c>
      <c r="N76" s="9">
        <v>25.223577193221271</v>
      </c>
      <c r="O76" s="9">
        <v>2.1171328962908791</v>
      </c>
      <c r="P76" s="9">
        <v>1457.5957894712401</v>
      </c>
      <c r="Q76" s="26">
        <v>0.80476190476190479</v>
      </c>
      <c r="R76" s="6">
        <v>0.81736782663282148</v>
      </c>
      <c r="S76" s="6">
        <v>0.80476190476190479</v>
      </c>
      <c r="T76" s="6">
        <v>0.80014914666956005</v>
      </c>
      <c r="U76" s="6">
        <v>0.65202011692418937</v>
      </c>
      <c r="V76" s="26">
        <v>0.80095238095238097</v>
      </c>
      <c r="W76" s="6">
        <v>0.80547240541143983</v>
      </c>
      <c r="X76" s="6">
        <v>0.80095238095238097</v>
      </c>
      <c r="Y76" s="6">
        <v>0.79794298437897115</v>
      </c>
      <c r="Z76" s="6">
        <v>0.5794066684214727</v>
      </c>
      <c r="AA76" s="26">
        <v>0.89428571428571435</v>
      </c>
      <c r="AB76" s="6">
        <v>0.89538082041871492</v>
      </c>
      <c r="AC76" s="6">
        <v>0.89428571428571435</v>
      </c>
      <c r="AD76" s="6">
        <v>0.89264699493078692</v>
      </c>
      <c r="AE76" s="6">
        <v>1.1738385635933171</v>
      </c>
      <c r="AF76" s="26">
        <v>0.86666666666666681</v>
      </c>
      <c r="AG76" s="6">
        <v>0.87078044653372932</v>
      </c>
      <c r="AH76" s="6">
        <v>0.86666666666666681</v>
      </c>
      <c r="AI76" s="6">
        <v>0.86374081691839066</v>
      </c>
      <c r="AJ76" s="6">
        <v>0.33091603123475799</v>
      </c>
      <c r="AK76" s="26">
        <v>0.89809523809523806</v>
      </c>
      <c r="AL76" s="6">
        <v>0.89911071462540981</v>
      </c>
      <c r="AM76" s="6">
        <v>0.89809523809523806</v>
      </c>
      <c r="AN76" s="6">
        <v>0.89805956135194231</v>
      </c>
      <c r="AO76" s="6">
        <v>3.67301991679575</v>
      </c>
      <c r="AP76" s="26">
        <v>0.93047619047619035</v>
      </c>
      <c r="AQ76" s="6">
        <v>0.93096670934423176</v>
      </c>
      <c r="AR76" s="6">
        <v>0.93047619047619035</v>
      </c>
      <c r="AS76" s="6">
        <v>0.93006817212686976</v>
      </c>
      <c r="AT76" s="6">
        <v>0.28385586746279012</v>
      </c>
      <c r="AU76" s="26">
        <v>0.9290476190476189</v>
      </c>
      <c r="AV76" s="6">
        <v>0.92964132637231367</v>
      </c>
      <c r="AW76" s="6">
        <v>0.9290476190476189</v>
      </c>
      <c r="AX76" s="6">
        <v>0.92881755035535607</v>
      </c>
      <c r="AY76" s="6">
        <v>0.21736542187121671</v>
      </c>
      <c r="AZ76" s="26">
        <v>0.93380952380952364</v>
      </c>
      <c r="BA76" s="6">
        <v>0.93460897943592636</v>
      </c>
      <c r="BB76" s="6">
        <v>0.93380952380952364</v>
      </c>
      <c r="BC76" s="6">
        <v>0.93352512460366088</v>
      </c>
      <c r="BD76" s="6">
        <v>0.21191000311189889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0.89468361988908351</v>
      </c>
      <c r="N77" s="30">
        <v>0.11771354450858661</v>
      </c>
      <c r="O77" s="30">
        <v>0.1053163801109169</v>
      </c>
      <c r="P77" s="30">
        <v>41.042789185327173</v>
      </c>
      <c r="Q77" s="26">
        <v>0.21571428571428569</v>
      </c>
      <c r="R77" s="23">
        <v>0.20487271552763281</v>
      </c>
      <c r="S77" s="23">
        <v>0.21571428571428569</v>
      </c>
      <c r="T77" s="23">
        <v>0.17176263170109121</v>
      </c>
      <c r="U77" s="23">
        <v>1.8873418348088971</v>
      </c>
      <c r="V77" s="26">
        <v>0.2119047619047619</v>
      </c>
      <c r="W77" s="23">
        <v>0.21091539928107481</v>
      </c>
      <c r="X77" s="23">
        <v>0.2119047619047619</v>
      </c>
      <c r="Y77" s="23">
        <v>0.18409447502512299</v>
      </c>
      <c r="Z77" s="23">
        <v>1.8984516197142891</v>
      </c>
      <c r="AA77" s="26">
        <v>0.23761904761904759</v>
      </c>
      <c r="AB77" s="23">
        <v>0.24264921092793401</v>
      </c>
      <c r="AC77" s="23">
        <v>0.23761904761904759</v>
      </c>
      <c r="AD77" s="23">
        <v>0.23539306210919611</v>
      </c>
      <c r="AE77" s="23">
        <v>14.397202704302551</v>
      </c>
      <c r="AF77" s="26">
        <v>0.28333333333333333</v>
      </c>
      <c r="AG77" s="23">
        <v>0.31960267143210519</v>
      </c>
      <c r="AH77" s="23">
        <v>0.28333333333333333</v>
      </c>
      <c r="AI77" s="23">
        <v>0.2247103113631051</v>
      </c>
      <c r="AJ77" s="23">
        <v>1.783979809502694</v>
      </c>
      <c r="AK77" s="26">
        <v>0.22095238095238101</v>
      </c>
      <c r="AL77" s="23">
        <v>0.22029929035484291</v>
      </c>
      <c r="AM77" s="23">
        <v>0.22095238095238101</v>
      </c>
      <c r="AN77" s="23">
        <v>0.21976343369862569</v>
      </c>
      <c r="AO77" s="23">
        <v>28.07972235456937</v>
      </c>
      <c r="AP77" s="26">
        <v>0.22095238095238101</v>
      </c>
      <c r="AQ77" s="23">
        <v>0.22029929035484291</v>
      </c>
      <c r="AR77" s="23">
        <v>0.22095238095238101</v>
      </c>
      <c r="AS77" s="23">
        <v>0.21976343369862569</v>
      </c>
      <c r="AT77" s="23">
        <v>14.44505377387611</v>
      </c>
      <c r="AU77" s="26">
        <v>0.24571428571428569</v>
      </c>
      <c r="AV77" s="23">
        <v>0.24958769374637341</v>
      </c>
      <c r="AW77" s="23">
        <v>0.24571428571428569</v>
      </c>
      <c r="AX77" s="23">
        <v>0.2426413595520297</v>
      </c>
      <c r="AY77" s="23">
        <v>1.8542633518963181</v>
      </c>
      <c r="AZ77" s="26">
        <v>0.24857142857142861</v>
      </c>
      <c r="BA77" s="23">
        <v>0.2481138318620863</v>
      </c>
      <c r="BB77" s="23">
        <v>0.24857142857142861</v>
      </c>
      <c r="BC77" s="23">
        <v>0.24651960363986861</v>
      </c>
      <c r="BD77" s="23">
        <v>2.014025089183757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2.2714883465412079E-2</v>
      </c>
      <c r="N78" s="9">
        <v>13.77167289361712</v>
      </c>
      <c r="O78" s="9">
        <v>1.708877342130942</v>
      </c>
      <c r="P78" s="9">
        <v>1196.127172781037</v>
      </c>
      <c r="Q78" s="26">
        <v>0.55952380952380953</v>
      </c>
      <c r="R78" s="23">
        <v>0.55359474948738663</v>
      </c>
      <c r="S78" s="23">
        <v>0.55952380952380953</v>
      </c>
      <c r="T78" s="23">
        <v>0.54761800773086167</v>
      </c>
      <c r="U78" s="23">
        <v>1.0840177352075639</v>
      </c>
      <c r="V78" s="26">
        <v>0.59666666666666668</v>
      </c>
      <c r="W78" s="23">
        <v>0.6070400751737457</v>
      </c>
      <c r="X78" s="23">
        <v>0.59666666666666668</v>
      </c>
      <c r="Y78" s="23">
        <v>0.59368996619747838</v>
      </c>
      <c r="Z78" s="23">
        <v>1.0408548064706311</v>
      </c>
      <c r="AA78" s="26">
        <v>0.77904761904761899</v>
      </c>
      <c r="AB78" s="23">
        <v>0.78241021972707436</v>
      </c>
      <c r="AC78" s="23">
        <v>0.77904761904761899</v>
      </c>
      <c r="AD78" s="23">
        <v>0.77719911034403322</v>
      </c>
      <c r="AE78" s="23">
        <v>2.7151887367610419</v>
      </c>
      <c r="AF78" s="26">
        <v>0.71619047619047627</v>
      </c>
      <c r="AG78" s="23">
        <v>0.74665729244504886</v>
      </c>
      <c r="AH78" s="23">
        <v>0.71619047619047627</v>
      </c>
      <c r="AI78" s="23">
        <v>0.71677343273107064</v>
      </c>
      <c r="AJ78" s="23">
        <v>0.71262435207663621</v>
      </c>
      <c r="AK78" s="26">
        <v>0.73714285714285721</v>
      </c>
      <c r="AL78" s="23">
        <v>0.7380202916001446</v>
      </c>
      <c r="AM78" s="23">
        <v>0.73714285714285721</v>
      </c>
      <c r="AN78" s="23">
        <v>0.73619845071163559</v>
      </c>
      <c r="AO78" s="23">
        <v>9.4743317479965121</v>
      </c>
      <c r="AP78" s="26">
        <v>0.79761904761904767</v>
      </c>
      <c r="AQ78" s="23">
        <v>0.80002631840474669</v>
      </c>
      <c r="AR78" s="23">
        <v>0.79761904761904767</v>
      </c>
      <c r="AS78" s="23">
        <v>0.79747230485484777</v>
      </c>
      <c r="AT78" s="23">
        <v>0.59696518722723613</v>
      </c>
      <c r="AU78" s="26">
        <v>0.78666666666666674</v>
      </c>
      <c r="AV78" s="23">
        <v>0.79035963799194853</v>
      </c>
      <c r="AW78" s="23">
        <v>0.78666666666666674</v>
      </c>
      <c r="AX78" s="23">
        <v>0.7873278158648237</v>
      </c>
      <c r="AY78" s="23">
        <v>0.5651260834945433</v>
      </c>
      <c r="AZ78" s="26">
        <v>0.78714285714285703</v>
      </c>
      <c r="BA78" s="23">
        <v>0.78988358074442733</v>
      </c>
      <c r="BB78" s="23">
        <v>0.78714285714285703</v>
      </c>
      <c r="BC78" s="23">
        <v>0.78747821056420297</v>
      </c>
      <c r="BD78" s="23">
        <v>0.65231130915576419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2.1949242353280551E-2</v>
      </c>
      <c r="N79" s="9">
        <v>13.846135484838269</v>
      </c>
      <c r="O79" s="9">
        <v>1.7359896393700209</v>
      </c>
      <c r="P79" s="9">
        <v>961.10641778757395</v>
      </c>
      <c r="Q79" s="26">
        <v>0.59523809523809523</v>
      </c>
      <c r="R79" s="6">
        <v>0.61430363633817608</v>
      </c>
      <c r="S79" s="6">
        <v>0.59523809523809523</v>
      </c>
      <c r="T79" s="6">
        <v>0.59306249404263922</v>
      </c>
      <c r="U79" s="6">
        <v>1.0899006386487571</v>
      </c>
      <c r="V79" s="26">
        <v>0.62714285714285711</v>
      </c>
      <c r="W79" s="6">
        <v>0.62604740238955736</v>
      </c>
      <c r="X79" s="6">
        <v>0.62714285714285711</v>
      </c>
      <c r="Y79" s="6">
        <v>0.62381861291754503</v>
      </c>
      <c r="Z79" s="6">
        <v>1.0328221175781871</v>
      </c>
      <c r="AA79" s="26">
        <v>0.79666666666666663</v>
      </c>
      <c r="AB79" s="6">
        <v>0.80129027162956701</v>
      </c>
      <c r="AC79" s="6">
        <v>0.79666666666666663</v>
      </c>
      <c r="AD79" s="6">
        <v>0.79501820251502286</v>
      </c>
      <c r="AE79" s="6">
        <v>1.887237294403497</v>
      </c>
      <c r="AF79" s="26">
        <v>0.7047619047619047</v>
      </c>
      <c r="AG79" s="6">
        <v>0.73118221614544121</v>
      </c>
      <c r="AH79" s="6">
        <v>0.7047619047619047</v>
      </c>
      <c r="AI79" s="6">
        <v>0.70656731672005335</v>
      </c>
      <c r="AJ79" s="6">
        <v>0.72945133712876098</v>
      </c>
      <c r="AK79" s="26">
        <v>0.77095238095238083</v>
      </c>
      <c r="AL79" s="6">
        <v>0.77518865259466252</v>
      </c>
      <c r="AM79" s="6">
        <v>0.77095238095238083</v>
      </c>
      <c r="AN79" s="6">
        <v>0.77183469086243295</v>
      </c>
      <c r="AO79" s="6">
        <v>8.2557129905549314</v>
      </c>
      <c r="AP79" s="26">
        <v>0.84285714285714286</v>
      </c>
      <c r="AQ79" s="6">
        <v>0.84627794031445158</v>
      </c>
      <c r="AR79" s="6">
        <v>0.84285714285714286</v>
      </c>
      <c r="AS79" s="6">
        <v>0.84270019798959628</v>
      </c>
      <c r="AT79" s="6">
        <v>0.51213792881253384</v>
      </c>
      <c r="AU79" s="26">
        <v>0.8219047619047618</v>
      </c>
      <c r="AV79" s="6">
        <v>0.82533280937933973</v>
      </c>
      <c r="AW79" s="6">
        <v>0.8219047619047618</v>
      </c>
      <c r="AX79" s="6">
        <v>0.82192656270632525</v>
      </c>
      <c r="AY79" s="6">
        <v>0.49639515239775373</v>
      </c>
      <c r="AZ79" s="26">
        <v>0.84142857142857141</v>
      </c>
      <c r="BA79" s="6">
        <v>0.84378904671493193</v>
      </c>
      <c r="BB79" s="6">
        <v>0.84142857142857141</v>
      </c>
      <c r="BC79" s="6">
        <v>0.84142657624209338</v>
      </c>
      <c r="BD79" s="6">
        <v>0.49109889512127958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4.8766918201759721E-3</v>
      </c>
      <c r="N80" s="9">
        <v>24.60404987551463</v>
      </c>
      <c r="O80" s="9">
        <v>2.017085818428995</v>
      </c>
      <c r="P80" s="9">
        <v>1707.849115359056</v>
      </c>
      <c r="Q80" s="26">
        <v>0.77761904761904765</v>
      </c>
      <c r="R80" s="6">
        <v>0.7975448559814573</v>
      </c>
      <c r="S80" s="6">
        <v>0.77761904761904765</v>
      </c>
      <c r="T80" s="6">
        <v>0.76912428714203962</v>
      </c>
      <c r="U80" s="6">
        <v>0.69298591759128436</v>
      </c>
      <c r="V80" s="26">
        <v>0.77380952380952372</v>
      </c>
      <c r="W80" s="6">
        <v>0.77338133623423677</v>
      </c>
      <c r="X80" s="6">
        <v>0.77380952380952372</v>
      </c>
      <c r="Y80" s="6">
        <v>0.76624262538329524</v>
      </c>
      <c r="Z80" s="6">
        <v>0.61822322326500323</v>
      </c>
      <c r="AA80" s="26">
        <v>0.88952380952380961</v>
      </c>
      <c r="AB80" s="6">
        <v>0.88982597720468759</v>
      </c>
      <c r="AC80" s="6">
        <v>0.88952380952380961</v>
      </c>
      <c r="AD80" s="6">
        <v>0.88790034655876737</v>
      </c>
      <c r="AE80" s="6">
        <v>1.1756218262965901</v>
      </c>
      <c r="AF80" s="26">
        <v>0.86809523809523803</v>
      </c>
      <c r="AG80" s="6">
        <v>0.86739572847716073</v>
      </c>
      <c r="AH80" s="6">
        <v>0.86809523809523803</v>
      </c>
      <c r="AI80" s="6">
        <v>0.86387875006980797</v>
      </c>
      <c r="AJ80" s="6">
        <v>0.3658675693644351</v>
      </c>
      <c r="AK80" s="26">
        <v>0.8738095238095237</v>
      </c>
      <c r="AL80" s="6">
        <v>0.87408451536846865</v>
      </c>
      <c r="AM80" s="6">
        <v>0.8738095238095237</v>
      </c>
      <c r="AN80" s="6">
        <v>0.87309839961473601</v>
      </c>
      <c r="AO80" s="6">
        <v>4.5483657848171664</v>
      </c>
      <c r="AP80" s="26">
        <v>0.91238095238095229</v>
      </c>
      <c r="AQ80" s="6">
        <v>0.91311984968991167</v>
      </c>
      <c r="AR80" s="6">
        <v>0.91238095238095229</v>
      </c>
      <c r="AS80" s="6">
        <v>0.91229621378577508</v>
      </c>
      <c r="AT80" s="6">
        <v>0.32038371203769628</v>
      </c>
      <c r="AU80" s="26">
        <v>0.90666666666666662</v>
      </c>
      <c r="AV80" s="6">
        <v>0.90719157203345446</v>
      </c>
      <c r="AW80" s="6">
        <v>0.90666666666666662</v>
      </c>
      <c r="AX80" s="6">
        <v>0.90648656835206187</v>
      </c>
      <c r="AY80" s="6">
        <v>0.27556190316077228</v>
      </c>
      <c r="AZ80" s="26">
        <v>0.91142857142857137</v>
      </c>
      <c r="BA80" s="6">
        <v>0.91173758626471213</v>
      </c>
      <c r="BB80" s="6">
        <v>0.91142857142857137</v>
      </c>
      <c r="BC80" s="6">
        <v>0.91123278462047763</v>
      </c>
      <c r="BD80" s="6">
        <v>0.28549668184895199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8.3899117868352028E-3</v>
      </c>
      <c r="N81" s="9">
        <v>20.88572752340222</v>
      </c>
      <c r="O81" s="9">
        <v>2.2054067524079701</v>
      </c>
      <c r="P81" s="9">
        <v>1033.5119929239111</v>
      </c>
      <c r="Q81" s="26">
        <v>0.72809523809523813</v>
      </c>
      <c r="R81" s="6">
        <v>0.72657716272060269</v>
      </c>
      <c r="S81" s="6">
        <v>0.72809523809523813</v>
      </c>
      <c r="T81" s="6">
        <v>0.71720238571728978</v>
      </c>
      <c r="U81" s="6">
        <v>0.8497430745802117</v>
      </c>
      <c r="V81" s="26">
        <v>0.74285714285714288</v>
      </c>
      <c r="W81" s="6">
        <v>0.74700513897609389</v>
      </c>
      <c r="X81" s="6">
        <v>0.74285714285714288</v>
      </c>
      <c r="Y81" s="6">
        <v>0.74252426254867787</v>
      </c>
      <c r="Z81" s="6">
        <v>0.79630289574298818</v>
      </c>
      <c r="AA81" s="26">
        <v>0.91285714285714281</v>
      </c>
      <c r="AB81" s="6">
        <v>0.91419876293587432</v>
      </c>
      <c r="AC81" s="6">
        <v>0.91285714285714281</v>
      </c>
      <c r="AD81" s="6">
        <v>0.911708588235285</v>
      </c>
      <c r="AE81" s="6">
        <v>0.85613510178142993</v>
      </c>
      <c r="AF81" s="26">
        <v>0.90095238095238095</v>
      </c>
      <c r="AG81" s="6">
        <v>0.9035506452225297</v>
      </c>
      <c r="AH81" s="6">
        <v>0.90095238095238095</v>
      </c>
      <c r="AI81" s="6">
        <v>0.8987763942942586</v>
      </c>
      <c r="AJ81" s="6">
        <v>0.27096458509936372</v>
      </c>
      <c r="AK81" s="26">
        <v>0.88952380952380961</v>
      </c>
      <c r="AL81" s="6">
        <v>0.89140518277664871</v>
      </c>
      <c r="AM81" s="6">
        <v>0.88952380952380961</v>
      </c>
      <c r="AN81" s="6">
        <v>0.88950348989951455</v>
      </c>
      <c r="AO81" s="6">
        <v>3.9819655172738968</v>
      </c>
      <c r="AP81" s="26">
        <v>0.93523809523809531</v>
      </c>
      <c r="AQ81" s="6">
        <v>0.93666280690123394</v>
      </c>
      <c r="AR81" s="6">
        <v>0.93523809523809531</v>
      </c>
      <c r="AS81" s="6">
        <v>0.93463018855009339</v>
      </c>
      <c r="AT81" s="6">
        <v>0.27008453379457142</v>
      </c>
      <c r="AU81" s="26">
        <v>0.91666666666666674</v>
      </c>
      <c r="AV81" s="6">
        <v>0.91781726973517375</v>
      </c>
      <c r="AW81" s="6">
        <v>0.91666666666666674</v>
      </c>
      <c r="AX81" s="6">
        <v>0.91667569773985869</v>
      </c>
      <c r="AY81" s="6">
        <v>0.26009978936113659</v>
      </c>
      <c r="AZ81" s="26">
        <v>0.93285714285714294</v>
      </c>
      <c r="BA81" s="6">
        <v>0.93400754002695374</v>
      </c>
      <c r="BB81" s="6">
        <v>0.93285714285714294</v>
      </c>
      <c r="BC81" s="6">
        <v>0.93278137420130702</v>
      </c>
      <c r="BD81" s="6">
        <v>0.20868839500270839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1.183119428883838E-2</v>
      </c>
      <c r="N82" s="9">
        <v>15.839696294627609</v>
      </c>
      <c r="O82" s="9">
        <v>2.1417061153532231</v>
      </c>
      <c r="P82" s="9">
        <v>915.32911643306431</v>
      </c>
      <c r="Q82" s="26">
        <v>0.76857142857142846</v>
      </c>
      <c r="R82" s="6">
        <v>0.76682848653741897</v>
      </c>
      <c r="S82" s="6">
        <v>0.76857142857142846</v>
      </c>
      <c r="T82" s="6">
        <v>0.7645469504412995</v>
      </c>
      <c r="U82" s="6">
        <v>0.76977041080474395</v>
      </c>
      <c r="V82" s="26">
        <v>0.75047619047619052</v>
      </c>
      <c r="W82" s="6">
        <v>0.75397423293752674</v>
      </c>
      <c r="X82" s="6">
        <v>0.75047619047619052</v>
      </c>
      <c r="Y82" s="6">
        <v>0.74605292333685158</v>
      </c>
      <c r="Z82" s="6">
        <v>0.71046876371151657</v>
      </c>
      <c r="AA82" s="26">
        <v>0.90523809523809518</v>
      </c>
      <c r="AB82" s="6">
        <v>0.90666493328706854</v>
      </c>
      <c r="AC82" s="6">
        <v>0.90523809523809518</v>
      </c>
      <c r="AD82" s="6">
        <v>0.90436278555261507</v>
      </c>
      <c r="AE82" s="6">
        <v>1.136525401893304</v>
      </c>
      <c r="AF82" s="26">
        <v>0.88333333333333341</v>
      </c>
      <c r="AG82" s="6">
        <v>0.88519587444670478</v>
      </c>
      <c r="AH82" s="6">
        <v>0.88333333333333341</v>
      </c>
      <c r="AI82" s="6">
        <v>0.88179060075050786</v>
      </c>
      <c r="AJ82" s="6">
        <v>0.31303440806860661</v>
      </c>
      <c r="AK82" s="26">
        <v>0.90190476190476188</v>
      </c>
      <c r="AL82" s="6">
        <v>0.9022755191784354</v>
      </c>
      <c r="AM82" s="6">
        <v>0.90190476190476188</v>
      </c>
      <c r="AN82" s="6">
        <v>0.90158712439039357</v>
      </c>
      <c r="AO82" s="6">
        <v>3.5357107610276839</v>
      </c>
      <c r="AP82" s="26">
        <v>0.94047619047619047</v>
      </c>
      <c r="AQ82" s="6">
        <v>0.94074508653619249</v>
      </c>
      <c r="AR82" s="6">
        <v>0.94047619047619047</v>
      </c>
      <c r="AS82" s="6">
        <v>0.94018731888521789</v>
      </c>
      <c r="AT82" s="6">
        <v>0.23151895551844159</v>
      </c>
      <c r="AU82" s="26">
        <v>0.9247619047619049</v>
      </c>
      <c r="AV82" s="6">
        <v>0.92556860998263857</v>
      </c>
      <c r="AW82" s="6">
        <v>0.9247619047619049</v>
      </c>
      <c r="AX82" s="6">
        <v>0.92463563915160252</v>
      </c>
      <c r="AY82" s="6">
        <v>0.21444949505483679</v>
      </c>
      <c r="AZ82" s="26">
        <v>0.94047619047619047</v>
      </c>
      <c r="BA82" s="6">
        <v>0.94093927509666797</v>
      </c>
      <c r="BB82" s="6">
        <v>0.94047619047619047</v>
      </c>
      <c r="BC82" s="6">
        <v>0.94021241764990027</v>
      </c>
      <c r="BD82" s="6">
        <v>0.18808663146121241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7.5554937163463926E-2</v>
      </c>
      <c r="N83" s="9">
        <v>11.39906264950787</v>
      </c>
      <c r="O83" s="9">
        <v>0.98763466346711626</v>
      </c>
      <c r="P83" s="9">
        <v>1984.3868229018281</v>
      </c>
      <c r="Q83" s="26">
        <v>0.49619047619047618</v>
      </c>
      <c r="R83" s="6">
        <v>0.48557071319303768</v>
      </c>
      <c r="S83" s="6">
        <v>0.49619047619047618</v>
      </c>
      <c r="T83" s="6">
        <v>0.46576117046218518</v>
      </c>
      <c r="U83" s="6">
        <v>1.3351960096652551</v>
      </c>
      <c r="V83" s="26">
        <v>0.58190476190476192</v>
      </c>
      <c r="W83" s="6">
        <v>0.60277271545074385</v>
      </c>
      <c r="X83" s="6">
        <v>0.58190476190476192</v>
      </c>
      <c r="Y83" s="6">
        <v>0.57066357850199467</v>
      </c>
      <c r="Z83" s="6">
        <v>1.145994575708007</v>
      </c>
      <c r="AA83" s="26">
        <v>0.71809523809523823</v>
      </c>
      <c r="AB83" s="6">
        <v>0.72579856623903249</v>
      </c>
      <c r="AC83" s="6">
        <v>0.71809523809523823</v>
      </c>
      <c r="AD83" s="6">
        <v>0.71968731986807555</v>
      </c>
      <c r="AE83" s="6">
        <v>4.0301299179820704</v>
      </c>
      <c r="AF83" s="26">
        <v>0.6757142857142856</v>
      </c>
      <c r="AG83" s="6">
        <v>0.70046487379375355</v>
      </c>
      <c r="AH83" s="6">
        <v>0.6757142857142856</v>
      </c>
      <c r="AI83" s="6">
        <v>0.67487542297503444</v>
      </c>
      <c r="AJ83" s="6">
        <v>0.81162725079759956</v>
      </c>
      <c r="AK83" s="26">
        <v>0.65619047619047621</v>
      </c>
      <c r="AL83" s="6">
        <v>0.65989490661054673</v>
      </c>
      <c r="AM83" s="6">
        <v>0.65619047619047621</v>
      </c>
      <c r="AN83" s="6">
        <v>0.65702168111531556</v>
      </c>
      <c r="AO83" s="6">
        <v>12.3921513080679</v>
      </c>
      <c r="AP83" s="26">
        <v>0.69523809523809521</v>
      </c>
      <c r="AQ83" s="6">
        <v>0.69855306342287027</v>
      </c>
      <c r="AR83" s="6">
        <v>0.69523809523809521</v>
      </c>
      <c r="AS83" s="6">
        <v>0.69597796617709684</v>
      </c>
      <c r="AT83" s="6">
        <v>1.5697074068301999</v>
      </c>
      <c r="AU83" s="26">
        <v>0.71666666666666667</v>
      </c>
      <c r="AV83" s="6">
        <v>0.72307669499260041</v>
      </c>
      <c r="AW83" s="6">
        <v>0.71666666666666667</v>
      </c>
      <c r="AX83" s="6">
        <v>0.71824642960466489</v>
      </c>
      <c r="AY83" s="6">
        <v>0.7760106063978236</v>
      </c>
      <c r="AZ83" s="26">
        <v>0.69571428571428573</v>
      </c>
      <c r="BA83" s="6">
        <v>0.69790952681616147</v>
      </c>
      <c r="BB83" s="6">
        <v>0.69571428571428573</v>
      </c>
      <c r="BC83" s="6">
        <v>0.69594952952987899</v>
      </c>
      <c r="BD83" s="6">
        <v>0.94133068741411319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0.32847320450092049</v>
      </c>
      <c r="N84" s="9">
        <v>1.865551166263794</v>
      </c>
      <c r="O84" s="9">
        <v>0.73103255324451377</v>
      </c>
      <c r="P84" s="9">
        <v>162.03089191986999</v>
      </c>
      <c r="Q84" s="26">
        <v>0.41571428571428581</v>
      </c>
      <c r="R84" s="6">
        <v>0.39173978552368199</v>
      </c>
      <c r="S84" s="6">
        <v>0.41571428571428581</v>
      </c>
      <c r="T84" s="6">
        <v>0.37187274376489671</v>
      </c>
      <c r="U84" s="6">
        <v>1.4826099275377631</v>
      </c>
      <c r="V84" s="26">
        <v>0.38523809523809521</v>
      </c>
      <c r="W84" s="6">
        <v>0.41275856155231527</v>
      </c>
      <c r="X84" s="6">
        <v>0.38523809523809521</v>
      </c>
      <c r="Y84" s="6">
        <v>0.35672025964379611</v>
      </c>
      <c r="Z84" s="6">
        <v>1.452047296012374</v>
      </c>
      <c r="AA84" s="26">
        <v>0.55000000000000004</v>
      </c>
      <c r="AB84" s="6">
        <v>0.55307196479612308</v>
      </c>
      <c r="AC84" s="6">
        <v>0.55000000000000004</v>
      </c>
      <c r="AD84" s="6">
        <v>0.54698325929804459</v>
      </c>
      <c r="AE84" s="6">
        <v>6.0334691811014638</v>
      </c>
      <c r="AF84" s="26">
        <v>0.49714285714285722</v>
      </c>
      <c r="AG84" s="6">
        <v>0.5159828040278891</v>
      </c>
      <c r="AH84" s="6">
        <v>0.49714285714285722</v>
      </c>
      <c r="AI84" s="6">
        <v>0.49073949088888452</v>
      </c>
      <c r="AJ84" s="6">
        <v>1.2056348678550191</v>
      </c>
      <c r="AK84" s="26">
        <v>0.49428571428571427</v>
      </c>
      <c r="AL84" s="6">
        <v>0.49620610211128591</v>
      </c>
      <c r="AM84" s="6">
        <v>0.49428571428571427</v>
      </c>
      <c r="AN84" s="6">
        <v>0.49325305232738043</v>
      </c>
      <c r="AO84" s="6">
        <v>18.227790428210682</v>
      </c>
      <c r="AP84" s="26">
        <v>0.59380952380952379</v>
      </c>
      <c r="AQ84" s="6">
        <v>0.59670620177763734</v>
      </c>
      <c r="AR84" s="6">
        <v>0.59380952380952379</v>
      </c>
      <c r="AS84" s="6">
        <v>0.59152452550490286</v>
      </c>
      <c r="AT84" s="6">
        <v>1.3050442332552219</v>
      </c>
      <c r="AU84" s="26">
        <v>0.58000000000000007</v>
      </c>
      <c r="AV84" s="6">
        <v>0.58562843796839581</v>
      </c>
      <c r="AW84" s="6">
        <v>0.58000000000000007</v>
      </c>
      <c r="AX84" s="6">
        <v>0.57746937304939583</v>
      </c>
      <c r="AY84" s="6">
        <v>1.104101068837984</v>
      </c>
      <c r="AZ84" s="26">
        <v>0.58380952380952378</v>
      </c>
      <c r="BA84" s="6">
        <v>0.58602760839438717</v>
      </c>
      <c r="BB84" s="6">
        <v>0.58380952380952378</v>
      </c>
      <c r="BC84" s="6">
        <v>0.58267468097744091</v>
      </c>
      <c r="BD84" s="6">
        <v>1.2461998996500481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0.58268321532508449</v>
      </c>
      <c r="N85" s="9">
        <v>0.714548851591288</v>
      </c>
      <c r="O85" s="9">
        <v>0.41827794699777071</v>
      </c>
      <c r="P85" s="9">
        <v>124.3910459145167</v>
      </c>
      <c r="Q85" s="26">
        <v>0.39666666666666672</v>
      </c>
      <c r="R85" s="6">
        <v>0.36797404593522531</v>
      </c>
      <c r="S85" s="6">
        <v>0.39666666666666672</v>
      </c>
      <c r="T85" s="6">
        <v>0.35747316213003588</v>
      </c>
      <c r="U85" s="6">
        <v>1.728165159650298</v>
      </c>
      <c r="V85" s="26">
        <v>0.39666666666666672</v>
      </c>
      <c r="W85" s="6">
        <v>0.3568894753164541</v>
      </c>
      <c r="X85" s="6">
        <v>0.39666666666666672</v>
      </c>
      <c r="Y85" s="6">
        <v>0.36191499807474842</v>
      </c>
      <c r="Z85" s="6">
        <v>1.7297343813781181</v>
      </c>
      <c r="AA85" s="26">
        <v>0.54619047619047623</v>
      </c>
      <c r="AB85" s="6">
        <v>0.54844893834665664</v>
      </c>
      <c r="AC85" s="6">
        <v>0.54619047619047623</v>
      </c>
      <c r="AD85" s="6">
        <v>0.53907378046376808</v>
      </c>
      <c r="AE85" s="6">
        <v>6.7844063045583862</v>
      </c>
      <c r="AF85" s="26">
        <v>0.52428571428571424</v>
      </c>
      <c r="AG85" s="6">
        <v>0.5548886069989607</v>
      </c>
      <c r="AH85" s="6">
        <v>0.52428571428571424</v>
      </c>
      <c r="AI85" s="6">
        <v>0.48339582699025591</v>
      </c>
      <c r="AJ85" s="6">
        <v>1.2206440004741479</v>
      </c>
      <c r="AK85" s="26">
        <v>0.46666666666666662</v>
      </c>
      <c r="AL85" s="6">
        <v>0.46849466608908608</v>
      </c>
      <c r="AM85" s="6">
        <v>0.46666666666666662</v>
      </c>
      <c r="AN85" s="6">
        <v>0.46578969142516191</v>
      </c>
      <c r="AO85" s="6">
        <v>19.223281807529151</v>
      </c>
      <c r="AP85" s="26">
        <v>0.53714285714285714</v>
      </c>
      <c r="AQ85" s="6">
        <v>0.52894521915144987</v>
      </c>
      <c r="AR85" s="6">
        <v>0.53714285714285714</v>
      </c>
      <c r="AS85" s="6">
        <v>0.52827604011583773</v>
      </c>
      <c r="AT85" s="6">
        <v>2.2230068251685871</v>
      </c>
      <c r="AU85" s="26">
        <v>0.56190476190476191</v>
      </c>
      <c r="AV85" s="6">
        <v>0.56053915898507256</v>
      </c>
      <c r="AW85" s="6">
        <v>0.56190476190476191</v>
      </c>
      <c r="AX85" s="6">
        <v>0.55165242610585496</v>
      </c>
      <c r="AY85" s="6">
        <v>1.169124882457794</v>
      </c>
      <c r="AZ85" s="26">
        <v>0.53904761904761911</v>
      </c>
      <c r="BA85" s="6">
        <v>0.53100504046121555</v>
      </c>
      <c r="BB85" s="6">
        <v>0.53904761904761911</v>
      </c>
      <c r="BC85" s="6">
        <v>0.53068295795541121</v>
      </c>
      <c r="BD85" s="6">
        <v>1.3668049280540271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4.6771428934053352E-2</v>
      </c>
      <c r="N86" s="9">
        <v>10.48256745584702</v>
      </c>
      <c r="O86" s="9">
        <v>1.479844245672066</v>
      </c>
      <c r="P86" s="9">
        <v>910.45466090471268</v>
      </c>
      <c r="Q86" s="26">
        <v>0.61095238095238102</v>
      </c>
      <c r="R86" s="6">
        <v>0.57814193041105766</v>
      </c>
      <c r="S86" s="6">
        <v>0.61095238095238102</v>
      </c>
      <c r="T86" s="6">
        <v>0.57976841885319552</v>
      </c>
      <c r="U86" s="6">
        <v>1.0786584330376661</v>
      </c>
      <c r="V86" s="26">
        <v>0.64476190476190476</v>
      </c>
      <c r="W86" s="6">
        <v>0.62814633454823765</v>
      </c>
      <c r="X86" s="6">
        <v>0.64476190476190476</v>
      </c>
      <c r="Y86" s="6">
        <v>0.63132267971553158</v>
      </c>
      <c r="Z86" s="6">
        <v>1.0211322689087909</v>
      </c>
      <c r="AA86" s="26">
        <v>0.81571428571428561</v>
      </c>
      <c r="AB86" s="6">
        <v>0.81698635778149953</v>
      </c>
      <c r="AC86" s="6">
        <v>0.81571428571428561</v>
      </c>
      <c r="AD86" s="6">
        <v>0.81377925388966621</v>
      </c>
      <c r="AE86" s="6">
        <v>2.1184273735689141</v>
      </c>
      <c r="AF86" s="26">
        <v>0.77571428571428569</v>
      </c>
      <c r="AG86" s="6">
        <v>0.78041704203805229</v>
      </c>
      <c r="AH86" s="6">
        <v>0.77571428571428569</v>
      </c>
      <c r="AI86" s="6">
        <v>0.76744883495364291</v>
      </c>
      <c r="AJ86" s="6">
        <v>0.54819093356731241</v>
      </c>
      <c r="AK86" s="26">
        <v>0.7952380952380953</v>
      </c>
      <c r="AL86" s="6">
        <v>0.79894739564147765</v>
      </c>
      <c r="AM86" s="6">
        <v>0.7952380952380953</v>
      </c>
      <c r="AN86" s="6">
        <v>0.79610777804373956</v>
      </c>
      <c r="AO86" s="6">
        <v>7.3803671225335137</v>
      </c>
      <c r="AP86" s="26">
        <v>0.84190476190476193</v>
      </c>
      <c r="AQ86" s="6">
        <v>0.84242625750383104</v>
      </c>
      <c r="AR86" s="6">
        <v>0.84190476190476193</v>
      </c>
      <c r="AS86" s="6">
        <v>0.84101428019492874</v>
      </c>
      <c r="AT86" s="6">
        <v>0.53126211618974806</v>
      </c>
      <c r="AU86" s="26">
        <v>0.82666666666666677</v>
      </c>
      <c r="AV86" s="6">
        <v>0.82874497714364992</v>
      </c>
      <c r="AW86" s="6">
        <v>0.82666666666666677</v>
      </c>
      <c r="AX86" s="6">
        <v>0.82696651316194725</v>
      </c>
      <c r="AY86" s="6">
        <v>0.47932871180388092</v>
      </c>
      <c r="AZ86" s="26">
        <v>0.838095238095238</v>
      </c>
      <c r="BA86" s="6">
        <v>0.83929074470179188</v>
      </c>
      <c r="BB86" s="6">
        <v>0.838095238095238</v>
      </c>
      <c r="BC86" s="6">
        <v>0.83775481831527132</v>
      </c>
      <c r="BD86" s="6">
        <v>0.50715477324122893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9.6203712510759945E-2</v>
      </c>
      <c r="N87" s="9">
        <v>8.5324989106757734</v>
      </c>
      <c r="O87" s="9">
        <v>0.98783540853062335</v>
      </c>
      <c r="P87" s="9">
        <v>989.13783668204337</v>
      </c>
      <c r="Q87" s="26">
        <v>0.48952380952380953</v>
      </c>
      <c r="R87" s="6">
        <v>0.47925499406742028</v>
      </c>
      <c r="S87" s="6">
        <v>0.48952380952380953</v>
      </c>
      <c r="T87" s="6">
        <v>0.45792497109074698</v>
      </c>
      <c r="U87" s="6">
        <v>1.345497130120449</v>
      </c>
      <c r="V87" s="26">
        <v>0.52095238095238083</v>
      </c>
      <c r="W87" s="6">
        <v>0.55269273177686029</v>
      </c>
      <c r="X87" s="6">
        <v>0.52095238095238083</v>
      </c>
      <c r="Y87" s="6">
        <v>0.51197350651520135</v>
      </c>
      <c r="Z87" s="6">
        <v>1.247298657138038</v>
      </c>
      <c r="AA87" s="26">
        <v>0.65523809523809518</v>
      </c>
      <c r="AB87" s="6">
        <v>0.66825586141410231</v>
      </c>
      <c r="AC87" s="6">
        <v>0.65523809523809518</v>
      </c>
      <c r="AD87" s="6">
        <v>0.656840603278944</v>
      </c>
      <c r="AE87" s="6">
        <v>4.3663225218554844</v>
      </c>
      <c r="AF87" s="26">
        <v>0.6100000000000001</v>
      </c>
      <c r="AG87" s="6">
        <v>0.64887263522662897</v>
      </c>
      <c r="AH87" s="6">
        <v>0.6100000000000001</v>
      </c>
      <c r="AI87" s="6">
        <v>0.61489581786168246</v>
      </c>
      <c r="AJ87" s="6">
        <v>0.97944408729944177</v>
      </c>
      <c r="AK87" s="26">
        <v>0.61904761904761907</v>
      </c>
      <c r="AL87" s="6">
        <v>0.6228084618778269</v>
      </c>
      <c r="AM87" s="6">
        <v>0.61904761904761907</v>
      </c>
      <c r="AN87" s="6">
        <v>0.61942563487799762</v>
      </c>
      <c r="AO87" s="6">
        <v>13.73091557680654</v>
      </c>
      <c r="AP87" s="26">
        <v>0.66904761904761911</v>
      </c>
      <c r="AQ87" s="6">
        <v>0.6718777902081694</v>
      </c>
      <c r="AR87" s="6">
        <v>0.66904761904761911</v>
      </c>
      <c r="AS87" s="6">
        <v>0.66814922210563654</v>
      </c>
      <c r="AT87" s="6">
        <v>1.0027287464078629</v>
      </c>
      <c r="AU87" s="26">
        <v>0.67</v>
      </c>
      <c r="AV87" s="6">
        <v>0.67649701535095264</v>
      </c>
      <c r="AW87" s="6">
        <v>0.67</v>
      </c>
      <c r="AX87" s="6">
        <v>0.67023048351246495</v>
      </c>
      <c r="AY87" s="6">
        <v>0.86109827669117567</v>
      </c>
      <c r="AZ87" s="26">
        <v>0.67142857142857137</v>
      </c>
      <c r="BA87" s="6">
        <v>0.67518398564081972</v>
      </c>
      <c r="BB87" s="6">
        <v>0.67142857142857137</v>
      </c>
      <c r="BC87" s="6">
        <v>0.67082312892807727</v>
      </c>
      <c r="BD87" s="6">
        <v>1.008097011423791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8.762404204286302E-4</v>
      </c>
      <c r="N88" s="9">
        <v>27.748966517536491</v>
      </c>
      <c r="O88" s="9">
        <v>3.0468168662291761</v>
      </c>
      <c r="P88" s="9">
        <v>1373.133382832063</v>
      </c>
      <c r="Q88" s="26">
        <v>0.85238095238095257</v>
      </c>
      <c r="R88" s="6">
        <v>0.85425826895423163</v>
      </c>
      <c r="S88" s="6">
        <v>0.85238095238095257</v>
      </c>
      <c r="T88" s="6">
        <v>0.85143167054662783</v>
      </c>
      <c r="U88" s="6">
        <v>0.52935274358390061</v>
      </c>
      <c r="V88" s="26">
        <v>0.83380952380952367</v>
      </c>
      <c r="W88" s="6">
        <v>0.83361873688663335</v>
      </c>
      <c r="X88" s="6">
        <v>0.83380952380952367</v>
      </c>
      <c r="Y88" s="6">
        <v>0.8318640663424397</v>
      </c>
      <c r="Z88" s="6">
        <v>0.55294133948214075</v>
      </c>
      <c r="AA88" s="26">
        <v>0.93476190476190479</v>
      </c>
      <c r="AB88" s="6">
        <v>0.93580454089555898</v>
      </c>
      <c r="AC88" s="6">
        <v>0.93476190476190479</v>
      </c>
      <c r="AD88" s="6">
        <v>0.93421165179263999</v>
      </c>
      <c r="AE88" s="6">
        <v>0.60743508333434038</v>
      </c>
      <c r="AF88" s="26">
        <v>0.90857142857142859</v>
      </c>
      <c r="AG88" s="6">
        <v>0.91420725378796064</v>
      </c>
      <c r="AH88" s="6">
        <v>0.90857142857142859</v>
      </c>
      <c r="AI88" s="6">
        <v>0.90494875815061493</v>
      </c>
      <c r="AJ88" s="6">
        <v>0.2267053129226749</v>
      </c>
      <c r="AK88" s="26">
        <v>0.94000000000000006</v>
      </c>
      <c r="AL88" s="6">
        <v>0.94141641153399025</v>
      </c>
      <c r="AM88" s="6">
        <v>0.94000000000000006</v>
      </c>
      <c r="AN88" s="6">
        <v>0.94007515280341669</v>
      </c>
      <c r="AO88" s="6">
        <v>2.1626192033470311</v>
      </c>
      <c r="AP88" s="26">
        <v>0.9547619047619047</v>
      </c>
      <c r="AQ88" s="6">
        <v>0.95518503398901511</v>
      </c>
      <c r="AR88" s="6">
        <v>0.9547619047619047</v>
      </c>
      <c r="AS88" s="6">
        <v>0.95475371777137019</v>
      </c>
      <c r="AT88" s="6">
        <v>0.16160937254868249</v>
      </c>
      <c r="AU88" s="26">
        <v>0.95523809523809522</v>
      </c>
      <c r="AV88" s="6">
        <v>0.95595602384324896</v>
      </c>
      <c r="AW88" s="6">
        <v>0.95523809523809522</v>
      </c>
      <c r="AX88" s="6">
        <v>0.95521991560500452</v>
      </c>
      <c r="AY88" s="6">
        <v>0.13766645244891709</v>
      </c>
      <c r="AZ88" s="26">
        <v>0.96238095238095234</v>
      </c>
      <c r="BA88" s="6">
        <v>0.96273215063638773</v>
      </c>
      <c r="BB88" s="6">
        <v>0.96238095238095234</v>
      </c>
      <c r="BC88" s="6">
        <v>0.96233360852361793</v>
      </c>
      <c r="BD88" s="6">
        <v>0.11829688150566629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2.6567705023595981E-3</v>
      </c>
      <c r="N89" s="9">
        <v>26.602855703259198</v>
      </c>
      <c r="O89" s="9">
        <v>2.4029821602687469</v>
      </c>
      <c r="P89" s="9">
        <v>1537.300207815191</v>
      </c>
      <c r="Q89" s="26">
        <v>0.85809523809523802</v>
      </c>
      <c r="R89" s="6">
        <v>0.85883760419174582</v>
      </c>
      <c r="S89" s="6">
        <v>0.85809523809523802</v>
      </c>
      <c r="T89" s="6">
        <v>0.85213636923139968</v>
      </c>
      <c r="U89" s="6">
        <v>0.56836396534799882</v>
      </c>
      <c r="V89" s="26">
        <v>0.80333333333333334</v>
      </c>
      <c r="W89" s="6">
        <v>0.80159236680802926</v>
      </c>
      <c r="X89" s="6">
        <v>0.80333333333333334</v>
      </c>
      <c r="Y89" s="6">
        <v>0.80019667995212629</v>
      </c>
      <c r="Z89" s="6">
        <v>0.60406467518046647</v>
      </c>
      <c r="AA89" s="26">
        <v>0.91380952380952374</v>
      </c>
      <c r="AB89" s="6">
        <v>0.91382298014648744</v>
      </c>
      <c r="AC89" s="6">
        <v>0.91380952380952374</v>
      </c>
      <c r="AD89" s="6">
        <v>0.9122229856064713</v>
      </c>
      <c r="AE89" s="6">
        <v>0.76140589233440692</v>
      </c>
      <c r="AF89" s="26">
        <v>0.90428571428571425</v>
      </c>
      <c r="AG89" s="6">
        <v>0.90392446476647059</v>
      </c>
      <c r="AH89" s="6">
        <v>0.90428571428571425</v>
      </c>
      <c r="AI89" s="6">
        <v>0.90252041483116907</v>
      </c>
      <c r="AJ89" s="6">
        <v>0.26768460875744821</v>
      </c>
      <c r="AK89" s="26">
        <v>0.89809523809523806</v>
      </c>
      <c r="AL89" s="6">
        <v>0.89841490165599802</v>
      </c>
      <c r="AM89" s="6">
        <v>0.89809523809523806</v>
      </c>
      <c r="AN89" s="6">
        <v>0.89788634799549594</v>
      </c>
      <c r="AO89" s="6">
        <v>3.67301991679575</v>
      </c>
      <c r="AP89" s="26">
        <v>0.93761904761904769</v>
      </c>
      <c r="AQ89" s="6">
        <v>0.93831309661806528</v>
      </c>
      <c r="AR89" s="6">
        <v>0.93761904761904769</v>
      </c>
      <c r="AS89" s="6">
        <v>0.93752963937006584</v>
      </c>
      <c r="AT89" s="6">
        <v>0.23035966637943869</v>
      </c>
      <c r="AU89" s="26">
        <v>0.9290476190476189</v>
      </c>
      <c r="AV89" s="6">
        <v>0.9291889692878309</v>
      </c>
      <c r="AW89" s="6">
        <v>0.9290476190476189</v>
      </c>
      <c r="AX89" s="6">
        <v>0.92875148215931669</v>
      </c>
      <c r="AY89" s="6">
        <v>0.21756508720921711</v>
      </c>
      <c r="AZ89" s="26">
        <v>0.94095238095238098</v>
      </c>
      <c r="BA89" s="6">
        <v>0.94120395365072407</v>
      </c>
      <c r="BB89" s="6">
        <v>0.94095238095238098</v>
      </c>
      <c r="BC89" s="6">
        <v>0.9406720045006608</v>
      </c>
      <c r="BD89" s="6">
        <v>0.19701807810467531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0.49530939654143069</v>
      </c>
      <c r="N90" s="9">
        <v>0.88144099928144803</v>
      </c>
      <c r="O90" s="9">
        <v>0.57473349337571122</v>
      </c>
      <c r="P90" s="9">
        <v>102.1818639907753</v>
      </c>
      <c r="Q90" s="26">
        <v>0.45476190476190481</v>
      </c>
      <c r="R90" s="6">
        <v>0.42251638736777769</v>
      </c>
      <c r="S90" s="6">
        <v>0.45476190476190481</v>
      </c>
      <c r="T90" s="6">
        <v>0.41524149334017402</v>
      </c>
      <c r="U90" s="6">
        <v>1.616408983104719</v>
      </c>
      <c r="V90" s="26">
        <v>0.43523809523809531</v>
      </c>
      <c r="W90" s="6">
        <v>0.41037464248052707</v>
      </c>
      <c r="X90" s="6">
        <v>0.43523809523809531</v>
      </c>
      <c r="Y90" s="6">
        <v>0.40388613232231618</v>
      </c>
      <c r="Z90" s="6">
        <v>1.6339494425567</v>
      </c>
      <c r="AA90" s="26">
        <v>0.7042857142857144</v>
      </c>
      <c r="AB90" s="6">
        <v>0.701341076462622</v>
      </c>
      <c r="AC90" s="6">
        <v>0.7042857142857144</v>
      </c>
      <c r="AD90" s="6">
        <v>0.6990611521997917</v>
      </c>
      <c r="AE90" s="6">
        <v>3.612370473991084</v>
      </c>
      <c r="AF90" s="26">
        <v>0.67380952380952386</v>
      </c>
      <c r="AG90" s="6">
        <v>0.68012257612626781</v>
      </c>
      <c r="AH90" s="6">
        <v>0.67380952380952386</v>
      </c>
      <c r="AI90" s="6">
        <v>0.66556077105296418</v>
      </c>
      <c r="AJ90" s="6">
        <v>0.85896912411655268</v>
      </c>
      <c r="AK90" s="26">
        <v>0.64047619047619042</v>
      </c>
      <c r="AL90" s="6">
        <v>0.64505337553862618</v>
      </c>
      <c r="AM90" s="6">
        <v>0.64047619047619042</v>
      </c>
      <c r="AN90" s="6">
        <v>0.64107099061766426</v>
      </c>
      <c r="AO90" s="6">
        <v>12.958551575611169</v>
      </c>
      <c r="AP90" s="26">
        <v>0.71190476190476182</v>
      </c>
      <c r="AQ90" s="6">
        <v>0.70956486219916781</v>
      </c>
      <c r="AR90" s="6">
        <v>0.71190476190476182</v>
      </c>
      <c r="AS90" s="6">
        <v>0.70854534982946915</v>
      </c>
      <c r="AT90" s="6">
        <v>0.94878489654691722</v>
      </c>
      <c r="AU90" s="26">
        <v>0.70238095238095233</v>
      </c>
      <c r="AV90" s="6">
        <v>0.70146191662582424</v>
      </c>
      <c r="AW90" s="6">
        <v>0.70238095238095233</v>
      </c>
      <c r="AX90" s="6">
        <v>0.69878589817778403</v>
      </c>
      <c r="AY90" s="6">
        <v>0.81113840777190271</v>
      </c>
      <c r="AZ90" s="26">
        <v>0.72095238095238101</v>
      </c>
      <c r="BA90" s="6">
        <v>0.72152918071232741</v>
      </c>
      <c r="BB90" s="6">
        <v>0.72095238095238101</v>
      </c>
      <c r="BC90" s="6">
        <v>0.71899517088193954</v>
      </c>
      <c r="BD90" s="6">
        <v>0.94648842627539209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2.6196231345434591E-2</v>
      </c>
      <c r="N91" s="9">
        <v>15.24092565660705</v>
      </c>
      <c r="O91" s="9">
        <v>1.704231720544942</v>
      </c>
      <c r="P91" s="9">
        <v>754.18390054718191</v>
      </c>
      <c r="Q91" s="26">
        <v>0.7466666666666667</v>
      </c>
      <c r="R91" s="6">
        <v>0.74949529611626131</v>
      </c>
      <c r="S91" s="6">
        <v>0.7466666666666667</v>
      </c>
      <c r="T91" s="6">
        <v>0.74574717245787625</v>
      </c>
      <c r="U91" s="6">
        <v>0.95052928398775616</v>
      </c>
      <c r="V91" s="26">
        <v>0.73857142857142866</v>
      </c>
      <c r="W91" s="6">
        <v>0.73906299425805044</v>
      </c>
      <c r="X91" s="6">
        <v>0.73857142857142866</v>
      </c>
      <c r="Y91" s="6">
        <v>0.72526845415767605</v>
      </c>
      <c r="Z91" s="6">
        <v>0.79570059580546582</v>
      </c>
      <c r="AA91" s="26">
        <v>0.87428571428571433</v>
      </c>
      <c r="AB91" s="6">
        <v>0.87418109820397505</v>
      </c>
      <c r="AC91" s="6">
        <v>0.87428571428571433</v>
      </c>
      <c r="AD91" s="6">
        <v>0.87147054465982587</v>
      </c>
      <c r="AE91" s="6">
        <v>1.2591116132955891</v>
      </c>
      <c r="AF91" s="26">
        <v>0.87333333333333341</v>
      </c>
      <c r="AG91" s="6">
        <v>0.87565095860249775</v>
      </c>
      <c r="AH91" s="6">
        <v>0.87333333333333341</v>
      </c>
      <c r="AI91" s="6">
        <v>0.86976938035242635</v>
      </c>
      <c r="AJ91" s="6">
        <v>0.3578637346368313</v>
      </c>
      <c r="AK91" s="26">
        <v>0.88142857142857134</v>
      </c>
      <c r="AL91" s="6">
        <v>0.88230173169871196</v>
      </c>
      <c r="AM91" s="6">
        <v>0.88142857142857134</v>
      </c>
      <c r="AN91" s="6">
        <v>0.88082268172270006</v>
      </c>
      <c r="AO91" s="6">
        <v>4.2737474732810359</v>
      </c>
      <c r="AP91" s="26">
        <v>0.91952380952380963</v>
      </c>
      <c r="AQ91" s="6">
        <v>0.91967817742611724</v>
      </c>
      <c r="AR91" s="6">
        <v>0.91952380952380963</v>
      </c>
      <c r="AS91" s="6">
        <v>0.91905755056539173</v>
      </c>
      <c r="AT91" s="6">
        <v>0.32022554713966023</v>
      </c>
      <c r="AU91" s="26">
        <v>0.89380952380952383</v>
      </c>
      <c r="AV91" s="6">
        <v>0.89453782914130975</v>
      </c>
      <c r="AW91" s="6">
        <v>0.89380952380952383</v>
      </c>
      <c r="AX91" s="6">
        <v>0.89312666073191593</v>
      </c>
      <c r="AY91" s="6">
        <v>0.28832124363459871</v>
      </c>
      <c r="AZ91" s="26">
        <v>0.91952380952380963</v>
      </c>
      <c r="BA91" s="6">
        <v>0.92051411877041223</v>
      </c>
      <c r="BB91" s="6">
        <v>0.91952380952380963</v>
      </c>
      <c r="BC91" s="6">
        <v>0.91926950153666631</v>
      </c>
      <c r="BD91" s="6">
        <v>0.25155430195950468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0.53676323823409733</v>
      </c>
      <c r="N92" s="9">
        <v>0.79925667973455627</v>
      </c>
      <c r="O92" s="9">
        <v>0.49752626467369931</v>
      </c>
      <c r="P92" s="9">
        <v>92.654570650709672</v>
      </c>
      <c r="Q92" s="26">
        <v>0.36523809523809531</v>
      </c>
      <c r="R92" s="6">
        <v>0.42637061608139609</v>
      </c>
      <c r="S92" s="6">
        <v>0.36523809523809531</v>
      </c>
      <c r="T92" s="6">
        <v>0.33357328083177679</v>
      </c>
      <c r="U92" s="6">
        <v>1.6888229173502971</v>
      </c>
      <c r="V92" s="26">
        <v>0.3780952380952381</v>
      </c>
      <c r="W92" s="6">
        <v>0.41980896188964939</v>
      </c>
      <c r="X92" s="6">
        <v>0.3780952380952381</v>
      </c>
      <c r="Y92" s="6">
        <v>0.36042018696439282</v>
      </c>
      <c r="Z92" s="6">
        <v>1.691520364901437</v>
      </c>
      <c r="AA92" s="26">
        <v>0.58714285714285719</v>
      </c>
      <c r="AB92" s="6">
        <v>0.58150663322383456</v>
      </c>
      <c r="AC92" s="6">
        <v>0.58714285714285719</v>
      </c>
      <c r="AD92" s="6">
        <v>0.57719908972691303</v>
      </c>
      <c r="AE92" s="6">
        <v>5.9546856216886814</v>
      </c>
      <c r="AF92" s="26">
        <v>0.52476190476190487</v>
      </c>
      <c r="AG92" s="6">
        <v>0.56251586776272444</v>
      </c>
      <c r="AH92" s="6">
        <v>0.52476190476190487</v>
      </c>
      <c r="AI92" s="6">
        <v>0.48667201965322332</v>
      </c>
      <c r="AJ92" s="6">
        <v>1.2131828210292059</v>
      </c>
      <c r="AK92" s="26">
        <v>0.51333333333333331</v>
      </c>
      <c r="AL92" s="6">
        <v>0.51606449194627879</v>
      </c>
      <c r="AM92" s="6">
        <v>0.51333333333333331</v>
      </c>
      <c r="AN92" s="6">
        <v>0.51364167892712587</v>
      </c>
      <c r="AO92" s="6">
        <v>17.541244649370348</v>
      </c>
      <c r="AP92" s="26">
        <v>0.61761904761904762</v>
      </c>
      <c r="AQ92" s="6">
        <v>0.6144620801811268</v>
      </c>
      <c r="AR92" s="6">
        <v>0.61761904761904762</v>
      </c>
      <c r="AS92" s="6">
        <v>0.61168498498636981</v>
      </c>
      <c r="AT92" s="6">
        <v>1.308033274336186</v>
      </c>
      <c r="AU92" s="26">
        <v>0.62142857142857144</v>
      </c>
      <c r="AV92" s="6">
        <v>0.61682838825400021</v>
      </c>
      <c r="AW92" s="6">
        <v>0.62142857142857144</v>
      </c>
      <c r="AX92" s="6">
        <v>0.61193453548907217</v>
      </c>
      <c r="AY92" s="6">
        <v>1.051721282055226</v>
      </c>
      <c r="AZ92" s="26">
        <v>0.60428571428571431</v>
      </c>
      <c r="BA92" s="6">
        <v>0.60122950189791968</v>
      </c>
      <c r="BB92" s="6">
        <v>0.60428571428571431</v>
      </c>
      <c r="BC92" s="6">
        <v>0.60061050040968644</v>
      </c>
      <c r="BD92" s="6">
        <v>1.1978867741028429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1.0765814074715829E-2</v>
      </c>
      <c r="N93" s="9">
        <v>17.138758272852211</v>
      </c>
      <c r="O93" s="9">
        <v>2.1419068582525518</v>
      </c>
      <c r="P93" s="9">
        <v>848.09649072407558</v>
      </c>
      <c r="Q93" s="26">
        <v>0.76142857142857134</v>
      </c>
      <c r="R93" s="6">
        <v>0.75925113295452651</v>
      </c>
      <c r="S93" s="6">
        <v>0.76142857142857134</v>
      </c>
      <c r="T93" s="6">
        <v>0.75601388978318196</v>
      </c>
      <c r="U93" s="6">
        <v>0.80622679822987298</v>
      </c>
      <c r="V93" s="26">
        <v>0.74190476190476196</v>
      </c>
      <c r="W93" s="6">
        <v>0.74201481741775266</v>
      </c>
      <c r="X93" s="6">
        <v>0.74190476190476196</v>
      </c>
      <c r="Y93" s="6">
        <v>0.73564065748370222</v>
      </c>
      <c r="Z93" s="6">
        <v>0.69539138957640811</v>
      </c>
      <c r="AA93" s="26">
        <v>0.88190476190476197</v>
      </c>
      <c r="AB93" s="6">
        <v>0.8839145597142618</v>
      </c>
      <c r="AC93" s="6">
        <v>0.88190476190476197</v>
      </c>
      <c r="AD93" s="6">
        <v>0.87971856308432661</v>
      </c>
      <c r="AE93" s="6">
        <v>1.004764018161542</v>
      </c>
      <c r="AF93" s="26">
        <v>0.86761904761904773</v>
      </c>
      <c r="AG93" s="6">
        <v>0.87257877242745197</v>
      </c>
      <c r="AH93" s="6">
        <v>0.86761904761904773</v>
      </c>
      <c r="AI93" s="6">
        <v>0.86376274659000529</v>
      </c>
      <c r="AJ93" s="6">
        <v>0.34780859383635221</v>
      </c>
      <c r="AK93" s="26">
        <v>0.88857142857142857</v>
      </c>
      <c r="AL93" s="6">
        <v>0.89005357778149663</v>
      </c>
      <c r="AM93" s="6">
        <v>0.88857142857142857</v>
      </c>
      <c r="AN93" s="6">
        <v>0.8882907871343495</v>
      </c>
      <c r="AO93" s="6">
        <v>4.0162928062159136</v>
      </c>
      <c r="AP93" s="26">
        <v>0.93095238095238098</v>
      </c>
      <c r="AQ93" s="6">
        <v>0.93118057025226864</v>
      </c>
      <c r="AR93" s="6">
        <v>0.93095238095238098</v>
      </c>
      <c r="AS93" s="6">
        <v>0.93062460501250877</v>
      </c>
      <c r="AT93" s="6">
        <v>0.26372143522504898</v>
      </c>
      <c r="AU93" s="26">
        <v>0.91666666666666674</v>
      </c>
      <c r="AV93" s="6">
        <v>0.9175644796979856</v>
      </c>
      <c r="AW93" s="6">
        <v>0.91666666666666674</v>
      </c>
      <c r="AX93" s="6">
        <v>0.91651069291322496</v>
      </c>
      <c r="AY93" s="6">
        <v>0.2418956454060387</v>
      </c>
      <c r="AZ93" s="26">
        <v>0.92952380952380964</v>
      </c>
      <c r="BA93" s="6">
        <v>0.93054682089693253</v>
      </c>
      <c r="BB93" s="6">
        <v>0.92952380952380964</v>
      </c>
      <c r="BC93" s="6">
        <v>0.92939978986953098</v>
      </c>
      <c r="BD93" s="6">
        <v>0.21972740128373541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0.47530300600377451</v>
      </c>
      <c r="N94" s="9">
        <v>0.94616985002525644</v>
      </c>
      <c r="O94" s="9">
        <v>0.60184579054782428</v>
      </c>
      <c r="P94" s="9">
        <v>82.178793849068626</v>
      </c>
      <c r="Q94" s="26">
        <v>0.39285714285714279</v>
      </c>
      <c r="R94" s="6">
        <v>0.38843551687391659</v>
      </c>
      <c r="S94" s="6">
        <v>0.39285714285714279</v>
      </c>
      <c r="T94" s="6">
        <v>0.35413708137676708</v>
      </c>
      <c r="U94" s="6">
        <v>1.620126035139857</v>
      </c>
      <c r="V94" s="26">
        <v>0.38857142857142862</v>
      </c>
      <c r="W94" s="6">
        <v>0.3901569545969088</v>
      </c>
      <c r="X94" s="6">
        <v>0.38857142857142862</v>
      </c>
      <c r="Y94" s="6">
        <v>0.36893344964495572</v>
      </c>
      <c r="Z94" s="6">
        <v>1.6301713468775221</v>
      </c>
      <c r="AA94" s="26">
        <v>0.71333333333333349</v>
      </c>
      <c r="AB94" s="6">
        <v>0.71238328910031412</v>
      </c>
      <c r="AC94" s="6">
        <v>0.71333333333333349</v>
      </c>
      <c r="AD94" s="6">
        <v>0.7079254780482731</v>
      </c>
      <c r="AE94" s="6">
        <v>3.4626510298417879</v>
      </c>
      <c r="AF94" s="26">
        <v>0.66714285714285704</v>
      </c>
      <c r="AG94" s="6">
        <v>0.67819948776298755</v>
      </c>
      <c r="AH94" s="6">
        <v>0.66714285714285704</v>
      </c>
      <c r="AI94" s="6">
        <v>0.66387833025173393</v>
      </c>
      <c r="AJ94" s="6">
        <v>0.87763312774463942</v>
      </c>
      <c r="AK94" s="26">
        <v>0.67428571428571427</v>
      </c>
      <c r="AL94" s="6">
        <v>0.6794439776250536</v>
      </c>
      <c r="AM94" s="6">
        <v>0.67428571428571427</v>
      </c>
      <c r="AN94" s="6">
        <v>0.67522881964660653</v>
      </c>
      <c r="AO94" s="6">
        <v>11.73993281816959</v>
      </c>
      <c r="AP94" s="26">
        <v>0.76333333333333331</v>
      </c>
      <c r="AQ94" s="6">
        <v>0.76184147766125665</v>
      </c>
      <c r="AR94" s="6">
        <v>0.76333333333333331</v>
      </c>
      <c r="AS94" s="6">
        <v>0.76050812407816759</v>
      </c>
      <c r="AT94" s="6">
        <v>0.77634081545864708</v>
      </c>
      <c r="AU94" s="26">
        <v>0.73904761904761906</v>
      </c>
      <c r="AV94" s="6">
        <v>0.73584230912979998</v>
      </c>
      <c r="AW94" s="6">
        <v>0.73904761904761906</v>
      </c>
      <c r="AX94" s="6">
        <v>0.73526549721141099</v>
      </c>
      <c r="AY94" s="6">
        <v>0.73832777883010281</v>
      </c>
      <c r="AZ94" s="26">
        <v>0.76523809523809516</v>
      </c>
      <c r="BA94" s="6">
        <v>0.76349867414730821</v>
      </c>
      <c r="BB94" s="6">
        <v>0.76523809523809516</v>
      </c>
      <c r="BC94" s="6">
        <v>0.76300372306907716</v>
      </c>
      <c r="BD94" s="6">
        <v>0.75807634218221831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5.9609261164244171E-3</v>
      </c>
      <c r="N95" s="9">
        <v>21.976866923033391</v>
      </c>
      <c r="O95" s="9">
        <v>2.0172865619670111</v>
      </c>
      <c r="P95" s="9">
        <v>1269.9780228393649</v>
      </c>
      <c r="Q95" s="26">
        <v>0.7047619047619047</v>
      </c>
      <c r="R95" s="6">
        <v>0.72105992804987151</v>
      </c>
      <c r="S95" s="6">
        <v>0.7047619047619047</v>
      </c>
      <c r="T95" s="6">
        <v>0.70050617509188784</v>
      </c>
      <c r="U95" s="6">
        <v>0.76242308684184124</v>
      </c>
      <c r="V95" s="26">
        <v>0.67999999999999994</v>
      </c>
      <c r="W95" s="6">
        <v>0.70209228786216027</v>
      </c>
      <c r="X95" s="6">
        <v>0.67999999999999994</v>
      </c>
      <c r="Y95" s="6">
        <v>0.67943956553095552</v>
      </c>
      <c r="Z95" s="6">
        <v>0.74991542318867421</v>
      </c>
      <c r="AA95" s="26">
        <v>0.86285714285714299</v>
      </c>
      <c r="AB95" s="6">
        <v>0.86207379952432517</v>
      </c>
      <c r="AC95" s="6">
        <v>0.86285714285714299</v>
      </c>
      <c r="AD95" s="6">
        <v>0.86102224089077972</v>
      </c>
      <c r="AE95" s="6">
        <v>1.5458991928911121</v>
      </c>
      <c r="AF95" s="26">
        <v>0.80714285714285716</v>
      </c>
      <c r="AG95" s="6">
        <v>0.81660956295393383</v>
      </c>
      <c r="AH95" s="6">
        <v>0.80714285714285716</v>
      </c>
      <c r="AI95" s="6">
        <v>0.79733445639201883</v>
      </c>
      <c r="AJ95" s="6">
        <v>0.46580634496454748</v>
      </c>
      <c r="AK95" s="26">
        <v>0.8509523809523809</v>
      </c>
      <c r="AL95" s="6">
        <v>0.85212339332708054</v>
      </c>
      <c r="AM95" s="6">
        <v>0.8509523809523809</v>
      </c>
      <c r="AN95" s="6">
        <v>0.85063264228523594</v>
      </c>
      <c r="AO95" s="6">
        <v>5.3722207194255587</v>
      </c>
      <c r="AP95" s="26">
        <v>0.89523809523809528</v>
      </c>
      <c r="AQ95" s="6">
        <v>0.89663742971478122</v>
      </c>
      <c r="AR95" s="6">
        <v>0.89523809523809528</v>
      </c>
      <c r="AS95" s="6">
        <v>0.89486985638743699</v>
      </c>
      <c r="AT95" s="6">
        <v>0.3421838574005418</v>
      </c>
      <c r="AU95" s="26">
        <v>0.87571428571428567</v>
      </c>
      <c r="AV95" s="6">
        <v>0.87628245574412023</v>
      </c>
      <c r="AW95" s="6">
        <v>0.87571428571428567</v>
      </c>
      <c r="AX95" s="6">
        <v>0.87484889068476301</v>
      </c>
      <c r="AY95" s="6">
        <v>0.35071594785942001</v>
      </c>
      <c r="AZ95" s="26">
        <v>0.89238095238095239</v>
      </c>
      <c r="BA95" s="6">
        <v>0.89446225329451801</v>
      </c>
      <c r="BB95" s="6">
        <v>0.89238095238095239</v>
      </c>
      <c r="BC95" s="6">
        <v>0.89215927209672263</v>
      </c>
      <c r="BD95" s="6">
        <v>0.33546112982032128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1.2832756603227521E-2</v>
      </c>
      <c r="N96" s="9">
        <v>20.07797378464161</v>
      </c>
      <c r="O96" s="9">
        <v>1.892445185131733</v>
      </c>
      <c r="P96" s="9">
        <v>1160.2466147217431</v>
      </c>
      <c r="Q96" s="26">
        <v>0.66714285714285726</v>
      </c>
      <c r="R96" s="6">
        <v>0.68021591707364237</v>
      </c>
      <c r="S96" s="6">
        <v>0.66714285714285726</v>
      </c>
      <c r="T96" s="6">
        <v>0.66345680019506903</v>
      </c>
      <c r="U96" s="6">
        <v>0.95706511077535128</v>
      </c>
      <c r="V96" s="26">
        <v>0.7076190476190477</v>
      </c>
      <c r="W96" s="6">
        <v>0.71573027352786389</v>
      </c>
      <c r="X96" s="6">
        <v>0.7076190476190477</v>
      </c>
      <c r="Y96" s="6">
        <v>0.70827868036967279</v>
      </c>
      <c r="Z96" s="6">
        <v>0.87941246096171199</v>
      </c>
      <c r="AA96" s="26">
        <v>0.8638095238095238</v>
      </c>
      <c r="AB96" s="6">
        <v>0.86496702560330208</v>
      </c>
      <c r="AC96" s="6">
        <v>0.8638095238095238</v>
      </c>
      <c r="AD96" s="6">
        <v>0.86173987498677973</v>
      </c>
      <c r="AE96" s="6">
        <v>1.43939228948441</v>
      </c>
      <c r="AF96" s="26">
        <v>0.84333333333333338</v>
      </c>
      <c r="AG96" s="6">
        <v>0.84712232061422976</v>
      </c>
      <c r="AH96" s="6">
        <v>0.84333333333333338</v>
      </c>
      <c r="AI96" s="6">
        <v>0.84285900394766389</v>
      </c>
      <c r="AJ96" s="6">
        <v>0.43377303331136602</v>
      </c>
      <c r="AK96" s="26">
        <v>0.8504761904761905</v>
      </c>
      <c r="AL96" s="6">
        <v>0.85242469930299924</v>
      </c>
      <c r="AM96" s="6">
        <v>0.8504761904761905</v>
      </c>
      <c r="AN96" s="6">
        <v>0.85028075081670984</v>
      </c>
      <c r="AO96" s="6">
        <v>5.3893843638965659</v>
      </c>
      <c r="AP96" s="26">
        <v>0.90952380952380951</v>
      </c>
      <c r="AQ96" s="6">
        <v>0.91078004760974696</v>
      </c>
      <c r="AR96" s="6">
        <v>0.90952380952380951</v>
      </c>
      <c r="AS96" s="6">
        <v>0.9093734513013576</v>
      </c>
      <c r="AT96" s="6">
        <v>0.35942598189456881</v>
      </c>
      <c r="AU96" s="26">
        <v>0.89142857142857146</v>
      </c>
      <c r="AV96" s="6">
        <v>0.89224856771763206</v>
      </c>
      <c r="AW96" s="6">
        <v>0.89142857142857146</v>
      </c>
      <c r="AX96" s="6">
        <v>0.89120056311385398</v>
      </c>
      <c r="AY96" s="6">
        <v>0.3274154394880186</v>
      </c>
      <c r="AZ96" s="26">
        <v>0.91285714285714303</v>
      </c>
      <c r="BA96" s="6">
        <v>0.91502268701743272</v>
      </c>
      <c r="BB96" s="6">
        <v>0.91285714285714303</v>
      </c>
      <c r="BC96" s="6">
        <v>0.91313500484275534</v>
      </c>
      <c r="BD96" s="6">
        <v>0.253059074067503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6.7085346011541411E-2</v>
      </c>
      <c r="N97" s="9">
        <v>11.53630504055924</v>
      </c>
      <c r="O97" s="9">
        <v>1.098468470373432</v>
      </c>
      <c r="P97" s="9">
        <v>800.77338721535239</v>
      </c>
      <c r="Q97" s="26">
        <v>0.54428571428571426</v>
      </c>
      <c r="R97" s="6">
        <v>0.55240088382658592</v>
      </c>
      <c r="S97" s="6">
        <v>0.54428571428571426</v>
      </c>
      <c r="T97" s="6">
        <v>0.51760100808914511</v>
      </c>
      <c r="U97" s="6">
        <v>1.280273594891028</v>
      </c>
      <c r="V97" s="26">
        <v>0.63761904761904753</v>
      </c>
      <c r="W97" s="6">
        <v>0.65768647224249066</v>
      </c>
      <c r="X97" s="6">
        <v>0.63761904761904753</v>
      </c>
      <c r="Y97" s="6">
        <v>0.63918971160692362</v>
      </c>
      <c r="Z97" s="6">
        <v>1.0935057805260111</v>
      </c>
      <c r="AA97" s="26">
        <v>0.80333333333333334</v>
      </c>
      <c r="AB97" s="6">
        <v>0.80799936683784779</v>
      </c>
      <c r="AC97" s="6">
        <v>0.80333333333333334</v>
      </c>
      <c r="AD97" s="6">
        <v>0.80177934561662378</v>
      </c>
      <c r="AE97" s="6">
        <v>2.2106650143077329</v>
      </c>
      <c r="AF97" s="26">
        <v>0.73809523809523814</v>
      </c>
      <c r="AG97" s="6">
        <v>0.76479389065590131</v>
      </c>
      <c r="AH97" s="6">
        <v>0.73809523809523814</v>
      </c>
      <c r="AI97" s="6">
        <v>0.73971891264065226</v>
      </c>
      <c r="AJ97" s="6">
        <v>0.65626424711776932</v>
      </c>
      <c r="AK97" s="26">
        <v>0.78999999999999992</v>
      </c>
      <c r="AL97" s="6">
        <v>0.79153767964623634</v>
      </c>
      <c r="AM97" s="6">
        <v>0.78999999999999992</v>
      </c>
      <c r="AN97" s="6">
        <v>0.79010237962625696</v>
      </c>
      <c r="AO97" s="6">
        <v>7.5691672117146043</v>
      </c>
      <c r="AP97" s="26">
        <v>0.8509523809523809</v>
      </c>
      <c r="AQ97" s="6">
        <v>0.855049631371265</v>
      </c>
      <c r="AR97" s="6">
        <v>0.8509523809523809</v>
      </c>
      <c r="AS97" s="6">
        <v>0.85188512510424363</v>
      </c>
      <c r="AT97" s="6">
        <v>0.49608423092200149</v>
      </c>
      <c r="AU97" s="26">
        <v>0.84380952380952379</v>
      </c>
      <c r="AV97" s="6">
        <v>0.84742736377520855</v>
      </c>
      <c r="AW97" s="6">
        <v>0.84380952380952379</v>
      </c>
      <c r="AX97" s="6">
        <v>0.84455462831955808</v>
      </c>
      <c r="AY97" s="6">
        <v>0.46072123825627659</v>
      </c>
      <c r="AZ97" s="26">
        <v>0.85666666666666669</v>
      </c>
      <c r="BA97" s="6">
        <v>0.8584463002977728</v>
      </c>
      <c r="BB97" s="6">
        <v>0.85666666666666669</v>
      </c>
      <c r="BC97" s="6">
        <v>0.85681141247969739</v>
      </c>
      <c r="BD97" s="6">
        <v>0.45448908385511683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0.49773585087399802</v>
      </c>
      <c r="N98" s="10">
        <v>0.87710091438143944</v>
      </c>
      <c r="O98" s="10">
        <v>0.57046104577374701</v>
      </c>
      <c r="P98" s="10">
        <v>101.6787356301446</v>
      </c>
      <c r="Q98" s="27">
        <v>0.38761904761904759</v>
      </c>
      <c r="R98" s="5">
        <v>0.44592105514982172</v>
      </c>
      <c r="S98" s="5">
        <v>0.38761904761904759</v>
      </c>
      <c r="T98" s="5">
        <v>0.36282089826336472</v>
      </c>
      <c r="U98" s="5">
        <v>1.6298635098037511</v>
      </c>
      <c r="V98" s="27">
        <v>0.39666666666666672</v>
      </c>
      <c r="W98" s="5">
        <v>0.44097262782831997</v>
      </c>
      <c r="X98" s="5">
        <v>0.39666666666666672</v>
      </c>
      <c r="Y98" s="5">
        <v>0.38571135319601202</v>
      </c>
      <c r="Z98" s="5">
        <v>1.6418608743111791</v>
      </c>
      <c r="AA98" s="27">
        <v>0.60238095238095246</v>
      </c>
      <c r="AB98" s="5">
        <v>0.60191383900789819</v>
      </c>
      <c r="AC98" s="5">
        <v>0.60238095238095246</v>
      </c>
      <c r="AD98" s="5">
        <v>0.59270006579566603</v>
      </c>
      <c r="AE98" s="5">
        <v>5.0110647997301152</v>
      </c>
      <c r="AF98" s="27">
        <v>0.56428571428571428</v>
      </c>
      <c r="AG98" s="5">
        <v>0.60036450449702272</v>
      </c>
      <c r="AH98" s="5">
        <v>0.56428571428571428</v>
      </c>
      <c r="AI98" s="5">
        <v>0.54468072889350838</v>
      </c>
      <c r="AJ98" s="5">
        <v>1.110365177147709</v>
      </c>
      <c r="AK98" s="27">
        <v>0.5776190476190477</v>
      </c>
      <c r="AL98" s="5">
        <v>0.57960138728421062</v>
      </c>
      <c r="AM98" s="5">
        <v>0.5776190476190477</v>
      </c>
      <c r="AN98" s="5">
        <v>0.57710835732728349</v>
      </c>
      <c r="AO98" s="5">
        <v>15.224152645784249</v>
      </c>
      <c r="AP98" s="27">
        <v>0.63952380952380949</v>
      </c>
      <c r="AQ98" s="5">
        <v>0.63779140087459818</v>
      </c>
      <c r="AR98" s="5">
        <v>0.63952380952380949</v>
      </c>
      <c r="AS98" s="5">
        <v>0.63165560247149088</v>
      </c>
      <c r="AT98" s="5">
        <v>1.2099658853771</v>
      </c>
      <c r="AU98" s="27">
        <v>0.63761904761904753</v>
      </c>
      <c r="AV98" s="5">
        <v>0.63485936328958192</v>
      </c>
      <c r="AW98" s="5">
        <v>0.63761904761904753</v>
      </c>
      <c r="AX98" s="5">
        <v>0.62870722854249916</v>
      </c>
      <c r="AY98" s="5">
        <v>1.0051318933370721</v>
      </c>
      <c r="AZ98" s="27">
        <v>0.62619047619047619</v>
      </c>
      <c r="BA98" s="5">
        <v>0.62382267761199084</v>
      </c>
      <c r="BB98" s="5">
        <v>0.62619047619047619</v>
      </c>
      <c r="BC98" s="5">
        <v>0.62162939938672135</v>
      </c>
      <c r="BD98" s="5">
        <v>1.192859195644804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1.53948593582298E-2</v>
      </c>
      <c r="N99" s="8">
        <v>14.295526957440529</v>
      </c>
      <c r="O99" s="8">
        <v>2.0173657176897848</v>
      </c>
      <c r="P99" s="8">
        <v>1241.626080949366</v>
      </c>
      <c r="Q99" s="25">
        <v>0.65761904761904755</v>
      </c>
      <c r="R99" s="4">
        <v>0.66535185233994321</v>
      </c>
      <c r="S99" s="4">
        <v>0.65761904761904755</v>
      </c>
      <c r="T99" s="4">
        <v>0.65128079415747531</v>
      </c>
      <c r="U99" s="4">
        <v>0.99055268717741052</v>
      </c>
      <c r="V99" s="25">
        <v>0.68523809523809531</v>
      </c>
      <c r="W99" s="4">
        <v>0.68666834360210882</v>
      </c>
      <c r="X99" s="4">
        <v>0.68523809523809531</v>
      </c>
      <c r="Y99" s="4">
        <v>0.68452774302609032</v>
      </c>
      <c r="Z99" s="4">
        <v>0.94216390051912469</v>
      </c>
      <c r="AA99" s="25">
        <v>0.86904761904761896</v>
      </c>
      <c r="AB99" s="4">
        <v>0.87161689261379061</v>
      </c>
      <c r="AC99" s="4">
        <v>0.86904761904761896</v>
      </c>
      <c r="AD99" s="4">
        <v>0.86822750897019851</v>
      </c>
      <c r="AE99" s="4">
        <v>1.030350693595141</v>
      </c>
      <c r="AF99" s="25">
        <v>0.81380952380952376</v>
      </c>
      <c r="AG99" s="4">
        <v>0.82647633475334037</v>
      </c>
      <c r="AH99" s="4">
        <v>0.81380952380952376</v>
      </c>
      <c r="AI99" s="4">
        <v>0.81132074699748191</v>
      </c>
      <c r="AJ99" s="4">
        <v>0.49749890803532648</v>
      </c>
      <c r="AK99" s="25">
        <v>0.85619047619047639</v>
      </c>
      <c r="AL99" s="4">
        <v>0.85789597502927484</v>
      </c>
      <c r="AM99" s="4">
        <v>0.85619047619047639</v>
      </c>
      <c r="AN99" s="4">
        <v>0.85580546540571611</v>
      </c>
      <c r="AO99" s="4">
        <v>5.1834206302444681</v>
      </c>
      <c r="AP99" s="25">
        <v>0.90761904761904755</v>
      </c>
      <c r="AQ99" s="4">
        <v>0.90894390361506494</v>
      </c>
      <c r="AR99" s="4">
        <v>0.90761904761904755</v>
      </c>
      <c r="AS99" s="4">
        <v>0.90733637892569052</v>
      </c>
      <c r="AT99" s="4">
        <v>0.37871589328385807</v>
      </c>
      <c r="AU99" s="25">
        <v>0.87571428571428567</v>
      </c>
      <c r="AV99" s="4">
        <v>0.87779659333168303</v>
      </c>
      <c r="AW99" s="4">
        <v>0.87571428571428567</v>
      </c>
      <c r="AX99" s="4">
        <v>0.87547313187421183</v>
      </c>
      <c r="AY99" s="4">
        <v>0.35578912630958698</v>
      </c>
      <c r="AZ99" s="25">
        <v>0.90190476190476188</v>
      </c>
      <c r="BA99" s="4">
        <v>0.90325727537958067</v>
      </c>
      <c r="BB99" s="4">
        <v>0.90190476190476188</v>
      </c>
      <c r="BC99" s="4">
        <v>0.90177109694257618</v>
      </c>
      <c r="BD99" s="4">
        <v>0.30234503097149318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3.0161479501165461E-2</v>
      </c>
      <c r="N100" s="9">
        <v>14.826497015347041</v>
      </c>
      <c r="O100" s="9">
        <v>1.5999121937618981</v>
      </c>
      <c r="P100" s="9">
        <v>856.77933215537848</v>
      </c>
      <c r="Q100" s="26">
        <v>0.69285714285714284</v>
      </c>
      <c r="R100" s="6">
        <v>0.69941648128936595</v>
      </c>
      <c r="S100" s="6">
        <v>0.69285714285714284</v>
      </c>
      <c r="T100" s="6">
        <v>0.69188202583895175</v>
      </c>
      <c r="U100" s="6">
        <v>1.045781458511432</v>
      </c>
      <c r="V100" s="26">
        <v>0.71666666666666656</v>
      </c>
      <c r="W100" s="6">
        <v>0.71768356078450446</v>
      </c>
      <c r="X100" s="6">
        <v>0.71666666666666656</v>
      </c>
      <c r="Y100" s="6">
        <v>0.70380069358829156</v>
      </c>
      <c r="Z100" s="6">
        <v>0.84276359559229019</v>
      </c>
      <c r="AA100" s="26">
        <v>0.82761904761904748</v>
      </c>
      <c r="AB100" s="6">
        <v>0.83021041675854834</v>
      </c>
      <c r="AC100" s="6">
        <v>0.82761904761904748</v>
      </c>
      <c r="AD100" s="6">
        <v>0.82415385123859897</v>
      </c>
      <c r="AE100" s="6">
        <v>1.6599460393955321</v>
      </c>
      <c r="AF100" s="26">
        <v>0.82857142857142851</v>
      </c>
      <c r="AG100" s="6">
        <v>0.82952166787647086</v>
      </c>
      <c r="AH100" s="6">
        <v>0.82857142857142851</v>
      </c>
      <c r="AI100" s="6">
        <v>0.82347769024211459</v>
      </c>
      <c r="AJ100" s="6">
        <v>0.46461220649628171</v>
      </c>
      <c r="AK100" s="26">
        <v>0.84285714285714286</v>
      </c>
      <c r="AL100" s="6">
        <v>0.84391304493689245</v>
      </c>
      <c r="AM100" s="6">
        <v>0.84285714285714286</v>
      </c>
      <c r="AN100" s="6">
        <v>0.84242995487757144</v>
      </c>
      <c r="AO100" s="6">
        <v>5.6640026754326973</v>
      </c>
      <c r="AP100" s="26">
        <v>0.89190476190476198</v>
      </c>
      <c r="AQ100" s="6">
        <v>0.89330000284755273</v>
      </c>
      <c r="AR100" s="6">
        <v>0.89190476190476198</v>
      </c>
      <c r="AS100" s="6">
        <v>0.89129375223431251</v>
      </c>
      <c r="AT100" s="6">
        <v>0.35513480168046152</v>
      </c>
      <c r="AU100" s="26">
        <v>0.87761904761904774</v>
      </c>
      <c r="AV100" s="6">
        <v>0.87969385222231367</v>
      </c>
      <c r="AW100" s="6">
        <v>0.87761904761904774</v>
      </c>
      <c r="AX100" s="6">
        <v>0.87710626882139719</v>
      </c>
      <c r="AY100" s="6">
        <v>0.34821619280698513</v>
      </c>
      <c r="AZ100" s="26">
        <v>0.89380952380952383</v>
      </c>
      <c r="BA100" s="6">
        <v>0.89508242512915215</v>
      </c>
      <c r="BB100" s="6">
        <v>0.89380952380952383</v>
      </c>
      <c r="BC100" s="6">
        <v>0.89356700270906442</v>
      </c>
      <c r="BD100" s="6">
        <v>0.34604554243682112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5.5679259410478327E-2</v>
      </c>
      <c r="N101" s="30">
        <v>12.99542822927782</v>
      </c>
      <c r="O101" s="30">
        <v>1.180637398369371</v>
      </c>
      <c r="P101" s="30">
        <v>1128.707089330401</v>
      </c>
      <c r="Q101" s="26">
        <v>0.58285714285714274</v>
      </c>
      <c r="R101" s="23">
        <v>0.57394432482870172</v>
      </c>
      <c r="S101" s="23">
        <v>0.58285714285714274</v>
      </c>
      <c r="T101" s="23">
        <v>0.57026416703886018</v>
      </c>
      <c r="U101" s="23">
        <v>1.1887455785837511</v>
      </c>
      <c r="V101" s="26">
        <v>0.6133333333333334</v>
      </c>
      <c r="W101" s="23">
        <v>0.59389125930412623</v>
      </c>
      <c r="X101" s="23">
        <v>0.6133333333333334</v>
      </c>
      <c r="Y101" s="23">
        <v>0.59344647003148798</v>
      </c>
      <c r="Z101" s="23">
        <v>0.94992692080098884</v>
      </c>
      <c r="AA101" s="26">
        <v>0.74190476190476196</v>
      </c>
      <c r="AB101" s="23">
        <v>0.74422865225358925</v>
      </c>
      <c r="AC101" s="23">
        <v>0.74190476190476196</v>
      </c>
      <c r="AD101" s="23">
        <v>0.73708151272014899</v>
      </c>
      <c r="AE101" s="23">
        <v>2.6892644477603902</v>
      </c>
      <c r="AF101" s="26">
        <v>0.71904761904761905</v>
      </c>
      <c r="AG101" s="23">
        <v>0.72340166125279137</v>
      </c>
      <c r="AH101" s="23">
        <v>0.71904761904761905</v>
      </c>
      <c r="AI101" s="23">
        <v>0.71153320436680578</v>
      </c>
      <c r="AJ101" s="23">
        <v>0.68321272389091681</v>
      </c>
      <c r="AK101" s="26">
        <v>0.72619047619047616</v>
      </c>
      <c r="AL101" s="23">
        <v>0.72751858625193822</v>
      </c>
      <c r="AM101" s="23">
        <v>0.72619047619047616</v>
      </c>
      <c r="AN101" s="23">
        <v>0.72527579482666282</v>
      </c>
      <c r="AO101" s="23">
        <v>9.8690955708296997</v>
      </c>
      <c r="AP101" s="26">
        <v>0.79761904761904767</v>
      </c>
      <c r="AQ101" s="23">
        <v>0.79749055176742067</v>
      </c>
      <c r="AR101" s="23">
        <v>0.79761904761904767</v>
      </c>
      <c r="AS101" s="23">
        <v>0.79395627572696859</v>
      </c>
      <c r="AT101" s="23">
        <v>0.56706235204292521</v>
      </c>
      <c r="AU101" s="26">
        <v>0.7761904761904761</v>
      </c>
      <c r="AV101" s="23">
        <v>0.77615375471797388</v>
      </c>
      <c r="AW101" s="23">
        <v>0.7761904761904761</v>
      </c>
      <c r="AX101" s="23">
        <v>0.77221564961251987</v>
      </c>
      <c r="AY101" s="23">
        <v>0.58107924196559557</v>
      </c>
      <c r="AZ101" s="26">
        <v>0.79380952380952385</v>
      </c>
      <c r="BA101" s="23">
        <v>0.79393223710828342</v>
      </c>
      <c r="BB101" s="23">
        <v>0.79380952380952385</v>
      </c>
      <c r="BC101" s="23">
        <v>0.79046531869885872</v>
      </c>
      <c r="BD101" s="23">
        <v>0.6336669353247284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8.0157768811138369E-2</v>
      </c>
      <c r="N102" s="9">
        <v>11.42184597216044</v>
      </c>
      <c r="O102" s="9">
        <v>0.92413477354485607</v>
      </c>
      <c r="P102" s="9">
        <v>1988.353019653596</v>
      </c>
      <c r="Q102" s="26">
        <v>0.50714285714285712</v>
      </c>
      <c r="R102" s="6">
        <v>0.47957575127456031</v>
      </c>
      <c r="S102" s="6">
        <v>0.50714285714285712</v>
      </c>
      <c r="T102" s="6">
        <v>0.47367538108911472</v>
      </c>
      <c r="U102" s="6">
        <v>1.3276801504016831</v>
      </c>
      <c r="V102" s="26">
        <v>0.53809523809523818</v>
      </c>
      <c r="W102" s="6">
        <v>0.5185814997471907</v>
      </c>
      <c r="X102" s="6">
        <v>0.53809523809523818</v>
      </c>
      <c r="Y102" s="6">
        <v>0.52067348036940453</v>
      </c>
      <c r="Z102" s="6">
        <v>1.039679464480846</v>
      </c>
      <c r="AA102" s="26">
        <v>0.63</v>
      </c>
      <c r="AB102" s="6">
        <v>0.63306721404141564</v>
      </c>
      <c r="AC102" s="6">
        <v>0.63</v>
      </c>
      <c r="AD102" s="6">
        <v>0.62781199222188333</v>
      </c>
      <c r="AE102" s="6">
        <v>4.0524889904884791</v>
      </c>
      <c r="AF102" s="26">
        <v>0.60095238095238102</v>
      </c>
      <c r="AG102" s="6">
        <v>0.62600354329205432</v>
      </c>
      <c r="AH102" s="6">
        <v>0.60095238095238102</v>
      </c>
      <c r="AI102" s="6">
        <v>0.56748448123045958</v>
      </c>
      <c r="AJ102" s="6">
        <v>0.87770515629959811</v>
      </c>
      <c r="AK102" s="26">
        <v>0.58904761904761904</v>
      </c>
      <c r="AL102" s="6">
        <v>0.58767142883533041</v>
      </c>
      <c r="AM102" s="6">
        <v>0.58904761904761904</v>
      </c>
      <c r="AN102" s="6">
        <v>0.58733832461543256</v>
      </c>
      <c r="AO102" s="6">
        <v>14.81222517848005</v>
      </c>
      <c r="AP102" s="26">
        <v>0.6399999999999999</v>
      </c>
      <c r="AQ102" s="6">
        <v>0.6391991830153686</v>
      </c>
      <c r="AR102" s="6">
        <v>0.6399999999999999</v>
      </c>
      <c r="AS102" s="6">
        <v>0.63769119239491689</v>
      </c>
      <c r="AT102" s="6">
        <v>1.490092679159525</v>
      </c>
      <c r="AU102" s="26">
        <v>0.63904761904761898</v>
      </c>
      <c r="AV102" s="6">
        <v>0.63991692250438548</v>
      </c>
      <c r="AW102" s="6">
        <v>0.63904761904761898</v>
      </c>
      <c r="AX102" s="6">
        <v>0.63722240130631769</v>
      </c>
      <c r="AY102" s="6">
        <v>0.84473455426837629</v>
      </c>
      <c r="AZ102" s="26">
        <v>0.62714285714285711</v>
      </c>
      <c r="BA102" s="6">
        <v>0.62767808777258927</v>
      </c>
      <c r="BB102" s="6">
        <v>0.62714285714285711</v>
      </c>
      <c r="BC102" s="6">
        <v>0.62556885710900512</v>
      </c>
      <c r="BD102" s="6">
        <v>1.0156044838122671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0.43255030562468638</v>
      </c>
      <c r="N103" s="9">
        <v>1.055327307337466</v>
      </c>
      <c r="O103" s="9">
        <v>0.68556730020107581</v>
      </c>
      <c r="P103" s="9">
        <v>60.984238195306723</v>
      </c>
      <c r="Q103" s="26">
        <v>0.40809523809523818</v>
      </c>
      <c r="R103" s="6">
        <v>0.40473685316596908</v>
      </c>
      <c r="S103" s="6">
        <v>0.40809523809523818</v>
      </c>
      <c r="T103" s="6">
        <v>0.37743058258401002</v>
      </c>
      <c r="U103" s="6">
        <v>1.554030961303819</v>
      </c>
      <c r="V103" s="26">
        <v>0.3961904761904762</v>
      </c>
      <c r="W103" s="6">
        <v>0.39110587585994311</v>
      </c>
      <c r="X103" s="6">
        <v>0.3961904761904762</v>
      </c>
      <c r="Y103" s="6">
        <v>0.37337780015180339</v>
      </c>
      <c r="Z103" s="6">
        <v>1.582499422537796</v>
      </c>
      <c r="AA103" s="26">
        <v>0.72761904761904772</v>
      </c>
      <c r="AB103" s="6">
        <v>0.72808049773672978</v>
      </c>
      <c r="AC103" s="6">
        <v>0.72761904761904772</v>
      </c>
      <c r="AD103" s="6">
        <v>0.7222607087197298</v>
      </c>
      <c r="AE103" s="6">
        <v>3.2218835688364238</v>
      </c>
      <c r="AF103" s="26">
        <v>0.68571428571428572</v>
      </c>
      <c r="AG103" s="6">
        <v>0.69462459794664322</v>
      </c>
      <c r="AH103" s="6">
        <v>0.68571428571428572</v>
      </c>
      <c r="AI103" s="6">
        <v>0.67758453048342437</v>
      </c>
      <c r="AJ103" s="6">
        <v>0.82837250847994937</v>
      </c>
      <c r="AK103" s="26">
        <v>0.69952380952380944</v>
      </c>
      <c r="AL103" s="6">
        <v>0.70103887309724278</v>
      </c>
      <c r="AM103" s="6">
        <v>0.69952380952380944</v>
      </c>
      <c r="AN103" s="6">
        <v>0.69865195737978714</v>
      </c>
      <c r="AO103" s="6">
        <v>10.83025966120616</v>
      </c>
      <c r="AP103" s="26">
        <v>0.79333333333333333</v>
      </c>
      <c r="AQ103" s="6">
        <v>0.79059708772220172</v>
      </c>
      <c r="AR103" s="6">
        <v>0.79333333333333333</v>
      </c>
      <c r="AS103" s="6">
        <v>0.78987601499459514</v>
      </c>
      <c r="AT103" s="6">
        <v>0.65309862249641315</v>
      </c>
      <c r="AU103" s="26">
        <v>0.76523809523809516</v>
      </c>
      <c r="AV103" s="6">
        <v>0.76329662972188128</v>
      </c>
      <c r="AW103" s="6">
        <v>0.76523809523809516</v>
      </c>
      <c r="AX103" s="6">
        <v>0.76191929976094086</v>
      </c>
      <c r="AY103" s="6">
        <v>0.65610663931089763</v>
      </c>
      <c r="AZ103" s="26">
        <v>0.79714285714285715</v>
      </c>
      <c r="BA103" s="6">
        <v>0.79563998178808726</v>
      </c>
      <c r="BB103" s="6">
        <v>0.79714285714285715</v>
      </c>
      <c r="BC103" s="6">
        <v>0.79394134792807081</v>
      </c>
      <c r="BD103" s="6">
        <v>0.64038966316010915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0.5356909605768716</v>
      </c>
      <c r="N104" s="9">
        <v>0.79684968692404701</v>
      </c>
      <c r="O104" s="9">
        <v>0.50179871228805095</v>
      </c>
      <c r="P104" s="9">
        <v>92.375537780454337</v>
      </c>
      <c r="Q104" s="26">
        <v>0.44714285714285718</v>
      </c>
      <c r="R104" s="6">
        <v>0.43000924427571863</v>
      </c>
      <c r="S104" s="6">
        <v>0.44714285714285718</v>
      </c>
      <c r="T104" s="6">
        <v>0.40629441864583909</v>
      </c>
      <c r="U104" s="6">
        <v>1.676129668483971</v>
      </c>
      <c r="V104" s="26">
        <v>0.44238095238095232</v>
      </c>
      <c r="W104" s="6">
        <v>0.42120921401020639</v>
      </c>
      <c r="X104" s="6">
        <v>0.44238095238095232</v>
      </c>
      <c r="Y104" s="6">
        <v>0.41479600701126279</v>
      </c>
      <c r="Z104" s="6">
        <v>1.6886629918403619</v>
      </c>
      <c r="AA104" s="26">
        <v>0.67619047619047623</v>
      </c>
      <c r="AB104" s="6">
        <v>0.67205591802665465</v>
      </c>
      <c r="AC104" s="6">
        <v>0.67619047619047623</v>
      </c>
      <c r="AD104" s="6">
        <v>0.66953565114117575</v>
      </c>
      <c r="AE104" s="6">
        <v>3.9979587970127408</v>
      </c>
      <c r="AF104" s="26">
        <v>0.63904761904761909</v>
      </c>
      <c r="AG104" s="6">
        <v>0.65678748963423816</v>
      </c>
      <c r="AH104" s="6">
        <v>0.63904761904761909</v>
      </c>
      <c r="AI104" s="6">
        <v>0.63170093361035662</v>
      </c>
      <c r="AJ104" s="6">
        <v>0.9361106793001035</v>
      </c>
      <c r="AK104" s="26">
        <v>0.62571428571428567</v>
      </c>
      <c r="AL104" s="6">
        <v>0.62939416134603698</v>
      </c>
      <c r="AM104" s="6">
        <v>0.62571428571428567</v>
      </c>
      <c r="AN104" s="6">
        <v>0.62608724947716943</v>
      </c>
      <c r="AO104" s="6">
        <v>13.490624554212429</v>
      </c>
      <c r="AP104" s="26">
        <v>0.70190476190476192</v>
      </c>
      <c r="AQ104" s="6">
        <v>0.70083738745789259</v>
      </c>
      <c r="AR104" s="6">
        <v>0.70190476190476192</v>
      </c>
      <c r="AS104" s="6">
        <v>0.69806408656983276</v>
      </c>
      <c r="AT104" s="6">
        <v>1.10810680343482</v>
      </c>
      <c r="AU104" s="26">
        <v>0.6919047619047618</v>
      </c>
      <c r="AV104" s="6">
        <v>0.69126394257507595</v>
      </c>
      <c r="AW104" s="6">
        <v>0.6919047619047618</v>
      </c>
      <c r="AX104" s="6">
        <v>0.68900396020944221</v>
      </c>
      <c r="AY104" s="6">
        <v>0.84102746875938128</v>
      </c>
      <c r="AZ104" s="26">
        <v>0.70428571428571429</v>
      </c>
      <c r="BA104" s="6">
        <v>0.70568868293927878</v>
      </c>
      <c r="BB104" s="6">
        <v>0.70428571428571429</v>
      </c>
      <c r="BC104" s="6">
        <v>0.70255155996355989</v>
      </c>
      <c r="BD104" s="6">
        <v>0.95170357158318897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3.1076076427780229E-2</v>
      </c>
      <c r="N105" s="9">
        <v>14.47009837847609</v>
      </c>
      <c r="O105" s="9">
        <v>1.590477307287441</v>
      </c>
      <c r="P105" s="9">
        <v>836.18411092656731</v>
      </c>
      <c r="Q105" s="26">
        <v>0.66666666666666663</v>
      </c>
      <c r="R105" s="6">
        <v>0.68126032074342235</v>
      </c>
      <c r="S105" s="6">
        <v>0.66666666666666663</v>
      </c>
      <c r="T105" s="6">
        <v>0.64823281338198657</v>
      </c>
      <c r="U105" s="6">
        <v>1.025741571489676</v>
      </c>
      <c r="V105" s="26">
        <v>0.73476190476190484</v>
      </c>
      <c r="W105" s="6">
        <v>0.73665494527460218</v>
      </c>
      <c r="X105" s="6">
        <v>0.73476190476190484</v>
      </c>
      <c r="Y105" s="6">
        <v>0.73171151852016114</v>
      </c>
      <c r="Z105" s="6">
        <v>0.88318008001377746</v>
      </c>
      <c r="AA105" s="26">
        <v>0.87285714285714278</v>
      </c>
      <c r="AB105" s="6">
        <v>0.87369858446584703</v>
      </c>
      <c r="AC105" s="6">
        <v>0.87285714285714278</v>
      </c>
      <c r="AD105" s="6">
        <v>0.87116549290505674</v>
      </c>
      <c r="AE105" s="6">
        <v>1.335451837340532</v>
      </c>
      <c r="AF105" s="26">
        <v>0.85333333333333328</v>
      </c>
      <c r="AG105" s="6">
        <v>0.85800401920213254</v>
      </c>
      <c r="AH105" s="6">
        <v>0.85333333333333328</v>
      </c>
      <c r="AI105" s="6">
        <v>0.85092795726350479</v>
      </c>
      <c r="AJ105" s="6">
        <v>0.38863699291065562</v>
      </c>
      <c r="AK105" s="26">
        <v>0.84904761904761905</v>
      </c>
      <c r="AL105" s="6">
        <v>0.85007010642285474</v>
      </c>
      <c r="AM105" s="6">
        <v>0.84904761904761905</v>
      </c>
      <c r="AN105" s="6">
        <v>0.84860571417845454</v>
      </c>
      <c r="AO105" s="6">
        <v>5.4408752973095913</v>
      </c>
      <c r="AP105" s="26">
        <v>0.91523809523809518</v>
      </c>
      <c r="AQ105" s="6">
        <v>0.91625013825316848</v>
      </c>
      <c r="AR105" s="6">
        <v>0.91523809523809518</v>
      </c>
      <c r="AS105" s="6">
        <v>0.915193480018058</v>
      </c>
      <c r="AT105" s="6">
        <v>0.33380857418554349</v>
      </c>
      <c r="AU105" s="26">
        <v>0.90333333333333332</v>
      </c>
      <c r="AV105" s="6">
        <v>0.90492185366502054</v>
      </c>
      <c r="AW105" s="6">
        <v>0.90333333333333332</v>
      </c>
      <c r="AX105" s="6">
        <v>0.90303221571187586</v>
      </c>
      <c r="AY105" s="6">
        <v>0.29077795549895008</v>
      </c>
      <c r="AZ105" s="26">
        <v>0.91571428571428581</v>
      </c>
      <c r="BA105" s="6">
        <v>0.91703933025722595</v>
      </c>
      <c r="BB105" s="6">
        <v>0.91571428571428581</v>
      </c>
      <c r="BC105" s="6">
        <v>0.91563750370963926</v>
      </c>
      <c r="BD105" s="6">
        <v>0.24460760929868031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4.0862786984652122E-2</v>
      </c>
      <c r="N106" s="9">
        <v>10.66742182443698</v>
      </c>
      <c r="O106" s="9">
        <v>1.5906780524653881</v>
      </c>
      <c r="P106" s="9">
        <v>527.86805615368712</v>
      </c>
      <c r="Q106" s="26">
        <v>0.67428571428571416</v>
      </c>
      <c r="R106" s="6">
        <v>0.68439313266675739</v>
      </c>
      <c r="S106" s="6">
        <v>0.67428571428571416</v>
      </c>
      <c r="T106" s="6">
        <v>0.6667305046844807</v>
      </c>
      <c r="U106" s="6">
        <v>1.0114796604640439</v>
      </c>
      <c r="V106" s="26">
        <v>0.68809523809523809</v>
      </c>
      <c r="W106" s="6">
        <v>0.68900346786683886</v>
      </c>
      <c r="X106" s="6">
        <v>0.68809523809523809</v>
      </c>
      <c r="Y106" s="6">
        <v>0.68394565464231882</v>
      </c>
      <c r="Z106" s="6">
        <v>0.98219376047544227</v>
      </c>
      <c r="AA106" s="26">
        <v>0.82999999999999985</v>
      </c>
      <c r="AB106" s="6">
        <v>0.83370675673736794</v>
      </c>
      <c r="AC106" s="6">
        <v>0.82999999999999985</v>
      </c>
      <c r="AD106" s="6">
        <v>0.82702015566054088</v>
      </c>
      <c r="AE106" s="6">
        <v>1.7760095521581321</v>
      </c>
      <c r="AF106" s="26">
        <v>0.78380952380952373</v>
      </c>
      <c r="AG106" s="6">
        <v>0.78899974687978902</v>
      </c>
      <c r="AH106" s="6">
        <v>0.78380952380952373</v>
      </c>
      <c r="AI106" s="6">
        <v>0.77769985708710609</v>
      </c>
      <c r="AJ106" s="6">
        <v>0.53852753732662639</v>
      </c>
      <c r="AK106" s="26">
        <v>0.81333333333333324</v>
      </c>
      <c r="AL106" s="6">
        <v>0.81594844318397897</v>
      </c>
      <c r="AM106" s="6">
        <v>0.81333333333333324</v>
      </c>
      <c r="AN106" s="6">
        <v>0.81371637032740129</v>
      </c>
      <c r="AO106" s="6">
        <v>6.7281486326352056</v>
      </c>
      <c r="AP106" s="26">
        <v>0.8761904761904763</v>
      </c>
      <c r="AQ106" s="6">
        <v>0.87613070962549666</v>
      </c>
      <c r="AR106" s="6">
        <v>0.8761904761904763</v>
      </c>
      <c r="AS106" s="6">
        <v>0.87529977901766021</v>
      </c>
      <c r="AT106" s="6">
        <v>0.44321277373385981</v>
      </c>
      <c r="AU106" s="26">
        <v>0.87238095238095248</v>
      </c>
      <c r="AV106" s="6">
        <v>0.87445494198212437</v>
      </c>
      <c r="AW106" s="6">
        <v>0.87238095238095248</v>
      </c>
      <c r="AX106" s="6">
        <v>0.87249342521540307</v>
      </c>
      <c r="AY106" s="6">
        <v>0.36919166466717812</v>
      </c>
      <c r="AZ106" s="26">
        <v>0.88571428571428579</v>
      </c>
      <c r="BA106" s="6">
        <v>0.88616171095698115</v>
      </c>
      <c r="BB106" s="6">
        <v>0.88571428571428579</v>
      </c>
      <c r="BC106" s="6">
        <v>0.88534040581950735</v>
      </c>
      <c r="BD106" s="6">
        <v>0.34990688933933117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7.0086935244373136E-2</v>
      </c>
      <c r="N107" s="9">
        <v>11.93576948482086</v>
      </c>
      <c r="O107" s="9">
        <v>1.024181851418783</v>
      </c>
      <c r="P107" s="9">
        <v>1383.6651291662699</v>
      </c>
      <c r="Q107" s="26">
        <v>0.54714285714285715</v>
      </c>
      <c r="R107" s="6">
        <v>0.53019341115973129</v>
      </c>
      <c r="S107" s="6">
        <v>0.54714285714285715</v>
      </c>
      <c r="T107" s="6">
        <v>0.52573917736731679</v>
      </c>
      <c r="U107" s="6">
        <v>1.2826092175288679</v>
      </c>
      <c r="V107" s="26">
        <v>0.58714285714285719</v>
      </c>
      <c r="W107" s="6">
        <v>0.57053927907953672</v>
      </c>
      <c r="X107" s="6">
        <v>0.58714285714285719</v>
      </c>
      <c r="Y107" s="6">
        <v>0.57062705556723636</v>
      </c>
      <c r="Z107" s="6">
        <v>0.99681531713495541</v>
      </c>
      <c r="AA107" s="26">
        <v>0.70380952380952377</v>
      </c>
      <c r="AB107" s="6">
        <v>0.71063328353459065</v>
      </c>
      <c r="AC107" s="6">
        <v>0.70380952380952377</v>
      </c>
      <c r="AD107" s="6">
        <v>0.70176636269705539</v>
      </c>
      <c r="AE107" s="6">
        <v>3.0423590353988299</v>
      </c>
      <c r="AF107" s="26">
        <v>0.63428571428571423</v>
      </c>
      <c r="AG107" s="6">
        <v>0.6388163192020635</v>
      </c>
      <c r="AH107" s="6">
        <v>0.63428571428571423</v>
      </c>
      <c r="AI107" s="6">
        <v>0.60732708755490372</v>
      </c>
      <c r="AJ107" s="6">
        <v>0.85892012335574697</v>
      </c>
      <c r="AK107" s="26">
        <v>0.66857142857142848</v>
      </c>
      <c r="AL107" s="6">
        <v>0.67129072767802178</v>
      </c>
      <c r="AM107" s="6">
        <v>0.66857142857142848</v>
      </c>
      <c r="AN107" s="6">
        <v>0.66818404130153231</v>
      </c>
      <c r="AO107" s="6">
        <v>11.94589655182169</v>
      </c>
      <c r="AP107" s="26">
        <v>0.72571428571428576</v>
      </c>
      <c r="AQ107" s="6">
        <v>0.7238787483273097</v>
      </c>
      <c r="AR107" s="6">
        <v>0.72571428571428576</v>
      </c>
      <c r="AS107" s="6">
        <v>0.72311796747166546</v>
      </c>
      <c r="AT107" s="6">
        <v>0.78101584410882707</v>
      </c>
      <c r="AU107" s="26">
        <v>0.7</v>
      </c>
      <c r="AV107" s="6">
        <v>0.6966197952313129</v>
      </c>
      <c r="AW107" s="6">
        <v>0.7</v>
      </c>
      <c r="AX107" s="6">
        <v>0.69620054864840597</v>
      </c>
      <c r="AY107" s="6">
        <v>0.73066887735715358</v>
      </c>
      <c r="AZ107" s="26">
        <v>0.71285714285714297</v>
      </c>
      <c r="BA107" s="6">
        <v>0.71161439120004655</v>
      </c>
      <c r="BB107" s="6">
        <v>0.71285714285714297</v>
      </c>
      <c r="BC107" s="6">
        <v>0.71108721321751922</v>
      </c>
      <c r="BD107" s="6">
        <v>0.84241364161462062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0.2666289428349205</v>
      </c>
      <c r="N108" s="9">
        <v>2.1215194604976602</v>
      </c>
      <c r="O108" s="9">
        <v>0.91460039706925711</v>
      </c>
      <c r="P108" s="9">
        <v>122.5963236385731</v>
      </c>
      <c r="Q108" s="26">
        <v>0.44857142857142862</v>
      </c>
      <c r="R108" s="6">
        <v>0.42681136456691932</v>
      </c>
      <c r="S108" s="6">
        <v>0.44857142857142862</v>
      </c>
      <c r="T108" s="6">
        <v>0.4188177380801556</v>
      </c>
      <c r="U108" s="6">
        <v>1.3812740825420919</v>
      </c>
      <c r="V108" s="26">
        <v>0.43619047619047618</v>
      </c>
      <c r="W108" s="6">
        <v>0.4185270234821884</v>
      </c>
      <c r="X108" s="6">
        <v>0.43619047619047618</v>
      </c>
      <c r="Y108" s="6">
        <v>0.4148793032767184</v>
      </c>
      <c r="Z108" s="6">
        <v>1.36413667649445</v>
      </c>
      <c r="AA108" s="26">
        <v>0.68333333333333324</v>
      </c>
      <c r="AB108" s="6">
        <v>0.68303295900553229</v>
      </c>
      <c r="AC108" s="6">
        <v>0.68333333333333324</v>
      </c>
      <c r="AD108" s="6">
        <v>0.67865253550801596</v>
      </c>
      <c r="AE108" s="6">
        <v>2.9816221624263841</v>
      </c>
      <c r="AF108" s="26">
        <v>0.64571428571428569</v>
      </c>
      <c r="AG108" s="6">
        <v>0.6407741963576179</v>
      </c>
      <c r="AH108" s="6">
        <v>0.64571428571428569</v>
      </c>
      <c r="AI108" s="6">
        <v>0.63479976251776304</v>
      </c>
      <c r="AJ108" s="6">
        <v>0.89022468018119594</v>
      </c>
      <c r="AK108" s="26">
        <v>0.62809523809523804</v>
      </c>
      <c r="AL108" s="6">
        <v>0.62889316097656844</v>
      </c>
      <c r="AM108" s="6">
        <v>0.62809523809523804</v>
      </c>
      <c r="AN108" s="6">
        <v>0.62760400911588965</v>
      </c>
      <c r="AO108" s="6">
        <v>13.40480633185738</v>
      </c>
      <c r="AP108" s="26">
        <v>0.73476190476190484</v>
      </c>
      <c r="AQ108" s="6">
        <v>0.73279875367676706</v>
      </c>
      <c r="AR108" s="6">
        <v>0.73476190476190484</v>
      </c>
      <c r="AS108" s="6">
        <v>0.73196417236171996</v>
      </c>
      <c r="AT108" s="6">
        <v>0.77626087506398722</v>
      </c>
      <c r="AU108" s="26">
        <v>0.71238095238095234</v>
      </c>
      <c r="AV108" s="6">
        <v>0.7112410539099242</v>
      </c>
      <c r="AW108" s="6">
        <v>0.71238095238095234</v>
      </c>
      <c r="AX108" s="6">
        <v>0.71012172934453477</v>
      </c>
      <c r="AY108" s="6">
        <v>0.76376845186510822</v>
      </c>
      <c r="AZ108" s="26">
        <v>0.75142857142857145</v>
      </c>
      <c r="BA108" s="6">
        <v>0.74954363136853186</v>
      </c>
      <c r="BB108" s="6">
        <v>0.75142857142857145</v>
      </c>
      <c r="BC108" s="6">
        <v>0.74880700049650162</v>
      </c>
      <c r="BD108" s="6">
        <v>0.7809596007839481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7.0636027151393666E-2</v>
      </c>
      <c r="N109" s="9">
        <v>12.198568158155901</v>
      </c>
      <c r="O109" s="9">
        <v>0.99706955406958719</v>
      </c>
      <c r="P109" s="9">
        <v>2123.5674068656399</v>
      </c>
      <c r="Q109" s="26">
        <v>0.49952380952380948</v>
      </c>
      <c r="R109" s="6">
        <v>0.5030795071162204</v>
      </c>
      <c r="S109" s="6">
        <v>0.49952380952380948</v>
      </c>
      <c r="T109" s="6">
        <v>0.49466881583188888</v>
      </c>
      <c r="U109" s="6">
        <v>1.3031820854687091</v>
      </c>
      <c r="V109" s="26">
        <v>0.53714285714285714</v>
      </c>
      <c r="W109" s="6">
        <v>0.52129842891423295</v>
      </c>
      <c r="X109" s="6">
        <v>0.53714285714285714</v>
      </c>
      <c r="Y109" s="6">
        <v>0.51919560564653522</v>
      </c>
      <c r="Z109" s="6">
        <v>1.0218787495370389</v>
      </c>
      <c r="AA109" s="26">
        <v>0.6361904761904762</v>
      </c>
      <c r="AB109" s="6">
        <v>0.63812708013934349</v>
      </c>
      <c r="AC109" s="6">
        <v>0.6361904761904762</v>
      </c>
      <c r="AD109" s="6">
        <v>0.63186755533929662</v>
      </c>
      <c r="AE109" s="6">
        <v>4.3176670524409904</v>
      </c>
      <c r="AF109" s="26">
        <v>0.61619047619047618</v>
      </c>
      <c r="AG109" s="6">
        <v>0.60486360724272714</v>
      </c>
      <c r="AH109" s="6">
        <v>0.61619047619047618</v>
      </c>
      <c r="AI109" s="6">
        <v>0.57954446714091401</v>
      </c>
      <c r="AJ109" s="6">
        <v>0.87620478661787227</v>
      </c>
      <c r="AK109" s="26">
        <v>0.59571428571428575</v>
      </c>
      <c r="AL109" s="6">
        <v>0.59549051220055604</v>
      </c>
      <c r="AM109" s="6">
        <v>0.59571428571428575</v>
      </c>
      <c r="AN109" s="6">
        <v>0.594182613366111</v>
      </c>
      <c r="AO109" s="6">
        <v>14.571934155885939</v>
      </c>
      <c r="AP109" s="26">
        <v>0.64857142857142858</v>
      </c>
      <c r="AQ109" s="6">
        <v>0.64544158098113724</v>
      </c>
      <c r="AR109" s="6">
        <v>0.64857142857142858</v>
      </c>
      <c r="AS109" s="6">
        <v>0.64412663173471607</v>
      </c>
      <c r="AT109" s="6">
        <v>1.3738560897609311</v>
      </c>
      <c r="AU109" s="26">
        <v>0.65095238095238095</v>
      </c>
      <c r="AV109" s="6">
        <v>0.64337625114167551</v>
      </c>
      <c r="AW109" s="6">
        <v>0.65095238095238095</v>
      </c>
      <c r="AX109" s="6">
        <v>0.64203795514583928</v>
      </c>
      <c r="AY109" s="6">
        <v>0.8560680759759991</v>
      </c>
      <c r="AZ109" s="26">
        <v>0.63142857142857145</v>
      </c>
      <c r="BA109" s="6">
        <v>0.62828139506336822</v>
      </c>
      <c r="BB109" s="6">
        <v>0.63142857142857145</v>
      </c>
      <c r="BC109" s="6">
        <v>0.62727881182340439</v>
      </c>
      <c r="BD109" s="6">
        <v>1.042753266703214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0.2937332636285559</v>
      </c>
      <c r="N110" s="9">
        <v>1.998013758417172</v>
      </c>
      <c r="O110" s="9">
        <v>0.83087888737318416</v>
      </c>
      <c r="P110" s="9">
        <v>173.53581997585809</v>
      </c>
      <c r="Q110" s="26">
        <v>0.4333333333333334</v>
      </c>
      <c r="R110" s="6">
        <v>0.396779997060838</v>
      </c>
      <c r="S110" s="6">
        <v>0.4333333333333334</v>
      </c>
      <c r="T110" s="6">
        <v>0.38987486051661863</v>
      </c>
      <c r="U110" s="6">
        <v>1.4540651968419041</v>
      </c>
      <c r="V110" s="26">
        <v>0.41666666666666657</v>
      </c>
      <c r="W110" s="6">
        <v>0.39094711666184562</v>
      </c>
      <c r="X110" s="6">
        <v>0.41666666666666657</v>
      </c>
      <c r="Y110" s="6">
        <v>0.39412086551758518</v>
      </c>
      <c r="Z110" s="6">
        <v>1.397379623475044</v>
      </c>
      <c r="AA110" s="26">
        <v>0.68047619047619046</v>
      </c>
      <c r="AB110" s="6">
        <v>0.68304199572608393</v>
      </c>
      <c r="AC110" s="6">
        <v>0.68047619047619046</v>
      </c>
      <c r="AD110" s="6">
        <v>0.67587211109070278</v>
      </c>
      <c r="AE110" s="6">
        <v>3.620400894834821</v>
      </c>
      <c r="AF110" s="26">
        <v>0.62</v>
      </c>
      <c r="AG110" s="6">
        <v>0.62286144161262091</v>
      </c>
      <c r="AH110" s="6">
        <v>0.62</v>
      </c>
      <c r="AI110" s="6">
        <v>0.60980336958278958</v>
      </c>
      <c r="AJ110" s="6">
        <v>0.96215589145290803</v>
      </c>
      <c r="AK110" s="26">
        <v>0.61285714285714288</v>
      </c>
      <c r="AL110" s="6">
        <v>0.61018168359253533</v>
      </c>
      <c r="AM110" s="6">
        <v>0.61285714285714288</v>
      </c>
      <c r="AN110" s="6">
        <v>0.61021887253588059</v>
      </c>
      <c r="AO110" s="6">
        <v>13.954042954929641</v>
      </c>
      <c r="AP110" s="26">
        <v>0.72761904761904761</v>
      </c>
      <c r="AQ110" s="6">
        <v>0.72543112167802415</v>
      </c>
      <c r="AR110" s="6">
        <v>0.72761904761904761</v>
      </c>
      <c r="AS110" s="6">
        <v>0.72401510038184325</v>
      </c>
      <c r="AT110" s="6">
        <v>0.88262028964007688</v>
      </c>
      <c r="AU110" s="26">
        <v>0.68428571428571439</v>
      </c>
      <c r="AV110" s="6">
        <v>0.68307934500557199</v>
      </c>
      <c r="AW110" s="6">
        <v>0.68428571428571439</v>
      </c>
      <c r="AX110" s="6">
        <v>0.68023324782583128</v>
      </c>
      <c r="AY110" s="6">
        <v>0.83737482199508351</v>
      </c>
      <c r="AZ110" s="26">
        <v>0.71333333333333326</v>
      </c>
      <c r="BA110" s="6">
        <v>0.71256764661239136</v>
      </c>
      <c r="BB110" s="6">
        <v>0.71333333333333326</v>
      </c>
      <c r="BC110" s="6">
        <v>0.71159195987923995</v>
      </c>
      <c r="BD110" s="6">
        <v>0.85695026308422373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0.33077251876751401</v>
      </c>
      <c r="N111" s="9">
        <v>1.8503609491711239</v>
      </c>
      <c r="O111" s="9">
        <v>0.72655936126866483</v>
      </c>
      <c r="P111" s="9">
        <v>214.50480632983769</v>
      </c>
      <c r="Q111" s="26">
        <v>0.37666666666666659</v>
      </c>
      <c r="R111" s="6">
        <v>0.35701243093333868</v>
      </c>
      <c r="S111" s="6">
        <v>0.37666666666666659</v>
      </c>
      <c r="T111" s="6">
        <v>0.33862917807945198</v>
      </c>
      <c r="U111" s="6">
        <v>1.5333127207046471</v>
      </c>
      <c r="V111" s="26">
        <v>0.36523809523809531</v>
      </c>
      <c r="W111" s="6">
        <v>0.35206258687689729</v>
      </c>
      <c r="X111" s="6">
        <v>0.36523809523809531</v>
      </c>
      <c r="Y111" s="6">
        <v>0.35002852400937329</v>
      </c>
      <c r="Z111" s="6">
        <v>1.449677624117196</v>
      </c>
      <c r="AA111" s="26">
        <v>0.49761904761904763</v>
      </c>
      <c r="AB111" s="6">
        <v>0.50184032180187255</v>
      </c>
      <c r="AC111" s="6">
        <v>0.49761904761904763</v>
      </c>
      <c r="AD111" s="6">
        <v>0.49495415251094582</v>
      </c>
      <c r="AE111" s="6">
        <v>6.2316908135906361</v>
      </c>
      <c r="AF111" s="26">
        <v>0.47</v>
      </c>
      <c r="AG111" s="6">
        <v>0.46782443370735038</v>
      </c>
      <c r="AH111" s="6">
        <v>0.47</v>
      </c>
      <c r="AI111" s="6">
        <v>0.44405638669469277</v>
      </c>
      <c r="AJ111" s="6">
        <v>1.272816931303876</v>
      </c>
      <c r="AK111" s="26">
        <v>0.47952380952380957</v>
      </c>
      <c r="AL111" s="6">
        <v>0.48127716575401119</v>
      </c>
      <c r="AM111" s="6">
        <v>0.47952380952380957</v>
      </c>
      <c r="AN111" s="6">
        <v>0.47893440808712129</v>
      </c>
      <c r="AO111" s="6">
        <v>18.759863406811931</v>
      </c>
      <c r="AP111" s="26">
        <v>0.53857142857142859</v>
      </c>
      <c r="AQ111" s="6">
        <v>0.52988338120740519</v>
      </c>
      <c r="AR111" s="6">
        <v>0.53857142857142859</v>
      </c>
      <c r="AS111" s="6">
        <v>0.53092322412854764</v>
      </c>
      <c r="AT111" s="6">
        <v>1.3602261304687711</v>
      </c>
      <c r="AU111" s="26">
        <v>0.53904761904761911</v>
      </c>
      <c r="AV111" s="6">
        <v>0.53570186955849375</v>
      </c>
      <c r="AW111" s="6">
        <v>0.53904761904761911</v>
      </c>
      <c r="AX111" s="6">
        <v>0.53347015237351525</v>
      </c>
      <c r="AY111" s="6">
        <v>1.15512725832707</v>
      </c>
      <c r="AZ111" s="26">
        <v>0.52999999999999992</v>
      </c>
      <c r="BA111" s="6">
        <v>0.52794986532926369</v>
      </c>
      <c r="BB111" s="6">
        <v>0.52999999999999992</v>
      </c>
      <c r="BC111" s="6">
        <v>0.52704070457856</v>
      </c>
      <c r="BD111" s="6">
        <v>1.323807847044191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3.3875959284328863E-2</v>
      </c>
      <c r="N112" s="9">
        <v>14.20734755486099</v>
      </c>
      <c r="O112" s="9">
        <v>1.5206638765024429</v>
      </c>
      <c r="P112" s="9">
        <v>986.17935160808418</v>
      </c>
      <c r="Q112" s="26">
        <v>0.69904761904761903</v>
      </c>
      <c r="R112" s="6">
        <v>0.69660137978249403</v>
      </c>
      <c r="S112" s="6">
        <v>0.69904761904761903</v>
      </c>
      <c r="T112" s="6">
        <v>0.68583567098137355</v>
      </c>
      <c r="U112" s="6">
        <v>1.0801582418375231</v>
      </c>
      <c r="V112" s="26">
        <v>0.68047619047619057</v>
      </c>
      <c r="W112" s="6">
        <v>0.67544951732486491</v>
      </c>
      <c r="X112" s="6">
        <v>0.68047619047619057</v>
      </c>
      <c r="Y112" s="6">
        <v>0.66787625683691298</v>
      </c>
      <c r="Z112" s="6">
        <v>0.88116861374993716</v>
      </c>
      <c r="AA112" s="26">
        <v>0.8342857142857143</v>
      </c>
      <c r="AB112" s="6">
        <v>0.83734047730892414</v>
      </c>
      <c r="AC112" s="6">
        <v>0.8342857142857143</v>
      </c>
      <c r="AD112" s="6">
        <v>0.83137060517512684</v>
      </c>
      <c r="AE112" s="6">
        <v>1.583238546843956</v>
      </c>
      <c r="AF112" s="26">
        <v>0.81428571428571428</v>
      </c>
      <c r="AG112" s="6">
        <v>0.81533418950300796</v>
      </c>
      <c r="AH112" s="6">
        <v>0.81428571428571428</v>
      </c>
      <c r="AI112" s="6">
        <v>0.80811676724653092</v>
      </c>
      <c r="AJ112" s="6">
        <v>0.49858897479914421</v>
      </c>
      <c r="AK112" s="26">
        <v>0.830952380952381</v>
      </c>
      <c r="AL112" s="6">
        <v>0.83164897075744848</v>
      </c>
      <c r="AM112" s="6">
        <v>0.830952380952381</v>
      </c>
      <c r="AN112" s="6">
        <v>0.83026479689317711</v>
      </c>
      <c r="AO112" s="6">
        <v>6.0930937872079012</v>
      </c>
      <c r="AP112" s="26">
        <v>0.88142857142857134</v>
      </c>
      <c r="AQ112" s="6">
        <v>0.88444774761616129</v>
      </c>
      <c r="AR112" s="6">
        <v>0.88142857142857134</v>
      </c>
      <c r="AS112" s="6">
        <v>0.88097208220457546</v>
      </c>
      <c r="AT112" s="6">
        <v>0.41551338046695979</v>
      </c>
      <c r="AU112" s="26">
        <v>0.87238095238095248</v>
      </c>
      <c r="AV112" s="6">
        <v>0.87472557638336568</v>
      </c>
      <c r="AW112" s="6">
        <v>0.87238095238095248</v>
      </c>
      <c r="AX112" s="6">
        <v>0.87177459842525629</v>
      </c>
      <c r="AY112" s="6">
        <v>0.39025773800961489</v>
      </c>
      <c r="AZ112" s="26">
        <v>0.87761904761904752</v>
      </c>
      <c r="BA112" s="6">
        <v>0.87990448684924094</v>
      </c>
      <c r="BB112" s="6">
        <v>0.87761904761904752</v>
      </c>
      <c r="BC112" s="6">
        <v>0.87706594265839577</v>
      </c>
      <c r="BD112" s="6">
        <v>0.42512373397484893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0.8187444357804825</v>
      </c>
      <c r="N113" s="9">
        <v>0.2119206625706459</v>
      </c>
      <c r="O113" s="9">
        <v>0.18903788980888839</v>
      </c>
      <c r="P113" s="9">
        <v>24.56709903133784</v>
      </c>
      <c r="Q113" s="26">
        <v>0.26761904761904759</v>
      </c>
      <c r="R113" s="6">
        <v>0.30841595445422271</v>
      </c>
      <c r="S113" s="6">
        <v>0.26761904761904759</v>
      </c>
      <c r="T113" s="6">
        <v>0.2298479948902265</v>
      </c>
      <c r="U113" s="6">
        <v>1.818769435952549</v>
      </c>
      <c r="V113" s="26">
        <v>0.26285714285714279</v>
      </c>
      <c r="W113" s="6">
        <v>0.29415393720273708</v>
      </c>
      <c r="X113" s="6">
        <v>0.26285714285714279</v>
      </c>
      <c r="Y113" s="6">
        <v>0.24314159042501279</v>
      </c>
      <c r="Z113" s="6">
        <v>1.851037931523428</v>
      </c>
      <c r="AA113" s="26">
        <v>0.42523809523809519</v>
      </c>
      <c r="AB113" s="6">
        <v>0.43317378451344207</v>
      </c>
      <c r="AC113" s="6">
        <v>0.42523809523809519</v>
      </c>
      <c r="AD113" s="6">
        <v>0.42568542158326411</v>
      </c>
      <c r="AE113" s="6">
        <v>9.1010769540940206</v>
      </c>
      <c r="AF113" s="26">
        <v>0.39380952380952372</v>
      </c>
      <c r="AG113" s="6">
        <v>0.45888826052758158</v>
      </c>
      <c r="AH113" s="6">
        <v>0.39380952380952372</v>
      </c>
      <c r="AI113" s="6">
        <v>0.36069447388849463</v>
      </c>
      <c r="AJ113" s="6">
        <v>1.575935717697823</v>
      </c>
      <c r="AK113" s="26">
        <v>0.38190476190476191</v>
      </c>
      <c r="AL113" s="6">
        <v>0.38332018445774863</v>
      </c>
      <c r="AM113" s="6">
        <v>0.38190476190476191</v>
      </c>
      <c r="AN113" s="6">
        <v>0.3813792291154699</v>
      </c>
      <c r="AO113" s="6">
        <v>22.27841052336861</v>
      </c>
      <c r="AP113" s="26">
        <v>0.46380952380952378</v>
      </c>
      <c r="AQ113" s="6">
        <v>0.46255503466940773</v>
      </c>
      <c r="AR113" s="6">
        <v>0.46380952380952378</v>
      </c>
      <c r="AS113" s="6">
        <v>0.46067240927119979</v>
      </c>
      <c r="AT113" s="6">
        <v>2.1748432404943081</v>
      </c>
      <c r="AU113" s="26">
        <v>0.44095238095238098</v>
      </c>
      <c r="AV113" s="6">
        <v>0.4413002599626904</v>
      </c>
      <c r="AW113" s="6">
        <v>0.44095238095238098</v>
      </c>
      <c r="AX113" s="6">
        <v>0.43825549191569058</v>
      </c>
      <c r="AY113" s="6">
        <v>1.4557478502394221</v>
      </c>
      <c r="AZ113" s="26">
        <v>0.44523809523809532</v>
      </c>
      <c r="BA113" s="6">
        <v>0.44434936186083829</v>
      </c>
      <c r="BB113" s="6">
        <v>0.44523809523809532</v>
      </c>
      <c r="BC113" s="6">
        <v>0.44297615332026491</v>
      </c>
      <c r="BD113" s="6">
        <v>1.674993495663178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2.180476123818836E-3</v>
      </c>
      <c r="N114" s="9">
        <v>25.430562015371741</v>
      </c>
      <c r="O114" s="9">
        <v>2.5276957346927</v>
      </c>
      <c r="P114" s="9">
        <v>1765.2200780270041</v>
      </c>
      <c r="Q114" s="26">
        <v>0.71476190476190471</v>
      </c>
      <c r="R114" s="6">
        <v>0.72927548951480969</v>
      </c>
      <c r="S114" s="6">
        <v>0.71476190476190471</v>
      </c>
      <c r="T114" s="6">
        <v>0.71253070167738042</v>
      </c>
      <c r="U114" s="6">
        <v>0.69421333943875863</v>
      </c>
      <c r="V114" s="26">
        <v>0.72380952380952379</v>
      </c>
      <c r="W114" s="6">
        <v>0.73598566410797017</v>
      </c>
      <c r="X114" s="6">
        <v>0.72380952380952379</v>
      </c>
      <c r="Y114" s="6">
        <v>0.72714824511399667</v>
      </c>
      <c r="Z114" s="6">
        <v>0.65033457006067774</v>
      </c>
      <c r="AA114" s="26">
        <v>0.89095238095238094</v>
      </c>
      <c r="AB114" s="6">
        <v>0.89129346799807974</v>
      </c>
      <c r="AC114" s="6">
        <v>0.89095238095238094</v>
      </c>
      <c r="AD114" s="6">
        <v>0.88829438067804722</v>
      </c>
      <c r="AE114" s="6">
        <v>0.95886466762003852</v>
      </c>
      <c r="AF114" s="26">
        <v>0.84428571428571431</v>
      </c>
      <c r="AG114" s="6">
        <v>0.84557706687712619</v>
      </c>
      <c r="AH114" s="6">
        <v>0.84428571428571431</v>
      </c>
      <c r="AI114" s="6">
        <v>0.83798711623563427</v>
      </c>
      <c r="AJ114" s="6">
        <v>0.40219224034100842</v>
      </c>
      <c r="AK114" s="26">
        <v>0.88095238095238104</v>
      </c>
      <c r="AL114" s="6">
        <v>0.88292107185290758</v>
      </c>
      <c r="AM114" s="6">
        <v>0.88095238095238104</v>
      </c>
      <c r="AN114" s="6">
        <v>0.8808227462449546</v>
      </c>
      <c r="AO114" s="6">
        <v>4.2909111177520431</v>
      </c>
      <c r="AP114" s="26">
        <v>0.91952380952380941</v>
      </c>
      <c r="AQ114" s="6">
        <v>0.92026237662689725</v>
      </c>
      <c r="AR114" s="6">
        <v>0.91952380952380941</v>
      </c>
      <c r="AS114" s="6">
        <v>0.91916549584619056</v>
      </c>
      <c r="AT114" s="6">
        <v>0.25194637161112282</v>
      </c>
      <c r="AU114" s="26">
        <v>0.90904761904761899</v>
      </c>
      <c r="AV114" s="6">
        <v>0.91006913194142081</v>
      </c>
      <c r="AW114" s="6">
        <v>0.90904761904761899</v>
      </c>
      <c r="AX114" s="6">
        <v>0.90856026140180612</v>
      </c>
      <c r="AY114" s="6">
        <v>0.26019231570373191</v>
      </c>
      <c r="AZ114" s="26">
        <v>0.91428571428571426</v>
      </c>
      <c r="BA114" s="6">
        <v>0.91510219918464186</v>
      </c>
      <c r="BB114" s="6">
        <v>0.91428571428571426</v>
      </c>
      <c r="BC114" s="6">
        <v>0.91387742469484046</v>
      </c>
      <c r="BD114" s="6">
        <v>0.25512245239115072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9.0030890787294315E-3</v>
      </c>
      <c r="N115" s="9">
        <v>20.892083618812631</v>
      </c>
      <c r="O115" s="9">
        <v>2.1324719713328242</v>
      </c>
      <c r="P115" s="9">
        <v>1033.826518756324</v>
      </c>
      <c r="Q115" s="26">
        <v>0.70333333333333337</v>
      </c>
      <c r="R115" s="6">
        <v>0.70783753310861042</v>
      </c>
      <c r="S115" s="6">
        <v>0.70333333333333337</v>
      </c>
      <c r="T115" s="6">
        <v>0.68743221089076445</v>
      </c>
      <c r="U115" s="6">
        <v>0.90770691348736321</v>
      </c>
      <c r="V115" s="26">
        <v>0.7371428571428571</v>
      </c>
      <c r="W115" s="6">
        <v>0.74063490231305351</v>
      </c>
      <c r="X115" s="6">
        <v>0.7371428571428571</v>
      </c>
      <c r="Y115" s="6">
        <v>0.73726198015630484</v>
      </c>
      <c r="Z115" s="6">
        <v>0.82343768478344437</v>
      </c>
      <c r="AA115" s="26">
        <v>0.91952380952380941</v>
      </c>
      <c r="AB115" s="6">
        <v>0.92073379893949758</v>
      </c>
      <c r="AC115" s="6">
        <v>0.91952380952380941</v>
      </c>
      <c r="AD115" s="6">
        <v>0.91881790470908165</v>
      </c>
      <c r="AE115" s="6">
        <v>0.80641444489970593</v>
      </c>
      <c r="AF115" s="26">
        <v>0.9</v>
      </c>
      <c r="AG115" s="6">
        <v>0.90248166849548073</v>
      </c>
      <c r="AH115" s="6">
        <v>0.9</v>
      </c>
      <c r="AI115" s="6">
        <v>0.89825740601465398</v>
      </c>
      <c r="AJ115" s="6">
        <v>0.26111782087932528</v>
      </c>
      <c r="AK115" s="26">
        <v>0.89238095238095239</v>
      </c>
      <c r="AL115" s="6">
        <v>0.89309798766626236</v>
      </c>
      <c r="AM115" s="6">
        <v>0.89238095238095239</v>
      </c>
      <c r="AN115" s="6">
        <v>0.89183623415255764</v>
      </c>
      <c r="AO115" s="6">
        <v>3.878983650447847</v>
      </c>
      <c r="AP115" s="26">
        <v>0.94571428571428573</v>
      </c>
      <c r="AQ115" s="6">
        <v>0.94626346735806399</v>
      </c>
      <c r="AR115" s="6">
        <v>0.94571428571428573</v>
      </c>
      <c r="AS115" s="6">
        <v>0.94562354273359917</v>
      </c>
      <c r="AT115" s="6">
        <v>0.2424363148440401</v>
      </c>
      <c r="AU115" s="26">
        <v>0.92380952380952375</v>
      </c>
      <c r="AV115" s="6">
        <v>0.92550603339090176</v>
      </c>
      <c r="AW115" s="6">
        <v>0.92380952380952375</v>
      </c>
      <c r="AX115" s="6">
        <v>0.92401881986429601</v>
      </c>
      <c r="AY115" s="6">
        <v>0.2337106459933328</v>
      </c>
      <c r="AZ115" s="26">
        <v>0.93666666666666676</v>
      </c>
      <c r="BA115" s="6">
        <v>0.93727637253270335</v>
      </c>
      <c r="BB115" s="6">
        <v>0.93666666666666676</v>
      </c>
      <c r="BC115" s="6">
        <v>0.93659610107159064</v>
      </c>
      <c r="BD115" s="6">
        <v>0.18289587519178299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3.6858868119583797E-2</v>
      </c>
      <c r="N116" s="9">
        <v>13.038634202679701</v>
      </c>
      <c r="O116" s="9">
        <v>1.5204631336865291</v>
      </c>
      <c r="P116" s="9">
        <v>1132.459708145243</v>
      </c>
      <c r="Q116" s="26">
        <v>0.73571428571428565</v>
      </c>
      <c r="R116" s="6">
        <v>0.74468866476534346</v>
      </c>
      <c r="S116" s="6">
        <v>0.73571428571428565</v>
      </c>
      <c r="T116" s="6">
        <v>0.73530700277430217</v>
      </c>
      <c r="U116" s="6">
        <v>1.03551588454018</v>
      </c>
      <c r="V116" s="26">
        <v>0.73333333333333339</v>
      </c>
      <c r="W116" s="6">
        <v>0.73529051931969902</v>
      </c>
      <c r="X116" s="6">
        <v>0.73333333333333339</v>
      </c>
      <c r="Y116" s="6">
        <v>0.72155063815631293</v>
      </c>
      <c r="Z116" s="6">
        <v>0.8917217698912312</v>
      </c>
      <c r="AA116" s="26">
        <v>0.86142857142857143</v>
      </c>
      <c r="AB116" s="6">
        <v>0.86067216794130841</v>
      </c>
      <c r="AC116" s="6">
        <v>0.86142857142857143</v>
      </c>
      <c r="AD116" s="6">
        <v>0.85856690116129619</v>
      </c>
      <c r="AE116" s="6">
        <v>1.391672227847939</v>
      </c>
      <c r="AF116" s="26">
        <v>0.85523809523809535</v>
      </c>
      <c r="AG116" s="6">
        <v>0.85671068762339309</v>
      </c>
      <c r="AH116" s="6">
        <v>0.85523809523809535</v>
      </c>
      <c r="AI116" s="6">
        <v>0.852010356200404</v>
      </c>
      <c r="AJ116" s="6">
        <v>0.41747795608753702</v>
      </c>
      <c r="AK116" s="26">
        <v>0.85476190476190472</v>
      </c>
      <c r="AL116" s="6">
        <v>0.85703687205246415</v>
      </c>
      <c r="AM116" s="6">
        <v>0.85476190476190472</v>
      </c>
      <c r="AN116" s="6">
        <v>0.85434964688796133</v>
      </c>
      <c r="AO116" s="6">
        <v>5.2349115636574934</v>
      </c>
      <c r="AP116" s="26">
        <v>0.89476190476190476</v>
      </c>
      <c r="AQ116" s="6">
        <v>0.89550884179772738</v>
      </c>
      <c r="AR116" s="6">
        <v>0.89476190476190476</v>
      </c>
      <c r="AS116" s="6">
        <v>0.89400887310503596</v>
      </c>
      <c r="AT116" s="6">
        <v>0.3486473389538709</v>
      </c>
      <c r="AU116" s="26">
        <v>0.88333333333333341</v>
      </c>
      <c r="AV116" s="6">
        <v>0.8846105956048167</v>
      </c>
      <c r="AW116" s="6">
        <v>0.88333333333333341</v>
      </c>
      <c r="AX116" s="6">
        <v>0.88288444512473863</v>
      </c>
      <c r="AY116" s="6">
        <v>0.33982185204868542</v>
      </c>
      <c r="AZ116" s="26">
        <v>0.8961904761904762</v>
      </c>
      <c r="BA116" s="6">
        <v>0.89775476833239909</v>
      </c>
      <c r="BB116" s="6">
        <v>0.8961904761904762</v>
      </c>
      <c r="BC116" s="6">
        <v>0.89569706834766938</v>
      </c>
      <c r="BD116" s="6">
        <v>0.3381922054722114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0.36060370551067572</v>
      </c>
      <c r="N117" s="9">
        <v>1.751178747686321</v>
      </c>
      <c r="O117" s="9">
        <v>0.64731104355141567</v>
      </c>
      <c r="P117" s="9">
        <v>304.85103365972702</v>
      </c>
      <c r="Q117" s="26">
        <v>0.36095238095238091</v>
      </c>
      <c r="R117" s="6">
        <v>0.3162214659802004</v>
      </c>
      <c r="S117" s="6">
        <v>0.36095238095238091</v>
      </c>
      <c r="T117" s="6">
        <v>0.30568894984516032</v>
      </c>
      <c r="U117" s="6">
        <v>1.5643007758587919</v>
      </c>
      <c r="V117" s="26">
        <v>0.33857142857142858</v>
      </c>
      <c r="W117" s="6">
        <v>0.31533333061524632</v>
      </c>
      <c r="X117" s="6">
        <v>0.33857142857142858</v>
      </c>
      <c r="Y117" s="6">
        <v>0.29742036345782441</v>
      </c>
      <c r="Z117" s="6">
        <v>1.490337607231667</v>
      </c>
      <c r="AA117" s="26">
        <v>0.44142857142857139</v>
      </c>
      <c r="AB117" s="6">
        <v>0.45232260621237802</v>
      </c>
      <c r="AC117" s="6">
        <v>0.44142857142857139</v>
      </c>
      <c r="AD117" s="6">
        <v>0.44134655960016828</v>
      </c>
      <c r="AE117" s="6">
        <v>8.2019618040656308</v>
      </c>
      <c r="AF117" s="26">
        <v>0.42619047619047629</v>
      </c>
      <c r="AG117" s="6">
        <v>0.44666526152743469</v>
      </c>
      <c r="AH117" s="6">
        <v>0.42619047619047629</v>
      </c>
      <c r="AI117" s="6">
        <v>0.41335288106716278</v>
      </c>
      <c r="AJ117" s="6">
        <v>1.3616319424273851</v>
      </c>
      <c r="AK117" s="26">
        <v>0.41761904761904772</v>
      </c>
      <c r="AL117" s="6">
        <v>0.42076669373745262</v>
      </c>
      <c r="AM117" s="6">
        <v>0.41761904761904772</v>
      </c>
      <c r="AN117" s="6">
        <v>0.41830513956224291</v>
      </c>
      <c r="AO117" s="6">
        <v>20.991137188042991</v>
      </c>
      <c r="AP117" s="26">
        <v>0.44857142857142862</v>
      </c>
      <c r="AQ117" s="6">
        <v>0.44722173441961749</v>
      </c>
      <c r="AR117" s="6">
        <v>0.44857142857142862</v>
      </c>
      <c r="AS117" s="6">
        <v>0.44630479307465343</v>
      </c>
      <c r="AT117" s="6">
        <v>2.3963402891031782</v>
      </c>
      <c r="AU117" s="26">
        <v>0.46857142857142858</v>
      </c>
      <c r="AV117" s="6">
        <v>0.46991484872248479</v>
      </c>
      <c r="AW117" s="6">
        <v>0.46857142857142858</v>
      </c>
      <c r="AX117" s="6">
        <v>0.46377382003355089</v>
      </c>
      <c r="AY117" s="6">
        <v>1.328999553707837</v>
      </c>
      <c r="AZ117" s="26">
        <v>0.43761904761904757</v>
      </c>
      <c r="BA117" s="6">
        <v>0.43867099809257892</v>
      </c>
      <c r="BB117" s="6">
        <v>0.43761904761904757</v>
      </c>
      <c r="BC117" s="6">
        <v>0.43629156483024212</v>
      </c>
      <c r="BD117" s="6">
        <v>1.568418561247513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3.9987672822626554E-3</v>
      </c>
      <c r="N118" s="9">
        <v>22.714394032477841</v>
      </c>
      <c r="O118" s="9">
        <v>2.2986626343222101</v>
      </c>
      <c r="P118" s="9">
        <v>1576.681804441062</v>
      </c>
      <c r="Q118" s="26">
        <v>0.73571428571428577</v>
      </c>
      <c r="R118" s="6">
        <v>0.72557057662167879</v>
      </c>
      <c r="S118" s="6">
        <v>0.73571428571428577</v>
      </c>
      <c r="T118" s="6">
        <v>0.72497508342083017</v>
      </c>
      <c r="U118" s="6">
        <v>0.6876733903724187</v>
      </c>
      <c r="V118" s="26">
        <v>0.6947619047619048</v>
      </c>
      <c r="W118" s="6">
        <v>0.6908371947331291</v>
      </c>
      <c r="X118" s="6">
        <v>0.6947619047619048</v>
      </c>
      <c r="Y118" s="6">
        <v>0.68941881425854068</v>
      </c>
      <c r="Z118" s="6">
        <v>0.75313657298828873</v>
      </c>
      <c r="AA118" s="26">
        <v>0.8995238095238095</v>
      </c>
      <c r="AB118" s="6">
        <v>0.90033260413410598</v>
      </c>
      <c r="AC118" s="6">
        <v>0.8995238095238095</v>
      </c>
      <c r="AD118" s="6">
        <v>0.89822511447243902</v>
      </c>
      <c r="AE118" s="6">
        <v>0.97765269017700673</v>
      </c>
      <c r="AF118" s="26">
        <v>0.84952380952380957</v>
      </c>
      <c r="AG118" s="6">
        <v>0.84908211202009853</v>
      </c>
      <c r="AH118" s="6">
        <v>0.84952380952380957</v>
      </c>
      <c r="AI118" s="6">
        <v>0.84531559261251488</v>
      </c>
      <c r="AJ118" s="6">
        <v>0.36814409837535189</v>
      </c>
      <c r="AK118" s="26">
        <v>0.88333333333333319</v>
      </c>
      <c r="AL118" s="6">
        <v>0.88477488219102352</v>
      </c>
      <c r="AM118" s="6">
        <v>0.88333333333333319</v>
      </c>
      <c r="AN118" s="6">
        <v>0.88342930590034308</v>
      </c>
      <c r="AO118" s="6">
        <v>4.2050928953970024</v>
      </c>
      <c r="AP118" s="26">
        <v>0.92380952380952386</v>
      </c>
      <c r="AQ118" s="6">
        <v>0.92574162120019232</v>
      </c>
      <c r="AR118" s="6">
        <v>0.92380952380952386</v>
      </c>
      <c r="AS118" s="6">
        <v>0.92413346821458031</v>
      </c>
      <c r="AT118" s="6">
        <v>0.27052959151203521</v>
      </c>
      <c r="AU118" s="26">
        <v>0.91142857142857137</v>
      </c>
      <c r="AV118" s="6">
        <v>0.91319024923803505</v>
      </c>
      <c r="AW118" s="6">
        <v>0.91142857142857137</v>
      </c>
      <c r="AX118" s="6">
        <v>0.91181370536797135</v>
      </c>
      <c r="AY118" s="6">
        <v>0.2578791000402787</v>
      </c>
      <c r="AZ118" s="26">
        <v>0.9252380952380953</v>
      </c>
      <c r="BA118" s="6">
        <v>0.92670169497336874</v>
      </c>
      <c r="BB118" s="6">
        <v>0.9252380952380953</v>
      </c>
      <c r="BC118" s="6">
        <v>0.92542713881015604</v>
      </c>
      <c r="BD118" s="6">
        <v>0.25355927369593517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1.743655741152397E-2</v>
      </c>
      <c r="N119" s="9">
        <v>14.92174630347785</v>
      </c>
      <c r="O119" s="9">
        <v>1.8603300411675061</v>
      </c>
      <c r="P119" s="9">
        <v>738.38958890622507</v>
      </c>
      <c r="Q119" s="26">
        <v>0.70714285714285707</v>
      </c>
      <c r="R119" s="6">
        <v>0.70136241432993107</v>
      </c>
      <c r="S119" s="6">
        <v>0.70714285714285707</v>
      </c>
      <c r="T119" s="6">
        <v>0.69679642018365018</v>
      </c>
      <c r="U119" s="6">
        <v>0.88376984591343555</v>
      </c>
      <c r="V119" s="26">
        <v>0.70333333333333337</v>
      </c>
      <c r="W119" s="6">
        <v>0.70464897843387908</v>
      </c>
      <c r="X119" s="6">
        <v>0.70333333333333337</v>
      </c>
      <c r="Y119" s="6">
        <v>0.69919027406064171</v>
      </c>
      <c r="Z119" s="6">
        <v>0.71911640147489309</v>
      </c>
      <c r="AA119" s="26">
        <v>0.8538095238095238</v>
      </c>
      <c r="AB119" s="6">
        <v>0.85565856942910035</v>
      </c>
      <c r="AC119" s="6">
        <v>0.8538095238095238</v>
      </c>
      <c r="AD119" s="6">
        <v>0.85209667212642759</v>
      </c>
      <c r="AE119" s="6">
        <v>1.3955201717941821</v>
      </c>
      <c r="AF119" s="26">
        <v>0.82714285714285707</v>
      </c>
      <c r="AG119" s="6">
        <v>0.8315612235392249</v>
      </c>
      <c r="AH119" s="6">
        <v>0.82714285714285707</v>
      </c>
      <c r="AI119" s="6">
        <v>0.82599670705644213</v>
      </c>
      <c r="AJ119" s="6">
        <v>0.45227298550340872</v>
      </c>
      <c r="AK119" s="26">
        <v>0.83428571428571419</v>
      </c>
      <c r="AL119" s="6">
        <v>0.83642356384088434</v>
      </c>
      <c r="AM119" s="6">
        <v>0.83428571428571419</v>
      </c>
      <c r="AN119" s="6">
        <v>0.83440296211452747</v>
      </c>
      <c r="AO119" s="6">
        <v>5.9729482759108441</v>
      </c>
      <c r="AP119" s="26">
        <v>0.8961904761904762</v>
      </c>
      <c r="AQ119" s="6">
        <v>0.89769742286564624</v>
      </c>
      <c r="AR119" s="6">
        <v>0.8961904761904762</v>
      </c>
      <c r="AS119" s="6">
        <v>0.89617955393382132</v>
      </c>
      <c r="AT119" s="6">
        <v>0.36017186833715092</v>
      </c>
      <c r="AU119" s="26">
        <v>0.88619047619047608</v>
      </c>
      <c r="AV119" s="6">
        <v>0.88839863290224452</v>
      </c>
      <c r="AW119" s="6">
        <v>0.88619047619047608</v>
      </c>
      <c r="AX119" s="6">
        <v>0.88621432696574964</v>
      </c>
      <c r="AY119" s="6">
        <v>0.3206271330937992</v>
      </c>
      <c r="AZ119" s="26">
        <v>0.9</v>
      </c>
      <c r="BA119" s="6">
        <v>0.90109188919975591</v>
      </c>
      <c r="BB119" s="6">
        <v>0.9</v>
      </c>
      <c r="BC119" s="6">
        <v>0.89990395958722436</v>
      </c>
      <c r="BD119" s="6">
        <v>0.30029569368109088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3.8799398009074587E-2</v>
      </c>
      <c r="N120" s="9">
        <v>13.244382561411509</v>
      </c>
      <c r="O120" s="9">
        <v>1.4477290960532121</v>
      </c>
      <c r="P120" s="9">
        <v>919.33674152944457</v>
      </c>
      <c r="Q120" s="26">
        <v>0.67476190476190467</v>
      </c>
      <c r="R120" s="6">
        <v>0.66936739286737756</v>
      </c>
      <c r="S120" s="6">
        <v>0.67476190476190467</v>
      </c>
      <c r="T120" s="6">
        <v>0.66534960629530637</v>
      </c>
      <c r="U120" s="6">
        <v>1.1040645271236269</v>
      </c>
      <c r="V120" s="26">
        <v>0.65666666666666673</v>
      </c>
      <c r="W120" s="6">
        <v>0.64748129238299057</v>
      </c>
      <c r="X120" s="6">
        <v>0.65666666666666673</v>
      </c>
      <c r="Y120" s="6">
        <v>0.6479662544981093</v>
      </c>
      <c r="Z120" s="6">
        <v>0.90292921157327066</v>
      </c>
      <c r="AA120" s="26">
        <v>0.85190476190476194</v>
      </c>
      <c r="AB120" s="6">
        <v>0.85378095222104666</v>
      </c>
      <c r="AC120" s="6">
        <v>0.85190476190476194</v>
      </c>
      <c r="AD120" s="6">
        <v>0.85005298503105808</v>
      </c>
      <c r="AE120" s="6">
        <v>1.8223555553816659</v>
      </c>
      <c r="AF120" s="26">
        <v>0.81285714285714283</v>
      </c>
      <c r="AG120" s="6">
        <v>0.81338289158764654</v>
      </c>
      <c r="AH120" s="6">
        <v>0.81285714285714283</v>
      </c>
      <c r="AI120" s="6">
        <v>0.8064367879224108</v>
      </c>
      <c r="AJ120" s="6">
        <v>0.50091351335724699</v>
      </c>
      <c r="AK120" s="26">
        <v>0.82619047619047625</v>
      </c>
      <c r="AL120" s="6">
        <v>0.82758761368827349</v>
      </c>
      <c r="AM120" s="6">
        <v>0.82619047619047625</v>
      </c>
      <c r="AN120" s="6">
        <v>0.82627895375706506</v>
      </c>
      <c r="AO120" s="6">
        <v>6.2647302319179827</v>
      </c>
      <c r="AP120" s="26">
        <v>0.87666666666666659</v>
      </c>
      <c r="AQ120" s="6">
        <v>0.87750497039494313</v>
      </c>
      <c r="AR120" s="6">
        <v>0.87666666666666659</v>
      </c>
      <c r="AS120" s="6">
        <v>0.87637516630734624</v>
      </c>
      <c r="AT120" s="6">
        <v>0.39242529776653778</v>
      </c>
      <c r="AU120" s="26">
        <v>0.8638095238095238</v>
      </c>
      <c r="AV120" s="6">
        <v>0.86434969719354415</v>
      </c>
      <c r="AW120" s="6">
        <v>0.8638095238095238</v>
      </c>
      <c r="AX120" s="6">
        <v>0.86360277019740006</v>
      </c>
      <c r="AY120" s="6">
        <v>0.38224079727153848</v>
      </c>
      <c r="AZ120" s="26">
        <v>0.88047619047619041</v>
      </c>
      <c r="BA120" s="6">
        <v>0.88054534296378928</v>
      </c>
      <c r="BB120" s="6">
        <v>0.88047619047619041</v>
      </c>
      <c r="BC120" s="6">
        <v>0.87994945927561408</v>
      </c>
      <c r="BD120" s="6">
        <v>0.40042472312806998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5.4873012716123793E-3</v>
      </c>
      <c r="N121" s="9">
        <v>22.20499340858191</v>
      </c>
      <c r="O121" s="9">
        <v>2.085748150658199</v>
      </c>
      <c r="P121" s="9">
        <v>1541.3226091343649</v>
      </c>
      <c r="Q121" s="26">
        <v>0.76380952380952383</v>
      </c>
      <c r="R121" s="6">
        <v>0.78292300634405065</v>
      </c>
      <c r="S121" s="6">
        <v>0.76380952380952383</v>
      </c>
      <c r="T121" s="6">
        <v>0.75953515382511916</v>
      </c>
      <c r="U121" s="6">
        <v>0.72766892376771053</v>
      </c>
      <c r="V121" s="26">
        <v>0.72952380952380957</v>
      </c>
      <c r="W121" s="6">
        <v>0.74091148940590545</v>
      </c>
      <c r="X121" s="6">
        <v>0.72952380952380957</v>
      </c>
      <c r="Y121" s="6">
        <v>0.72229513637689613</v>
      </c>
      <c r="Z121" s="6">
        <v>0.7185221888882567</v>
      </c>
      <c r="AA121" s="26">
        <v>0.85476190476190472</v>
      </c>
      <c r="AB121" s="6">
        <v>0.85690191773490842</v>
      </c>
      <c r="AC121" s="6">
        <v>0.85476190476190472</v>
      </c>
      <c r="AD121" s="6">
        <v>0.85210495110428131</v>
      </c>
      <c r="AE121" s="6">
        <v>1.4327684443047251</v>
      </c>
      <c r="AF121" s="26">
        <v>0.82952380952380955</v>
      </c>
      <c r="AG121" s="6">
        <v>0.83008682406685175</v>
      </c>
      <c r="AH121" s="6">
        <v>0.82952380952380955</v>
      </c>
      <c r="AI121" s="6">
        <v>0.82895832898703092</v>
      </c>
      <c r="AJ121" s="6">
        <v>0.46274798057937089</v>
      </c>
      <c r="AK121" s="26">
        <v>0.86904761904761896</v>
      </c>
      <c r="AL121" s="6">
        <v>0.86891111800320286</v>
      </c>
      <c r="AM121" s="6">
        <v>0.86904761904761896</v>
      </c>
      <c r="AN121" s="6">
        <v>0.86831838644627202</v>
      </c>
      <c r="AO121" s="6">
        <v>4.7200022295272479</v>
      </c>
      <c r="AP121" s="26">
        <v>0.91238095238095229</v>
      </c>
      <c r="AQ121" s="6">
        <v>0.91276794855293242</v>
      </c>
      <c r="AR121" s="6">
        <v>0.91238095238095229</v>
      </c>
      <c r="AS121" s="6">
        <v>0.91177065547938785</v>
      </c>
      <c r="AT121" s="6">
        <v>0.33475372279402799</v>
      </c>
      <c r="AU121" s="26">
        <v>0.89761904761904765</v>
      </c>
      <c r="AV121" s="6">
        <v>0.89809314963854359</v>
      </c>
      <c r="AW121" s="6">
        <v>0.89761904761904765</v>
      </c>
      <c r="AX121" s="6">
        <v>0.89722941429412728</v>
      </c>
      <c r="AY121" s="6">
        <v>0.30622089359335752</v>
      </c>
      <c r="AZ121" s="26">
        <v>0.91428571428571426</v>
      </c>
      <c r="BA121" s="6">
        <v>0.91463984985108771</v>
      </c>
      <c r="BB121" s="6">
        <v>0.91428571428571426</v>
      </c>
      <c r="BC121" s="6">
        <v>0.91385655625088202</v>
      </c>
      <c r="BD121" s="6">
        <v>0.29199691504652869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1.374599262736043E-2</v>
      </c>
      <c r="N122" s="9">
        <v>20.029323107305441</v>
      </c>
      <c r="O122" s="9">
        <v>1.823983595955464</v>
      </c>
      <c r="P122" s="9">
        <v>991.13356804801117</v>
      </c>
      <c r="Q122" s="26">
        <v>0.65523809523809518</v>
      </c>
      <c r="R122" s="6">
        <v>0.65367900054092776</v>
      </c>
      <c r="S122" s="6">
        <v>0.65523809523809518</v>
      </c>
      <c r="T122" s="6">
        <v>0.64249380619388485</v>
      </c>
      <c r="U122" s="6">
        <v>0.98865770464123914</v>
      </c>
      <c r="V122" s="26">
        <v>0.68095238095238098</v>
      </c>
      <c r="W122" s="6">
        <v>0.69924871322823123</v>
      </c>
      <c r="X122" s="6">
        <v>0.68095238095238098</v>
      </c>
      <c r="Y122" s="6">
        <v>0.67824781601936235</v>
      </c>
      <c r="Z122" s="6">
        <v>0.92009128962851361</v>
      </c>
      <c r="AA122" s="26">
        <v>0.84857142857142853</v>
      </c>
      <c r="AB122" s="6">
        <v>0.84883442679921051</v>
      </c>
      <c r="AC122" s="6">
        <v>0.84857142857142853</v>
      </c>
      <c r="AD122" s="6">
        <v>0.84616143615277273</v>
      </c>
      <c r="AE122" s="6">
        <v>1.564314831732601</v>
      </c>
      <c r="AF122" s="26">
        <v>0.83047619047619059</v>
      </c>
      <c r="AG122" s="6">
        <v>0.83667445086388381</v>
      </c>
      <c r="AH122" s="6">
        <v>0.83047619047619059</v>
      </c>
      <c r="AI122" s="6">
        <v>0.82915372511506935</v>
      </c>
      <c r="AJ122" s="6">
        <v>0.47993168369558442</v>
      </c>
      <c r="AK122" s="26">
        <v>0.84000000000000008</v>
      </c>
      <c r="AL122" s="6">
        <v>0.84159045855958026</v>
      </c>
      <c r="AM122" s="6">
        <v>0.84000000000000008</v>
      </c>
      <c r="AN122" s="6">
        <v>0.84005421829299021</v>
      </c>
      <c r="AO122" s="6">
        <v>5.7669845422587453</v>
      </c>
      <c r="AP122" s="26">
        <v>0.88047619047619041</v>
      </c>
      <c r="AQ122" s="6">
        <v>0.88238185369423994</v>
      </c>
      <c r="AR122" s="6">
        <v>0.88047619047619041</v>
      </c>
      <c r="AS122" s="6">
        <v>0.88045780425998288</v>
      </c>
      <c r="AT122" s="6">
        <v>0.42871554412713148</v>
      </c>
      <c r="AU122" s="26">
        <v>0.87333333333333341</v>
      </c>
      <c r="AV122" s="6">
        <v>0.87526377226884011</v>
      </c>
      <c r="AW122" s="6">
        <v>0.87333333333333341</v>
      </c>
      <c r="AX122" s="6">
        <v>0.87349937681656376</v>
      </c>
      <c r="AY122" s="6">
        <v>0.3552005788528132</v>
      </c>
      <c r="AZ122" s="26">
        <v>0.89095238095238083</v>
      </c>
      <c r="BA122" s="6">
        <v>0.89285389625075751</v>
      </c>
      <c r="BB122" s="6">
        <v>0.89095238095238083</v>
      </c>
      <c r="BC122" s="6">
        <v>0.89111834858650629</v>
      </c>
      <c r="BD122" s="6">
        <v>0.32168687124897322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1.6276656411656539E-2</v>
      </c>
      <c r="N123" s="9">
        <v>14.30710109714737</v>
      </c>
      <c r="O123" s="9">
        <v>1.9489041285936159</v>
      </c>
      <c r="P123" s="9">
        <v>993.10357748998922</v>
      </c>
      <c r="Q123" s="26">
        <v>0.61571428571428577</v>
      </c>
      <c r="R123" s="6">
        <v>0.56879879168887271</v>
      </c>
      <c r="S123" s="6">
        <v>0.61571428571428577</v>
      </c>
      <c r="T123" s="6">
        <v>0.58590596305970277</v>
      </c>
      <c r="U123" s="6">
        <v>1.0213429697061449</v>
      </c>
      <c r="V123" s="26">
        <v>0.62380952380952381</v>
      </c>
      <c r="W123" s="6">
        <v>0.6117008248129141</v>
      </c>
      <c r="X123" s="6">
        <v>0.62380952380952381</v>
      </c>
      <c r="Y123" s="6">
        <v>0.61428232519173864</v>
      </c>
      <c r="Z123" s="6">
        <v>0.98403246255409338</v>
      </c>
      <c r="AA123" s="26">
        <v>0.87333333333333341</v>
      </c>
      <c r="AB123" s="6">
        <v>0.87554370733104425</v>
      </c>
      <c r="AC123" s="6">
        <v>0.87333333333333341</v>
      </c>
      <c r="AD123" s="6">
        <v>0.87276389948205435</v>
      </c>
      <c r="AE123" s="6">
        <v>1.0567337003869059</v>
      </c>
      <c r="AF123" s="26">
        <v>0.79142857142857148</v>
      </c>
      <c r="AG123" s="6">
        <v>0.80851416475958371</v>
      </c>
      <c r="AH123" s="6">
        <v>0.79142857142857148</v>
      </c>
      <c r="AI123" s="6">
        <v>0.79033716733853321</v>
      </c>
      <c r="AJ123" s="6">
        <v>0.46957088984716339</v>
      </c>
      <c r="AK123" s="26">
        <v>0.82904761904761914</v>
      </c>
      <c r="AL123" s="6">
        <v>0.8306428121458882</v>
      </c>
      <c r="AM123" s="6">
        <v>0.82904761904761914</v>
      </c>
      <c r="AN123" s="6">
        <v>0.82895754329033733</v>
      </c>
      <c r="AO123" s="6">
        <v>6.1617483650919347</v>
      </c>
      <c r="AP123" s="26">
        <v>0.89476190476190476</v>
      </c>
      <c r="AQ123" s="6">
        <v>0.8964857778886588</v>
      </c>
      <c r="AR123" s="6">
        <v>0.89476190476190476</v>
      </c>
      <c r="AS123" s="6">
        <v>0.89473711933582778</v>
      </c>
      <c r="AT123" s="6">
        <v>0.34131297454343412</v>
      </c>
      <c r="AU123" s="26">
        <v>0.86428571428571421</v>
      </c>
      <c r="AV123" s="6">
        <v>0.86618410316943772</v>
      </c>
      <c r="AW123" s="6">
        <v>0.86428571428571421</v>
      </c>
      <c r="AX123" s="6">
        <v>0.86427215654480105</v>
      </c>
      <c r="AY123" s="6">
        <v>0.37193610289224471</v>
      </c>
      <c r="AZ123" s="26">
        <v>0.88095238095238082</v>
      </c>
      <c r="BA123" s="6">
        <v>0.88317746396844243</v>
      </c>
      <c r="BB123" s="6">
        <v>0.88095238095238082</v>
      </c>
      <c r="BC123" s="6">
        <v>0.88111231284399216</v>
      </c>
      <c r="BD123" s="6">
        <v>0.35567203127725039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0.13632502261612781</v>
      </c>
      <c r="N124" s="9">
        <v>3.7090772407792989</v>
      </c>
      <c r="O124" s="9">
        <v>1.2544261376324479</v>
      </c>
      <c r="P124" s="9">
        <v>214.3365838861445</v>
      </c>
      <c r="Q124" s="26">
        <v>0.60428571428571431</v>
      </c>
      <c r="R124" s="6">
        <v>0.59027305027796395</v>
      </c>
      <c r="S124" s="6">
        <v>0.60428571428571431</v>
      </c>
      <c r="T124" s="6">
        <v>0.57501566094302747</v>
      </c>
      <c r="U124" s="6">
        <v>1.231258600309576</v>
      </c>
      <c r="V124" s="26">
        <v>0.60238095238095235</v>
      </c>
      <c r="W124" s="6">
        <v>0.58092672533651357</v>
      </c>
      <c r="X124" s="6">
        <v>0.60238095238095235</v>
      </c>
      <c r="Y124" s="6">
        <v>0.58166752976095881</v>
      </c>
      <c r="Z124" s="6">
        <v>1.1764406927282649</v>
      </c>
      <c r="AA124" s="26">
        <v>0.84047619047619049</v>
      </c>
      <c r="AB124" s="6">
        <v>0.84088627554952899</v>
      </c>
      <c r="AC124" s="6">
        <v>0.84047619047619049</v>
      </c>
      <c r="AD124" s="6">
        <v>0.83740610480610278</v>
      </c>
      <c r="AE124" s="6">
        <v>1.6203823464528091</v>
      </c>
      <c r="AF124" s="26">
        <v>0.80428571428571427</v>
      </c>
      <c r="AG124" s="6">
        <v>0.80582107795498814</v>
      </c>
      <c r="AH124" s="6">
        <v>0.80428571428571427</v>
      </c>
      <c r="AI124" s="6">
        <v>0.79613120407106375</v>
      </c>
      <c r="AJ124" s="6">
        <v>0.51690387699645846</v>
      </c>
      <c r="AK124" s="26">
        <v>0.79952380952380953</v>
      </c>
      <c r="AL124" s="6">
        <v>0.80025184776141933</v>
      </c>
      <c r="AM124" s="6">
        <v>0.79952380952380953</v>
      </c>
      <c r="AN124" s="6">
        <v>0.79837199951264259</v>
      </c>
      <c r="AO124" s="6">
        <v>7.2258943222944412</v>
      </c>
      <c r="AP124" s="26">
        <v>0.87666666666666659</v>
      </c>
      <c r="AQ124" s="6">
        <v>0.87680710115884808</v>
      </c>
      <c r="AR124" s="6">
        <v>0.87666666666666659</v>
      </c>
      <c r="AS124" s="6">
        <v>0.87540087333777161</v>
      </c>
      <c r="AT124" s="6">
        <v>0.41470862696489119</v>
      </c>
      <c r="AU124" s="26">
        <v>0.84904761904761905</v>
      </c>
      <c r="AV124" s="6">
        <v>0.8495207029973223</v>
      </c>
      <c r="AW124" s="6">
        <v>0.84904761904761905</v>
      </c>
      <c r="AX124" s="6">
        <v>0.84801744602191254</v>
      </c>
      <c r="AY124" s="6">
        <v>0.41350160207445008</v>
      </c>
      <c r="AZ124" s="26">
        <v>0.88238095238095227</v>
      </c>
      <c r="BA124" s="6">
        <v>0.88302533205509159</v>
      </c>
      <c r="BB124" s="6">
        <v>0.88238095238095227</v>
      </c>
      <c r="BC124" s="6">
        <v>0.88156707080247398</v>
      </c>
      <c r="BD124" s="6">
        <v>0.374342669894553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1.5381487185797319E-2</v>
      </c>
      <c r="N125" s="9">
        <v>14.851613121582121</v>
      </c>
      <c r="O125" s="9">
        <v>1.9581382713113209</v>
      </c>
      <c r="P125" s="9">
        <v>1289.9244813307471</v>
      </c>
      <c r="Q125" s="26">
        <v>0.6914285714285715</v>
      </c>
      <c r="R125" s="6">
        <v>0.66887380719241074</v>
      </c>
      <c r="S125" s="6">
        <v>0.6914285714285715</v>
      </c>
      <c r="T125" s="6">
        <v>0.67221984876200269</v>
      </c>
      <c r="U125" s="6">
        <v>0.91207323027228282</v>
      </c>
      <c r="V125" s="26">
        <v>0.70047619047619047</v>
      </c>
      <c r="W125" s="6">
        <v>0.69534443926463207</v>
      </c>
      <c r="X125" s="6">
        <v>0.70047619047619047</v>
      </c>
      <c r="Y125" s="6">
        <v>0.69458512380939386</v>
      </c>
      <c r="Z125" s="6">
        <v>0.78211829563948887</v>
      </c>
      <c r="AA125" s="26">
        <v>0.8899999999999999</v>
      </c>
      <c r="AB125" s="6">
        <v>0.89174445638337085</v>
      </c>
      <c r="AC125" s="6">
        <v>0.8899999999999999</v>
      </c>
      <c r="AD125" s="6">
        <v>0.88907696553145732</v>
      </c>
      <c r="AE125" s="6">
        <v>1.1590973340728059</v>
      </c>
      <c r="AF125" s="26">
        <v>0.84761904761904761</v>
      </c>
      <c r="AG125" s="6">
        <v>0.85115807447420389</v>
      </c>
      <c r="AH125" s="6">
        <v>0.84761904761904761</v>
      </c>
      <c r="AI125" s="6">
        <v>0.8437168108738099</v>
      </c>
      <c r="AJ125" s="6">
        <v>0.3853990002837695</v>
      </c>
      <c r="AK125" s="26">
        <v>0.87428571428571433</v>
      </c>
      <c r="AL125" s="6">
        <v>0.8750062259969047</v>
      </c>
      <c r="AM125" s="6">
        <v>0.87428571428571433</v>
      </c>
      <c r="AN125" s="6">
        <v>0.87384184869497994</v>
      </c>
      <c r="AO125" s="6">
        <v>4.5312021403461582</v>
      </c>
      <c r="AP125" s="26">
        <v>0.90904761904761899</v>
      </c>
      <c r="AQ125" s="6">
        <v>0.90937753378526087</v>
      </c>
      <c r="AR125" s="6">
        <v>0.90904761904761899</v>
      </c>
      <c r="AS125" s="6">
        <v>0.9086081695122713</v>
      </c>
      <c r="AT125" s="6">
        <v>0.28676764970675089</v>
      </c>
      <c r="AU125" s="26">
        <v>0.89714285714285713</v>
      </c>
      <c r="AV125" s="6">
        <v>0.89885170509663603</v>
      </c>
      <c r="AW125" s="6">
        <v>0.89714285714285713</v>
      </c>
      <c r="AX125" s="6">
        <v>0.8969676386223725</v>
      </c>
      <c r="AY125" s="6">
        <v>0.28245221691186789</v>
      </c>
      <c r="AZ125" s="26">
        <v>0.90523809523809518</v>
      </c>
      <c r="BA125" s="6">
        <v>0.9059260459817251</v>
      </c>
      <c r="BB125" s="6">
        <v>0.90523809523809518</v>
      </c>
      <c r="BC125" s="6">
        <v>0.90476753198616855</v>
      </c>
      <c r="BD125" s="6">
        <v>0.2791338721844267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7.6585797724048374E-4</v>
      </c>
      <c r="N126" s="9">
        <v>28.73922892980087</v>
      </c>
      <c r="O126" s="9">
        <v>3.1197516467008111</v>
      </c>
      <c r="P126" s="9">
        <v>1422.135653788162</v>
      </c>
      <c r="Q126" s="26">
        <v>0.85571428571428565</v>
      </c>
      <c r="R126" s="6">
        <v>0.85678091732546768</v>
      </c>
      <c r="S126" s="6">
        <v>0.85571428571428565</v>
      </c>
      <c r="T126" s="6">
        <v>0.85462101486266884</v>
      </c>
      <c r="U126" s="6">
        <v>0.51207639999192645</v>
      </c>
      <c r="V126" s="26">
        <v>0.830952380952381</v>
      </c>
      <c r="W126" s="6">
        <v>0.83091036762317538</v>
      </c>
      <c r="X126" s="6">
        <v>0.830952380952381</v>
      </c>
      <c r="Y126" s="6">
        <v>0.8285587544504901</v>
      </c>
      <c r="Z126" s="6">
        <v>0.5483775069215906</v>
      </c>
      <c r="AA126" s="26">
        <v>0.93190476190476201</v>
      </c>
      <c r="AB126" s="6">
        <v>0.93319314950438181</v>
      </c>
      <c r="AC126" s="6">
        <v>0.93190476190476201</v>
      </c>
      <c r="AD126" s="6">
        <v>0.93023851661792745</v>
      </c>
      <c r="AE126" s="6">
        <v>0.6096976322372768</v>
      </c>
      <c r="AF126" s="26">
        <v>0.91333333333333333</v>
      </c>
      <c r="AG126" s="6">
        <v>0.91616553229941733</v>
      </c>
      <c r="AH126" s="6">
        <v>0.91333333333333333</v>
      </c>
      <c r="AI126" s="6">
        <v>0.90972667163784637</v>
      </c>
      <c r="AJ126" s="6">
        <v>0.21901869593154799</v>
      </c>
      <c r="AK126" s="26">
        <v>0.93380952380952364</v>
      </c>
      <c r="AL126" s="6">
        <v>0.93496877562182323</v>
      </c>
      <c r="AM126" s="6">
        <v>0.93380952380952364</v>
      </c>
      <c r="AN126" s="6">
        <v>0.93382024402084363</v>
      </c>
      <c r="AO126" s="6">
        <v>2.3857465814701371</v>
      </c>
      <c r="AP126" s="26">
        <v>0.96190476190476182</v>
      </c>
      <c r="AQ126" s="6">
        <v>0.96207840667773825</v>
      </c>
      <c r="AR126" s="6">
        <v>0.96190476190476182</v>
      </c>
      <c r="AS126" s="6">
        <v>0.96177395644444985</v>
      </c>
      <c r="AT126" s="6">
        <v>0.17486192650244389</v>
      </c>
      <c r="AU126" s="26">
        <v>0.95428571428571429</v>
      </c>
      <c r="AV126" s="6">
        <v>0.95475669512743944</v>
      </c>
      <c r="AW126" s="6">
        <v>0.95428571428571429</v>
      </c>
      <c r="AX126" s="6">
        <v>0.95424756478297701</v>
      </c>
      <c r="AY126" s="6">
        <v>0.1546064947757276</v>
      </c>
      <c r="AZ126" s="26">
        <v>0.96333333333333326</v>
      </c>
      <c r="BA126" s="6">
        <v>0.96372257358639968</v>
      </c>
      <c r="BB126" s="6">
        <v>0.96333333333333326</v>
      </c>
      <c r="BC126" s="6">
        <v>0.96330703028147868</v>
      </c>
      <c r="BD126" s="6">
        <v>0.12764307082344831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0.14410931429024409</v>
      </c>
      <c r="N127" s="9">
        <v>3.5771934453875138</v>
      </c>
      <c r="O127" s="9">
        <v>1.2230413928298649</v>
      </c>
      <c r="P127" s="9">
        <v>248.3049210224986</v>
      </c>
      <c r="Q127" s="26">
        <v>0.58190476190476192</v>
      </c>
      <c r="R127" s="6">
        <v>0.54550913522735134</v>
      </c>
      <c r="S127" s="6">
        <v>0.58190476190476192</v>
      </c>
      <c r="T127" s="6">
        <v>0.55376066627844056</v>
      </c>
      <c r="U127" s="6">
        <v>1.2427048644221821</v>
      </c>
      <c r="V127" s="26">
        <v>0.59380952380952379</v>
      </c>
      <c r="W127" s="6">
        <v>0.56461242545276813</v>
      </c>
      <c r="X127" s="6">
        <v>0.59380952380952379</v>
      </c>
      <c r="Y127" s="6">
        <v>0.5726418119443405</v>
      </c>
      <c r="Z127" s="6">
        <v>1.1727675541285449</v>
      </c>
      <c r="AA127" s="26">
        <v>0.79047619047619044</v>
      </c>
      <c r="AB127" s="6">
        <v>0.79230592334818206</v>
      </c>
      <c r="AC127" s="6">
        <v>0.79047619047619044</v>
      </c>
      <c r="AD127" s="6">
        <v>0.78598220043695188</v>
      </c>
      <c r="AE127" s="6">
        <v>2.324188242223336</v>
      </c>
      <c r="AF127" s="26">
        <v>0.74</v>
      </c>
      <c r="AG127" s="6">
        <v>0.7490840488463727</v>
      </c>
      <c r="AH127" s="6">
        <v>0.74</v>
      </c>
      <c r="AI127" s="6">
        <v>0.7247208025575721</v>
      </c>
      <c r="AJ127" s="6">
        <v>0.66627295342919768</v>
      </c>
      <c r="AK127" s="26">
        <v>0.75523809523809526</v>
      </c>
      <c r="AL127" s="6">
        <v>0.75763474019650845</v>
      </c>
      <c r="AM127" s="6">
        <v>0.75523809523809526</v>
      </c>
      <c r="AN127" s="6">
        <v>0.75499089486171633</v>
      </c>
      <c r="AO127" s="6">
        <v>8.8221132580982022</v>
      </c>
      <c r="AP127" s="26">
        <v>0.82095238095238088</v>
      </c>
      <c r="AQ127" s="6">
        <v>0.82064473398472626</v>
      </c>
      <c r="AR127" s="6">
        <v>0.82095238095238088</v>
      </c>
      <c r="AS127" s="6">
        <v>0.81966477889736833</v>
      </c>
      <c r="AT127" s="6">
        <v>0.57619749836308531</v>
      </c>
      <c r="AU127" s="26">
        <v>0.80809523809523809</v>
      </c>
      <c r="AV127" s="6">
        <v>0.80929391669475592</v>
      </c>
      <c r="AW127" s="6">
        <v>0.80809523809523809</v>
      </c>
      <c r="AX127" s="6">
        <v>0.8069128692711468</v>
      </c>
      <c r="AY127" s="6">
        <v>0.52888647054901339</v>
      </c>
      <c r="AZ127" s="26">
        <v>0.82238095238095232</v>
      </c>
      <c r="BA127" s="6">
        <v>0.82237723101871862</v>
      </c>
      <c r="BB127" s="6">
        <v>0.82238095238095232</v>
      </c>
      <c r="BC127" s="6">
        <v>0.821199003401334</v>
      </c>
      <c r="BD127" s="6">
        <v>0.55866213275579513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3.100098523734672E-2</v>
      </c>
      <c r="N128" s="9">
        <v>14.305377785550689</v>
      </c>
      <c r="O128" s="9">
        <v>1.604184642781006</v>
      </c>
      <c r="P128" s="9">
        <v>826.66539592242441</v>
      </c>
      <c r="Q128" s="26">
        <v>0.75285714285714289</v>
      </c>
      <c r="R128" s="6">
        <v>0.75590667131301303</v>
      </c>
      <c r="S128" s="6">
        <v>0.75285714285714289</v>
      </c>
      <c r="T128" s="6">
        <v>0.75026457368342303</v>
      </c>
      <c r="U128" s="6">
        <v>1.0031549641485571</v>
      </c>
      <c r="V128" s="26">
        <v>0.73428571428571432</v>
      </c>
      <c r="W128" s="6">
        <v>0.7334085888755203</v>
      </c>
      <c r="X128" s="6">
        <v>0.73428571428571432</v>
      </c>
      <c r="Y128" s="6">
        <v>0.71698165012310477</v>
      </c>
      <c r="Z128" s="6">
        <v>0.84725186629142146</v>
      </c>
      <c r="AA128" s="26">
        <v>0.86952380952380959</v>
      </c>
      <c r="AB128" s="6">
        <v>0.86983975463264884</v>
      </c>
      <c r="AC128" s="6">
        <v>0.86952380952380959</v>
      </c>
      <c r="AD128" s="6">
        <v>0.86670385079443835</v>
      </c>
      <c r="AE128" s="6">
        <v>1.4888007406084309</v>
      </c>
      <c r="AF128" s="26">
        <v>0.85904761904761917</v>
      </c>
      <c r="AG128" s="6">
        <v>0.8583585418980626</v>
      </c>
      <c r="AH128" s="6">
        <v>0.85904761904761917</v>
      </c>
      <c r="AI128" s="6">
        <v>0.85554053978179323</v>
      </c>
      <c r="AJ128" s="6">
        <v>0.39869451501136971</v>
      </c>
      <c r="AK128" s="26">
        <v>0.86999999999999988</v>
      </c>
      <c r="AL128" s="6">
        <v>0.87028953856076152</v>
      </c>
      <c r="AM128" s="6">
        <v>0.86999999999999988</v>
      </c>
      <c r="AN128" s="6">
        <v>0.86968699506035296</v>
      </c>
      <c r="AO128" s="6">
        <v>4.6856749405852316</v>
      </c>
      <c r="AP128" s="26">
        <v>0.90095238095238095</v>
      </c>
      <c r="AQ128" s="6">
        <v>0.90095304455047898</v>
      </c>
      <c r="AR128" s="6">
        <v>0.90095238095238095</v>
      </c>
      <c r="AS128" s="6">
        <v>0.90049466354320329</v>
      </c>
      <c r="AT128" s="6">
        <v>0.31122490545717141</v>
      </c>
      <c r="AU128" s="26">
        <v>0.89</v>
      </c>
      <c r="AV128" s="6">
        <v>0.89063154555183544</v>
      </c>
      <c r="AW128" s="6">
        <v>0.89</v>
      </c>
      <c r="AX128" s="6">
        <v>0.88976564995978502</v>
      </c>
      <c r="AY128" s="6">
        <v>0.31936464961708011</v>
      </c>
      <c r="AZ128" s="26">
        <v>0.90571428571428569</v>
      </c>
      <c r="BA128" s="6">
        <v>0.90624904840229026</v>
      </c>
      <c r="BB128" s="6">
        <v>0.90571428571428569</v>
      </c>
      <c r="BC128" s="6">
        <v>0.90543190471704915</v>
      </c>
      <c r="BD128" s="6">
        <v>0.30456344317305528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0.12615780625655079</v>
      </c>
      <c r="N129" s="9">
        <v>3.807707423521967</v>
      </c>
      <c r="O129" s="9">
        <v>1.323088471144346</v>
      </c>
      <c r="P129" s="9">
        <v>220.03612990926479</v>
      </c>
      <c r="Q129" s="26">
        <v>0.57333333333333336</v>
      </c>
      <c r="R129" s="23">
        <v>0.58650434819596875</v>
      </c>
      <c r="S129" s="23">
        <v>0.57333333333333336</v>
      </c>
      <c r="T129" s="23">
        <v>0.56280255770736021</v>
      </c>
      <c r="U129" s="23">
        <v>1.194035323313468</v>
      </c>
      <c r="V129" s="26">
        <v>0.59571428571428575</v>
      </c>
      <c r="W129" s="23">
        <v>0.58537115856403243</v>
      </c>
      <c r="X129" s="23">
        <v>0.59571428571428575</v>
      </c>
      <c r="Y129" s="23">
        <v>0.58287886826491042</v>
      </c>
      <c r="Z129" s="23">
        <v>1.1217142090802139</v>
      </c>
      <c r="AA129" s="26">
        <v>0.78666666666666674</v>
      </c>
      <c r="AB129" s="23">
        <v>0.79364981238964483</v>
      </c>
      <c r="AC129" s="23">
        <v>0.78666666666666674</v>
      </c>
      <c r="AD129" s="23">
        <v>0.78224190418915551</v>
      </c>
      <c r="AE129" s="23">
        <v>2.3697628878587458</v>
      </c>
      <c r="AF129" s="26">
        <v>0.74761904761904763</v>
      </c>
      <c r="AG129" s="23">
        <v>0.76790935202199884</v>
      </c>
      <c r="AH129" s="23">
        <v>0.74761904761904763</v>
      </c>
      <c r="AI129" s="23">
        <v>0.73208313431835181</v>
      </c>
      <c r="AJ129" s="23">
        <v>0.64901754911994647</v>
      </c>
      <c r="AK129" s="26">
        <v>0.7533333333333333</v>
      </c>
      <c r="AL129" s="23">
        <v>0.75542042692017664</v>
      </c>
      <c r="AM129" s="23">
        <v>0.7533333333333333</v>
      </c>
      <c r="AN129" s="23">
        <v>0.75309407056615196</v>
      </c>
      <c r="AO129" s="23">
        <v>8.8907678359822349</v>
      </c>
      <c r="AP129" s="26">
        <v>0.83857142857142841</v>
      </c>
      <c r="AQ129" s="23">
        <v>0.84077158938422991</v>
      </c>
      <c r="AR129" s="23">
        <v>0.83857142857142841</v>
      </c>
      <c r="AS129" s="23">
        <v>0.83673912676203999</v>
      </c>
      <c r="AT129" s="23">
        <v>0.54731519459596689</v>
      </c>
      <c r="AU129" s="26">
        <v>0.8219047619047618</v>
      </c>
      <c r="AV129" s="23">
        <v>0.82432923932938318</v>
      </c>
      <c r="AW129" s="23">
        <v>0.8219047619047618</v>
      </c>
      <c r="AX129" s="23">
        <v>0.81984631843424582</v>
      </c>
      <c r="AY129" s="23">
        <v>0.49084238382388518</v>
      </c>
      <c r="AZ129" s="26">
        <v>0.84571428571428575</v>
      </c>
      <c r="BA129" s="23">
        <v>0.84797880390968017</v>
      </c>
      <c r="BB129" s="23">
        <v>0.84571428571428575</v>
      </c>
      <c r="BC129" s="23">
        <v>0.84438051947209014</v>
      </c>
      <c r="BD129" s="23">
        <v>0.47543732757537571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6.0674363651604939E-2</v>
      </c>
      <c r="N130" s="10">
        <v>12.74638982406295</v>
      </c>
      <c r="O130" s="10">
        <v>1.1121758096665091</v>
      </c>
      <c r="P130" s="10">
        <v>884.76940565428959</v>
      </c>
      <c r="Q130" s="27">
        <v>0.57380952380952377</v>
      </c>
      <c r="R130" s="5">
        <v>0.57001441263364105</v>
      </c>
      <c r="S130" s="5">
        <v>0.57380952380952377</v>
      </c>
      <c r="T130" s="5">
        <v>0.55424608196532843</v>
      </c>
      <c r="U130" s="5">
        <v>1.215691643728779</v>
      </c>
      <c r="V130" s="27">
        <v>0.59428571428571431</v>
      </c>
      <c r="W130" s="5">
        <v>0.57698950728774778</v>
      </c>
      <c r="X130" s="5">
        <v>0.59428571428571431</v>
      </c>
      <c r="Y130" s="5">
        <v>0.5698717032936893</v>
      </c>
      <c r="Z130" s="5">
        <v>0.9688329203381596</v>
      </c>
      <c r="AA130" s="27">
        <v>0.74428571428571433</v>
      </c>
      <c r="AB130" s="5">
        <v>0.7477499027184169</v>
      </c>
      <c r="AC130" s="5">
        <v>0.74428571428571433</v>
      </c>
      <c r="AD130" s="5">
        <v>0.74155584844309175</v>
      </c>
      <c r="AE130" s="5">
        <v>2.641036411891803</v>
      </c>
      <c r="AF130" s="27">
        <v>0.71428571428571441</v>
      </c>
      <c r="AG130" s="5">
        <v>0.73240849018212162</v>
      </c>
      <c r="AH130" s="5">
        <v>0.71428571428571441</v>
      </c>
      <c r="AI130" s="5">
        <v>0.70641731681095588</v>
      </c>
      <c r="AJ130" s="5">
        <v>0.69728357381048311</v>
      </c>
      <c r="AK130" s="27">
        <v>0.7171428571428573</v>
      </c>
      <c r="AL130" s="5">
        <v>0.7184874447573012</v>
      </c>
      <c r="AM130" s="5">
        <v>0.7171428571428573</v>
      </c>
      <c r="AN130" s="5">
        <v>0.71632572161645813</v>
      </c>
      <c r="AO130" s="5">
        <v>10.195204815778849</v>
      </c>
      <c r="AP130" s="27">
        <v>0.7857142857142857</v>
      </c>
      <c r="AQ130" s="5">
        <v>0.78583539365440946</v>
      </c>
      <c r="AR130" s="5">
        <v>0.7857142857142857</v>
      </c>
      <c r="AS130" s="5">
        <v>0.78354837477447103</v>
      </c>
      <c r="AT130" s="5">
        <v>0.59932066509513482</v>
      </c>
      <c r="AU130" s="27">
        <v>0.7695238095238095</v>
      </c>
      <c r="AV130" s="5">
        <v>0.76817849882391387</v>
      </c>
      <c r="AW130" s="5">
        <v>0.7695238095238095</v>
      </c>
      <c r="AX130" s="5">
        <v>0.76612831838453532</v>
      </c>
      <c r="AY130" s="5">
        <v>0.59415077936853733</v>
      </c>
      <c r="AZ130" s="27">
        <v>0.77857142857142858</v>
      </c>
      <c r="BA130" s="5">
        <v>0.77918774060014662</v>
      </c>
      <c r="BB130" s="5">
        <v>0.77857142857142858</v>
      </c>
      <c r="BC130" s="5">
        <v>0.77653146662410732</v>
      </c>
      <c r="BD130" s="5">
        <v>0.68106845154894258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0.12659935671726527</v>
      </c>
      <c r="N132" s="4">
        <f t="shared" ref="N132:BD132" si="2">AVERAGE(N3:N130)</f>
        <v>14.306328864253745</v>
      </c>
      <c r="O132" s="4">
        <f t="shared" si="2"/>
        <v>1.6174289521618799</v>
      </c>
      <c r="P132" s="4">
        <f t="shared" si="2"/>
        <v>966.96204437406845</v>
      </c>
      <c r="Q132" s="4">
        <f t="shared" si="2"/>
        <v>0.62660342261904767</v>
      </c>
      <c r="R132" s="4">
        <f t="shared" si="2"/>
        <v>0.62429815108533671</v>
      </c>
      <c r="S132" s="4">
        <f t="shared" si="2"/>
        <v>0.62660342261904767</v>
      </c>
      <c r="T132" s="4">
        <f t="shared" si="2"/>
        <v>0.61035080428498512</v>
      </c>
      <c r="U132" s="4">
        <f t="shared" si="2"/>
        <v>1.0637023827629675</v>
      </c>
      <c r="V132" s="4">
        <f t="shared" si="2"/>
        <v>0.63250000000000017</v>
      </c>
      <c r="W132" s="4">
        <f t="shared" si="2"/>
        <v>0.63243700631396271</v>
      </c>
      <c r="X132" s="4">
        <f t="shared" si="2"/>
        <v>0.63250000000000017</v>
      </c>
      <c r="Y132" s="4">
        <f t="shared" si="2"/>
        <v>0.62230056999173833</v>
      </c>
      <c r="Z132" s="4">
        <f t="shared" si="2"/>
        <v>0.98905476741652165</v>
      </c>
      <c r="AA132" s="4">
        <f t="shared" si="2"/>
        <v>0.78853794642857122</v>
      </c>
      <c r="AB132" s="4">
        <f t="shared" si="2"/>
        <v>0.7910970789779016</v>
      </c>
      <c r="AC132" s="4">
        <f t="shared" si="2"/>
        <v>0.78853794642857122</v>
      </c>
      <c r="AD132" s="4">
        <f t="shared" si="2"/>
        <v>0.78639252809835991</v>
      </c>
      <c r="AE132" s="4">
        <f t="shared" si="2"/>
        <v>2.5514708074923318</v>
      </c>
      <c r="AF132" s="4">
        <f t="shared" si="2"/>
        <v>0.75591517857142854</v>
      </c>
      <c r="AG132" s="4">
        <f t="shared" si="2"/>
        <v>0.76527447425720829</v>
      </c>
      <c r="AH132" s="4">
        <f t="shared" si="2"/>
        <v>0.75591517857142854</v>
      </c>
      <c r="AI132" s="4">
        <f t="shared" si="2"/>
        <v>0.74902910798509859</v>
      </c>
      <c r="AJ132" s="4">
        <f t="shared" si="2"/>
        <v>0.61965603307433803</v>
      </c>
      <c r="AK132" s="4">
        <f t="shared" si="2"/>
        <v>0.76978050595238123</v>
      </c>
      <c r="AL132" s="4">
        <f t="shared" si="2"/>
        <v>0.77133391782460126</v>
      </c>
      <c r="AM132" s="4">
        <f t="shared" si="2"/>
        <v>0.76978050595238123</v>
      </c>
      <c r="AN132" s="4">
        <f t="shared" si="2"/>
        <v>0.76948424906267587</v>
      </c>
      <c r="AO132" s="4">
        <f t="shared" si="2"/>
        <v>8.2979516468703007</v>
      </c>
      <c r="AP132" s="4">
        <f t="shared" si="2"/>
        <v>0.8238764880952385</v>
      </c>
      <c r="AQ132" s="4">
        <f t="shared" si="2"/>
        <v>0.8245597427894692</v>
      </c>
      <c r="AR132" s="4">
        <f t="shared" si="2"/>
        <v>0.8238764880952385</v>
      </c>
      <c r="AS132" s="4">
        <f t="shared" si="2"/>
        <v>0.82279439019142697</v>
      </c>
      <c r="AT132" s="4">
        <f t="shared" si="2"/>
        <v>0.70639655527157019</v>
      </c>
      <c r="AU132" s="4">
        <f t="shared" si="2"/>
        <v>0.811436011904762</v>
      </c>
      <c r="AV132" s="4">
        <f t="shared" si="2"/>
        <v>0.8127506114344929</v>
      </c>
      <c r="AW132" s="4">
        <f t="shared" si="2"/>
        <v>0.811436011904762</v>
      </c>
      <c r="AX132" s="4">
        <f t="shared" si="2"/>
        <v>0.8103074284564028</v>
      </c>
      <c r="AY132" s="4">
        <f t="shared" si="2"/>
        <v>0.51266377775660432</v>
      </c>
      <c r="AZ132" s="4">
        <f t="shared" si="2"/>
        <v>0.82309523809523844</v>
      </c>
      <c r="BA132" s="4">
        <f t="shared" si="2"/>
        <v>0.82403148854339359</v>
      </c>
      <c r="BB132" s="4">
        <f t="shared" si="2"/>
        <v>0.82309523809523844</v>
      </c>
      <c r="BC132" s="4">
        <f t="shared" si="2"/>
        <v>0.8223924099905372</v>
      </c>
      <c r="BD132" s="4">
        <f t="shared" si="2"/>
        <v>0.54143195482202944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4.665670844526594E-2</v>
      </c>
      <c r="N133" s="5">
        <f t="shared" ref="N133:BD133" si="3">_xlfn.VAR.S(N3:N130)</f>
        <v>90.370875457256048</v>
      </c>
      <c r="O133" s="5">
        <f t="shared" si="3"/>
        <v>0.56390151828666724</v>
      </c>
      <c r="P133" s="5">
        <f t="shared" si="3"/>
        <v>362232.45981173968</v>
      </c>
      <c r="Q133" s="5">
        <f t="shared" si="3"/>
        <v>2.600763251412767E-2</v>
      </c>
      <c r="R133" s="5">
        <f t="shared" si="3"/>
        <v>2.7526269335607235E-2</v>
      </c>
      <c r="S133" s="5">
        <f t="shared" si="3"/>
        <v>2.600763251412767E-2</v>
      </c>
      <c r="T133" s="5">
        <f t="shared" si="3"/>
        <v>2.9688858741521489E-2</v>
      </c>
      <c r="U133" s="5">
        <f t="shared" si="3"/>
        <v>0.13441158162873071</v>
      </c>
      <c r="V133" s="5">
        <f t="shared" si="3"/>
        <v>2.4005656435802256E-2</v>
      </c>
      <c r="W133" s="5">
        <f t="shared" si="3"/>
        <v>2.4680452152153639E-2</v>
      </c>
      <c r="X133" s="5">
        <f t="shared" si="3"/>
        <v>2.4005656435802256E-2</v>
      </c>
      <c r="Y133" s="5">
        <f t="shared" si="3"/>
        <v>2.6875095136634355E-2</v>
      </c>
      <c r="Z133" s="5">
        <f t="shared" si="3"/>
        <v>0.13824029415557018</v>
      </c>
      <c r="AA133" s="5">
        <f t="shared" si="3"/>
        <v>2.1154606329901408E-2</v>
      </c>
      <c r="AB133" s="5">
        <f t="shared" si="3"/>
        <v>2.0627580050570624E-2</v>
      </c>
      <c r="AC133" s="5">
        <f t="shared" si="3"/>
        <v>2.1154606329901408E-2</v>
      </c>
      <c r="AD133" s="5">
        <f t="shared" si="3"/>
        <v>2.1265532900245587E-2</v>
      </c>
      <c r="AE133" s="5">
        <f t="shared" si="3"/>
        <v>5.6070428407684458</v>
      </c>
      <c r="AF133" s="5">
        <f t="shared" si="3"/>
        <v>2.1948555035531357E-2</v>
      </c>
      <c r="AG133" s="5">
        <f t="shared" si="3"/>
        <v>1.9259839443928135E-2</v>
      </c>
      <c r="AH133" s="5">
        <f t="shared" si="3"/>
        <v>2.1948555035531357E-2</v>
      </c>
      <c r="AI133" s="5">
        <f t="shared" si="3"/>
        <v>2.3934727429809888E-2</v>
      </c>
      <c r="AJ133" s="5">
        <f t="shared" si="3"/>
        <v>0.13072881711632195</v>
      </c>
      <c r="AK133" s="5">
        <f t="shared" si="3"/>
        <v>2.4105593594885091E-2</v>
      </c>
      <c r="AL133" s="5">
        <f t="shared" si="3"/>
        <v>2.4061106144284E-2</v>
      </c>
      <c r="AM133" s="5">
        <f t="shared" si="3"/>
        <v>2.4105593594885091E-2</v>
      </c>
      <c r="AN133" s="5">
        <f t="shared" si="3"/>
        <v>2.4141202777976885E-2</v>
      </c>
      <c r="AO133" s="5">
        <f t="shared" si="3"/>
        <v>31.31666017674485</v>
      </c>
      <c r="AP133" s="5">
        <f t="shared" si="3"/>
        <v>2.0935842785276035E-2</v>
      </c>
      <c r="AQ133" s="5">
        <f t="shared" si="3"/>
        <v>2.1080856832221894E-2</v>
      </c>
      <c r="AR133" s="5">
        <f t="shared" si="3"/>
        <v>2.0935842785276035E-2</v>
      </c>
      <c r="AS133" s="5">
        <f t="shared" si="3"/>
        <v>2.1225763127579438E-2</v>
      </c>
      <c r="AT133" s="5">
        <f t="shared" si="3"/>
        <v>1.7327850481838722</v>
      </c>
      <c r="AU133" s="5">
        <f t="shared" si="3"/>
        <v>2.0254271731658498E-2</v>
      </c>
      <c r="AV133" s="5">
        <f t="shared" si="3"/>
        <v>2.0239732369926235E-2</v>
      </c>
      <c r="AW133" s="5">
        <f t="shared" si="3"/>
        <v>2.0254271731658498E-2</v>
      </c>
      <c r="AX133" s="5">
        <f t="shared" si="3"/>
        <v>2.0643008937265749E-2</v>
      </c>
      <c r="AY133" s="5">
        <f t="shared" si="3"/>
        <v>0.12628526998108214</v>
      </c>
      <c r="AZ133" s="5">
        <f t="shared" si="3"/>
        <v>2.1287114110735257E-2</v>
      </c>
      <c r="BA133" s="5">
        <f t="shared" si="3"/>
        <v>2.1353505369671375E-2</v>
      </c>
      <c r="BB133" s="5">
        <f t="shared" si="3"/>
        <v>2.1287114110735257E-2</v>
      </c>
      <c r="BC133" s="5">
        <f t="shared" si="3"/>
        <v>2.1490096519816624E-2</v>
      </c>
      <c r="BD133" s="5">
        <f t="shared" si="3"/>
        <v>0.17825820580495938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49" priority="138" operator="lessThan">
      <formula>-0.85</formula>
    </cfRule>
    <cfRule type="cellIs" dxfId="148" priority="139" operator="greaterThan">
      <formula>0.85</formula>
    </cfRule>
  </conditionalFormatting>
  <conditionalFormatting sqref="BG38:BG42">
    <cfRule type="cellIs" dxfId="147" priority="58" operator="lessThan">
      <formula>-0.85</formula>
    </cfRule>
    <cfRule type="cellIs" dxfId="146" priority="59" operator="greaterThan">
      <formula>0.85</formula>
    </cfRule>
  </conditionalFormatting>
  <conditionalFormatting sqref="BH38:BH42">
    <cfRule type="cellIs" dxfId="145" priority="42" operator="lessThan">
      <formula>-0.85</formula>
    </cfRule>
    <cfRule type="cellIs" dxfId="144" priority="43" operator="greaterThan">
      <formula>0.85</formula>
    </cfRule>
  </conditionalFormatting>
  <conditionalFormatting sqref="BG3:BG7">
    <cfRule type="cellIs" dxfId="143" priority="72" operator="lessThan">
      <formula>-0.85</formula>
    </cfRule>
    <cfRule type="cellIs" dxfId="142" priority="73" operator="greaterThan">
      <formula>0.85</formula>
    </cfRule>
  </conditionalFormatting>
  <conditionalFormatting sqref="BI38:BI42">
    <cfRule type="cellIs" dxfId="141" priority="26" operator="lessThan">
      <formula>-0.85</formula>
    </cfRule>
    <cfRule type="cellIs" dxfId="140" priority="27" operator="greaterThan">
      <formula>0.85</formula>
    </cfRule>
  </conditionalFormatting>
  <conditionalFormatting sqref="BG8:BG12">
    <cfRule type="cellIs" dxfId="139" priority="70" operator="lessThan">
      <formula>-0.85</formula>
    </cfRule>
    <cfRule type="cellIs" dxfId="138" priority="71" operator="greaterThan">
      <formula>0.85</formula>
    </cfRule>
  </conditionalFormatting>
  <conditionalFormatting sqref="BG13:BG17">
    <cfRule type="cellIs" dxfId="137" priority="68" operator="lessThan">
      <formula>-0.85</formula>
    </cfRule>
    <cfRule type="cellIs" dxfId="136" priority="69" operator="greaterThan">
      <formula>0.85</formula>
    </cfRule>
  </conditionalFormatting>
  <conditionalFormatting sqref="BG18:BG22">
    <cfRule type="cellIs" dxfId="135" priority="66" operator="lessThan">
      <formula>-0.85</formula>
    </cfRule>
    <cfRule type="cellIs" dxfId="134" priority="67" operator="greaterThan">
      <formula>0.85</formula>
    </cfRule>
  </conditionalFormatting>
  <conditionalFormatting sqref="BG23:BG27">
    <cfRule type="cellIs" dxfId="133" priority="64" operator="lessThan">
      <formula>-0.85</formula>
    </cfRule>
    <cfRule type="cellIs" dxfId="132" priority="65" operator="greaterThan">
      <formula>0.85</formula>
    </cfRule>
  </conditionalFormatting>
  <conditionalFormatting sqref="BG28:BG32">
    <cfRule type="cellIs" dxfId="131" priority="62" operator="lessThan">
      <formula>-0.85</formula>
    </cfRule>
    <cfRule type="cellIs" dxfId="130" priority="63" operator="greaterThan">
      <formula>0.85</formula>
    </cfRule>
  </conditionalFormatting>
  <conditionalFormatting sqref="BG33:BG37">
    <cfRule type="cellIs" dxfId="129" priority="60" operator="lessThan">
      <formula>-0.85</formula>
    </cfRule>
    <cfRule type="cellIs" dxfId="128" priority="61" operator="greaterThan">
      <formula>0.85</formula>
    </cfRule>
  </conditionalFormatting>
  <conditionalFormatting sqref="BH3:BH7">
    <cfRule type="cellIs" dxfId="127" priority="56" operator="lessThan">
      <formula>-0.85</formula>
    </cfRule>
    <cfRule type="cellIs" dxfId="126" priority="57" operator="greaterThan">
      <formula>0.85</formula>
    </cfRule>
  </conditionalFormatting>
  <conditionalFormatting sqref="BH8:BH12">
    <cfRule type="cellIs" dxfId="125" priority="54" operator="lessThan">
      <formula>-0.85</formula>
    </cfRule>
    <cfRule type="cellIs" dxfId="124" priority="55" operator="greaterThan">
      <formula>0.85</formula>
    </cfRule>
  </conditionalFormatting>
  <conditionalFormatting sqref="BH13:BH17">
    <cfRule type="cellIs" dxfId="123" priority="52" operator="lessThan">
      <formula>-0.85</formula>
    </cfRule>
    <cfRule type="cellIs" dxfId="122" priority="53" operator="greaterThan">
      <formula>0.85</formula>
    </cfRule>
  </conditionalFormatting>
  <conditionalFormatting sqref="BH18:BH22">
    <cfRule type="cellIs" dxfId="121" priority="50" operator="lessThan">
      <formula>-0.85</formula>
    </cfRule>
    <cfRule type="cellIs" dxfId="120" priority="51" operator="greaterThan">
      <formula>0.85</formula>
    </cfRule>
  </conditionalFormatting>
  <conditionalFormatting sqref="BH23:BH27">
    <cfRule type="cellIs" dxfId="119" priority="48" operator="lessThan">
      <formula>-0.85</formula>
    </cfRule>
    <cfRule type="cellIs" dxfId="118" priority="49" operator="greaterThan">
      <formula>0.85</formula>
    </cfRule>
  </conditionalFormatting>
  <conditionalFormatting sqref="BH28:BH32">
    <cfRule type="cellIs" dxfId="117" priority="46" operator="lessThan">
      <formula>-0.85</formula>
    </cfRule>
    <cfRule type="cellIs" dxfId="116" priority="47" operator="greaterThan">
      <formula>0.85</formula>
    </cfRule>
  </conditionalFormatting>
  <conditionalFormatting sqref="BH33:BH37">
    <cfRule type="cellIs" dxfId="115" priority="44" operator="lessThan">
      <formula>-0.85</formula>
    </cfRule>
    <cfRule type="cellIs" dxfId="114" priority="45" operator="greaterThan">
      <formula>0.85</formula>
    </cfRule>
  </conditionalFormatting>
  <conditionalFormatting sqref="BI3:BI7">
    <cfRule type="cellIs" dxfId="113" priority="40" operator="lessThan">
      <formula>-0.85</formula>
    </cfRule>
    <cfRule type="cellIs" dxfId="112" priority="41" operator="greaterThan">
      <formula>0.85</formula>
    </cfRule>
  </conditionalFormatting>
  <conditionalFormatting sqref="BI8:BI12">
    <cfRule type="cellIs" dxfId="111" priority="38" operator="lessThan">
      <formula>-0.85</formula>
    </cfRule>
    <cfRule type="cellIs" dxfId="110" priority="39" operator="greaterThan">
      <formula>0.85</formula>
    </cfRule>
  </conditionalFormatting>
  <conditionalFormatting sqref="BI13:BI17">
    <cfRule type="cellIs" dxfId="109" priority="36" operator="lessThan">
      <formula>-0.85</formula>
    </cfRule>
    <cfRule type="cellIs" dxfId="108" priority="37" operator="greaterThan">
      <formula>0.85</formula>
    </cfRule>
  </conditionalFormatting>
  <conditionalFormatting sqref="BI18:BI22">
    <cfRule type="cellIs" dxfId="107" priority="34" operator="lessThan">
      <formula>-0.85</formula>
    </cfRule>
    <cfRule type="cellIs" dxfId="106" priority="35" operator="greaterThan">
      <formula>0.85</formula>
    </cfRule>
  </conditionalFormatting>
  <conditionalFormatting sqref="BI23:BI27">
    <cfRule type="cellIs" dxfId="105" priority="32" operator="lessThan">
      <formula>-0.85</formula>
    </cfRule>
    <cfRule type="cellIs" dxfId="104" priority="33" operator="greaterThan">
      <formula>0.85</formula>
    </cfRule>
  </conditionalFormatting>
  <conditionalFormatting sqref="BI28:BI32">
    <cfRule type="cellIs" dxfId="103" priority="30" operator="lessThan">
      <formula>-0.85</formula>
    </cfRule>
    <cfRule type="cellIs" dxfId="102" priority="31" operator="greaterThan">
      <formula>0.85</formula>
    </cfRule>
  </conditionalFormatting>
  <conditionalFormatting sqref="BI33:BI37">
    <cfRule type="cellIs" dxfId="101" priority="28" operator="lessThan">
      <formula>-0.85</formula>
    </cfRule>
    <cfRule type="cellIs" dxfId="100" priority="29" operator="greaterThan">
      <formula>0.85</formula>
    </cfRule>
  </conditionalFormatting>
  <conditionalFormatting sqref="BJ38:BJ42">
    <cfRule type="cellIs" dxfId="99" priority="10" operator="lessThan">
      <formula>-0.85</formula>
    </cfRule>
    <cfRule type="cellIs" dxfId="98" priority="11" operator="greaterThan">
      <formula>0.85</formula>
    </cfRule>
  </conditionalFormatting>
  <conditionalFormatting sqref="BJ3:BJ7">
    <cfRule type="cellIs" dxfId="97" priority="24" operator="lessThan">
      <formula>-0.85</formula>
    </cfRule>
    <cfRule type="cellIs" dxfId="96" priority="25" operator="greaterThan">
      <formula>0.85</formula>
    </cfRule>
  </conditionalFormatting>
  <conditionalFormatting sqref="BJ8:BJ12">
    <cfRule type="cellIs" dxfId="95" priority="22" operator="lessThan">
      <formula>-0.85</formula>
    </cfRule>
    <cfRule type="cellIs" dxfId="94" priority="23" operator="greaterThan">
      <formula>0.85</formula>
    </cfRule>
  </conditionalFormatting>
  <conditionalFormatting sqref="BJ13:BJ17">
    <cfRule type="cellIs" dxfId="93" priority="20" operator="lessThan">
      <formula>-0.85</formula>
    </cfRule>
    <cfRule type="cellIs" dxfId="92" priority="21" operator="greaterThan">
      <formula>0.85</formula>
    </cfRule>
  </conditionalFormatting>
  <conditionalFormatting sqref="BJ18:BJ22">
    <cfRule type="cellIs" dxfId="91" priority="18" operator="lessThan">
      <formula>-0.85</formula>
    </cfRule>
    <cfRule type="cellIs" dxfId="90" priority="19" operator="greaterThan">
      <formula>0.85</formula>
    </cfRule>
  </conditionalFormatting>
  <conditionalFormatting sqref="BJ23:BJ27">
    <cfRule type="cellIs" dxfId="89" priority="16" operator="lessThan">
      <formula>-0.85</formula>
    </cfRule>
    <cfRule type="cellIs" dxfId="88" priority="17" operator="greaterThan">
      <formula>0.85</formula>
    </cfRule>
  </conditionalFormatting>
  <conditionalFormatting sqref="BJ28:BJ32">
    <cfRule type="cellIs" dxfId="87" priority="14" operator="lessThan">
      <formula>-0.85</formula>
    </cfRule>
    <cfRule type="cellIs" dxfId="86" priority="15" operator="greaterThan">
      <formula>0.85</formula>
    </cfRule>
  </conditionalFormatting>
  <conditionalFormatting sqref="BJ33:BJ37">
    <cfRule type="cellIs" dxfId="85" priority="12" operator="lessThan">
      <formula>-0.85</formula>
    </cfRule>
    <cfRule type="cellIs" dxfId="84" priority="13" operator="greaterThan">
      <formula>0.85</formula>
    </cfRule>
  </conditionalFormatting>
  <conditionalFormatting sqref="BG3:BJ42">
    <cfRule type="cellIs" dxfId="83" priority="5" operator="between">
      <formula>-0.7</formula>
      <formula>0.7</formula>
    </cfRule>
    <cfRule type="cellIs" dxfId="82" priority="6" operator="between">
      <formula>-0.7</formula>
      <formula>-0.85</formula>
    </cfRule>
    <cfRule type="cellIs" dxfId="81" priority="7" operator="between">
      <formula>0.7</formula>
      <formula>0.85</formula>
    </cfRule>
    <cfRule type="cellIs" dxfId="80" priority="8" operator="lessThan">
      <formula>-0.85</formula>
    </cfRule>
    <cfRule type="cellIs" dxfId="79" priority="9" operator="greaterThan">
      <formula>0.85</formula>
    </cfRule>
  </conditionalFormatting>
  <conditionalFormatting sqref="BG47:BG51">
    <cfRule type="top10" dxfId="78" priority="3" bottom="1" rank="1"/>
    <cfRule type="top10" dxfId="77" priority="4" rank="1"/>
  </conditionalFormatting>
  <conditionalFormatting sqref="BG54:BG61">
    <cfRule type="top10" dxfId="76" priority="1" bottom="1" rank="1"/>
    <cfRule type="top10" dxfId="75" priority="2" rank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C633-F2B5-4D72-A9BD-379DB4A57B80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0" t="s">
        <v>0</v>
      </c>
      <c r="C2" s="20" t="s">
        <v>35</v>
      </c>
      <c r="D2" s="20" t="s">
        <v>36</v>
      </c>
      <c r="E2" s="20" t="s">
        <v>37</v>
      </c>
      <c r="F2" s="20" t="s">
        <v>38</v>
      </c>
      <c r="G2" s="20" t="s">
        <v>39</v>
      </c>
      <c r="H2" s="20" t="s">
        <v>40</v>
      </c>
      <c r="I2" s="20" t="s">
        <v>41</v>
      </c>
      <c r="J2" s="20" t="s">
        <v>42</v>
      </c>
      <c r="K2" s="20" t="s">
        <v>43</v>
      </c>
      <c r="L2" s="20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0" t="s">
        <v>8</v>
      </c>
      <c r="S2" s="20" t="s">
        <v>14</v>
      </c>
      <c r="T2" s="20" t="s">
        <v>20</v>
      </c>
      <c r="U2" s="20" t="s">
        <v>45</v>
      </c>
      <c r="V2" s="7" t="s">
        <v>46</v>
      </c>
      <c r="W2" s="20" t="s">
        <v>47</v>
      </c>
      <c r="X2" s="20" t="s">
        <v>48</v>
      </c>
      <c r="Y2" s="20" t="s">
        <v>49</v>
      </c>
      <c r="Z2" s="20" t="s">
        <v>50</v>
      </c>
      <c r="AA2" s="7" t="s">
        <v>6</v>
      </c>
      <c r="AB2" s="20" t="s">
        <v>12</v>
      </c>
      <c r="AC2" s="20" t="s">
        <v>18</v>
      </c>
      <c r="AD2" s="20" t="s">
        <v>24</v>
      </c>
      <c r="AE2" s="20" t="s">
        <v>51</v>
      </c>
      <c r="AF2" s="7" t="s">
        <v>5</v>
      </c>
      <c r="AG2" s="20" t="s">
        <v>11</v>
      </c>
      <c r="AH2" s="20" t="s">
        <v>17</v>
      </c>
      <c r="AI2" s="20" t="s">
        <v>23</v>
      </c>
      <c r="AJ2" s="20" t="s">
        <v>52</v>
      </c>
      <c r="AK2" s="7" t="s">
        <v>4</v>
      </c>
      <c r="AL2" s="20" t="s">
        <v>10</v>
      </c>
      <c r="AM2" s="20" t="s">
        <v>16</v>
      </c>
      <c r="AN2" s="20" t="s">
        <v>22</v>
      </c>
      <c r="AO2" s="20" t="s">
        <v>53</v>
      </c>
      <c r="AP2" s="7" t="s">
        <v>3</v>
      </c>
      <c r="AQ2" s="20" t="s">
        <v>9</v>
      </c>
      <c r="AR2" s="20" t="s">
        <v>15</v>
      </c>
      <c r="AS2" s="20" t="s">
        <v>21</v>
      </c>
      <c r="AT2" s="20" t="s">
        <v>54</v>
      </c>
      <c r="AU2" s="7" t="s">
        <v>7</v>
      </c>
      <c r="AV2" s="20" t="s">
        <v>13</v>
      </c>
      <c r="AW2" s="20" t="s">
        <v>19</v>
      </c>
      <c r="AX2" s="20" t="s">
        <v>25</v>
      </c>
      <c r="AY2" s="20" t="s">
        <v>55</v>
      </c>
      <c r="AZ2" s="7" t="s">
        <v>56</v>
      </c>
      <c r="BA2" s="20" t="s">
        <v>57</v>
      </c>
      <c r="BB2" s="20" t="s">
        <v>58</v>
      </c>
      <c r="BC2" s="20" t="s">
        <v>59</v>
      </c>
      <c r="BD2" s="20" t="s">
        <v>60</v>
      </c>
      <c r="BE2" s="28"/>
      <c r="BF2" s="20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33" t="s">
        <v>28</v>
      </c>
      <c r="BM2" s="33"/>
      <c r="BO2" s="33" t="s">
        <v>29</v>
      </c>
      <c r="BP2" s="33"/>
      <c r="BR2" s="33" t="s">
        <v>30</v>
      </c>
      <c r="BS2" s="33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17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4.9260994640278569E-2</v>
      </c>
      <c r="N3" s="8">
        <v>8.1475307221086943</v>
      </c>
      <c r="O3" s="8">
        <v>1.501575377443614</v>
      </c>
      <c r="P3" s="8">
        <v>3488.5915989686741</v>
      </c>
      <c r="Q3" s="25">
        <v>0.72432012432012427</v>
      </c>
      <c r="R3" s="4">
        <v>0.74113110910361912</v>
      </c>
      <c r="S3" s="4">
        <v>0.72432012432012427</v>
      </c>
      <c r="T3" s="4">
        <v>0.64758589617135742</v>
      </c>
      <c r="U3" s="4">
        <v>0.78537907929496398</v>
      </c>
      <c r="V3" s="25">
        <v>0.77233877233877235</v>
      </c>
      <c r="W3" s="4">
        <v>0.76582034533376331</v>
      </c>
      <c r="X3" s="4">
        <v>0.77233877233877235</v>
      </c>
      <c r="Y3" s="4">
        <v>0.75452947733325126</v>
      </c>
      <c r="Z3" s="4">
        <v>0.67130793755457552</v>
      </c>
      <c r="AA3" s="25">
        <v>0.8113442113442112</v>
      </c>
      <c r="AB3" s="4">
        <v>0.80760899452253132</v>
      </c>
      <c r="AC3" s="4">
        <v>0.8113442113442112</v>
      </c>
      <c r="AD3" s="4">
        <v>0.80678105514439213</v>
      </c>
      <c r="AE3" s="4">
        <v>2.2527545831939468</v>
      </c>
      <c r="AF3" s="25">
        <v>0.81849261849261834</v>
      </c>
      <c r="AG3" s="4">
        <v>0.81420512016274915</v>
      </c>
      <c r="AH3" s="4">
        <v>0.81849261849261834</v>
      </c>
      <c r="AI3" s="4">
        <v>0.80961506012365858</v>
      </c>
      <c r="AJ3" s="4">
        <v>0.47917068707574412</v>
      </c>
      <c r="AK3" s="25">
        <v>0.76519036519036532</v>
      </c>
      <c r="AL3" s="4">
        <v>0.76500101417790578</v>
      </c>
      <c r="AM3" s="4">
        <v>0.76519036519036532</v>
      </c>
      <c r="AN3" s="4">
        <v>0.76491284678833682</v>
      </c>
      <c r="AO3" s="4">
        <v>8.4633970895036548</v>
      </c>
      <c r="AP3" s="25">
        <v>0.81678321678321686</v>
      </c>
      <c r="AQ3" s="4">
        <v>0.8112233593893059</v>
      </c>
      <c r="AR3" s="4">
        <v>0.81678321678321686</v>
      </c>
      <c r="AS3" s="4">
        <v>0.81167146593392014</v>
      </c>
      <c r="AT3" s="4">
        <v>0.60894278306301897</v>
      </c>
      <c r="AU3" s="25">
        <v>0.81320901320901329</v>
      </c>
      <c r="AV3" s="4">
        <v>0.80896900098572966</v>
      </c>
      <c r="AW3" s="4">
        <v>0.81320901320901329</v>
      </c>
      <c r="AX3" s="4">
        <v>0.8088891018154184</v>
      </c>
      <c r="AY3" s="4">
        <v>0.4763209109643638</v>
      </c>
      <c r="AZ3" s="25">
        <v>0.80543900543900548</v>
      </c>
      <c r="BA3" s="4">
        <v>0.80123902984301199</v>
      </c>
      <c r="BB3" s="4">
        <v>0.80543900543900548</v>
      </c>
      <c r="BC3" s="4">
        <v>0.80202180826759961</v>
      </c>
      <c r="BD3" s="4">
        <v>0.53224929212972638</v>
      </c>
      <c r="BE3" s="23"/>
      <c r="BF3" s="1" t="s">
        <v>2</v>
      </c>
      <c r="BG3" s="4">
        <f>CORREL($M$3:$M$130,Q3:Q130)</f>
        <v>-0.94524268723702143</v>
      </c>
      <c r="BH3" s="4">
        <f>CORREL($N$3:$N$130,Q3:Q130)</f>
        <v>0.92030262645517669</v>
      </c>
      <c r="BI3" s="4">
        <f>CORREL($O$3:$O$130,Q3:Q130)</f>
        <v>0.9439741651401099</v>
      </c>
      <c r="BJ3" s="4">
        <f>CORREL($P$3:$P$130,Q3:Q130)</f>
        <v>0.76260766989021966</v>
      </c>
      <c r="BL3" s="1" t="s">
        <v>2</v>
      </c>
      <c r="BM3" s="12">
        <f>COUNTIF(Q3:Q130,"1")</f>
        <v>0</v>
      </c>
      <c r="BN3" s="22"/>
      <c r="BO3" s="1" t="s">
        <v>2</v>
      </c>
      <c r="BP3" s="12">
        <f>COUNTIF(Q3:Q130,"&lt;0,75")</f>
        <v>80</v>
      </c>
      <c r="BQ3" s="22"/>
      <c r="BR3" s="1" t="s">
        <v>2</v>
      </c>
      <c r="BS3" s="12">
        <f>COUNTIFS(Q2:Q129,"&gt;0,9",Q3:Q130,"&lt;1")</f>
        <v>0</v>
      </c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6"/>
    </row>
    <row r="4" spans="1:89" x14ac:dyDescent="0.25">
      <c r="A4" s="6"/>
      <c r="B4" s="22">
        <v>2</v>
      </c>
      <c r="C4" s="22">
        <v>-1</v>
      </c>
      <c r="D4" s="22">
        <v>1</v>
      </c>
      <c r="E4" s="22">
        <v>-1</v>
      </c>
      <c r="F4" s="22">
        <v>-1</v>
      </c>
      <c r="G4" s="22">
        <v>-1</v>
      </c>
      <c r="H4" s="22">
        <v>-1</v>
      </c>
      <c r="I4" s="22">
        <v>1</v>
      </c>
      <c r="J4" s="22">
        <v>1</v>
      </c>
      <c r="K4" s="22">
        <v>-1</v>
      </c>
      <c r="L4" s="22">
        <v>1</v>
      </c>
      <c r="M4" s="14">
        <v>0.19488476125778811</v>
      </c>
      <c r="N4" s="9">
        <v>4.0988492653890916</v>
      </c>
      <c r="O4" s="9">
        <v>0.81144071229625625</v>
      </c>
      <c r="P4" s="9">
        <v>1315.833085421533</v>
      </c>
      <c r="Q4" s="26">
        <v>0.61181041181041174</v>
      </c>
      <c r="R4" s="23">
        <v>0.42742371323929901</v>
      </c>
      <c r="S4" s="23">
        <v>0.61181041181041174</v>
      </c>
      <c r="T4" s="23">
        <v>0.50117572773678254</v>
      </c>
      <c r="U4" s="23">
        <v>1.1573400526988351</v>
      </c>
      <c r="V4" s="26">
        <v>0.61911421911421916</v>
      </c>
      <c r="W4" s="23">
        <v>0.49841902198748422</v>
      </c>
      <c r="X4" s="23">
        <v>0.61911421911421916</v>
      </c>
      <c r="Y4" s="23">
        <v>0.52920845900754587</v>
      </c>
      <c r="Z4" s="23">
        <v>0.98163082459083828</v>
      </c>
      <c r="AA4" s="26">
        <v>0.63822843822843822</v>
      </c>
      <c r="AB4" s="23">
        <v>0.62122912231439342</v>
      </c>
      <c r="AC4" s="23">
        <v>0.63822843822843822</v>
      </c>
      <c r="AD4" s="23">
        <v>0.62649454535088756</v>
      </c>
      <c r="AE4" s="23">
        <v>3.9333770400174459</v>
      </c>
      <c r="AF4" s="26">
        <v>0.66184926184926185</v>
      </c>
      <c r="AG4" s="23">
        <v>0.64886515688699087</v>
      </c>
      <c r="AH4" s="23">
        <v>0.66184926184926185</v>
      </c>
      <c r="AI4" s="23">
        <v>0.61800429544841362</v>
      </c>
      <c r="AJ4" s="23">
        <v>0.82664739291589273</v>
      </c>
      <c r="AK4" s="26">
        <v>0.5869463869463869</v>
      </c>
      <c r="AL4" s="23">
        <v>0.58940438485829605</v>
      </c>
      <c r="AM4" s="23">
        <v>0.5869463869463869</v>
      </c>
      <c r="AN4" s="23">
        <v>0.58782725312032513</v>
      </c>
      <c r="AO4" s="23">
        <v>14.887961260026939</v>
      </c>
      <c r="AP4" s="26">
        <v>0.67272727272727273</v>
      </c>
      <c r="AQ4" s="23">
        <v>0.65444138708289956</v>
      </c>
      <c r="AR4" s="23">
        <v>0.67272727272727273</v>
      </c>
      <c r="AS4" s="23">
        <v>0.65751857582051865</v>
      </c>
      <c r="AT4" s="23">
        <v>1.0038444357620011</v>
      </c>
      <c r="AU4" s="26">
        <v>0.67350427350427355</v>
      </c>
      <c r="AV4" s="23">
        <v>0.64953221013105744</v>
      </c>
      <c r="AW4" s="23">
        <v>0.67350427350427355</v>
      </c>
      <c r="AX4" s="23">
        <v>0.64397313057912753</v>
      </c>
      <c r="AY4" s="23">
        <v>0.79360096228308552</v>
      </c>
      <c r="AZ4" s="26">
        <v>0.66557886557886559</v>
      </c>
      <c r="BA4" s="23">
        <v>0.65109393031082463</v>
      </c>
      <c r="BB4" s="23">
        <v>0.66557886557886559</v>
      </c>
      <c r="BC4" s="23">
        <v>0.65371931213773915</v>
      </c>
      <c r="BD4" s="23">
        <v>0.87852865439652184</v>
      </c>
      <c r="BE4" s="6"/>
      <c r="BF4" s="22" t="s">
        <v>8</v>
      </c>
      <c r="BG4" s="23">
        <f>CORREL($M$3:$M$130,R3:R130)</f>
        <v>-0.90220454887827339</v>
      </c>
      <c r="BH4" s="23">
        <f>CORREL($N$3:$N$130,R3:R130)</f>
        <v>0.92715710190501177</v>
      </c>
      <c r="BI4" s="23">
        <f>CORREL($O$3:$O$130,R3:R130)</f>
        <v>0.94884009937005931</v>
      </c>
      <c r="BJ4" s="23">
        <f>CORREL($P$3:$P$130,R3:R130)</f>
        <v>0.74532147473589683</v>
      </c>
      <c r="BL4" s="22" t="s">
        <v>8</v>
      </c>
      <c r="BM4" s="24">
        <f>COUNTIF(R3:R130,"1")</f>
        <v>0</v>
      </c>
      <c r="BN4" s="22"/>
      <c r="BO4" s="22" t="s">
        <v>8</v>
      </c>
      <c r="BP4" s="24">
        <f>COUNTIF(R3:R130,"&lt;0,75")</f>
        <v>107</v>
      </c>
      <c r="BQ4" s="22"/>
      <c r="BR4" s="22" t="s">
        <v>8</v>
      </c>
      <c r="BS4" s="24">
        <f>COUNTIFS(R2:R129,"&gt;0,9",R3:R130,"&lt;1")</f>
        <v>0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0.14870285633781441</v>
      </c>
      <c r="N5" s="9">
        <v>5.6809364148994197</v>
      </c>
      <c r="O5" s="9">
        <v>0.85783467107729594</v>
      </c>
      <c r="P5" s="9">
        <v>2432.4507298284889</v>
      </c>
      <c r="Q5" s="26">
        <v>0.60015540015540014</v>
      </c>
      <c r="R5" s="6">
        <v>0.52245459128626437</v>
      </c>
      <c r="S5" s="6">
        <v>0.60015540015540014</v>
      </c>
      <c r="T5" s="6">
        <v>0.52585124077808909</v>
      </c>
      <c r="U5" s="6">
        <v>1.107056543084356</v>
      </c>
      <c r="V5" s="26">
        <v>0.69867909867909861</v>
      </c>
      <c r="W5" s="6">
        <v>0.67286184691535023</v>
      </c>
      <c r="X5" s="6">
        <v>0.69867909867909861</v>
      </c>
      <c r="Y5" s="6">
        <v>0.66738310087194441</v>
      </c>
      <c r="Z5" s="6">
        <v>0.89373974477242302</v>
      </c>
      <c r="AA5" s="26">
        <v>0.69836829836829839</v>
      </c>
      <c r="AB5" s="6">
        <v>0.68934325004589303</v>
      </c>
      <c r="AC5" s="6">
        <v>0.69836829836829839</v>
      </c>
      <c r="AD5" s="6">
        <v>0.69052695289732413</v>
      </c>
      <c r="AE5" s="6">
        <v>3.7975666278088931</v>
      </c>
      <c r="AF5" s="26">
        <v>0.7414141414141413</v>
      </c>
      <c r="AG5" s="6">
        <v>0.72358093882039198</v>
      </c>
      <c r="AH5" s="6">
        <v>0.7414141414141413</v>
      </c>
      <c r="AI5" s="6">
        <v>0.7119860803281518</v>
      </c>
      <c r="AJ5" s="6">
        <v>0.67793221324151598</v>
      </c>
      <c r="AK5" s="26">
        <v>0.66091686091686097</v>
      </c>
      <c r="AL5" s="6">
        <v>0.66080874614127205</v>
      </c>
      <c r="AM5" s="6">
        <v>0.66091686091686097</v>
      </c>
      <c r="AN5" s="6">
        <v>0.66058423474608408</v>
      </c>
      <c r="AO5" s="6">
        <v>12.22179513520647</v>
      </c>
      <c r="AP5" s="26">
        <v>0.72416472416472411</v>
      </c>
      <c r="AQ5" s="6">
        <v>0.70641643303648127</v>
      </c>
      <c r="AR5" s="6">
        <v>0.72416472416472411</v>
      </c>
      <c r="AS5" s="6">
        <v>0.71093700144089034</v>
      </c>
      <c r="AT5" s="6">
        <v>0.92475864169465827</v>
      </c>
      <c r="AU5" s="26">
        <v>0.73379953379953378</v>
      </c>
      <c r="AV5" s="6">
        <v>0.71385907146310512</v>
      </c>
      <c r="AW5" s="6">
        <v>0.73379953379953378</v>
      </c>
      <c r="AX5" s="6">
        <v>0.71229008919112147</v>
      </c>
      <c r="AY5" s="6">
        <v>0.70075039401757011</v>
      </c>
      <c r="AZ5" s="26">
        <v>0.72338772338772339</v>
      </c>
      <c r="BA5" s="6">
        <v>0.7092783236773712</v>
      </c>
      <c r="BB5" s="6">
        <v>0.72338772338772339</v>
      </c>
      <c r="BC5" s="6">
        <v>0.71250586783227265</v>
      </c>
      <c r="BD5" s="6">
        <v>0.77402699824660059</v>
      </c>
      <c r="BE5" s="6"/>
      <c r="BF5" s="22" t="s">
        <v>14</v>
      </c>
      <c r="BG5" s="23">
        <f>CORREL($M$3:$M$130,S3:S130)</f>
        <v>-0.94524268723702143</v>
      </c>
      <c r="BH5" s="23">
        <f>CORREL($N$3:$N$130,S3:S130)</f>
        <v>0.92030262645517669</v>
      </c>
      <c r="BI5" s="23">
        <f>CORREL($O$3:$O$130,S3:S130)</f>
        <v>0.9439741651401099</v>
      </c>
      <c r="BJ5" s="23">
        <f>CORREL($P$3:$P$130,S3:S130)</f>
        <v>0.76260766989021966</v>
      </c>
      <c r="BL5" s="22" t="s">
        <v>14</v>
      </c>
      <c r="BM5" s="24">
        <f>COUNTIF(S3:S130,"1")</f>
        <v>0</v>
      </c>
      <c r="BN5" s="22"/>
      <c r="BO5" s="22" t="s">
        <v>14</v>
      </c>
      <c r="BP5" s="24">
        <f>COUNTIF(S3:S130,"&lt;0,75")</f>
        <v>80</v>
      </c>
      <c r="BQ5" s="22"/>
      <c r="BR5" s="22" t="s">
        <v>14</v>
      </c>
      <c r="BS5" s="24">
        <f>COUNTIFS(S2:S129,"&gt;0,9",S3:S130,"&lt;1")</f>
        <v>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0.99183635270042958</v>
      </c>
      <c r="N6" s="9">
        <v>8.2137970629983011E-3</v>
      </c>
      <c r="O6" s="9">
        <v>8.1805623048534087E-3</v>
      </c>
      <c r="P6" s="9">
        <v>3.5169653735522499</v>
      </c>
      <c r="Q6" s="26">
        <v>0.26076146076146067</v>
      </c>
      <c r="R6" s="6">
        <v>0.21101943843324039</v>
      </c>
      <c r="S6" s="6">
        <v>0.26076146076146067</v>
      </c>
      <c r="T6" s="6">
        <v>0.17833029846774701</v>
      </c>
      <c r="U6" s="6">
        <v>1.7196036924909761</v>
      </c>
      <c r="V6" s="26">
        <v>0.26138306138306139</v>
      </c>
      <c r="W6" s="6">
        <v>0.21338267332496391</v>
      </c>
      <c r="X6" s="6">
        <v>0.26138306138306139</v>
      </c>
      <c r="Y6" s="6">
        <v>0.17998920264404741</v>
      </c>
      <c r="Z6" s="6">
        <v>1.719931565712657</v>
      </c>
      <c r="AA6" s="26">
        <v>0.26324786324786331</v>
      </c>
      <c r="AB6" s="6">
        <v>0.25788526045582572</v>
      </c>
      <c r="AC6" s="6">
        <v>0.26324786324786331</v>
      </c>
      <c r="AD6" s="6">
        <v>0.25442625068928132</v>
      </c>
      <c r="AE6" s="6">
        <v>11.889219555564489</v>
      </c>
      <c r="AF6" s="26">
        <v>0.32432012432012419</v>
      </c>
      <c r="AG6" s="6">
        <v>0.37807579918028578</v>
      </c>
      <c r="AH6" s="6">
        <v>0.32432012432012419</v>
      </c>
      <c r="AI6" s="6">
        <v>0.3010448892247628</v>
      </c>
      <c r="AJ6" s="6">
        <v>1.617407070979294</v>
      </c>
      <c r="AK6" s="26">
        <v>0.2385392385392385</v>
      </c>
      <c r="AL6" s="6">
        <v>0.2394997899172463</v>
      </c>
      <c r="AM6" s="6">
        <v>0.2385392385392385</v>
      </c>
      <c r="AN6" s="6">
        <v>0.23875454481103781</v>
      </c>
      <c r="AO6" s="6">
        <v>27.445827755504901</v>
      </c>
      <c r="AP6" s="26">
        <v>0.28313908313908309</v>
      </c>
      <c r="AQ6" s="6">
        <v>0.2782841137244722</v>
      </c>
      <c r="AR6" s="6">
        <v>0.28313908313908309</v>
      </c>
      <c r="AS6" s="6">
        <v>0.2761085634874067</v>
      </c>
      <c r="AT6" s="6">
        <v>2.0879450708164931</v>
      </c>
      <c r="AU6" s="26">
        <v>0.31359751359751359</v>
      </c>
      <c r="AV6" s="6">
        <v>0.32344215524352538</v>
      </c>
      <c r="AW6" s="6">
        <v>0.31359751359751359</v>
      </c>
      <c r="AX6" s="6">
        <v>0.29501584653900292</v>
      </c>
      <c r="AY6" s="6">
        <v>1.6392917265604949</v>
      </c>
      <c r="AZ6" s="26">
        <v>0.28391608391608403</v>
      </c>
      <c r="BA6" s="6">
        <v>0.28339139437031541</v>
      </c>
      <c r="BB6" s="6">
        <v>0.28391608391608403</v>
      </c>
      <c r="BC6" s="6">
        <v>0.27714898184167719</v>
      </c>
      <c r="BD6" s="6">
        <v>1.785571427199282</v>
      </c>
      <c r="BE6" s="6"/>
      <c r="BF6" s="22" t="s">
        <v>20</v>
      </c>
      <c r="BG6" s="23">
        <f>CORREL($M$3:$M$130,T3:T130)</f>
        <v>-0.9252848384898138</v>
      </c>
      <c r="BH6" s="23">
        <f>CORREL($N$3:$N$130,T3:T130)</f>
        <v>0.94607014291450675</v>
      </c>
      <c r="BI6" s="23">
        <f>CORREL($O$3:$O$130,T3:T130)</f>
        <v>0.96398457629122924</v>
      </c>
      <c r="BJ6" s="23">
        <f>CORREL($P$3:$P$130,T3:T130)</f>
        <v>0.76573808957180567</v>
      </c>
      <c r="BL6" s="3" t="s">
        <v>20</v>
      </c>
      <c r="BM6" s="18">
        <f>COUNTIF(T3:T130,"1")</f>
        <v>0</v>
      </c>
      <c r="BN6" s="22"/>
      <c r="BO6" s="3" t="s">
        <v>20</v>
      </c>
      <c r="BP6" s="18">
        <f>COUNTIF(T3:T130,"&lt;0,75")</f>
        <v>112</v>
      </c>
      <c r="BQ6" s="22"/>
      <c r="BR6" s="3" t="s">
        <v>20</v>
      </c>
      <c r="BS6" s="18">
        <f>COUNTIFS(T2:T129,"&gt;0,9",T3:T130,"&lt;1")</f>
        <v>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4.8061536658418447E-2</v>
      </c>
      <c r="N7" s="9">
        <v>8.3048166258641842</v>
      </c>
      <c r="O7" s="9">
        <v>1.507778986358433</v>
      </c>
      <c r="P7" s="9">
        <v>1776.2341799398321</v>
      </c>
      <c r="Q7" s="26">
        <v>0.72975912975912982</v>
      </c>
      <c r="R7" s="6">
        <v>0.73230818778338158</v>
      </c>
      <c r="S7" s="6">
        <v>0.72975912975912982</v>
      </c>
      <c r="T7" s="6">
        <v>0.66177788248226443</v>
      </c>
      <c r="U7" s="6">
        <v>0.78158294099963421</v>
      </c>
      <c r="V7" s="26">
        <v>0.77482517482517488</v>
      </c>
      <c r="W7" s="6">
        <v>0.76911171683544355</v>
      </c>
      <c r="X7" s="6">
        <v>0.77482517482517488</v>
      </c>
      <c r="Y7" s="6">
        <v>0.75916213376010122</v>
      </c>
      <c r="Z7" s="6">
        <v>0.66653065028855385</v>
      </c>
      <c r="AA7" s="26">
        <v>0.83418803418803411</v>
      </c>
      <c r="AB7" s="6">
        <v>0.83129218183181008</v>
      </c>
      <c r="AC7" s="6">
        <v>0.83418803418803411</v>
      </c>
      <c r="AD7" s="6">
        <v>0.83024006286997643</v>
      </c>
      <c r="AE7" s="6">
        <v>1.6197704916674041</v>
      </c>
      <c r="AF7" s="26">
        <v>0.85547785547785549</v>
      </c>
      <c r="AG7" s="6">
        <v>0.85093118239988286</v>
      </c>
      <c r="AH7" s="6">
        <v>0.85547785547785549</v>
      </c>
      <c r="AI7" s="6">
        <v>0.8507376819593031</v>
      </c>
      <c r="AJ7" s="6">
        <v>0.37901918504356302</v>
      </c>
      <c r="AK7" s="26">
        <v>0.81025641025641026</v>
      </c>
      <c r="AL7" s="6">
        <v>0.80968452495600707</v>
      </c>
      <c r="AM7" s="6">
        <v>0.81025641025641026</v>
      </c>
      <c r="AN7" s="6">
        <v>0.80968103486183252</v>
      </c>
      <c r="AO7" s="6">
        <v>6.839052181524794</v>
      </c>
      <c r="AP7" s="26">
        <v>0.86200466200466186</v>
      </c>
      <c r="AQ7" s="6">
        <v>0.85864228551049337</v>
      </c>
      <c r="AR7" s="6">
        <v>0.86200466200466186</v>
      </c>
      <c r="AS7" s="6">
        <v>0.85838456334032787</v>
      </c>
      <c r="AT7" s="6">
        <v>0.38276248688014169</v>
      </c>
      <c r="AU7" s="26">
        <v>0.84351204351204356</v>
      </c>
      <c r="AV7" s="6">
        <v>0.84047091001080942</v>
      </c>
      <c r="AW7" s="6">
        <v>0.84351204351204356</v>
      </c>
      <c r="AX7" s="6">
        <v>0.84034704982892894</v>
      </c>
      <c r="AY7" s="6">
        <v>0.40190027544070522</v>
      </c>
      <c r="AZ7" s="26">
        <v>0.85998445998445994</v>
      </c>
      <c r="BA7" s="6">
        <v>0.85802768737980684</v>
      </c>
      <c r="BB7" s="6">
        <v>0.85998445998445994</v>
      </c>
      <c r="BC7" s="6">
        <v>0.85823568646169868</v>
      </c>
      <c r="BD7" s="6">
        <v>0.39954912012958071</v>
      </c>
      <c r="BE7" s="6"/>
      <c r="BF7" s="3" t="s">
        <v>45</v>
      </c>
      <c r="BG7" s="5">
        <f>CORREL($M$3:$M$130,U3:U130)</f>
        <v>0.90932535898140365</v>
      </c>
      <c r="BH7" s="5">
        <f>CORREL($N$3:$N$130,U3:U130)</f>
        <v>-0.95924912799611362</v>
      </c>
      <c r="BI7" s="5">
        <f>CORREL($O$3:$O$130,U3:U130)</f>
        <v>-0.98171387626650353</v>
      </c>
      <c r="BJ7" s="5">
        <f>CORREL($P$3:$P$130,U3:U130)</f>
        <v>-0.76966726905855387</v>
      </c>
      <c r="BL7" s="22"/>
      <c r="BM7" s="24"/>
      <c r="BN7" s="22"/>
      <c r="BO7" s="22"/>
      <c r="BP7" s="24"/>
      <c r="BQ7" s="22"/>
      <c r="BR7" s="22"/>
      <c r="BS7" s="24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0.19378158494684111</v>
      </c>
      <c r="N8" s="9">
        <v>4.1193541398489906</v>
      </c>
      <c r="O8" s="9">
        <v>0.81420284610383342</v>
      </c>
      <c r="P8" s="9">
        <v>1057.58650444827</v>
      </c>
      <c r="Q8" s="26">
        <v>0.61274281274281273</v>
      </c>
      <c r="R8" s="6">
        <v>0.42850564080625392</v>
      </c>
      <c r="S8" s="6">
        <v>0.61274281274281273</v>
      </c>
      <c r="T8" s="6">
        <v>0.50217031904251408</v>
      </c>
      <c r="U8" s="6">
        <v>1.156548154986363</v>
      </c>
      <c r="V8" s="26">
        <v>0.62051282051282064</v>
      </c>
      <c r="W8" s="6">
        <v>0.56414811927885899</v>
      </c>
      <c r="X8" s="6">
        <v>0.62051282051282064</v>
      </c>
      <c r="Y8" s="6">
        <v>0.5315430882812896</v>
      </c>
      <c r="Z8" s="6">
        <v>0.97878981693503753</v>
      </c>
      <c r="AA8" s="26">
        <v>0.7017871017871018</v>
      </c>
      <c r="AB8" s="6">
        <v>0.69045521199769333</v>
      </c>
      <c r="AC8" s="6">
        <v>0.7017871017871018</v>
      </c>
      <c r="AD8" s="6">
        <v>0.69333039990512868</v>
      </c>
      <c r="AE8" s="6">
        <v>3.290828736267672</v>
      </c>
      <c r="AF8" s="26">
        <v>0.71748251748251746</v>
      </c>
      <c r="AG8" s="6">
        <v>0.71156857927966488</v>
      </c>
      <c r="AH8" s="6">
        <v>0.71748251748251746</v>
      </c>
      <c r="AI8" s="6">
        <v>0.69492370840768791</v>
      </c>
      <c r="AJ8" s="6">
        <v>0.6990999444178343</v>
      </c>
      <c r="AK8" s="26">
        <v>0.64568764568764558</v>
      </c>
      <c r="AL8" s="6">
        <v>0.64829167774298835</v>
      </c>
      <c r="AM8" s="6">
        <v>0.64568764568764558</v>
      </c>
      <c r="AN8" s="6">
        <v>0.64657863528956194</v>
      </c>
      <c r="AO8" s="6">
        <v>12.77071169031657</v>
      </c>
      <c r="AP8" s="26">
        <v>0.73395493395493394</v>
      </c>
      <c r="AQ8" s="6">
        <v>0.72211969982606328</v>
      </c>
      <c r="AR8" s="6">
        <v>0.73395493395493394</v>
      </c>
      <c r="AS8" s="6">
        <v>0.72202171501835666</v>
      </c>
      <c r="AT8" s="6">
        <v>0.72192879323176329</v>
      </c>
      <c r="AU8" s="26">
        <v>0.71934731934731944</v>
      </c>
      <c r="AV8" s="6">
        <v>0.70648023151067518</v>
      </c>
      <c r="AW8" s="6">
        <v>0.71934731934731944</v>
      </c>
      <c r="AX8" s="6">
        <v>0.70156954931229398</v>
      </c>
      <c r="AY8" s="6">
        <v>0.70953534540581997</v>
      </c>
      <c r="AZ8" s="26">
        <v>0.72649572649572647</v>
      </c>
      <c r="BA8" s="6">
        <v>0.71735703908438386</v>
      </c>
      <c r="BB8" s="6">
        <v>0.72649572649572647</v>
      </c>
      <c r="BC8" s="6">
        <v>0.71868852038507536</v>
      </c>
      <c r="BD8" s="6">
        <v>0.74405395583453871</v>
      </c>
      <c r="BE8" s="6"/>
      <c r="BF8" s="1" t="s">
        <v>46</v>
      </c>
      <c r="BG8" s="4">
        <f>CORREL($M$3:$M$130,V3:V130)</f>
        <v>-0.94356533211554738</v>
      </c>
      <c r="BH8" s="4">
        <f>CORREL($N$3:$N$130,V3:V130)</f>
        <v>0.89501408168013652</v>
      </c>
      <c r="BI8" s="4">
        <f>CORREL($O$3:$O$130,V3:V130)</f>
        <v>0.9000510424861824</v>
      </c>
      <c r="BJ8" s="4">
        <f>CORREL($P$3:$P$130,V3:V130)</f>
        <v>0.77317643365481226</v>
      </c>
      <c r="BL8" s="1" t="s">
        <v>46</v>
      </c>
      <c r="BM8" s="12">
        <f>COUNTIF(V3:V130,"1")</f>
        <v>0</v>
      </c>
      <c r="BN8" s="22"/>
      <c r="BO8" s="1" t="s">
        <v>46</v>
      </c>
      <c r="BP8" s="12">
        <f>COUNTIF(V3:V130,"&lt;0,75")</f>
        <v>64</v>
      </c>
      <c r="BQ8" s="22"/>
      <c r="BR8" s="1" t="s">
        <v>46</v>
      </c>
      <c r="BS8" s="12">
        <f>COUNTIFS(V2:V129,"&gt;0,9",V3:V130,"&lt;1")</f>
        <v>0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4.7235410008009071E-2</v>
      </c>
      <c r="N9" s="9">
        <v>8.4257238222779893</v>
      </c>
      <c r="O9" s="9">
        <v>1.5113220803490459</v>
      </c>
      <c r="P9" s="9">
        <v>1544.17036816057</v>
      </c>
      <c r="Q9" s="26">
        <v>0.73084693084693086</v>
      </c>
      <c r="R9" s="6">
        <v>0.72664278350746125</v>
      </c>
      <c r="S9" s="6">
        <v>0.73084693084693086</v>
      </c>
      <c r="T9" s="6">
        <v>0.66304114592180663</v>
      </c>
      <c r="U9" s="6">
        <v>0.7779267303200843</v>
      </c>
      <c r="V9" s="26">
        <v>0.7746697746697746</v>
      </c>
      <c r="W9" s="6">
        <v>0.76732576155558863</v>
      </c>
      <c r="X9" s="6">
        <v>0.7746697746697746</v>
      </c>
      <c r="Y9" s="6">
        <v>0.75948004089739218</v>
      </c>
      <c r="Z9" s="6">
        <v>0.66222217297087194</v>
      </c>
      <c r="AA9" s="26">
        <v>0.83900543900543911</v>
      </c>
      <c r="AB9" s="6">
        <v>0.83843099297974033</v>
      </c>
      <c r="AC9" s="6">
        <v>0.83900543900543911</v>
      </c>
      <c r="AD9" s="6">
        <v>0.83556062130657194</v>
      </c>
      <c r="AE9" s="6">
        <v>1.6419349533602641</v>
      </c>
      <c r="AF9" s="26">
        <v>0.85951825951825944</v>
      </c>
      <c r="AG9" s="6">
        <v>0.85398886380807215</v>
      </c>
      <c r="AH9" s="6">
        <v>0.85951825951825944</v>
      </c>
      <c r="AI9" s="6">
        <v>0.85331854848826116</v>
      </c>
      <c r="AJ9" s="6">
        <v>0.36783849965144783</v>
      </c>
      <c r="AK9" s="26">
        <v>0.81678321678321664</v>
      </c>
      <c r="AL9" s="6">
        <v>0.81865208100811804</v>
      </c>
      <c r="AM9" s="6">
        <v>0.81678321678321664</v>
      </c>
      <c r="AN9" s="6">
        <v>0.81746355632275347</v>
      </c>
      <c r="AO9" s="6">
        <v>6.6038022293347511</v>
      </c>
      <c r="AP9" s="26">
        <v>0.87086247086247082</v>
      </c>
      <c r="AQ9" s="6">
        <v>0.86741995751540946</v>
      </c>
      <c r="AR9" s="6">
        <v>0.87086247086247082</v>
      </c>
      <c r="AS9" s="6">
        <v>0.86684788092241583</v>
      </c>
      <c r="AT9" s="6">
        <v>0.39514201486421963</v>
      </c>
      <c r="AU9" s="26">
        <v>0.84972804972804972</v>
      </c>
      <c r="AV9" s="6">
        <v>0.84668578162394736</v>
      </c>
      <c r="AW9" s="6">
        <v>0.84972804972804972</v>
      </c>
      <c r="AX9" s="6">
        <v>0.84691578778173982</v>
      </c>
      <c r="AY9" s="6">
        <v>0.38314859702798443</v>
      </c>
      <c r="AZ9" s="26">
        <v>0.86946386946386944</v>
      </c>
      <c r="BA9" s="6">
        <v>0.86668992347201201</v>
      </c>
      <c r="BB9" s="6">
        <v>0.86946386946386944</v>
      </c>
      <c r="BC9" s="6">
        <v>0.86718969020041714</v>
      </c>
      <c r="BD9" s="6">
        <v>0.38521173538266013</v>
      </c>
      <c r="BE9" s="6"/>
      <c r="BF9" s="22" t="s">
        <v>47</v>
      </c>
      <c r="BG9" s="23">
        <f>CORREL($M$3:$M$130,W3:W130)</f>
        <v>-0.93587360131742137</v>
      </c>
      <c r="BH9" s="23">
        <f>CORREL($N$3:$N$130,W3:W130)</f>
        <v>0.89729004790767486</v>
      </c>
      <c r="BI9" s="23">
        <f>CORREL($O$3:$O$130,W3:W130)</f>
        <v>0.90688347681144077</v>
      </c>
      <c r="BJ9" s="23">
        <f>CORREL($P$3:$P$130,W3:W130)</f>
        <v>0.7608719992305274</v>
      </c>
      <c r="BL9" s="22" t="s">
        <v>47</v>
      </c>
      <c r="BM9" s="24">
        <f>COUNTIF(W3:W130,"1")</f>
        <v>0</v>
      </c>
      <c r="BN9" s="22"/>
      <c r="BO9" s="22" t="s">
        <v>47</v>
      </c>
      <c r="BP9" s="24">
        <f>COUNTIF(W3:W130,"&lt;0,75")</f>
        <v>64</v>
      </c>
      <c r="BQ9" s="22"/>
      <c r="BR9" s="22" t="s">
        <v>47</v>
      </c>
      <c r="BS9" s="24">
        <f>COUNTIFS(W2:W129,"&gt;0,9",W3:W130,"&lt;1")</f>
        <v>0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0.29653383697712621</v>
      </c>
      <c r="N10" s="9">
        <v>2.347611737408327</v>
      </c>
      <c r="O10" s="9">
        <v>0.71080891553539594</v>
      </c>
      <c r="P10" s="9">
        <v>502.10719839689301</v>
      </c>
      <c r="Q10" s="26">
        <v>0.48951048951048948</v>
      </c>
      <c r="R10" s="6">
        <v>0.43352121429150359</v>
      </c>
      <c r="S10" s="6">
        <v>0.48951048951048948</v>
      </c>
      <c r="T10" s="6">
        <v>0.40902177422778979</v>
      </c>
      <c r="U10" s="6">
        <v>1.262653826121394</v>
      </c>
      <c r="V10" s="26">
        <v>0.4736596736596736</v>
      </c>
      <c r="W10" s="6">
        <v>0.46265510841983648</v>
      </c>
      <c r="X10" s="6">
        <v>0.4736596736596736</v>
      </c>
      <c r="Y10" s="6">
        <v>0.41692972485640573</v>
      </c>
      <c r="Z10" s="6">
        <v>1.149724749634407</v>
      </c>
      <c r="AA10" s="26">
        <v>0.62766122766122767</v>
      </c>
      <c r="AB10" s="6">
        <v>0.63238193674198251</v>
      </c>
      <c r="AC10" s="6">
        <v>0.62766122766122767</v>
      </c>
      <c r="AD10" s="6">
        <v>0.62368294402203373</v>
      </c>
      <c r="AE10" s="6">
        <v>4.2752040958262771</v>
      </c>
      <c r="AF10" s="26">
        <v>0.66495726495726504</v>
      </c>
      <c r="AG10" s="6">
        <v>0.66169893034121829</v>
      </c>
      <c r="AH10" s="6">
        <v>0.66495726495726504</v>
      </c>
      <c r="AI10" s="6">
        <v>0.65016759738786878</v>
      </c>
      <c r="AJ10" s="6">
        <v>0.82055663016085079</v>
      </c>
      <c r="AK10" s="26">
        <v>0.57917637917637921</v>
      </c>
      <c r="AL10" s="6">
        <v>0.58149492929941327</v>
      </c>
      <c r="AM10" s="6">
        <v>0.57917637917637921</v>
      </c>
      <c r="AN10" s="6">
        <v>0.57993219181965905</v>
      </c>
      <c r="AO10" s="6">
        <v>15.168020726919851</v>
      </c>
      <c r="AP10" s="26">
        <v>0.67785547785547784</v>
      </c>
      <c r="AQ10" s="6">
        <v>0.67694897790585973</v>
      </c>
      <c r="AR10" s="6">
        <v>0.67785547785547784</v>
      </c>
      <c r="AS10" s="6">
        <v>0.66854225093784536</v>
      </c>
      <c r="AT10" s="6">
        <v>0.86477609225781149</v>
      </c>
      <c r="AU10" s="26">
        <v>0.64801864801864806</v>
      </c>
      <c r="AV10" s="6">
        <v>0.64650924635586104</v>
      </c>
      <c r="AW10" s="6">
        <v>0.64801864801864806</v>
      </c>
      <c r="AX10" s="6">
        <v>0.63757068854700449</v>
      </c>
      <c r="AY10" s="6">
        <v>0.87434305587055794</v>
      </c>
      <c r="AZ10" s="26">
        <v>0.67163947163947169</v>
      </c>
      <c r="BA10" s="6">
        <v>0.66995144925882488</v>
      </c>
      <c r="BB10" s="6">
        <v>0.67163947163947169</v>
      </c>
      <c r="BC10" s="6">
        <v>0.66593093742862963</v>
      </c>
      <c r="BD10" s="6">
        <v>0.87356885597512546</v>
      </c>
      <c r="BE10" s="6"/>
      <c r="BF10" s="22" t="s">
        <v>48</v>
      </c>
      <c r="BG10" s="23">
        <f>CORREL($M$3:$M$130,X3:X130)</f>
        <v>-0.94356533211554738</v>
      </c>
      <c r="BH10" s="23">
        <f>CORREL($N$3:$N$130,X3:X130)</f>
        <v>0.89501408168013652</v>
      </c>
      <c r="BI10" s="23">
        <f>CORREL($O$3:$O$130,X3:X130)</f>
        <v>0.9000510424861824</v>
      </c>
      <c r="BJ10" s="23">
        <f>CORREL($P$3:$P$130,X3:X130)</f>
        <v>0.77317643365481226</v>
      </c>
      <c r="BL10" s="22" t="s">
        <v>48</v>
      </c>
      <c r="BM10" s="24">
        <f>COUNTIF(X3:X130,"1")</f>
        <v>0</v>
      </c>
      <c r="BN10" s="22"/>
      <c r="BO10" s="22" t="s">
        <v>48</v>
      </c>
      <c r="BP10" s="24">
        <f>COUNTIF(X3:X130,"&lt;0,75")</f>
        <v>64</v>
      </c>
      <c r="BQ10" s="22"/>
      <c r="BR10" s="22" t="s">
        <v>48</v>
      </c>
      <c r="BS10" s="24">
        <f>COUNTIFS(X2:X129,"&gt;0,9",X3:X130,"&lt;1")</f>
        <v>0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2.8422091194325119E-2</v>
      </c>
      <c r="N11" s="9">
        <v>10.15097797756934</v>
      </c>
      <c r="O11" s="9">
        <v>1.658237329457124</v>
      </c>
      <c r="P11" s="9">
        <v>3258.717705249197</v>
      </c>
      <c r="Q11" s="26">
        <v>0.75866355866355861</v>
      </c>
      <c r="R11" s="6">
        <v>0.72028368321769376</v>
      </c>
      <c r="S11" s="6">
        <v>0.75866355866355861</v>
      </c>
      <c r="T11" s="6">
        <v>0.68784666237490266</v>
      </c>
      <c r="U11" s="6">
        <v>0.75398684553016726</v>
      </c>
      <c r="V11" s="26">
        <v>0.80388500388500395</v>
      </c>
      <c r="W11" s="6">
        <v>0.79529616824955762</v>
      </c>
      <c r="X11" s="6">
        <v>0.80388500388500395</v>
      </c>
      <c r="Y11" s="6">
        <v>0.78777119829461395</v>
      </c>
      <c r="Z11" s="6">
        <v>0.59953630681160441</v>
      </c>
      <c r="AA11" s="26">
        <v>0.83247863247863252</v>
      </c>
      <c r="AB11" s="6">
        <v>0.83100992209587798</v>
      </c>
      <c r="AC11" s="6">
        <v>0.83247863247863252</v>
      </c>
      <c r="AD11" s="6">
        <v>0.83020717919919029</v>
      </c>
      <c r="AE11" s="6">
        <v>2.0301195715676301</v>
      </c>
      <c r="AF11" s="26">
        <v>0.85066045066045071</v>
      </c>
      <c r="AG11" s="6">
        <v>0.84761245191314993</v>
      </c>
      <c r="AH11" s="6">
        <v>0.85066045066045071</v>
      </c>
      <c r="AI11" s="6">
        <v>0.84458565323384427</v>
      </c>
      <c r="AJ11" s="6">
        <v>0.41398440686315191</v>
      </c>
      <c r="AK11" s="26">
        <v>0.79362859362859361</v>
      </c>
      <c r="AL11" s="6">
        <v>0.79508000539244517</v>
      </c>
      <c r="AM11" s="6">
        <v>0.79362859362859361</v>
      </c>
      <c r="AN11" s="6">
        <v>0.79399876885028742</v>
      </c>
      <c r="AO11" s="6">
        <v>7.4383794406756154</v>
      </c>
      <c r="AP11" s="26">
        <v>0.85221445221445224</v>
      </c>
      <c r="AQ11" s="6">
        <v>0.84859057581265884</v>
      </c>
      <c r="AR11" s="6">
        <v>0.85221445221445224</v>
      </c>
      <c r="AS11" s="6">
        <v>0.84824251914546278</v>
      </c>
      <c r="AT11" s="6">
        <v>0.55879669445327973</v>
      </c>
      <c r="AU11" s="26">
        <v>0.84972804972804972</v>
      </c>
      <c r="AV11" s="6">
        <v>0.84607099307732336</v>
      </c>
      <c r="AW11" s="6">
        <v>0.84972804972804972</v>
      </c>
      <c r="AX11" s="6">
        <v>0.84591186400981078</v>
      </c>
      <c r="AY11" s="6">
        <v>0.41434853234191921</v>
      </c>
      <c r="AZ11" s="26">
        <v>0.8428904428904429</v>
      </c>
      <c r="BA11" s="6">
        <v>0.84091212421791839</v>
      </c>
      <c r="BB11" s="6">
        <v>0.8428904428904429</v>
      </c>
      <c r="BC11" s="6">
        <v>0.84070701629654587</v>
      </c>
      <c r="BD11" s="6">
        <v>0.4656085099206515</v>
      </c>
      <c r="BE11" s="6"/>
      <c r="BF11" s="22" t="s">
        <v>49</v>
      </c>
      <c r="BG11" s="23">
        <f>CORREL($M$3:$M$130,Y3:Y130)</f>
        <v>-0.93109865263126312</v>
      </c>
      <c r="BH11" s="23">
        <f>CORREL($N$3:$N$130,Y3:Y130)</f>
        <v>0.90856066885629894</v>
      </c>
      <c r="BI11" s="23">
        <f>CORREL($O$3:$O$130,Y3:Y130)</f>
        <v>0.91106070264725902</v>
      </c>
      <c r="BJ11" s="23">
        <f>CORREL($P$3:$P$130,Y3:Y130)</f>
        <v>0.77626240648991862</v>
      </c>
      <c r="BL11" s="3" t="s">
        <v>49</v>
      </c>
      <c r="BM11" s="18">
        <f>COUNTIF(Y3:Y130,"1")</f>
        <v>0</v>
      </c>
      <c r="BN11" s="22"/>
      <c r="BO11" s="3" t="s">
        <v>49</v>
      </c>
      <c r="BP11" s="18">
        <f>COUNTIF(Y3:Y130,"&lt;0,75")</f>
        <v>80</v>
      </c>
      <c r="BQ11" s="22"/>
      <c r="BR11" s="3" t="s">
        <v>49</v>
      </c>
      <c r="BS11" s="18">
        <f>COUNTIFS(Y2:Y129,"&gt;0,9",Y3:Y130,"&lt;1")</f>
        <v>0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0.29991827297893159</v>
      </c>
      <c r="N12" s="9">
        <v>2.3146799573151502</v>
      </c>
      <c r="O12" s="9">
        <v>0.70596491553993168</v>
      </c>
      <c r="P12" s="9">
        <v>594.26167352126231</v>
      </c>
      <c r="Q12" s="26">
        <v>0.48904428904428898</v>
      </c>
      <c r="R12" s="6">
        <v>0.41839204012472098</v>
      </c>
      <c r="S12" s="6">
        <v>0.48904428904428898</v>
      </c>
      <c r="T12" s="6">
        <v>0.40995447948533392</v>
      </c>
      <c r="U12" s="6">
        <v>1.2616246773143831</v>
      </c>
      <c r="V12" s="26">
        <v>0.4635586635586636</v>
      </c>
      <c r="W12" s="6">
        <v>0.45657356341832128</v>
      </c>
      <c r="X12" s="6">
        <v>0.4635586635586636</v>
      </c>
      <c r="Y12" s="6">
        <v>0.40374675741456939</v>
      </c>
      <c r="Z12" s="6">
        <v>1.147467996107441</v>
      </c>
      <c r="AA12" s="26">
        <v>0.62346542346542344</v>
      </c>
      <c r="AB12" s="6">
        <v>0.62708164412457246</v>
      </c>
      <c r="AC12" s="6">
        <v>0.62346542346542344</v>
      </c>
      <c r="AD12" s="6">
        <v>0.62044843803168859</v>
      </c>
      <c r="AE12" s="6">
        <v>4.1775817257629679</v>
      </c>
      <c r="AF12" s="26">
        <v>0.65718725718725712</v>
      </c>
      <c r="AG12" s="6">
        <v>0.65507590887652645</v>
      </c>
      <c r="AH12" s="6">
        <v>0.65718725718725712</v>
      </c>
      <c r="AI12" s="6">
        <v>0.64353906233739899</v>
      </c>
      <c r="AJ12" s="6">
        <v>0.83608148627928025</v>
      </c>
      <c r="AK12" s="26">
        <v>0.5567987567987569</v>
      </c>
      <c r="AL12" s="6">
        <v>0.56186405437697629</v>
      </c>
      <c r="AM12" s="6">
        <v>0.5567987567987569</v>
      </c>
      <c r="AN12" s="6">
        <v>0.55896349702248216</v>
      </c>
      <c r="AO12" s="6">
        <v>15.97459199157143</v>
      </c>
      <c r="AP12" s="26">
        <v>0.66324786324786333</v>
      </c>
      <c r="AQ12" s="6">
        <v>0.66195181140494452</v>
      </c>
      <c r="AR12" s="6">
        <v>0.66324786324786333</v>
      </c>
      <c r="AS12" s="6">
        <v>0.65634304095085194</v>
      </c>
      <c r="AT12" s="6">
        <v>0.95253143408447871</v>
      </c>
      <c r="AU12" s="26">
        <v>0.63931623931623938</v>
      </c>
      <c r="AV12" s="6">
        <v>0.64076540114802127</v>
      </c>
      <c r="AW12" s="6">
        <v>0.63931623931623938</v>
      </c>
      <c r="AX12" s="6">
        <v>0.62932031441940128</v>
      </c>
      <c r="AY12" s="6">
        <v>0.88455363685657118</v>
      </c>
      <c r="AZ12" s="26">
        <v>0.65330225330225333</v>
      </c>
      <c r="BA12" s="6">
        <v>0.65122911493243762</v>
      </c>
      <c r="BB12" s="6">
        <v>0.65330225330225333</v>
      </c>
      <c r="BC12" s="6">
        <v>0.64852756820957358</v>
      </c>
      <c r="BD12" s="6">
        <v>0.8997132498857543</v>
      </c>
      <c r="BE12" s="6"/>
      <c r="BF12" s="3" t="s">
        <v>50</v>
      </c>
      <c r="BG12" s="5">
        <f>CORREL($M$3:$M$130,Z3:Z130)</f>
        <v>0.97172449217311774</v>
      </c>
      <c r="BH12" s="5">
        <f>CORREL($N$3:$N$130,Z3:Z130)</f>
        <v>-0.88063979958176219</v>
      </c>
      <c r="BI12" s="5">
        <f>CORREL($O$3:$O$130,Z3:Z130)</f>
        <v>-0.90731662724508066</v>
      </c>
      <c r="BJ12" s="5">
        <f>CORREL($P$3:$P$130,Z3:Z130)</f>
        <v>-0.7557879820981962</v>
      </c>
      <c r="BL12" s="22"/>
      <c r="BM12" s="24"/>
      <c r="BN12" s="22"/>
      <c r="BO12" s="22"/>
      <c r="BP12" s="24"/>
      <c r="BQ12" s="22"/>
      <c r="BR12" s="22"/>
      <c r="BS12" s="24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4.1849145642934127E-2</v>
      </c>
      <c r="N13" s="9">
        <v>8.7403569224693776</v>
      </c>
      <c r="O13" s="9">
        <v>1.554455381839478</v>
      </c>
      <c r="P13" s="9">
        <v>2243.9642748470978</v>
      </c>
      <c r="Q13" s="26">
        <v>0.75586635586635587</v>
      </c>
      <c r="R13" s="6">
        <v>0.73839664214270173</v>
      </c>
      <c r="S13" s="6">
        <v>0.75586635586635587</v>
      </c>
      <c r="T13" s="6">
        <v>0.69029025638278352</v>
      </c>
      <c r="U13" s="6">
        <v>0.80173614593141518</v>
      </c>
      <c r="V13" s="26">
        <v>0.76814296814296823</v>
      </c>
      <c r="W13" s="6">
        <v>0.76714168352706946</v>
      </c>
      <c r="X13" s="6">
        <v>0.76814296814296823</v>
      </c>
      <c r="Y13" s="6">
        <v>0.74243982198372649</v>
      </c>
      <c r="Z13" s="6">
        <v>0.71541138540039872</v>
      </c>
      <c r="AA13" s="26">
        <v>0.82253302253302252</v>
      </c>
      <c r="AB13" s="6">
        <v>0.82122489141802879</v>
      </c>
      <c r="AC13" s="6">
        <v>0.82253302253302252</v>
      </c>
      <c r="AD13" s="6">
        <v>0.81929970677810182</v>
      </c>
      <c r="AE13" s="6">
        <v>1.9350110742633979</v>
      </c>
      <c r="AF13" s="26">
        <v>0.8562548562548562</v>
      </c>
      <c r="AG13" s="6">
        <v>0.85479167657942434</v>
      </c>
      <c r="AH13" s="6">
        <v>0.8562548562548562</v>
      </c>
      <c r="AI13" s="6">
        <v>0.85228636999245366</v>
      </c>
      <c r="AJ13" s="6">
        <v>0.40311459640340103</v>
      </c>
      <c r="AK13" s="26">
        <v>0.8096348096348096</v>
      </c>
      <c r="AL13" s="6">
        <v>0.81066315133673128</v>
      </c>
      <c r="AM13" s="6">
        <v>0.8096348096348096</v>
      </c>
      <c r="AN13" s="6">
        <v>0.80989299086289057</v>
      </c>
      <c r="AO13" s="6">
        <v>6.8614569388762261</v>
      </c>
      <c r="AP13" s="26">
        <v>0.86138306138306153</v>
      </c>
      <c r="AQ13" s="6">
        <v>0.85985860637442513</v>
      </c>
      <c r="AR13" s="6">
        <v>0.86138306138306153</v>
      </c>
      <c r="AS13" s="6">
        <v>0.85907548493465735</v>
      </c>
      <c r="AT13" s="6">
        <v>0.51788847926903292</v>
      </c>
      <c r="AU13" s="26">
        <v>0.85112665112665109</v>
      </c>
      <c r="AV13" s="6">
        <v>0.8506389102244073</v>
      </c>
      <c r="AW13" s="6">
        <v>0.85112665112665109</v>
      </c>
      <c r="AX13" s="6">
        <v>0.84936013774945263</v>
      </c>
      <c r="AY13" s="6">
        <v>0.41626538376917072</v>
      </c>
      <c r="AZ13" s="26">
        <v>0.85951825951825955</v>
      </c>
      <c r="BA13" s="6">
        <v>0.85850915055614174</v>
      </c>
      <c r="BB13" s="6">
        <v>0.85951825951825955</v>
      </c>
      <c r="BC13" s="6">
        <v>0.85792525672961606</v>
      </c>
      <c r="BD13" s="6">
        <v>0.4417399899741391</v>
      </c>
      <c r="BE13" s="6"/>
      <c r="BF13" s="1" t="s">
        <v>6</v>
      </c>
      <c r="BG13" s="4">
        <f>CORREL($M$3:$M$130,AA3:AA130)</f>
        <v>-0.96633700215049712</v>
      </c>
      <c r="BH13" s="4">
        <f>CORREL($N$3:$N$130,AA3:AA130)</f>
        <v>0.87312582385664095</v>
      </c>
      <c r="BI13" s="4">
        <f>CORREL($O$3:$O$130,AA3:AA130)</f>
        <v>0.90715047361340306</v>
      </c>
      <c r="BJ13" s="4">
        <f>CORREL($P$3:$P$130,AA3:AA130)</f>
        <v>0.72373995913454769</v>
      </c>
      <c r="BL13" s="1" t="s">
        <v>6</v>
      </c>
      <c r="BM13" s="12">
        <f>COUNTIF(AA3:AA130,"1")</f>
        <v>0</v>
      </c>
      <c r="BN13" s="22"/>
      <c r="BO13" s="1" t="s">
        <v>6</v>
      </c>
      <c r="BP13" s="12">
        <f>COUNTIF(AA3:AA130,"&lt;0,75")</f>
        <v>64</v>
      </c>
      <c r="BQ13" s="22"/>
      <c r="BR13" s="1" t="s">
        <v>6</v>
      </c>
      <c r="BS13" s="12">
        <f>COUNTIFS(AA2:AA129,"&gt;0,9",AA3:AA130,"&lt;1")</f>
        <v>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0.99211227314043449</v>
      </c>
      <c r="N14" s="9">
        <v>7.9399567240507861E-3</v>
      </c>
      <c r="O14" s="9">
        <v>7.8981256043661116E-3</v>
      </c>
      <c r="P14" s="9">
        <v>3.3997130257557902</v>
      </c>
      <c r="Q14" s="26">
        <v>0.25392385392385391</v>
      </c>
      <c r="R14" s="6">
        <v>0.18643950516813751</v>
      </c>
      <c r="S14" s="6">
        <v>0.25392385392385391</v>
      </c>
      <c r="T14" s="6">
        <v>0.17334386400534399</v>
      </c>
      <c r="U14" s="6">
        <v>1.719868510127591</v>
      </c>
      <c r="V14" s="26">
        <v>0.25392385392385403</v>
      </c>
      <c r="W14" s="6">
        <v>0.1870942077895712</v>
      </c>
      <c r="X14" s="6">
        <v>0.25392385392385403</v>
      </c>
      <c r="Y14" s="6">
        <v>0.1739418154771811</v>
      </c>
      <c r="Z14" s="6">
        <v>1.7201396556847941</v>
      </c>
      <c r="AA14" s="26">
        <v>0.26682206682206677</v>
      </c>
      <c r="AB14" s="6">
        <v>0.26042618477326851</v>
      </c>
      <c r="AC14" s="6">
        <v>0.26682206682206677</v>
      </c>
      <c r="AD14" s="6">
        <v>0.25690343819325662</v>
      </c>
      <c r="AE14" s="6">
        <v>12.53556468025875</v>
      </c>
      <c r="AF14" s="26">
        <v>0.31173271173271172</v>
      </c>
      <c r="AG14" s="6">
        <v>0.3573615704079886</v>
      </c>
      <c r="AH14" s="6">
        <v>0.31173271173271172</v>
      </c>
      <c r="AI14" s="6">
        <v>0.28678841294326479</v>
      </c>
      <c r="AJ14" s="6">
        <v>1.6306873300714879</v>
      </c>
      <c r="AK14" s="26">
        <v>0.24164724164724161</v>
      </c>
      <c r="AL14" s="6">
        <v>0.24238885073879909</v>
      </c>
      <c r="AM14" s="6">
        <v>0.24164724164724161</v>
      </c>
      <c r="AN14" s="6">
        <v>0.24185983424419011</v>
      </c>
      <c r="AO14" s="6">
        <v>27.333803968747741</v>
      </c>
      <c r="AP14" s="26">
        <v>0.28111888111888123</v>
      </c>
      <c r="AQ14" s="6">
        <v>0.27473259794387661</v>
      </c>
      <c r="AR14" s="6">
        <v>0.28111888111888123</v>
      </c>
      <c r="AS14" s="6">
        <v>0.27325237974782851</v>
      </c>
      <c r="AT14" s="6">
        <v>2.0270139612495299</v>
      </c>
      <c r="AU14" s="26">
        <v>0.2993006993006993</v>
      </c>
      <c r="AV14" s="6">
        <v>0.31444204893930289</v>
      </c>
      <c r="AW14" s="6">
        <v>0.2993006993006993</v>
      </c>
      <c r="AX14" s="6">
        <v>0.28207352632086902</v>
      </c>
      <c r="AY14" s="6">
        <v>1.637956729658687</v>
      </c>
      <c r="AZ14" s="26">
        <v>0.27770007770007771</v>
      </c>
      <c r="BA14" s="6">
        <v>0.27548241252612787</v>
      </c>
      <c r="BB14" s="6">
        <v>0.27770007770007771</v>
      </c>
      <c r="BC14" s="6">
        <v>0.27013174075838642</v>
      </c>
      <c r="BD14" s="6">
        <v>1.777482681826891</v>
      </c>
      <c r="BE14" s="6"/>
      <c r="BF14" s="22" t="s">
        <v>12</v>
      </c>
      <c r="BG14" s="23">
        <f>CORREL($M$3:$M$130,AB3:AB130)</f>
        <v>-0.96315689406320404</v>
      </c>
      <c r="BH14" s="23">
        <f>CORREL($N$3:$N$130,AB3:AB130)</f>
        <v>0.87420000361337558</v>
      </c>
      <c r="BI14" s="23">
        <f>CORREL($O$3:$O$130,AB3:AB130)</f>
        <v>0.90848148016950336</v>
      </c>
      <c r="BJ14" s="23">
        <f>CORREL($P$3:$P$130,AB3:AB130)</f>
        <v>0.71760176420848054</v>
      </c>
      <c r="BL14" s="22" t="s">
        <v>12</v>
      </c>
      <c r="BM14" s="24">
        <f>COUNTIF(AB3:AB130,"1")</f>
        <v>0</v>
      </c>
      <c r="BN14" s="22"/>
      <c r="BO14" s="22" t="s">
        <v>12</v>
      </c>
      <c r="BP14" s="24">
        <f>COUNTIF(AB3:AB130,"&lt;0,75")</f>
        <v>64</v>
      </c>
      <c r="BQ14" s="22"/>
      <c r="BR14" s="22" t="s">
        <v>12</v>
      </c>
      <c r="BS14" s="24">
        <f>COUNTIFS(AB2:AB129,"&gt;0,9",AB3:AB130,"&lt;1")</f>
        <v>0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0.1956416178876009</v>
      </c>
      <c r="N15" s="9">
        <v>4.0912646549859506</v>
      </c>
      <c r="O15" s="9">
        <v>0.80830078408557715</v>
      </c>
      <c r="P15" s="9">
        <v>1313.398235866865</v>
      </c>
      <c r="Q15" s="26">
        <v>0.60870240870240866</v>
      </c>
      <c r="R15" s="6">
        <v>0.42541387567217681</v>
      </c>
      <c r="S15" s="6">
        <v>0.60870240870240866</v>
      </c>
      <c r="T15" s="6">
        <v>0.49861907607094469</v>
      </c>
      <c r="U15" s="6">
        <v>1.1583607349034879</v>
      </c>
      <c r="V15" s="26">
        <v>0.61693861693861685</v>
      </c>
      <c r="W15" s="6">
        <v>0.481664025212582</v>
      </c>
      <c r="X15" s="6">
        <v>0.61693861693861685</v>
      </c>
      <c r="Y15" s="6">
        <v>0.52597827622282423</v>
      </c>
      <c r="Z15" s="6">
        <v>0.98265156953000954</v>
      </c>
      <c r="AA15" s="26">
        <v>0.6672882672882674</v>
      </c>
      <c r="AB15" s="6">
        <v>0.65196795997506207</v>
      </c>
      <c r="AC15" s="6">
        <v>0.6672882672882674</v>
      </c>
      <c r="AD15" s="6">
        <v>0.65620405437081986</v>
      </c>
      <c r="AE15" s="6">
        <v>3.7371416347436499</v>
      </c>
      <c r="AF15" s="26">
        <v>0.67692307692307696</v>
      </c>
      <c r="AG15" s="6">
        <v>0.6680810484238171</v>
      </c>
      <c r="AH15" s="6">
        <v>0.67692307692307696</v>
      </c>
      <c r="AI15" s="6">
        <v>0.6426985711684996</v>
      </c>
      <c r="AJ15" s="6">
        <v>0.78895293498699071</v>
      </c>
      <c r="AK15" s="26">
        <v>0.61351981351981344</v>
      </c>
      <c r="AL15" s="6">
        <v>0.6144118613645595</v>
      </c>
      <c r="AM15" s="6">
        <v>0.61351981351981344</v>
      </c>
      <c r="AN15" s="6">
        <v>0.61331648870120292</v>
      </c>
      <c r="AO15" s="6">
        <v>13.9301578832532</v>
      </c>
      <c r="AP15" s="26">
        <v>0.69121989121989125</v>
      </c>
      <c r="AQ15" s="6">
        <v>0.67593597924643245</v>
      </c>
      <c r="AR15" s="6">
        <v>0.69121989121989125</v>
      </c>
      <c r="AS15" s="6">
        <v>0.67832637256392858</v>
      </c>
      <c r="AT15" s="6">
        <v>0.90615163148459832</v>
      </c>
      <c r="AU15" s="26">
        <v>0.67661227661227652</v>
      </c>
      <c r="AV15" s="6">
        <v>0.65005690293460217</v>
      </c>
      <c r="AW15" s="6">
        <v>0.67661227661227652</v>
      </c>
      <c r="AX15" s="6">
        <v>0.65152087203884501</v>
      </c>
      <c r="AY15" s="6">
        <v>0.77798548516926957</v>
      </c>
      <c r="AZ15" s="26">
        <v>0.67567987567987564</v>
      </c>
      <c r="BA15" s="6">
        <v>0.6617940544047739</v>
      </c>
      <c r="BB15" s="6">
        <v>0.67567987567987564</v>
      </c>
      <c r="BC15" s="6">
        <v>0.66503628656378966</v>
      </c>
      <c r="BD15" s="6">
        <v>0.83805148247184891</v>
      </c>
      <c r="BE15" s="6"/>
      <c r="BF15" s="22" t="s">
        <v>18</v>
      </c>
      <c r="BG15" s="23">
        <f>CORREL($M$3:$M$130,AC3:AC130)</f>
        <v>-0.96633700215049712</v>
      </c>
      <c r="BH15" s="23">
        <f>CORREL($N$3:$N$130,AC3:AC130)</f>
        <v>0.87312582385664095</v>
      </c>
      <c r="BI15" s="23">
        <f>CORREL($O$3:$O$130,AC3:AC130)</f>
        <v>0.90715047361340306</v>
      </c>
      <c r="BJ15" s="23">
        <f>CORREL($P$3:$P$130,AC3:AC130)</f>
        <v>0.72373995913454769</v>
      </c>
      <c r="BL15" s="22" t="s">
        <v>18</v>
      </c>
      <c r="BM15" s="24">
        <f>COUNTIF(AC3:AC130,"1")</f>
        <v>0</v>
      </c>
      <c r="BN15" s="22"/>
      <c r="BO15" s="22" t="s">
        <v>18</v>
      </c>
      <c r="BP15" s="24">
        <f>COUNTIF(AC3:AC130,"&lt;0,75")</f>
        <v>64</v>
      </c>
      <c r="BQ15" s="22"/>
      <c r="BR15" s="22" t="s">
        <v>18</v>
      </c>
      <c r="BS15" s="24">
        <f>COUNTIFS(AC2:AC129,"&gt;0,9",AC3:AC130,"&lt;1")</f>
        <v>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6.6206031784801639E-3</v>
      </c>
      <c r="N16" s="9">
        <v>14.773411690156451</v>
      </c>
      <c r="O16" s="9">
        <v>2.3597020402243829</v>
      </c>
      <c r="P16" s="9">
        <v>2707.5020555811288</v>
      </c>
      <c r="Q16" s="26">
        <v>0.82051282051282048</v>
      </c>
      <c r="R16" s="6">
        <v>0.7896024949799777</v>
      </c>
      <c r="S16" s="6">
        <v>0.82051282051282048</v>
      </c>
      <c r="T16" s="6">
        <v>0.7818641043415101</v>
      </c>
      <c r="U16" s="6">
        <v>0.52305596501798557</v>
      </c>
      <c r="V16" s="26">
        <v>0.82299922299922312</v>
      </c>
      <c r="W16" s="6">
        <v>0.81577800163582626</v>
      </c>
      <c r="X16" s="6">
        <v>0.82299922299922312</v>
      </c>
      <c r="Y16" s="6">
        <v>0.81466903442146354</v>
      </c>
      <c r="Z16" s="6">
        <v>0.59413097121243419</v>
      </c>
      <c r="AA16" s="26">
        <v>0.86775446775446774</v>
      </c>
      <c r="AB16" s="6">
        <v>0.8669117737344848</v>
      </c>
      <c r="AC16" s="6">
        <v>0.86775446775446774</v>
      </c>
      <c r="AD16" s="6">
        <v>0.86602943498687102</v>
      </c>
      <c r="AE16" s="6">
        <v>1.3713764202791601</v>
      </c>
      <c r="AF16" s="26">
        <v>0.88142968142968137</v>
      </c>
      <c r="AG16" s="6">
        <v>0.87759562359353716</v>
      </c>
      <c r="AH16" s="6">
        <v>0.88142968142968137</v>
      </c>
      <c r="AI16" s="6">
        <v>0.87767206097313655</v>
      </c>
      <c r="AJ16" s="6">
        <v>0.31021799133179351</v>
      </c>
      <c r="AK16" s="26">
        <v>0.84708624708624713</v>
      </c>
      <c r="AL16" s="6">
        <v>0.84738686549725295</v>
      </c>
      <c r="AM16" s="6">
        <v>0.84708624708624713</v>
      </c>
      <c r="AN16" s="6">
        <v>0.84683608728980053</v>
      </c>
      <c r="AO16" s="6">
        <v>5.5115703084524146</v>
      </c>
      <c r="AP16" s="26">
        <v>0.89494949494949494</v>
      </c>
      <c r="AQ16" s="6">
        <v>0.89214015479881115</v>
      </c>
      <c r="AR16" s="6">
        <v>0.89494949494949494</v>
      </c>
      <c r="AS16" s="6">
        <v>0.89260017627680754</v>
      </c>
      <c r="AT16" s="6">
        <v>0.31660905786781263</v>
      </c>
      <c r="AU16" s="26">
        <v>0.8817404817404817</v>
      </c>
      <c r="AV16" s="6">
        <v>0.87999294227112512</v>
      </c>
      <c r="AW16" s="6">
        <v>0.8817404817404817</v>
      </c>
      <c r="AX16" s="6">
        <v>0.88012247093040519</v>
      </c>
      <c r="AY16" s="6">
        <v>0.31832722945863778</v>
      </c>
      <c r="AZ16" s="26">
        <v>0.89246309246309252</v>
      </c>
      <c r="BA16" s="6">
        <v>0.89064596282448671</v>
      </c>
      <c r="BB16" s="6">
        <v>0.89246309246309252</v>
      </c>
      <c r="BC16" s="6">
        <v>0.89110865472408807</v>
      </c>
      <c r="BD16" s="6">
        <v>0.32240912057852789</v>
      </c>
      <c r="BE16" s="6"/>
      <c r="BF16" s="22" t="s">
        <v>24</v>
      </c>
      <c r="BG16" s="23">
        <f>CORREL($M$3:$M$130,AD3:AD130)</f>
        <v>-0.9647674303067445</v>
      </c>
      <c r="BH16" s="23">
        <f>CORREL($N$3:$N$130,AD3:AD130)</f>
        <v>0.8750972634694747</v>
      </c>
      <c r="BI16" s="23">
        <f>CORREL($O$3:$O$130,AD3:AD130)</f>
        <v>0.90886992633943486</v>
      </c>
      <c r="BJ16" s="23">
        <f>CORREL($P$3:$P$130,AD3:AD130)</f>
        <v>0.72232160729298556</v>
      </c>
      <c r="BL16" s="3" t="s">
        <v>24</v>
      </c>
      <c r="BM16" s="18">
        <f>COUNTIF(AD3:AD130,"1")</f>
        <v>0</v>
      </c>
      <c r="BN16" s="22"/>
      <c r="BO16" s="3" t="s">
        <v>24</v>
      </c>
      <c r="BP16" s="18">
        <f>COUNTIF(AD3:AD130,"&lt;0,75")</f>
        <v>64</v>
      </c>
      <c r="BQ16" s="22"/>
      <c r="BR16" s="3" t="s">
        <v>24</v>
      </c>
      <c r="BS16" s="18">
        <f>COUNTIFS(AD2:AD129,"&gt;0,9",AD3:AD130,"&lt;1")</f>
        <v>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4.151479279974684E-2</v>
      </c>
      <c r="N17" s="9">
        <v>8.7756531777965936</v>
      </c>
      <c r="O17" s="9">
        <v>1.557716039133235</v>
      </c>
      <c r="P17" s="9">
        <v>1876.936701667136</v>
      </c>
      <c r="Q17" s="26">
        <v>0.75757575757575757</v>
      </c>
      <c r="R17" s="6">
        <v>0.7311114417251019</v>
      </c>
      <c r="S17" s="6">
        <v>0.75757575757575757</v>
      </c>
      <c r="T17" s="6">
        <v>0.69516251758836933</v>
      </c>
      <c r="U17" s="6">
        <v>0.79666291069110517</v>
      </c>
      <c r="V17" s="26">
        <v>0.76658896658896647</v>
      </c>
      <c r="W17" s="6">
        <v>0.76612613729672496</v>
      </c>
      <c r="X17" s="6">
        <v>0.76658896658896647</v>
      </c>
      <c r="Y17" s="6">
        <v>0.74113949701262616</v>
      </c>
      <c r="Z17" s="6">
        <v>0.71003179007533723</v>
      </c>
      <c r="AA17" s="26">
        <v>0.83480963480963477</v>
      </c>
      <c r="AB17" s="6">
        <v>0.83471081440896078</v>
      </c>
      <c r="AC17" s="6">
        <v>0.83480963480963477</v>
      </c>
      <c r="AD17" s="6">
        <v>0.8307446035645164</v>
      </c>
      <c r="AE17" s="6">
        <v>1.847914024455485</v>
      </c>
      <c r="AF17" s="26">
        <v>0.86262626262626263</v>
      </c>
      <c r="AG17" s="6">
        <v>0.86074908909162384</v>
      </c>
      <c r="AH17" s="6">
        <v>0.86262626262626263</v>
      </c>
      <c r="AI17" s="6">
        <v>0.85832293543269356</v>
      </c>
      <c r="AJ17" s="6">
        <v>0.37609906085891071</v>
      </c>
      <c r="AK17" s="26">
        <v>0.8183372183372184</v>
      </c>
      <c r="AL17" s="6">
        <v>0.81872643101479969</v>
      </c>
      <c r="AM17" s="6">
        <v>0.8183372183372184</v>
      </c>
      <c r="AN17" s="6">
        <v>0.81827904469177282</v>
      </c>
      <c r="AO17" s="6">
        <v>6.5477903359561704</v>
      </c>
      <c r="AP17" s="26">
        <v>0.87163947163947153</v>
      </c>
      <c r="AQ17" s="6">
        <v>0.87055405795557061</v>
      </c>
      <c r="AR17" s="6">
        <v>0.87163947163947153</v>
      </c>
      <c r="AS17" s="6">
        <v>0.86918188018652853</v>
      </c>
      <c r="AT17" s="6">
        <v>0.40280228481405739</v>
      </c>
      <c r="AU17" s="26">
        <v>0.86340326340326334</v>
      </c>
      <c r="AV17" s="6">
        <v>0.86218102637271377</v>
      </c>
      <c r="AW17" s="6">
        <v>0.86340326340326334</v>
      </c>
      <c r="AX17" s="6">
        <v>0.86145536847192528</v>
      </c>
      <c r="AY17" s="6">
        <v>0.3944709522950966</v>
      </c>
      <c r="AZ17" s="26">
        <v>0.8644910644910645</v>
      </c>
      <c r="BA17" s="6">
        <v>0.86274248872604387</v>
      </c>
      <c r="BB17" s="6">
        <v>0.8644910644910645</v>
      </c>
      <c r="BC17" s="6">
        <v>0.86241955548253679</v>
      </c>
      <c r="BD17" s="6">
        <v>0.40979104769395869</v>
      </c>
      <c r="BE17" s="6"/>
      <c r="BF17" s="3" t="s">
        <v>51</v>
      </c>
      <c r="BG17" s="5">
        <f>CORREL($M$3:$M$130,AE3:AE130)</f>
        <v>0.97913126644025517</v>
      </c>
      <c r="BH17" s="5">
        <f>CORREL($N$3:$N$130,AE3:AE130)</f>
        <v>-0.80557621595679374</v>
      </c>
      <c r="BI17" s="5">
        <f>CORREL($O$3:$O$130,AE3:AE130)</f>
        <v>-0.85218019604458306</v>
      </c>
      <c r="BJ17" s="5">
        <f>CORREL($P$3:$P$130,AE3:AE130)</f>
        <v>-0.6675093446435818</v>
      </c>
      <c r="BL17" s="22"/>
      <c r="BM17" s="24"/>
      <c r="BN17" s="22"/>
      <c r="BO17" s="22"/>
      <c r="BP17" s="24"/>
      <c r="BQ17" s="22"/>
      <c r="BR17" s="22"/>
      <c r="BS17" s="24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4.7736170575060181E-2</v>
      </c>
      <c r="N18" s="9">
        <v>8.3601707463419253</v>
      </c>
      <c r="O18" s="9">
        <v>1.509618008557075</v>
      </c>
      <c r="P18" s="9">
        <v>1788.0733192276109</v>
      </c>
      <c r="Q18" s="26">
        <v>0.72602952602952597</v>
      </c>
      <c r="R18" s="6">
        <v>0.70151246390250299</v>
      </c>
      <c r="S18" s="6">
        <v>0.72602952602952597</v>
      </c>
      <c r="T18" s="6">
        <v>0.65324763410977038</v>
      </c>
      <c r="U18" s="6">
        <v>0.78464760026545</v>
      </c>
      <c r="V18" s="26">
        <v>0.77404817404817405</v>
      </c>
      <c r="W18" s="6">
        <v>0.76745583469200029</v>
      </c>
      <c r="X18" s="6">
        <v>0.77404817404817405</v>
      </c>
      <c r="Y18" s="6">
        <v>0.75818318253980965</v>
      </c>
      <c r="Z18" s="6">
        <v>0.66863845090595875</v>
      </c>
      <c r="AA18" s="26">
        <v>0.83947163947163939</v>
      </c>
      <c r="AB18" s="6">
        <v>0.83659683061311285</v>
      </c>
      <c r="AC18" s="6">
        <v>0.83947163947163939</v>
      </c>
      <c r="AD18" s="6">
        <v>0.8355610374822543</v>
      </c>
      <c r="AE18" s="6">
        <v>1.7349596935059191</v>
      </c>
      <c r="AF18" s="26">
        <v>0.86262626262626263</v>
      </c>
      <c r="AG18" s="6">
        <v>0.85744933211718855</v>
      </c>
      <c r="AH18" s="6">
        <v>0.86262626262626263</v>
      </c>
      <c r="AI18" s="6">
        <v>0.85720415154140173</v>
      </c>
      <c r="AJ18" s="6">
        <v>0.3640507088647208</v>
      </c>
      <c r="AK18" s="26">
        <v>0.81056721056721059</v>
      </c>
      <c r="AL18" s="6">
        <v>0.81217060635503768</v>
      </c>
      <c r="AM18" s="6">
        <v>0.81056721056721059</v>
      </c>
      <c r="AN18" s="6">
        <v>0.81104308427536187</v>
      </c>
      <c r="AO18" s="6">
        <v>6.8278498028490766</v>
      </c>
      <c r="AP18" s="26">
        <v>0.87241647241647247</v>
      </c>
      <c r="AQ18" s="6">
        <v>0.8691789769073297</v>
      </c>
      <c r="AR18" s="6">
        <v>0.87241647241647247</v>
      </c>
      <c r="AS18" s="6">
        <v>0.86886957528629016</v>
      </c>
      <c r="AT18" s="6">
        <v>0.38754527732106492</v>
      </c>
      <c r="AU18" s="26">
        <v>0.84801864801864801</v>
      </c>
      <c r="AV18" s="6">
        <v>0.84469968109969495</v>
      </c>
      <c r="AW18" s="6">
        <v>0.84801864801864801</v>
      </c>
      <c r="AX18" s="6">
        <v>0.84488410164900674</v>
      </c>
      <c r="AY18" s="6">
        <v>0.39507128430080518</v>
      </c>
      <c r="AZ18" s="26">
        <v>0.86993006993006983</v>
      </c>
      <c r="BA18" s="6">
        <v>0.86738528366049361</v>
      </c>
      <c r="BB18" s="6">
        <v>0.86993006993006983</v>
      </c>
      <c r="BC18" s="6">
        <v>0.86760899196034558</v>
      </c>
      <c r="BD18" s="6">
        <v>0.38939326884681918</v>
      </c>
      <c r="BE18" s="6"/>
      <c r="BF18" s="1" t="s">
        <v>5</v>
      </c>
      <c r="BG18" s="4">
        <f>CORREL($M$3:$M$130,AF3:AF130)</f>
        <v>-0.96727469328430538</v>
      </c>
      <c r="BH18" s="4">
        <f>CORREL($N$3:$N$130,AF3:AF130)</f>
        <v>0.86591787613233184</v>
      </c>
      <c r="BI18" s="4">
        <f>CORREL($O$3:$O$130,AF3:AF130)</f>
        <v>0.89622892858382619</v>
      </c>
      <c r="BJ18" s="4">
        <f>CORREL($P$3:$P$130,AF3:AF130)</f>
        <v>0.71121159218737307</v>
      </c>
      <c r="BL18" s="1" t="s">
        <v>5</v>
      </c>
      <c r="BM18" s="12">
        <f>COUNTIF(AF3:AF130,"1")</f>
        <v>0</v>
      </c>
      <c r="BN18" s="22"/>
      <c r="BO18" s="1" t="s">
        <v>5</v>
      </c>
      <c r="BP18" s="12">
        <f>COUNTIF(AF3:AF130,"&lt;0,75")</f>
        <v>52</v>
      </c>
      <c r="BQ18" s="22"/>
      <c r="BR18" s="1" t="s">
        <v>5</v>
      </c>
      <c r="BS18" s="12">
        <f>COUNTIFS(AF2:AF129,"&gt;0,9",AF3:AF130,"&lt;1")</f>
        <v>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2">
        <v>17</v>
      </c>
      <c r="C19" s="22">
        <v>1</v>
      </c>
      <c r="D19" s="22">
        <v>-1</v>
      </c>
      <c r="E19" s="22">
        <v>-1</v>
      </c>
      <c r="F19" s="22">
        <v>1</v>
      </c>
      <c r="G19" s="22">
        <v>1</v>
      </c>
      <c r="H19" s="22">
        <v>-1</v>
      </c>
      <c r="I19" s="22">
        <v>1</v>
      </c>
      <c r="J19" s="22">
        <v>1</v>
      </c>
      <c r="K19" s="22">
        <v>1</v>
      </c>
      <c r="L19" s="22">
        <v>1</v>
      </c>
      <c r="M19" s="14">
        <v>0.29665464448621248</v>
      </c>
      <c r="N19" s="9">
        <v>2.3408554678129212</v>
      </c>
      <c r="O19" s="9">
        <v>0.712296900548542</v>
      </c>
      <c r="P19" s="9">
        <v>429.00523750683442</v>
      </c>
      <c r="Q19" s="26">
        <v>0.48951048951048948</v>
      </c>
      <c r="R19" s="23">
        <v>0.44176359315114588</v>
      </c>
      <c r="S19" s="23">
        <v>0.48951048951048948</v>
      </c>
      <c r="T19" s="23">
        <v>0.41630841638888139</v>
      </c>
      <c r="U19" s="23">
        <v>1.264297470024716</v>
      </c>
      <c r="V19" s="26">
        <v>0.47179487179487178</v>
      </c>
      <c r="W19" s="23">
        <v>0.45957135338210831</v>
      </c>
      <c r="X19" s="23">
        <v>0.47179487179487178</v>
      </c>
      <c r="Y19" s="23">
        <v>0.42063083812685459</v>
      </c>
      <c r="Z19" s="23">
        <v>1.1530303053223221</v>
      </c>
      <c r="AA19" s="26">
        <v>0.64055944055944047</v>
      </c>
      <c r="AB19" s="23">
        <v>0.64803446062310477</v>
      </c>
      <c r="AC19" s="23">
        <v>0.64055944055944047</v>
      </c>
      <c r="AD19" s="23">
        <v>0.63882775917049806</v>
      </c>
      <c r="AE19" s="23">
        <v>3.7128329667324218</v>
      </c>
      <c r="AF19" s="26">
        <v>0.67412587412587421</v>
      </c>
      <c r="AG19" s="23">
        <v>0.67012639855276912</v>
      </c>
      <c r="AH19" s="23">
        <v>0.67412587412587421</v>
      </c>
      <c r="AI19" s="23">
        <v>0.66297760422121021</v>
      </c>
      <c r="AJ19" s="23">
        <v>0.78721187702850437</v>
      </c>
      <c r="AK19" s="26">
        <v>0.58290598290598283</v>
      </c>
      <c r="AL19" s="23">
        <v>0.58738230651606804</v>
      </c>
      <c r="AM19" s="23">
        <v>0.58290598290598283</v>
      </c>
      <c r="AN19" s="23">
        <v>0.58466568649595119</v>
      </c>
      <c r="AO19" s="23">
        <v>15.03359218281126</v>
      </c>
      <c r="AP19" s="26">
        <v>0.69308469308469312</v>
      </c>
      <c r="AQ19" s="23">
        <v>0.6951234362407146</v>
      </c>
      <c r="AR19" s="23">
        <v>0.69308469308469312</v>
      </c>
      <c r="AS19" s="23">
        <v>0.68580972656834382</v>
      </c>
      <c r="AT19" s="23">
        <v>0.84450144340269895</v>
      </c>
      <c r="AU19" s="26">
        <v>0.64289044289044295</v>
      </c>
      <c r="AV19" s="23">
        <v>0.64030641995858573</v>
      </c>
      <c r="AW19" s="23">
        <v>0.64289044289044295</v>
      </c>
      <c r="AX19" s="23">
        <v>0.63171412421928452</v>
      </c>
      <c r="AY19" s="23">
        <v>0.86843226282475283</v>
      </c>
      <c r="AZ19" s="26">
        <v>0.68111888111888119</v>
      </c>
      <c r="BA19" s="23">
        <v>0.67899401110942337</v>
      </c>
      <c r="BB19" s="23">
        <v>0.68111888111888119</v>
      </c>
      <c r="BC19" s="23">
        <v>0.6767457625634381</v>
      </c>
      <c r="BD19" s="23">
        <v>0.84658774340598308</v>
      </c>
      <c r="BE19" s="6"/>
      <c r="BF19" s="22" t="s">
        <v>11</v>
      </c>
      <c r="BG19" s="23">
        <f>CORREL($M$3:$M$130,AG3:AG130)</f>
        <v>-0.95092696352222095</v>
      </c>
      <c r="BH19" s="23">
        <f>CORREL($N$3:$N$130,AG3:AG130)</f>
        <v>0.87000271609565805</v>
      </c>
      <c r="BI19" s="23">
        <f>CORREL($O$3:$O$130,AG3:AG130)</f>
        <v>0.89980923219561293</v>
      </c>
      <c r="BJ19" s="23">
        <f>CORREL($P$3:$P$130,AG3:AG130)</f>
        <v>0.69162155164310068</v>
      </c>
      <c r="BL19" s="22" t="s">
        <v>11</v>
      </c>
      <c r="BM19" s="24">
        <f>COUNTIF(AG3:AG130,"1")</f>
        <v>0</v>
      </c>
      <c r="BN19" s="22"/>
      <c r="BO19" s="22" t="s">
        <v>11</v>
      </c>
      <c r="BP19" s="24">
        <f>COUNTIF(AG3:AG130,"&lt;0,75")</f>
        <v>54</v>
      </c>
      <c r="BQ19" s="22"/>
      <c r="BR19" s="22" t="s">
        <v>11</v>
      </c>
      <c r="BS19" s="24">
        <f>COUNTIFS(AG2:AG129,"&gt;0,9",AG3:AG130,"&lt;1")</f>
        <v>0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6.6300500979388256E-3</v>
      </c>
      <c r="N20" s="9">
        <v>14.764366294727591</v>
      </c>
      <c r="O20" s="9">
        <v>2.359419603525974</v>
      </c>
      <c r="P20" s="9">
        <v>2705.844318882876</v>
      </c>
      <c r="Q20" s="26">
        <v>0.82331002331002323</v>
      </c>
      <c r="R20" s="6">
        <v>0.80201526476127349</v>
      </c>
      <c r="S20" s="6">
        <v>0.82331002331002323</v>
      </c>
      <c r="T20" s="6">
        <v>0.78783932045562288</v>
      </c>
      <c r="U20" s="6">
        <v>0.52156237690067919</v>
      </c>
      <c r="V20" s="26">
        <v>0.82237762237762235</v>
      </c>
      <c r="W20" s="6">
        <v>0.81560559743838135</v>
      </c>
      <c r="X20" s="6">
        <v>0.82237762237762235</v>
      </c>
      <c r="Y20" s="6">
        <v>0.81447385351521095</v>
      </c>
      <c r="Z20" s="6">
        <v>0.59401731646392919</v>
      </c>
      <c r="AA20" s="26">
        <v>0.8644910644910645</v>
      </c>
      <c r="AB20" s="6">
        <v>0.86362586262889907</v>
      </c>
      <c r="AC20" s="6">
        <v>0.8644910644910645</v>
      </c>
      <c r="AD20" s="6">
        <v>0.86303465115332134</v>
      </c>
      <c r="AE20" s="6">
        <v>1.3403593630906341</v>
      </c>
      <c r="AF20" s="26">
        <v>0.88842268842268834</v>
      </c>
      <c r="AG20" s="6">
        <v>0.8849830155645606</v>
      </c>
      <c r="AH20" s="6">
        <v>0.88842268842268834</v>
      </c>
      <c r="AI20" s="6">
        <v>0.88472002940390182</v>
      </c>
      <c r="AJ20" s="6">
        <v>0.30125373663191929</v>
      </c>
      <c r="AK20" s="26">
        <v>0.85547785547785549</v>
      </c>
      <c r="AL20" s="6">
        <v>0.8577150810549542</v>
      </c>
      <c r="AM20" s="6">
        <v>0.85547785547785549</v>
      </c>
      <c r="AN20" s="6">
        <v>0.8563007674953248</v>
      </c>
      <c r="AO20" s="6">
        <v>5.2091060842080754</v>
      </c>
      <c r="AP20" s="26">
        <v>0.89976689976689972</v>
      </c>
      <c r="AQ20" s="6">
        <v>0.89751942614944069</v>
      </c>
      <c r="AR20" s="6">
        <v>0.89976689976689972</v>
      </c>
      <c r="AS20" s="6">
        <v>0.89742489374498324</v>
      </c>
      <c r="AT20" s="6">
        <v>0.30080527809851287</v>
      </c>
      <c r="AU20" s="26">
        <v>0.8895104895104895</v>
      </c>
      <c r="AV20" s="6">
        <v>0.88774816597721795</v>
      </c>
      <c r="AW20" s="6">
        <v>0.8895104895104895</v>
      </c>
      <c r="AX20" s="6">
        <v>0.88794455998463262</v>
      </c>
      <c r="AY20" s="6">
        <v>0.30276559122191421</v>
      </c>
      <c r="AZ20" s="26">
        <v>0.90085470085470087</v>
      </c>
      <c r="BA20" s="6">
        <v>0.89935574725199174</v>
      </c>
      <c r="BB20" s="6">
        <v>0.90085470085470087</v>
      </c>
      <c r="BC20" s="6">
        <v>0.89965396090310923</v>
      </c>
      <c r="BD20" s="6">
        <v>0.30979074361490738</v>
      </c>
      <c r="BE20" s="6"/>
      <c r="BF20" s="22" t="s">
        <v>17</v>
      </c>
      <c r="BG20" s="23">
        <f>CORREL($M$3:$M$130,AH3:AH130)</f>
        <v>-0.96727469328430538</v>
      </c>
      <c r="BH20" s="23">
        <f>CORREL($N$3:$N$130,AH3:AH130)</f>
        <v>0.86591787613233184</v>
      </c>
      <c r="BI20" s="23">
        <f>CORREL($O$3:$O$130,AH3:AH130)</f>
        <v>0.89622892858382619</v>
      </c>
      <c r="BJ20" s="23">
        <f>CORREL($P$3:$P$130,AH3:AH130)</f>
        <v>0.71121159218737307</v>
      </c>
      <c r="BL20" s="22" t="s">
        <v>17</v>
      </c>
      <c r="BM20" s="24">
        <f>COUNTIF(AH3:AH130,"1")</f>
        <v>0</v>
      </c>
      <c r="BN20" s="22"/>
      <c r="BO20" s="22" t="s">
        <v>17</v>
      </c>
      <c r="BP20" s="24">
        <f>COUNTIF(AH3:AH130,"&lt;0,75")</f>
        <v>52</v>
      </c>
      <c r="BQ20" s="22"/>
      <c r="BR20" s="22" t="s">
        <v>17</v>
      </c>
      <c r="BS20" s="24">
        <f>COUNTIFS(AH2:AH129,"&gt;0,9",AH3:AH130,"&lt;1")</f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4.8841728642643453E-2</v>
      </c>
      <c r="N21" s="9">
        <v>8.2260485180438145</v>
      </c>
      <c r="O21" s="9">
        <v>1.5016858837709941</v>
      </c>
      <c r="P21" s="9">
        <v>3522.2111743481828</v>
      </c>
      <c r="Q21" s="26">
        <v>0.72369852369852372</v>
      </c>
      <c r="R21" s="6">
        <v>0.67790818556253551</v>
      </c>
      <c r="S21" s="6">
        <v>0.72369852369852372</v>
      </c>
      <c r="T21" s="6">
        <v>0.64644113952578131</v>
      </c>
      <c r="U21" s="6">
        <v>0.7854768479489993</v>
      </c>
      <c r="V21" s="26">
        <v>0.77451437451437444</v>
      </c>
      <c r="W21" s="6">
        <v>0.76848182819401656</v>
      </c>
      <c r="X21" s="6">
        <v>0.77451437451437444</v>
      </c>
      <c r="Y21" s="6">
        <v>0.75867721296818613</v>
      </c>
      <c r="Z21" s="6">
        <v>0.66893761431719689</v>
      </c>
      <c r="AA21" s="26">
        <v>0.81414141414141417</v>
      </c>
      <c r="AB21" s="6">
        <v>0.81133800948034052</v>
      </c>
      <c r="AC21" s="6">
        <v>0.81414141414141417</v>
      </c>
      <c r="AD21" s="6">
        <v>0.81037752775970873</v>
      </c>
      <c r="AE21" s="6">
        <v>2.04774683227867</v>
      </c>
      <c r="AF21" s="26">
        <v>0.81864801864801873</v>
      </c>
      <c r="AG21" s="6">
        <v>0.81234126555681085</v>
      </c>
      <c r="AH21" s="6">
        <v>0.81864801864801873</v>
      </c>
      <c r="AI21" s="6">
        <v>0.80885699820992651</v>
      </c>
      <c r="AJ21" s="6">
        <v>0.46940120458121182</v>
      </c>
      <c r="AK21" s="26">
        <v>0.77094017094017098</v>
      </c>
      <c r="AL21" s="6">
        <v>0.77193168530001066</v>
      </c>
      <c r="AM21" s="6">
        <v>0.77094017094017098</v>
      </c>
      <c r="AN21" s="6">
        <v>0.77107852528323917</v>
      </c>
      <c r="AO21" s="6">
        <v>8.2561530840029054</v>
      </c>
      <c r="AP21" s="26">
        <v>0.82113442113442114</v>
      </c>
      <c r="AQ21" s="6">
        <v>0.81630021775185779</v>
      </c>
      <c r="AR21" s="6">
        <v>0.82113442113442114</v>
      </c>
      <c r="AS21" s="6">
        <v>0.81681622163192247</v>
      </c>
      <c r="AT21" s="6">
        <v>0.58840627365028531</v>
      </c>
      <c r="AU21" s="26">
        <v>0.81647241647241642</v>
      </c>
      <c r="AV21" s="6">
        <v>0.81286003054336953</v>
      </c>
      <c r="AW21" s="6">
        <v>0.81647241647241642</v>
      </c>
      <c r="AX21" s="6">
        <v>0.8127548062673593</v>
      </c>
      <c r="AY21" s="6">
        <v>0.46811373825808322</v>
      </c>
      <c r="AZ21" s="26">
        <v>0.81289821289821285</v>
      </c>
      <c r="BA21" s="6">
        <v>0.80937072309382396</v>
      </c>
      <c r="BB21" s="6">
        <v>0.81289821289821285</v>
      </c>
      <c r="BC21" s="6">
        <v>0.81021408415179597</v>
      </c>
      <c r="BD21" s="6">
        <v>0.50987504238930348</v>
      </c>
      <c r="BE21" s="6"/>
      <c r="BF21" s="22" t="s">
        <v>23</v>
      </c>
      <c r="BG21" s="23">
        <f>CORREL($M$3:$M$130,AI3:AI130)</f>
        <v>-0.95479486104414979</v>
      </c>
      <c r="BH21" s="23">
        <f>CORREL($N$3:$N$130,AI3:AI130)</f>
        <v>0.87171960856953867</v>
      </c>
      <c r="BI21" s="23">
        <f>CORREL($O$3:$O$130,AI3:AI130)</f>
        <v>0.90251400090751632</v>
      </c>
      <c r="BJ21" s="23">
        <f>CORREL($P$3:$P$130,AI3:AI130)</f>
        <v>0.70144459916800939</v>
      </c>
      <c r="BL21" s="3" t="s">
        <v>23</v>
      </c>
      <c r="BM21" s="18">
        <f>COUNTIF(AI3:AI130,"1")</f>
        <v>0</v>
      </c>
      <c r="BN21" s="22"/>
      <c r="BO21" s="3" t="s">
        <v>23</v>
      </c>
      <c r="BP21" s="18">
        <f>COUNTIF(AI3:AI130,"&lt;0,75")</f>
        <v>64</v>
      </c>
      <c r="BQ21" s="22"/>
      <c r="BR21" s="3" t="s">
        <v>23</v>
      </c>
      <c r="BS21" s="18">
        <f>COUNTIFS(AI2:AI129,"&gt;0,9",AI3:AI130,"&lt;1")</f>
        <v>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2">
        <v>20</v>
      </c>
      <c r="C22" s="22">
        <v>1</v>
      </c>
      <c r="D22" s="22">
        <v>1</v>
      </c>
      <c r="E22" s="22">
        <v>1</v>
      </c>
      <c r="F22" s="22">
        <v>-1</v>
      </c>
      <c r="G22" s="22">
        <v>1</v>
      </c>
      <c r="H22" s="22">
        <v>-1</v>
      </c>
      <c r="I22" s="22">
        <v>-1</v>
      </c>
      <c r="J22" s="22">
        <v>-1</v>
      </c>
      <c r="K22" s="22">
        <v>-1</v>
      </c>
      <c r="L22" s="22">
        <v>1</v>
      </c>
      <c r="M22" s="14">
        <v>6.8036854036679232E-3</v>
      </c>
      <c r="N22" s="9">
        <v>14.610189942812919</v>
      </c>
      <c r="O22" s="9">
        <v>2.35153103302157</v>
      </c>
      <c r="P22" s="9">
        <v>3750.9617251580171</v>
      </c>
      <c r="Q22" s="26">
        <v>0.82160062160062153</v>
      </c>
      <c r="R22" s="23">
        <v>0.80147157726547602</v>
      </c>
      <c r="S22" s="23">
        <v>0.82160062160062153</v>
      </c>
      <c r="T22" s="23">
        <v>0.78347397131667063</v>
      </c>
      <c r="U22" s="23">
        <v>0.5254215544855807</v>
      </c>
      <c r="V22" s="26">
        <v>0.82315462315462307</v>
      </c>
      <c r="W22" s="23">
        <v>0.81620572362023969</v>
      </c>
      <c r="X22" s="23">
        <v>0.82315462315462307</v>
      </c>
      <c r="Y22" s="23">
        <v>0.81451617866372583</v>
      </c>
      <c r="Z22" s="23">
        <v>0.60714652590802154</v>
      </c>
      <c r="AA22" s="26">
        <v>0.87381507381507384</v>
      </c>
      <c r="AB22" s="23">
        <v>0.87130876432515458</v>
      </c>
      <c r="AC22" s="23">
        <v>0.87381507381507384</v>
      </c>
      <c r="AD22" s="23">
        <v>0.87165195770857851</v>
      </c>
      <c r="AE22" s="23">
        <v>1.3399289093953091</v>
      </c>
      <c r="AF22" s="26">
        <v>0.88438228438228439</v>
      </c>
      <c r="AG22" s="23">
        <v>0.88076766616023949</v>
      </c>
      <c r="AH22" s="23">
        <v>0.88438228438228439</v>
      </c>
      <c r="AI22" s="23">
        <v>0.88076597217953301</v>
      </c>
      <c r="AJ22" s="23">
        <v>0.31223737817731262</v>
      </c>
      <c r="AK22" s="26">
        <v>0.84584304584304593</v>
      </c>
      <c r="AL22" s="23">
        <v>0.8480116669277431</v>
      </c>
      <c r="AM22" s="23">
        <v>0.84584304584304593</v>
      </c>
      <c r="AN22" s="23">
        <v>0.84673754485436326</v>
      </c>
      <c r="AO22" s="23">
        <v>5.5563798231552788</v>
      </c>
      <c r="AP22" s="26">
        <v>0.89261849261849269</v>
      </c>
      <c r="AQ22" s="23">
        <v>0.89033276760565128</v>
      </c>
      <c r="AR22" s="23">
        <v>0.89261849261849269</v>
      </c>
      <c r="AS22" s="23">
        <v>0.89084018325978909</v>
      </c>
      <c r="AT22" s="23">
        <v>0.33580658083349579</v>
      </c>
      <c r="AU22" s="26">
        <v>0.88500388500388494</v>
      </c>
      <c r="AV22" s="23">
        <v>0.88382709724630415</v>
      </c>
      <c r="AW22" s="23">
        <v>0.88500388500388494</v>
      </c>
      <c r="AX22" s="23">
        <v>0.88394479690509564</v>
      </c>
      <c r="AY22" s="23">
        <v>0.31197025717517579</v>
      </c>
      <c r="AZ22" s="26">
        <v>0.88733488733488719</v>
      </c>
      <c r="BA22" s="23">
        <v>0.88602563456248062</v>
      </c>
      <c r="BB22" s="23">
        <v>0.88733488733488719</v>
      </c>
      <c r="BC22" s="23">
        <v>0.88618824878922842</v>
      </c>
      <c r="BD22" s="23">
        <v>0.33253750806856308</v>
      </c>
      <c r="BE22" s="6"/>
      <c r="BF22" s="3" t="s">
        <v>52</v>
      </c>
      <c r="BG22" s="5">
        <f>CORREL($M$3:$M$130,AJ3:AJ130)</f>
        <v>0.9663664018098751</v>
      </c>
      <c r="BH22" s="5">
        <f>CORREL($N$3:$N$130,AJ3:AJ130)</f>
        <v>-0.87084612500987246</v>
      </c>
      <c r="BI22" s="5">
        <f>CORREL($O$3:$O$130,AJ3:AJ130)</f>
        <v>-0.90410214829902613</v>
      </c>
      <c r="BJ22" s="5">
        <f>CORREL($P$3:$P$130,AJ3:AJ130)</f>
        <v>-0.70323569964701815</v>
      </c>
      <c r="BL22" s="22"/>
      <c r="BM22" s="24"/>
      <c r="BN22" s="22"/>
      <c r="BO22" s="22"/>
      <c r="BP22" s="24"/>
      <c r="BQ22" s="22"/>
      <c r="BR22" s="22"/>
      <c r="BS22" s="24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4.8153060440314248E-2</v>
      </c>
      <c r="N23" s="9">
        <v>8.2791504524906205</v>
      </c>
      <c r="O23" s="9">
        <v>1.509507502224718</v>
      </c>
      <c r="P23" s="9">
        <v>1770.7446987786941</v>
      </c>
      <c r="Q23" s="26">
        <v>0.72727272727272729</v>
      </c>
      <c r="R23" s="6">
        <v>0.72484485234149332</v>
      </c>
      <c r="S23" s="6">
        <v>0.72727272727272729</v>
      </c>
      <c r="T23" s="6">
        <v>0.65460034336723694</v>
      </c>
      <c r="U23" s="6">
        <v>0.78198043844307408</v>
      </c>
      <c r="V23" s="26">
        <v>0.77482517482517488</v>
      </c>
      <c r="W23" s="6">
        <v>0.76815013744437033</v>
      </c>
      <c r="X23" s="6">
        <v>0.77482517482517488</v>
      </c>
      <c r="Y23" s="6">
        <v>0.75806203615013235</v>
      </c>
      <c r="Z23" s="6">
        <v>0.66690195897001148</v>
      </c>
      <c r="AA23" s="26">
        <v>0.83512043512043521</v>
      </c>
      <c r="AB23" s="6">
        <v>0.83343039846821032</v>
      </c>
      <c r="AC23" s="6">
        <v>0.83512043512043521</v>
      </c>
      <c r="AD23" s="6">
        <v>0.83128443567838417</v>
      </c>
      <c r="AE23" s="6">
        <v>1.793332178205185</v>
      </c>
      <c r="AF23" s="26">
        <v>0.85905205905205906</v>
      </c>
      <c r="AG23" s="6">
        <v>0.85346875913179654</v>
      </c>
      <c r="AH23" s="6">
        <v>0.85905205905205906</v>
      </c>
      <c r="AI23" s="6">
        <v>0.85341412822908091</v>
      </c>
      <c r="AJ23" s="6">
        <v>0.36802060423284838</v>
      </c>
      <c r="AK23" s="26">
        <v>0.81196581196581197</v>
      </c>
      <c r="AL23" s="6">
        <v>0.81504277162479277</v>
      </c>
      <c r="AM23" s="6">
        <v>0.81196581196581197</v>
      </c>
      <c r="AN23" s="6">
        <v>0.8127242742444345</v>
      </c>
      <c r="AO23" s="6">
        <v>6.7774390988083546</v>
      </c>
      <c r="AP23" s="26">
        <v>0.8644910644910645</v>
      </c>
      <c r="AQ23" s="6">
        <v>0.86072716913159775</v>
      </c>
      <c r="AR23" s="6">
        <v>0.8644910644910645</v>
      </c>
      <c r="AS23" s="6">
        <v>0.86076496341301367</v>
      </c>
      <c r="AT23" s="6">
        <v>0.39298903405721203</v>
      </c>
      <c r="AU23" s="26">
        <v>0.84413364413364422</v>
      </c>
      <c r="AV23" s="6">
        <v>0.84114653649654303</v>
      </c>
      <c r="AW23" s="6">
        <v>0.84413364413364422</v>
      </c>
      <c r="AX23" s="6">
        <v>0.84113478552372689</v>
      </c>
      <c r="AY23" s="6">
        <v>0.39514267122003111</v>
      </c>
      <c r="AZ23" s="26">
        <v>0.86013986013986021</v>
      </c>
      <c r="BA23" s="6">
        <v>0.85716462979536823</v>
      </c>
      <c r="BB23" s="6">
        <v>0.86013986013986021</v>
      </c>
      <c r="BC23" s="6">
        <v>0.85760250364688884</v>
      </c>
      <c r="BD23" s="6">
        <v>0.40014533762658561</v>
      </c>
      <c r="BE23" s="6"/>
      <c r="BF23" s="1" t="s">
        <v>4</v>
      </c>
      <c r="BG23" s="4">
        <f>CORREL($M$3:$M$130,AK3:AK130)</f>
        <v>-0.95295797400402293</v>
      </c>
      <c r="BH23" s="4">
        <f>CORREL($N$3:$N$130,AK3:AK130)</f>
        <v>0.89281922703948169</v>
      </c>
      <c r="BI23" s="4">
        <f>CORREL($O$3:$O$130,AK3:AK130)</f>
        <v>0.92047084996421535</v>
      </c>
      <c r="BJ23" s="4">
        <f>CORREL($P$3:$P$130,AK3:AK130)</f>
        <v>0.71632495219834735</v>
      </c>
      <c r="BL23" s="1" t="s">
        <v>2</v>
      </c>
      <c r="BM23" s="12">
        <v>0</v>
      </c>
      <c r="BN23" s="22"/>
      <c r="BO23" s="1" t="s">
        <v>4</v>
      </c>
      <c r="BP23" s="12">
        <f>COUNTIF(AK3:AK130,"&lt;0,75")</f>
        <v>64</v>
      </c>
      <c r="BQ23" s="22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0.14751704381053249</v>
      </c>
      <c r="N24" s="9">
        <v>5.7016079154341393</v>
      </c>
      <c r="O24" s="9">
        <v>0.86392777367638085</v>
      </c>
      <c r="P24" s="9">
        <v>1219.4599009530541</v>
      </c>
      <c r="Q24" s="26">
        <v>0.59782439782439778</v>
      </c>
      <c r="R24" s="6">
        <v>0.52093412957228158</v>
      </c>
      <c r="S24" s="6">
        <v>0.59782439782439778</v>
      </c>
      <c r="T24" s="6">
        <v>0.52656192934492463</v>
      </c>
      <c r="U24" s="6">
        <v>1.106233139683779</v>
      </c>
      <c r="V24" s="26">
        <v>0.6957264957264957</v>
      </c>
      <c r="W24" s="6">
        <v>0.6707668035233334</v>
      </c>
      <c r="X24" s="6">
        <v>0.6957264957264957</v>
      </c>
      <c r="Y24" s="6">
        <v>0.66476151394558036</v>
      </c>
      <c r="Z24" s="6">
        <v>0.89457628146910562</v>
      </c>
      <c r="AA24" s="26">
        <v>0.69557109557109553</v>
      </c>
      <c r="AB24" s="6">
        <v>0.69801602684273456</v>
      </c>
      <c r="AC24" s="6">
        <v>0.69557109557109553</v>
      </c>
      <c r="AD24" s="6">
        <v>0.6930346972519329</v>
      </c>
      <c r="AE24" s="6">
        <v>3.2194342394427489</v>
      </c>
      <c r="AF24" s="26">
        <v>0.7595959595959596</v>
      </c>
      <c r="AG24" s="6">
        <v>0.75507049493084477</v>
      </c>
      <c r="AH24" s="6">
        <v>0.7595959595959596</v>
      </c>
      <c r="AI24" s="6">
        <v>0.73553361377582482</v>
      </c>
      <c r="AJ24" s="6">
        <v>0.62624522986459608</v>
      </c>
      <c r="AK24" s="26">
        <v>0.6874902874902874</v>
      </c>
      <c r="AL24" s="6">
        <v>0.68974509919543847</v>
      </c>
      <c r="AM24" s="6">
        <v>0.6874902874902874</v>
      </c>
      <c r="AN24" s="6">
        <v>0.68839785625168637</v>
      </c>
      <c r="AO24" s="6">
        <v>11.263991758432731</v>
      </c>
      <c r="AP24" s="26">
        <v>0.76643356643356642</v>
      </c>
      <c r="AQ24" s="6">
        <v>0.75730954369039005</v>
      </c>
      <c r="AR24" s="6">
        <v>0.76643356643356642</v>
      </c>
      <c r="AS24" s="6">
        <v>0.75469427685637347</v>
      </c>
      <c r="AT24" s="6">
        <v>0.6728578086548398</v>
      </c>
      <c r="AU24" s="26">
        <v>0.75726495726495724</v>
      </c>
      <c r="AV24" s="6">
        <v>0.74483838214995435</v>
      </c>
      <c r="AW24" s="6">
        <v>0.75726495726495724</v>
      </c>
      <c r="AX24" s="6">
        <v>0.74065608163178354</v>
      </c>
      <c r="AY24" s="6">
        <v>0.64361563550953327</v>
      </c>
      <c r="AZ24" s="26">
        <v>0.76317016317016317</v>
      </c>
      <c r="BA24" s="6">
        <v>0.75511092060203688</v>
      </c>
      <c r="BB24" s="6">
        <v>0.76317016317016317</v>
      </c>
      <c r="BC24" s="6">
        <v>0.75586275090521249</v>
      </c>
      <c r="BD24" s="6">
        <v>0.66695777642165133</v>
      </c>
      <c r="BE24" s="6"/>
      <c r="BF24" s="22" t="s">
        <v>10</v>
      </c>
      <c r="BG24" s="23">
        <f>CORREL($M$3:$M$130,AL3:AL130)</f>
        <v>-0.95359586166397914</v>
      </c>
      <c r="BH24" s="23">
        <f>CORREL($N$3:$N$130,AL3:AL130)</f>
        <v>0.89185685492175326</v>
      </c>
      <c r="BI24" s="23">
        <f>CORREL($O$3:$O$130,AL3:AL130)</f>
        <v>0.91974053580706705</v>
      </c>
      <c r="BJ24" s="23">
        <f>CORREL($P$3:$P$130,AL3:AL130)</f>
        <v>0.71515965447777052</v>
      </c>
      <c r="BL24" s="22" t="s">
        <v>8</v>
      </c>
      <c r="BM24" s="24">
        <v>0</v>
      </c>
      <c r="BN24" s="22"/>
      <c r="BO24" s="22" t="s">
        <v>10</v>
      </c>
      <c r="BP24" s="24">
        <f>COUNTIF(AL3:AL130,"&lt;0,75")</f>
        <v>64</v>
      </c>
      <c r="BQ24" s="22"/>
      <c r="BR24" s="22" t="s">
        <v>10</v>
      </c>
      <c r="BS24" s="24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4.1892845154180153E-2</v>
      </c>
      <c r="N25" s="9">
        <v>8.7424142856254683</v>
      </c>
      <c r="O25" s="9">
        <v>1.552967396838816</v>
      </c>
      <c r="P25" s="9">
        <v>2806.533546042916</v>
      </c>
      <c r="Q25" s="26">
        <v>0.75446775446775438</v>
      </c>
      <c r="R25" s="6">
        <v>0.72547245160001173</v>
      </c>
      <c r="S25" s="6">
        <v>0.75446775446775438</v>
      </c>
      <c r="T25" s="6">
        <v>0.68602305028776989</v>
      </c>
      <c r="U25" s="6">
        <v>0.80051224963759127</v>
      </c>
      <c r="V25" s="26">
        <v>0.76643356643356642</v>
      </c>
      <c r="W25" s="6">
        <v>0.76539873294119298</v>
      </c>
      <c r="X25" s="6">
        <v>0.76643356643356642</v>
      </c>
      <c r="Y25" s="6">
        <v>0.74008841919241541</v>
      </c>
      <c r="Z25" s="6">
        <v>0.71429939529710063</v>
      </c>
      <c r="AA25" s="26">
        <v>0.83869463869463878</v>
      </c>
      <c r="AB25" s="6">
        <v>0.83705674731351754</v>
      </c>
      <c r="AC25" s="6">
        <v>0.83869463869463878</v>
      </c>
      <c r="AD25" s="6">
        <v>0.8360562261328216</v>
      </c>
      <c r="AE25" s="6">
        <v>2.002474105151983</v>
      </c>
      <c r="AF25" s="26">
        <v>0.85299145299145296</v>
      </c>
      <c r="AG25" s="6">
        <v>0.8501068771162068</v>
      </c>
      <c r="AH25" s="6">
        <v>0.85299145299145296</v>
      </c>
      <c r="AI25" s="6">
        <v>0.84781677017952983</v>
      </c>
      <c r="AJ25" s="6">
        <v>0.41269882391461271</v>
      </c>
      <c r="AK25" s="26">
        <v>0.80512820512820515</v>
      </c>
      <c r="AL25" s="6">
        <v>0.8060274677337087</v>
      </c>
      <c r="AM25" s="6">
        <v>0.80512820512820515</v>
      </c>
      <c r="AN25" s="6">
        <v>0.80520569526683006</v>
      </c>
      <c r="AO25" s="6">
        <v>7.0238914296741113</v>
      </c>
      <c r="AP25" s="26">
        <v>0.8545454545454545</v>
      </c>
      <c r="AQ25" s="6">
        <v>0.85308562247116959</v>
      </c>
      <c r="AR25" s="6">
        <v>0.8545454545454545</v>
      </c>
      <c r="AS25" s="6">
        <v>0.85222495526128506</v>
      </c>
      <c r="AT25" s="6">
        <v>0.56432091038927867</v>
      </c>
      <c r="AU25" s="26">
        <v>0.84972804972804972</v>
      </c>
      <c r="AV25" s="6">
        <v>0.84831190517702759</v>
      </c>
      <c r="AW25" s="6">
        <v>0.84972804972804972</v>
      </c>
      <c r="AX25" s="6">
        <v>0.84756791614324967</v>
      </c>
      <c r="AY25" s="6">
        <v>0.42507185408515069</v>
      </c>
      <c r="AZ25" s="26">
        <v>0.84832944832944823</v>
      </c>
      <c r="BA25" s="6">
        <v>0.84662022040817997</v>
      </c>
      <c r="BB25" s="6">
        <v>0.84832944832944823</v>
      </c>
      <c r="BC25" s="6">
        <v>0.84641622332961819</v>
      </c>
      <c r="BD25" s="6">
        <v>0.46319745598907242</v>
      </c>
      <c r="BE25" s="6"/>
      <c r="BF25" s="22" t="s">
        <v>16</v>
      </c>
      <c r="BG25" s="23">
        <f>CORREL($M$3:$M$130,AM3:AM130)</f>
        <v>-0.95295797400402293</v>
      </c>
      <c r="BH25" s="23">
        <f>CORREL($N$3:$N$130,AM3:AM130)</f>
        <v>0.89281922703948169</v>
      </c>
      <c r="BI25" s="23">
        <f>CORREL($O$3:$O$130,AM3:AM130)</f>
        <v>0.92047084996421535</v>
      </c>
      <c r="BJ25" s="23">
        <f>CORREL($P$3:$P$130,AM3:AM130)</f>
        <v>0.71632495219834735</v>
      </c>
      <c r="BL25" s="22" t="s">
        <v>14</v>
      </c>
      <c r="BM25" s="24">
        <v>0</v>
      </c>
      <c r="BN25" s="22"/>
      <c r="BO25" s="22" t="s">
        <v>16</v>
      </c>
      <c r="BP25" s="24">
        <f>COUNTIF(AM3:AM130,"&lt;0,75")</f>
        <v>64</v>
      </c>
      <c r="BQ25" s="22"/>
      <c r="BR25" s="22" t="s">
        <v>16</v>
      </c>
      <c r="BS25" s="24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2">
        <v>24</v>
      </c>
      <c r="C26" s="22">
        <v>-1</v>
      </c>
      <c r="D26" s="22">
        <v>1</v>
      </c>
      <c r="E26" s="22">
        <v>-1</v>
      </c>
      <c r="F26" s="22">
        <v>1</v>
      </c>
      <c r="G26" s="22">
        <v>-1</v>
      </c>
      <c r="H26" s="22">
        <v>-1</v>
      </c>
      <c r="I26" s="22">
        <v>-1</v>
      </c>
      <c r="J26" s="22">
        <v>-1</v>
      </c>
      <c r="K26" s="22">
        <v>1</v>
      </c>
      <c r="L26" s="22">
        <v>-1</v>
      </c>
      <c r="M26" s="14">
        <v>0.19670944464049081</v>
      </c>
      <c r="N26" s="30">
        <v>4.0668477899782234</v>
      </c>
      <c r="O26" s="30">
        <v>0.80659671228726049</v>
      </c>
      <c r="P26" s="30">
        <v>1741.3338492733419</v>
      </c>
      <c r="Q26" s="26">
        <v>0.60559440559440547</v>
      </c>
      <c r="R26" s="23">
        <v>0.42332475545567583</v>
      </c>
      <c r="S26" s="23">
        <v>0.60559440559440547</v>
      </c>
      <c r="T26" s="23">
        <v>0.49606702001677078</v>
      </c>
      <c r="U26" s="23">
        <v>1.1598968422023519</v>
      </c>
      <c r="V26" s="26">
        <v>0.61538461538461542</v>
      </c>
      <c r="W26" s="23">
        <v>0.47781951435753961</v>
      </c>
      <c r="X26" s="23">
        <v>0.61538461538461542</v>
      </c>
      <c r="Y26" s="23">
        <v>0.52479302739946632</v>
      </c>
      <c r="Z26" s="23">
        <v>0.9853337173779908</v>
      </c>
      <c r="AA26" s="26">
        <v>0.64242424242424234</v>
      </c>
      <c r="AB26" s="23">
        <v>0.62736284375038243</v>
      </c>
      <c r="AC26" s="23">
        <v>0.64242424242424234</v>
      </c>
      <c r="AD26" s="23">
        <v>0.63163074791143736</v>
      </c>
      <c r="AE26" s="23">
        <v>4.3544315464556282</v>
      </c>
      <c r="AF26" s="26">
        <v>0.66138306138306135</v>
      </c>
      <c r="AG26" s="23">
        <v>0.64315863477869262</v>
      </c>
      <c r="AH26" s="23">
        <v>0.66138306138306135</v>
      </c>
      <c r="AI26" s="23">
        <v>0.62286625820871522</v>
      </c>
      <c r="AJ26" s="23">
        <v>0.82423312987183572</v>
      </c>
      <c r="AK26" s="26">
        <v>0.57327117327117327</v>
      </c>
      <c r="AL26" s="23">
        <v>0.57762482363223755</v>
      </c>
      <c r="AM26" s="23">
        <v>0.57327117327117327</v>
      </c>
      <c r="AN26" s="23">
        <v>0.57468981139603403</v>
      </c>
      <c r="AO26" s="23">
        <v>15.38086592175846</v>
      </c>
      <c r="AP26" s="26">
        <v>0.66759906759906751</v>
      </c>
      <c r="AQ26" s="23">
        <v>0.64842099305059209</v>
      </c>
      <c r="AR26" s="23">
        <v>0.66759906759906751</v>
      </c>
      <c r="AS26" s="23">
        <v>0.65031546832024834</v>
      </c>
      <c r="AT26" s="23">
        <v>1.0355218992202639</v>
      </c>
      <c r="AU26" s="26">
        <v>0.67614607614607602</v>
      </c>
      <c r="AV26" s="23">
        <v>0.65795134159643076</v>
      </c>
      <c r="AW26" s="23">
        <v>0.67614607614607602</v>
      </c>
      <c r="AX26" s="23">
        <v>0.65430834368875801</v>
      </c>
      <c r="AY26" s="23">
        <v>0.80524980961852821</v>
      </c>
      <c r="AZ26" s="26">
        <v>0.65578865578865586</v>
      </c>
      <c r="BA26" s="23">
        <v>0.64028077966588093</v>
      </c>
      <c r="BB26" s="23">
        <v>0.65578865578865586</v>
      </c>
      <c r="BC26" s="23">
        <v>0.64351618898217411</v>
      </c>
      <c r="BD26" s="23">
        <v>0.90012195542169127</v>
      </c>
      <c r="BE26" s="6"/>
      <c r="BF26" s="22" t="s">
        <v>22</v>
      </c>
      <c r="BG26" s="23">
        <f>CORREL($M$3:$M$130,AN3:AN130)</f>
        <v>-0.95320391351149103</v>
      </c>
      <c r="BH26" s="23">
        <f>CORREL($N$3:$N$130,AN3:AN130)</f>
        <v>0.8924657082907107</v>
      </c>
      <c r="BI26" s="23">
        <f>CORREL($O$3:$O$130,AN3:AN130)</f>
        <v>0.92020347376479827</v>
      </c>
      <c r="BJ26" s="23">
        <f>CORREL($P$3:$P$130,AN3:AN130)</f>
        <v>0.71580445771826529</v>
      </c>
      <c r="BL26" s="3" t="s">
        <v>20</v>
      </c>
      <c r="BM26" s="18">
        <v>0</v>
      </c>
      <c r="BN26" s="22"/>
      <c r="BO26" s="3" t="s">
        <v>22</v>
      </c>
      <c r="BP26" s="18">
        <f>COUNTIF(AN3:AN130,"&lt;0,75")</f>
        <v>64</v>
      </c>
      <c r="BQ26" s="22"/>
      <c r="BR26" s="3" t="s">
        <v>22</v>
      </c>
      <c r="BS26" s="18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0.30210079996324463</v>
      </c>
      <c r="N27" s="9">
        <v>2.304327846904783</v>
      </c>
      <c r="O27" s="9">
        <v>0.6996596877404655</v>
      </c>
      <c r="P27" s="9">
        <v>986.66197675914157</v>
      </c>
      <c r="Q27" s="26">
        <v>0.48780108780108777</v>
      </c>
      <c r="R27" s="6">
        <v>0.40244980104534789</v>
      </c>
      <c r="S27" s="6">
        <v>0.48780108780108777</v>
      </c>
      <c r="T27" s="6">
        <v>0.39131341693173471</v>
      </c>
      <c r="U27" s="6">
        <v>1.265793785272648</v>
      </c>
      <c r="V27" s="26">
        <v>0.45594405594405601</v>
      </c>
      <c r="W27" s="6">
        <v>0.39590587588776222</v>
      </c>
      <c r="X27" s="6">
        <v>0.45594405594405601</v>
      </c>
      <c r="Y27" s="6">
        <v>0.38721972799256388</v>
      </c>
      <c r="Z27" s="6">
        <v>1.15124999954702</v>
      </c>
      <c r="AA27" s="26">
        <v>0.55648795648795646</v>
      </c>
      <c r="AB27" s="6">
        <v>0.55524368586728401</v>
      </c>
      <c r="AC27" s="6">
        <v>0.55648795648795646</v>
      </c>
      <c r="AD27" s="6">
        <v>0.55059357379930629</v>
      </c>
      <c r="AE27" s="6">
        <v>5.6550722277779339</v>
      </c>
      <c r="AF27" s="26">
        <v>0.60714840714840723</v>
      </c>
      <c r="AG27" s="6">
        <v>0.62221213097307326</v>
      </c>
      <c r="AH27" s="6">
        <v>0.60714840714840723</v>
      </c>
      <c r="AI27" s="6">
        <v>0.58169614726765695</v>
      </c>
      <c r="AJ27" s="6">
        <v>0.9672774568904442</v>
      </c>
      <c r="AK27" s="26">
        <v>0.49867909867909871</v>
      </c>
      <c r="AL27" s="6">
        <v>0.50170690179244815</v>
      </c>
      <c r="AM27" s="6">
        <v>0.49867909867909871</v>
      </c>
      <c r="AN27" s="6">
        <v>0.4997771148396481</v>
      </c>
      <c r="AO27" s="6">
        <v>18.069436803930369</v>
      </c>
      <c r="AP27" s="26">
        <v>0.58337218337218344</v>
      </c>
      <c r="AQ27" s="6">
        <v>0.57671860649461237</v>
      </c>
      <c r="AR27" s="6">
        <v>0.58337218337218344</v>
      </c>
      <c r="AS27" s="6">
        <v>0.57367281658496905</v>
      </c>
      <c r="AT27" s="6">
        <v>1.329066748686673</v>
      </c>
      <c r="AU27" s="26">
        <v>0.59409479409479404</v>
      </c>
      <c r="AV27" s="6">
        <v>0.59941844477916495</v>
      </c>
      <c r="AW27" s="6">
        <v>0.59409479409479404</v>
      </c>
      <c r="AX27" s="6">
        <v>0.57999330317687581</v>
      </c>
      <c r="AY27" s="6">
        <v>0.9797161312223871</v>
      </c>
      <c r="AZ27" s="26">
        <v>0.57824397824397822</v>
      </c>
      <c r="BA27" s="6">
        <v>0.57358887118568735</v>
      </c>
      <c r="BB27" s="6">
        <v>0.57824397824397822</v>
      </c>
      <c r="BC27" s="6">
        <v>0.57111617812706073</v>
      </c>
      <c r="BD27" s="6">
        <v>1.0688337197737039</v>
      </c>
      <c r="BE27" s="6"/>
      <c r="BF27" s="3" t="s">
        <v>53</v>
      </c>
      <c r="BG27" s="5">
        <f>CORREL($M$3:$M$130,AO3:AO130)</f>
        <v>0.95295797400402338</v>
      </c>
      <c r="BH27" s="5">
        <f>CORREL($N$3:$N$130,AO3:AO130)</f>
        <v>-0.89281922703948213</v>
      </c>
      <c r="BI27" s="5">
        <f>CORREL($O$3:$O$130,AO3:AO130)</f>
        <v>-0.92047084996421569</v>
      </c>
      <c r="BJ27" s="5">
        <f>CORREL($P$3:$P$130,AO3:AO130)</f>
        <v>-0.71632495219834758</v>
      </c>
      <c r="BL27" s="22"/>
      <c r="BM27" s="24"/>
      <c r="BN27" s="22"/>
      <c r="BO27" s="22"/>
      <c r="BP27" s="24"/>
      <c r="BQ27" s="22"/>
      <c r="BR27" s="22"/>
      <c r="BS27" s="24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0.3001469067984151</v>
      </c>
      <c r="N28" s="9">
        <v>2.3205558582903381</v>
      </c>
      <c r="O28" s="9">
        <v>0.7032027817356431</v>
      </c>
      <c r="P28" s="9">
        <v>744.95644440765568</v>
      </c>
      <c r="Q28" s="26">
        <v>0.48049728049728052</v>
      </c>
      <c r="R28" s="6">
        <v>0.38022792004568562</v>
      </c>
      <c r="S28" s="6">
        <v>0.48049728049728052</v>
      </c>
      <c r="T28" s="6">
        <v>0.38118345350536548</v>
      </c>
      <c r="U28" s="6">
        <v>1.2618709778391499</v>
      </c>
      <c r="V28" s="26">
        <v>0.4564102564102564</v>
      </c>
      <c r="W28" s="6">
        <v>0.4303122363190085</v>
      </c>
      <c r="X28" s="6">
        <v>0.4564102564102564</v>
      </c>
      <c r="Y28" s="6">
        <v>0.38777919637723229</v>
      </c>
      <c r="Z28" s="6">
        <v>1.1475479868639491</v>
      </c>
      <c r="AA28" s="26">
        <v>0.58461538461538465</v>
      </c>
      <c r="AB28" s="6">
        <v>0.58243439970269983</v>
      </c>
      <c r="AC28" s="6">
        <v>0.58461538461538465</v>
      </c>
      <c r="AD28" s="6">
        <v>0.57855259603371678</v>
      </c>
      <c r="AE28" s="6">
        <v>5.1492952051366494</v>
      </c>
      <c r="AF28" s="26">
        <v>0.61491841491841481</v>
      </c>
      <c r="AG28" s="6">
        <v>0.60885694122901945</v>
      </c>
      <c r="AH28" s="6">
        <v>0.61491841491841481</v>
      </c>
      <c r="AI28" s="6">
        <v>0.58843738116845923</v>
      </c>
      <c r="AJ28" s="6">
        <v>0.9310521738207731</v>
      </c>
      <c r="AK28" s="26">
        <v>0.52432012432012431</v>
      </c>
      <c r="AL28" s="6">
        <v>0.529607172636684</v>
      </c>
      <c r="AM28" s="6">
        <v>0.52432012432012431</v>
      </c>
      <c r="AN28" s="6">
        <v>0.52657819465017153</v>
      </c>
      <c r="AO28" s="6">
        <v>17.145240563183769</v>
      </c>
      <c r="AP28" s="26">
        <v>0.61678321678321679</v>
      </c>
      <c r="AQ28" s="6">
        <v>0.6088422829358936</v>
      </c>
      <c r="AR28" s="6">
        <v>0.61678321678321679</v>
      </c>
      <c r="AS28" s="6">
        <v>0.60706540395208697</v>
      </c>
      <c r="AT28" s="6">
        <v>1.152252385951664</v>
      </c>
      <c r="AU28" s="26">
        <v>0.61507381507381509</v>
      </c>
      <c r="AV28" s="6">
        <v>0.61412732136387604</v>
      </c>
      <c r="AW28" s="6">
        <v>0.61507381507381509</v>
      </c>
      <c r="AX28" s="6">
        <v>0.60122152922585048</v>
      </c>
      <c r="AY28" s="6">
        <v>0.93887128684178234</v>
      </c>
      <c r="AZ28" s="26">
        <v>0.60652680652680657</v>
      </c>
      <c r="BA28" s="6">
        <v>0.59921552670409162</v>
      </c>
      <c r="BB28" s="6">
        <v>0.60652680652680657</v>
      </c>
      <c r="BC28" s="6">
        <v>0.59819795143300269</v>
      </c>
      <c r="BD28" s="6">
        <v>1.0175700744384899</v>
      </c>
      <c r="BE28" s="6"/>
      <c r="BF28" s="1" t="s">
        <v>3</v>
      </c>
      <c r="BG28" s="4">
        <f>CORREL($M$3:$M$130,AP3:AP130)</f>
        <v>-0.96554723835871015</v>
      </c>
      <c r="BH28" s="4">
        <f>CORREL($N$3:$N$130,AP3:AP130)</f>
        <v>0.85508863987962158</v>
      </c>
      <c r="BI28" s="4">
        <f>CORREL($O$3:$O$130,AP3:AP130)</f>
        <v>0.88949741840596741</v>
      </c>
      <c r="BJ28" s="4">
        <f>CORREL($P$3:$P$130,AP3:AP130)</f>
        <v>0.67147666170940901</v>
      </c>
      <c r="BL28" s="1" t="s">
        <v>3</v>
      </c>
      <c r="BM28" s="12">
        <f>COUNTIF(AP3:AP130,"1")</f>
        <v>0</v>
      </c>
      <c r="BN28" s="22"/>
      <c r="BO28" s="1" t="s">
        <v>3</v>
      </c>
      <c r="BP28" s="12">
        <f>COUNTIF(AP3:AP130,"&lt;0,75")</f>
        <v>52</v>
      </c>
      <c r="BQ28" s="22"/>
      <c r="BR28" s="1" t="s">
        <v>3</v>
      </c>
      <c r="BS28" s="12">
        <f>COUNTIFS(AP2:AP129,"&gt;0,9",AP3:AP130,"&lt;1")</f>
        <v>6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4.1253135088192568E-2</v>
      </c>
      <c r="N29" s="9">
        <v>8.8057379869409775</v>
      </c>
      <c r="O29" s="9">
        <v>1.5592324298011051</v>
      </c>
      <c r="P29" s="9">
        <v>1613.8150212409771</v>
      </c>
      <c r="Q29" s="26">
        <v>0.75446775446775438</v>
      </c>
      <c r="R29" s="6">
        <v>0.70785106035410206</v>
      </c>
      <c r="S29" s="6">
        <v>0.75446775446775438</v>
      </c>
      <c r="T29" s="6">
        <v>0.68932216602367302</v>
      </c>
      <c r="U29" s="6">
        <v>0.79967978004326878</v>
      </c>
      <c r="V29" s="26">
        <v>0.76845376845376845</v>
      </c>
      <c r="W29" s="6">
        <v>0.76876568023038583</v>
      </c>
      <c r="X29" s="6">
        <v>0.76845376845376845</v>
      </c>
      <c r="Y29" s="6">
        <v>0.7420478025572147</v>
      </c>
      <c r="Z29" s="6">
        <v>0.70667469248029902</v>
      </c>
      <c r="AA29" s="26">
        <v>0.82144522144522136</v>
      </c>
      <c r="AB29" s="6">
        <v>0.82103638308851268</v>
      </c>
      <c r="AC29" s="6">
        <v>0.82144522144522136</v>
      </c>
      <c r="AD29" s="6">
        <v>0.81734798320803304</v>
      </c>
      <c r="AE29" s="6">
        <v>2.0379203606378682</v>
      </c>
      <c r="AF29" s="26">
        <v>0.86076146076146076</v>
      </c>
      <c r="AG29" s="6">
        <v>0.85996695066752049</v>
      </c>
      <c r="AH29" s="6">
        <v>0.86076146076146076</v>
      </c>
      <c r="AI29" s="6">
        <v>0.85611353643605026</v>
      </c>
      <c r="AJ29" s="6">
        <v>0.39322914347382198</v>
      </c>
      <c r="AK29" s="26">
        <v>0.81849261849261856</v>
      </c>
      <c r="AL29" s="6">
        <v>0.81948571332956366</v>
      </c>
      <c r="AM29" s="6">
        <v>0.81849261849261856</v>
      </c>
      <c r="AN29" s="6">
        <v>0.81877190900776498</v>
      </c>
      <c r="AO29" s="6">
        <v>6.5421891466183109</v>
      </c>
      <c r="AP29" s="26">
        <v>0.87241647241647224</v>
      </c>
      <c r="AQ29" s="6">
        <v>0.87222049493015597</v>
      </c>
      <c r="AR29" s="6">
        <v>0.87241647241647224</v>
      </c>
      <c r="AS29" s="6">
        <v>0.8694586603504868</v>
      </c>
      <c r="AT29" s="6">
        <v>0.44160871933947299</v>
      </c>
      <c r="AU29" s="26">
        <v>0.85905205905205906</v>
      </c>
      <c r="AV29" s="6">
        <v>0.85836121378658314</v>
      </c>
      <c r="AW29" s="6">
        <v>0.85905205905205906</v>
      </c>
      <c r="AX29" s="6">
        <v>0.85704076249239414</v>
      </c>
      <c r="AY29" s="6">
        <v>0.4092325350641734</v>
      </c>
      <c r="AZ29" s="26">
        <v>0.86651126651126664</v>
      </c>
      <c r="BA29" s="6">
        <v>0.86588267649933892</v>
      </c>
      <c r="BB29" s="6">
        <v>0.86651126651126664</v>
      </c>
      <c r="BC29" s="6">
        <v>0.86487220995151337</v>
      </c>
      <c r="BD29" s="6">
        <v>0.42893168833915701</v>
      </c>
      <c r="BE29" s="6"/>
      <c r="BF29" s="22" t="s">
        <v>9</v>
      </c>
      <c r="BG29" s="23">
        <f>CORREL($M$3:$M$130,AQ3:AQ130)</f>
        <v>-0.96160657106173064</v>
      </c>
      <c r="BH29" s="23">
        <f>CORREL($N$3:$N$130,AQ3:AQ130)</f>
        <v>0.85776767265244402</v>
      </c>
      <c r="BI29" s="23">
        <f>CORREL($O$3:$O$130,AQ3:AQ130)</f>
        <v>0.8927159776278103</v>
      </c>
      <c r="BJ29" s="23">
        <f>CORREL($P$3:$P$130,AQ3:AQ130)</f>
        <v>0.67042028017629429</v>
      </c>
      <c r="BL29" s="22" t="s">
        <v>9</v>
      </c>
      <c r="BM29" s="24">
        <f>COUNTIF(AQ3:AQ130,"1")</f>
        <v>0</v>
      </c>
      <c r="BN29" s="22"/>
      <c r="BO29" s="22" t="s">
        <v>9</v>
      </c>
      <c r="BP29" s="24">
        <f>COUNTIF(AQ3:AQ130,"&lt;0,75")</f>
        <v>55</v>
      </c>
      <c r="BQ29" s="22"/>
      <c r="BR29" s="22" t="s">
        <v>9</v>
      </c>
      <c r="BS29" s="24">
        <f>COUNTIFS(AQ2:AQ129,"&gt;0,9",AQ3:AQ130,"&lt;1")</f>
        <v>3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6.6068363870154211E-3</v>
      </c>
      <c r="N30" s="9">
        <v>14.79906621672653</v>
      </c>
      <c r="O30" s="9">
        <v>2.3594631578155498</v>
      </c>
      <c r="P30" s="9">
        <v>2372.43830520343</v>
      </c>
      <c r="Q30" s="26">
        <v>0.82253302253302252</v>
      </c>
      <c r="R30" s="6">
        <v>0.80080783841821523</v>
      </c>
      <c r="S30" s="6">
        <v>0.82253302253302252</v>
      </c>
      <c r="T30" s="6">
        <v>0.78559044538762968</v>
      </c>
      <c r="U30" s="6">
        <v>0.52406884292220246</v>
      </c>
      <c r="V30" s="26">
        <v>0.82377622377622384</v>
      </c>
      <c r="W30" s="6">
        <v>0.81600027237623318</v>
      </c>
      <c r="X30" s="6">
        <v>0.82377622377622384</v>
      </c>
      <c r="Y30" s="6">
        <v>0.81471242240636266</v>
      </c>
      <c r="Z30" s="6">
        <v>0.59376386463935782</v>
      </c>
      <c r="AA30" s="26">
        <v>0.87117327117327115</v>
      </c>
      <c r="AB30" s="6">
        <v>0.87128212590073628</v>
      </c>
      <c r="AC30" s="6">
        <v>0.87117327117327115</v>
      </c>
      <c r="AD30" s="6">
        <v>0.86964218767455237</v>
      </c>
      <c r="AE30" s="6">
        <v>1.177118990710488</v>
      </c>
      <c r="AF30" s="26">
        <v>0.89650349650349648</v>
      </c>
      <c r="AG30" s="6">
        <v>0.89385461812690414</v>
      </c>
      <c r="AH30" s="6">
        <v>0.89650349650349648</v>
      </c>
      <c r="AI30" s="6">
        <v>0.89375176782770915</v>
      </c>
      <c r="AJ30" s="6">
        <v>0.28320947364350058</v>
      </c>
      <c r="AK30" s="26">
        <v>0.8550116550116551</v>
      </c>
      <c r="AL30" s="6">
        <v>0.85482499004971613</v>
      </c>
      <c r="AM30" s="6">
        <v>0.8550116550116551</v>
      </c>
      <c r="AN30" s="6">
        <v>0.85463129608915589</v>
      </c>
      <c r="AO30" s="6">
        <v>5.2259096522216479</v>
      </c>
      <c r="AP30" s="26">
        <v>0.90411810411810412</v>
      </c>
      <c r="AQ30" s="6">
        <v>0.90257916070597166</v>
      </c>
      <c r="AR30" s="6">
        <v>0.90411810411810412</v>
      </c>
      <c r="AS30" s="6">
        <v>0.9023456192991125</v>
      </c>
      <c r="AT30" s="6">
        <v>0.28885190121340598</v>
      </c>
      <c r="AU30" s="26">
        <v>0.89090909090909087</v>
      </c>
      <c r="AV30" s="6">
        <v>0.88964845109365243</v>
      </c>
      <c r="AW30" s="6">
        <v>0.89090909090909087</v>
      </c>
      <c r="AX30" s="6">
        <v>0.88955340634471258</v>
      </c>
      <c r="AY30" s="6">
        <v>0.29948110303146203</v>
      </c>
      <c r="AZ30" s="26">
        <v>0.90613830613830615</v>
      </c>
      <c r="BA30" s="6">
        <v>0.90457361864399088</v>
      </c>
      <c r="BB30" s="6">
        <v>0.90613830613830615</v>
      </c>
      <c r="BC30" s="6">
        <v>0.90472592996939949</v>
      </c>
      <c r="BD30" s="6">
        <v>0.29316636029450582</v>
      </c>
      <c r="BE30" s="6"/>
      <c r="BF30" s="22" t="s">
        <v>15</v>
      </c>
      <c r="BG30" s="23">
        <f>CORREL($M$3:$M$130,AR3:AR130)</f>
        <v>-0.96554723835871015</v>
      </c>
      <c r="BH30" s="23">
        <f>CORREL($N$3:$N$130,AR3:AR130)</f>
        <v>0.85508863987962158</v>
      </c>
      <c r="BI30" s="23">
        <f>CORREL($O$3:$O$130,AR3:AR130)</f>
        <v>0.88949741840596741</v>
      </c>
      <c r="BJ30" s="23">
        <f>CORREL($P$3:$P$130,AR3:AR130)</f>
        <v>0.67147666170940901</v>
      </c>
      <c r="BL30" s="22" t="s">
        <v>15</v>
      </c>
      <c r="BM30" s="24">
        <f>COUNTIF(AR3:AR130,"1")</f>
        <v>0</v>
      </c>
      <c r="BN30" s="22"/>
      <c r="BO30" s="22" t="s">
        <v>15</v>
      </c>
      <c r="BP30" s="24">
        <f>COUNTIF(AR3:AR130,"&lt;0,75")</f>
        <v>52</v>
      </c>
      <c r="BQ30" s="22"/>
      <c r="BR30" s="22" t="s">
        <v>15</v>
      </c>
      <c r="BS30" s="24">
        <f>COUNTIFS(AR2:AR129,"&gt;0,9",AR3:AR130,"&lt;1")</f>
        <v>6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2">
        <v>29</v>
      </c>
      <c r="C31" s="22">
        <v>-1</v>
      </c>
      <c r="D31" s="22">
        <v>1</v>
      </c>
      <c r="E31" s="22">
        <v>1</v>
      </c>
      <c r="F31" s="22">
        <v>-1</v>
      </c>
      <c r="G31" s="22">
        <v>1</v>
      </c>
      <c r="H31" s="22">
        <v>1</v>
      </c>
      <c r="I31" s="22">
        <v>-1</v>
      </c>
      <c r="J31" s="22">
        <v>1</v>
      </c>
      <c r="K31" s="22">
        <v>-1</v>
      </c>
      <c r="L31" s="22">
        <v>1</v>
      </c>
      <c r="M31" s="14">
        <v>2.823937632645249E-2</v>
      </c>
      <c r="N31" s="30">
        <v>10.15548141507653</v>
      </c>
      <c r="O31" s="30">
        <v>1.662842447049135</v>
      </c>
      <c r="P31" s="30">
        <v>2172.0543650565678</v>
      </c>
      <c r="Q31" s="26">
        <v>0.75524475524475521</v>
      </c>
      <c r="R31" s="23">
        <v>0.6551068140205214</v>
      </c>
      <c r="S31" s="23">
        <v>0.75524475524475521</v>
      </c>
      <c r="T31" s="23">
        <v>0.67974958104416849</v>
      </c>
      <c r="U31" s="23">
        <v>0.75109344553394053</v>
      </c>
      <c r="V31" s="26">
        <v>0.80466200466200455</v>
      </c>
      <c r="W31" s="23">
        <v>0.79839500038425848</v>
      </c>
      <c r="X31" s="23">
        <v>0.80466200466200455</v>
      </c>
      <c r="Y31" s="23">
        <v>0.79060224333124718</v>
      </c>
      <c r="Z31" s="23">
        <v>0.5980335946680958</v>
      </c>
      <c r="AA31" s="26">
        <v>0.84195804195804202</v>
      </c>
      <c r="AB31" s="23">
        <v>0.84224762349462057</v>
      </c>
      <c r="AC31" s="23">
        <v>0.84195804195804202</v>
      </c>
      <c r="AD31" s="23">
        <v>0.84046991196260556</v>
      </c>
      <c r="AE31" s="23">
        <v>1.7457819239028149</v>
      </c>
      <c r="AF31" s="26">
        <v>0.87257187257187263</v>
      </c>
      <c r="AG31" s="23">
        <v>0.87003967995546927</v>
      </c>
      <c r="AH31" s="23">
        <v>0.87257187257187263</v>
      </c>
      <c r="AI31" s="23">
        <v>0.86699264331567105</v>
      </c>
      <c r="AJ31" s="23">
        <v>0.36333652832894459</v>
      </c>
      <c r="AK31" s="26">
        <v>0.82626262626262625</v>
      </c>
      <c r="AL31" s="23">
        <v>0.82792210212185835</v>
      </c>
      <c r="AM31" s="23">
        <v>0.82626262626262625</v>
      </c>
      <c r="AN31" s="23">
        <v>0.82673756105099794</v>
      </c>
      <c r="AO31" s="23">
        <v>6.2621296797254047</v>
      </c>
      <c r="AP31" s="26">
        <v>0.88080808080808093</v>
      </c>
      <c r="AQ31" s="23">
        <v>0.87800359002887252</v>
      </c>
      <c r="AR31" s="23">
        <v>0.88080808080808093</v>
      </c>
      <c r="AS31" s="23">
        <v>0.87725986772033071</v>
      </c>
      <c r="AT31" s="23">
        <v>0.37780150209492369</v>
      </c>
      <c r="AU31" s="26">
        <v>0.86309246309246301</v>
      </c>
      <c r="AV31" s="23">
        <v>0.85997437933673981</v>
      </c>
      <c r="AW31" s="23">
        <v>0.86309246309246301</v>
      </c>
      <c r="AX31" s="23">
        <v>0.85973248512986089</v>
      </c>
      <c r="AY31" s="23">
        <v>0.37728056363252988</v>
      </c>
      <c r="AZ31" s="26">
        <v>0.87443667443667439</v>
      </c>
      <c r="BA31" s="23">
        <v>0.87147099129699723</v>
      </c>
      <c r="BB31" s="23">
        <v>0.87443667443667439</v>
      </c>
      <c r="BC31" s="23">
        <v>0.87173129380698433</v>
      </c>
      <c r="BD31" s="23">
        <v>0.37363488335434408</v>
      </c>
      <c r="BE31" s="6"/>
      <c r="BF31" s="22" t="s">
        <v>21</v>
      </c>
      <c r="BG31" s="23">
        <f>CORREL($M$3:$M$130,AS3:AS130)</f>
        <v>-0.96290295281594318</v>
      </c>
      <c r="BH31" s="23">
        <f>CORREL($N$3:$N$130,AS3:AS130)</f>
        <v>0.86089090813023483</v>
      </c>
      <c r="BI31" s="23">
        <f>CORREL($O$3:$O$130,AS3:AS130)</f>
        <v>0.89509045626116779</v>
      </c>
      <c r="BJ31" s="23">
        <f>CORREL($P$3:$P$130,AS3:AS130)</f>
        <v>0.67578897118102266</v>
      </c>
      <c r="BL31" s="3" t="s">
        <v>21</v>
      </c>
      <c r="BM31" s="18">
        <f>COUNTIF(AS3:AS130,"1")</f>
        <v>0</v>
      </c>
      <c r="BN31" s="22"/>
      <c r="BO31" s="3" t="s">
        <v>21</v>
      </c>
      <c r="BP31" s="18">
        <f>COUNTIF(AS3:AS130,"&lt;0,75")</f>
        <v>56</v>
      </c>
      <c r="BQ31" s="22"/>
      <c r="BR31" s="3" t="s">
        <v>21</v>
      </c>
      <c r="BS31" s="18">
        <f>COUNTIFS(AS2:AS129,"&gt;0,9",AS3:AS130,"&lt;1")</f>
        <v>3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4.7652766799624983E-2</v>
      </c>
      <c r="N32" s="9">
        <v>8.3432939535280646</v>
      </c>
      <c r="O32" s="9">
        <v>1.5112115740169041</v>
      </c>
      <c r="P32" s="9">
        <v>1529.063563871726</v>
      </c>
      <c r="Q32" s="26">
        <v>0.73302253302253306</v>
      </c>
      <c r="R32" s="6">
        <v>0.73491351640680724</v>
      </c>
      <c r="S32" s="6">
        <v>0.73302253302253306</v>
      </c>
      <c r="T32" s="6">
        <v>0.66606229020497421</v>
      </c>
      <c r="U32" s="6">
        <v>0.77980113530052897</v>
      </c>
      <c r="V32" s="26">
        <v>0.77637917637917642</v>
      </c>
      <c r="W32" s="6">
        <v>0.7691531033668626</v>
      </c>
      <c r="X32" s="6">
        <v>0.77637917637917642</v>
      </c>
      <c r="Y32" s="6">
        <v>0.75953321496545967</v>
      </c>
      <c r="Z32" s="6">
        <v>0.66844221203309262</v>
      </c>
      <c r="AA32" s="26">
        <v>0.82626262626262625</v>
      </c>
      <c r="AB32" s="6">
        <v>0.82333424652643195</v>
      </c>
      <c r="AC32" s="6">
        <v>0.82626262626262625</v>
      </c>
      <c r="AD32" s="6">
        <v>0.82089799966113142</v>
      </c>
      <c r="AE32" s="6">
        <v>1.700416782693086</v>
      </c>
      <c r="AF32" s="26">
        <v>0.86122766122766126</v>
      </c>
      <c r="AG32" s="6">
        <v>0.85584671839091331</v>
      </c>
      <c r="AH32" s="6">
        <v>0.86122766122766126</v>
      </c>
      <c r="AI32" s="6">
        <v>0.85570729533570622</v>
      </c>
      <c r="AJ32" s="6">
        <v>0.3607488008564298</v>
      </c>
      <c r="AK32" s="26">
        <v>0.80233100233100241</v>
      </c>
      <c r="AL32" s="6">
        <v>0.80369059828584954</v>
      </c>
      <c r="AM32" s="6">
        <v>0.80233100233100241</v>
      </c>
      <c r="AN32" s="6">
        <v>0.80261866283717043</v>
      </c>
      <c r="AO32" s="6">
        <v>7.124712837755558</v>
      </c>
      <c r="AP32" s="26">
        <v>0.86480186480186472</v>
      </c>
      <c r="AQ32" s="6">
        <v>0.86019889652626236</v>
      </c>
      <c r="AR32" s="6">
        <v>0.86480186480186472</v>
      </c>
      <c r="AS32" s="6">
        <v>0.86004738417244675</v>
      </c>
      <c r="AT32" s="6">
        <v>0.38349078306383799</v>
      </c>
      <c r="AU32" s="26">
        <v>0.84770784770784768</v>
      </c>
      <c r="AV32" s="6">
        <v>0.84459757091970289</v>
      </c>
      <c r="AW32" s="6">
        <v>0.84770784770784768</v>
      </c>
      <c r="AX32" s="6">
        <v>0.84454131833833412</v>
      </c>
      <c r="AY32" s="6">
        <v>0.38854013726772102</v>
      </c>
      <c r="AZ32" s="26">
        <v>0.86216006216006202</v>
      </c>
      <c r="BA32" s="6">
        <v>0.85890749295733215</v>
      </c>
      <c r="BB32" s="6">
        <v>0.86216006216006202</v>
      </c>
      <c r="BC32" s="6">
        <v>0.85918955496843874</v>
      </c>
      <c r="BD32" s="6">
        <v>0.39719834279193511</v>
      </c>
      <c r="BE32" s="6"/>
      <c r="BF32" s="3" t="s">
        <v>54</v>
      </c>
      <c r="BG32" s="5">
        <f>CORREL($M$3:$M$130,AT3:AT130)</f>
        <v>0.75737695444499542</v>
      </c>
      <c r="BH32" s="5">
        <f>CORREL($N$3:$N$130,AT3:AT130)</f>
        <v>-0.7051313894168052</v>
      </c>
      <c r="BI32" s="5">
        <f>CORREL($O$3:$O$130,AT3:AT130)</f>
        <v>-0.74191968002031905</v>
      </c>
      <c r="BJ32" s="5">
        <f>CORREL($P$3:$P$130,AT3:AT130)</f>
        <v>-0.30532133305489217</v>
      </c>
      <c r="BL32" s="22"/>
      <c r="BM32" s="24"/>
      <c r="BN32" s="22"/>
      <c r="BO32" s="22"/>
      <c r="BP32" s="24"/>
      <c r="BQ32" s="22"/>
      <c r="BR32" s="22"/>
      <c r="BS32" s="24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6.7242654465612291E-3</v>
      </c>
      <c r="N33" s="9">
        <v>14.708597074342171</v>
      </c>
      <c r="O33" s="9">
        <v>2.3533700552255601</v>
      </c>
      <c r="P33" s="9">
        <v>3776.2263784783108</v>
      </c>
      <c r="Q33" s="26">
        <v>0.81973581973581966</v>
      </c>
      <c r="R33" s="6">
        <v>0.79571821694185363</v>
      </c>
      <c r="S33" s="6">
        <v>0.81973581973581966</v>
      </c>
      <c r="T33" s="6">
        <v>0.78066668013538831</v>
      </c>
      <c r="U33" s="6">
        <v>0.52698631815828434</v>
      </c>
      <c r="V33" s="26">
        <v>0.81989121989121982</v>
      </c>
      <c r="W33" s="6">
        <v>0.81183635863147785</v>
      </c>
      <c r="X33" s="6">
        <v>0.81989121989121982</v>
      </c>
      <c r="Y33" s="6">
        <v>0.81143503492922398</v>
      </c>
      <c r="Z33" s="6">
        <v>0.5944567102207936</v>
      </c>
      <c r="AA33" s="26">
        <v>0.87770007770007774</v>
      </c>
      <c r="AB33" s="6">
        <v>0.87579388151263893</v>
      </c>
      <c r="AC33" s="6">
        <v>0.87770007770007774</v>
      </c>
      <c r="AD33" s="6">
        <v>0.87579490972893104</v>
      </c>
      <c r="AE33" s="6">
        <v>1.3751989148782899</v>
      </c>
      <c r="AF33" s="26">
        <v>0.88003108003107999</v>
      </c>
      <c r="AG33" s="6">
        <v>0.87578909742319178</v>
      </c>
      <c r="AH33" s="6">
        <v>0.88003108003107999</v>
      </c>
      <c r="AI33" s="6">
        <v>0.87589674019010189</v>
      </c>
      <c r="AJ33" s="6">
        <v>0.31735603040099719</v>
      </c>
      <c r="AK33" s="26">
        <v>0.84941724941724939</v>
      </c>
      <c r="AL33" s="6">
        <v>0.84997732608298582</v>
      </c>
      <c r="AM33" s="6">
        <v>0.84941724941724939</v>
      </c>
      <c r="AN33" s="6">
        <v>0.84950388379116037</v>
      </c>
      <c r="AO33" s="6">
        <v>5.4275524683845422</v>
      </c>
      <c r="AP33" s="26">
        <v>0.88857808857808851</v>
      </c>
      <c r="AQ33" s="6">
        <v>0.88606421538556979</v>
      </c>
      <c r="AR33" s="6">
        <v>0.88857808857808851</v>
      </c>
      <c r="AS33" s="6">
        <v>0.886233906340955</v>
      </c>
      <c r="AT33" s="6">
        <v>0.35928852031138919</v>
      </c>
      <c r="AU33" s="26">
        <v>0.87785547785547791</v>
      </c>
      <c r="AV33" s="6">
        <v>0.87594516324337091</v>
      </c>
      <c r="AW33" s="6">
        <v>0.87785547785547791</v>
      </c>
      <c r="AX33" s="6">
        <v>0.87625151197478801</v>
      </c>
      <c r="AY33" s="6">
        <v>0.32378128619015217</v>
      </c>
      <c r="AZ33" s="26">
        <v>0.88888888888888895</v>
      </c>
      <c r="BA33" s="6">
        <v>0.88724745523014248</v>
      </c>
      <c r="BB33" s="6">
        <v>0.88888888888888895</v>
      </c>
      <c r="BC33" s="6">
        <v>0.88747925509390058</v>
      </c>
      <c r="BD33" s="6">
        <v>0.34954625627758829</v>
      </c>
      <c r="BE33" s="6"/>
      <c r="BF33" s="1" t="s">
        <v>7</v>
      </c>
      <c r="BG33" s="4">
        <f>CORREL($M$3:$M$130,AU3:AU130)</f>
        <v>-0.97083680031885866</v>
      </c>
      <c r="BH33" s="4">
        <f>CORREL($N$3:$N$130,AU3:AU130)</f>
        <v>0.87114433692715409</v>
      </c>
      <c r="BI33" s="4">
        <f>CORREL($O$3:$O$130,AU3:AU130)</f>
        <v>0.90086723042654537</v>
      </c>
      <c r="BJ33" s="4">
        <f>CORREL($P$3:$P$130,AU3:AU130)</f>
        <v>0.71896056919472839</v>
      </c>
      <c r="BL33" s="1" t="s">
        <v>7</v>
      </c>
      <c r="BM33" s="12">
        <f>COUNTIF(AU3:AU130,"1")</f>
        <v>0</v>
      </c>
      <c r="BN33" s="22"/>
      <c r="BO33" s="1" t="s">
        <v>7</v>
      </c>
      <c r="BP33" s="12">
        <f>COUNTIF(AU3:AU130,"&lt;0,75")</f>
        <v>58</v>
      </c>
      <c r="BQ33" s="22"/>
      <c r="BR33" s="1" t="s">
        <v>7</v>
      </c>
      <c r="BS33" s="12">
        <f>COUNTIFS(AU2:AU129,"&gt;0,9",AU3:AU130,"&lt;1")</f>
        <v>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0.1928719561493473</v>
      </c>
      <c r="N34" s="10">
        <v>4.1379580441582844</v>
      </c>
      <c r="O34" s="10">
        <v>0.81618935458734376</v>
      </c>
      <c r="P34" s="10">
        <v>885.02646648457392</v>
      </c>
      <c r="Q34" s="27">
        <v>0.61118881118881119</v>
      </c>
      <c r="R34" s="5">
        <v>0.46024249069644863</v>
      </c>
      <c r="S34" s="5">
        <v>0.61118881118881119</v>
      </c>
      <c r="T34" s="5">
        <v>0.50191621390838548</v>
      </c>
      <c r="U34" s="5">
        <v>1.1547776995333121</v>
      </c>
      <c r="V34" s="27">
        <v>0.61880341880341871</v>
      </c>
      <c r="W34" s="5">
        <v>0.5339700606534945</v>
      </c>
      <c r="X34" s="5">
        <v>0.61880341880341871</v>
      </c>
      <c r="Y34" s="5">
        <v>0.53034267198035789</v>
      </c>
      <c r="Z34" s="5">
        <v>0.97810001469807983</v>
      </c>
      <c r="AA34" s="27">
        <v>0.7034965034965035</v>
      </c>
      <c r="AB34" s="5">
        <v>0.69051959414281128</v>
      </c>
      <c r="AC34" s="5">
        <v>0.7034965034965035</v>
      </c>
      <c r="AD34" s="5">
        <v>0.69433839804429831</v>
      </c>
      <c r="AE34" s="5">
        <v>3.2869226405690228</v>
      </c>
      <c r="AF34" s="27">
        <v>0.72696192696192707</v>
      </c>
      <c r="AG34" s="5">
        <v>0.7249688800477333</v>
      </c>
      <c r="AH34" s="5">
        <v>0.72696192696192707</v>
      </c>
      <c r="AI34" s="5">
        <v>0.70755614092597108</v>
      </c>
      <c r="AJ34" s="5">
        <v>0.67953567521748359</v>
      </c>
      <c r="AK34" s="27">
        <v>0.65392385392385388</v>
      </c>
      <c r="AL34" s="5">
        <v>0.65405976134059529</v>
      </c>
      <c r="AM34" s="5">
        <v>0.65392385392385388</v>
      </c>
      <c r="AN34" s="5">
        <v>0.65363672138930284</v>
      </c>
      <c r="AO34" s="5">
        <v>12.47384865541008</v>
      </c>
      <c r="AP34" s="27">
        <v>0.74856254856254856</v>
      </c>
      <c r="AQ34" s="5">
        <v>0.73699284398408338</v>
      </c>
      <c r="AR34" s="5">
        <v>0.74856254856254856</v>
      </c>
      <c r="AS34" s="5">
        <v>0.73411919768757694</v>
      </c>
      <c r="AT34" s="5">
        <v>0.71591600290101753</v>
      </c>
      <c r="AU34" s="27">
        <v>0.71344211344211339</v>
      </c>
      <c r="AV34" s="5">
        <v>0.6951881546123545</v>
      </c>
      <c r="AW34" s="5">
        <v>0.71344211344211339</v>
      </c>
      <c r="AX34" s="5">
        <v>0.69352996709672854</v>
      </c>
      <c r="AY34" s="5">
        <v>0.71305037489817491</v>
      </c>
      <c r="AZ34" s="27">
        <v>0.73333333333333328</v>
      </c>
      <c r="BA34" s="5">
        <v>0.72233972808296287</v>
      </c>
      <c r="BB34" s="5">
        <v>0.73333333333333328</v>
      </c>
      <c r="BC34" s="5">
        <v>0.72372318838081962</v>
      </c>
      <c r="BD34" s="5">
        <v>0.72601147213015582</v>
      </c>
      <c r="BE34" s="23"/>
      <c r="BF34" s="22" t="s">
        <v>13</v>
      </c>
      <c r="BG34" s="23">
        <f>CORREL($M$3:$M$130,AV3:AV130)</f>
        <v>-0.96424904914379583</v>
      </c>
      <c r="BH34" s="23">
        <f>CORREL($N$3:$N$130,AV3:AV130)</f>
        <v>0.8767691748467128</v>
      </c>
      <c r="BI34" s="23">
        <f>CORREL($O$3:$O$130,AV3:AV130)</f>
        <v>0.9083238851104608</v>
      </c>
      <c r="BJ34" s="23">
        <f>CORREL($P$3:$P$130,AV3:AV130)</f>
        <v>0.71012936659325021</v>
      </c>
      <c r="BL34" s="22" t="s">
        <v>13</v>
      </c>
      <c r="BM34" s="24">
        <f>COUNTIF(AV3:AV130,"1")</f>
        <v>0</v>
      </c>
      <c r="BN34" s="22"/>
      <c r="BO34" s="22" t="s">
        <v>13</v>
      </c>
      <c r="BP34" s="24">
        <f>COUNTIF(AV3:AV130,"&lt;0,75")</f>
        <v>64</v>
      </c>
      <c r="BQ34" s="22"/>
      <c r="BR34" s="22" t="s">
        <v>13</v>
      </c>
      <c r="BS34" s="24">
        <f>COUNTIFS(AV2:AV129,"&gt;0,9",AV3:AV130,"&lt;1")</f>
        <v>0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0.19489754691507219</v>
      </c>
      <c r="N35" s="8">
        <v>4.0996774183990858</v>
      </c>
      <c r="O35" s="8">
        <v>0.81120182988728973</v>
      </c>
      <c r="P35" s="8">
        <v>1052.534781690108</v>
      </c>
      <c r="Q35" s="25">
        <v>0.61258741258741256</v>
      </c>
      <c r="R35" s="4">
        <v>0.42772574758943083</v>
      </c>
      <c r="S35" s="4">
        <v>0.61258741258741256</v>
      </c>
      <c r="T35" s="4">
        <v>0.50165590672343074</v>
      </c>
      <c r="U35" s="4">
        <v>1.1565169708465051</v>
      </c>
      <c r="V35" s="25">
        <v>0.61693861693861696</v>
      </c>
      <c r="W35" s="4">
        <v>0.50643617981643785</v>
      </c>
      <c r="X35" s="4">
        <v>0.61693861693861696</v>
      </c>
      <c r="Y35" s="4">
        <v>0.52893073513229749</v>
      </c>
      <c r="Z35" s="4">
        <v>0.9802702202481024</v>
      </c>
      <c r="AA35" s="25">
        <v>0.71452991452991443</v>
      </c>
      <c r="AB35" s="4">
        <v>0.7040390361003277</v>
      </c>
      <c r="AC35" s="4">
        <v>0.71452991452991443</v>
      </c>
      <c r="AD35" s="4">
        <v>0.70562509771284465</v>
      </c>
      <c r="AE35" s="4">
        <v>3.1518906703399039</v>
      </c>
      <c r="AF35" s="25">
        <v>0.72944832944832938</v>
      </c>
      <c r="AG35" s="4">
        <v>0.72919229227777138</v>
      </c>
      <c r="AH35" s="4">
        <v>0.72944832944832938</v>
      </c>
      <c r="AI35" s="4">
        <v>0.70869531260851726</v>
      </c>
      <c r="AJ35" s="4">
        <v>0.67983555207590307</v>
      </c>
      <c r="AK35" s="25">
        <v>0.64568764568764581</v>
      </c>
      <c r="AL35" s="4">
        <v>0.64784306057980057</v>
      </c>
      <c r="AM35" s="4">
        <v>0.64568764568764581</v>
      </c>
      <c r="AN35" s="4">
        <v>0.64631147073225481</v>
      </c>
      <c r="AO35" s="4">
        <v>12.77071169031657</v>
      </c>
      <c r="AP35" s="25">
        <v>0.7452991452991452</v>
      </c>
      <c r="AQ35" s="4">
        <v>0.73541068591464254</v>
      </c>
      <c r="AR35" s="4">
        <v>0.7452991452991452</v>
      </c>
      <c r="AS35" s="4">
        <v>0.73450682785218302</v>
      </c>
      <c r="AT35" s="4">
        <v>0.72741344637398808</v>
      </c>
      <c r="AU35" s="25">
        <v>0.71810411810411812</v>
      </c>
      <c r="AV35" s="4">
        <v>0.70512033462155066</v>
      </c>
      <c r="AW35" s="4">
        <v>0.71810411810411812</v>
      </c>
      <c r="AX35" s="4">
        <v>0.70230003009188557</v>
      </c>
      <c r="AY35" s="4">
        <v>0.71987023310614862</v>
      </c>
      <c r="AZ35" s="25">
        <v>0.73364413364413372</v>
      </c>
      <c r="BA35" s="4">
        <v>0.72590407655874412</v>
      </c>
      <c r="BB35" s="4">
        <v>0.73364413364413372</v>
      </c>
      <c r="BC35" s="4">
        <v>0.72657793528342529</v>
      </c>
      <c r="BD35" s="4">
        <v>0.73820794269254808</v>
      </c>
      <c r="BE35" s="23"/>
      <c r="BF35" s="22" t="s">
        <v>19</v>
      </c>
      <c r="BG35" s="23">
        <f>CORREL($M$3:$M$130,AW3:AW130)</f>
        <v>-0.97083680031885866</v>
      </c>
      <c r="BH35" s="23">
        <f>CORREL($N$3:$N$130,AW3:AW130)</f>
        <v>0.87114433692715409</v>
      </c>
      <c r="BI35" s="23">
        <f>CORREL($O$3:$O$130,AW3:AW130)</f>
        <v>0.90086723042654537</v>
      </c>
      <c r="BJ35" s="23">
        <f>CORREL($P$3:$P$130,AW3:AW130)</f>
        <v>0.71896056919472839</v>
      </c>
      <c r="BL35" s="22" t="s">
        <v>19</v>
      </c>
      <c r="BM35" s="24">
        <f>COUNTIF(AW3:AW130,"1")</f>
        <v>0</v>
      </c>
      <c r="BN35" s="22"/>
      <c r="BO35" s="22" t="s">
        <v>19</v>
      </c>
      <c r="BP35" s="24">
        <f>COUNTIF(AW3:AW130,"&lt;0,75")</f>
        <v>58</v>
      </c>
      <c r="BQ35" s="22"/>
      <c r="BR35" s="22" t="s">
        <v>19</v>
      </c>
      <c r="BS35" s="24">
        <f>COUNTIFS(AW2:AW129,"&gt;0,9",AW3:AW130,"&lt;1")</f>
        <v>0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0.29843802285021143</v>
      </c>
      <c r="N36" s="9">
        <v>2.3307658468656491</v>
      </c>
      <c r="O36" s="9">
        <v>0.70754825825212797</v>
      </c>
      <c r="P36" s="9">
        <v>598.39150046089912</v>
      </c>
      <c r="Q36" s="26">
        <v>0.49028749028749019</v>
      </c>
      <c r="R36" s="6">
        <v>0.44824332933205208</v>
      </c>
      <c r="S36" s="6">
        <v>0.49028749028749019</v>
      </c>
      <c r="T36" s="6">
        <v>0.41160180811214309</v>
      </c>
      <c r="U36" s="6">
        <v>1.2591551533709771</v>
      </c>
      <c r="V36" s="26">
        <v>0.47521367521367519</v>
      </c>
      <c r="W36" s="6">
        <v>0.48030162314615582</v>
      </c>
      <c r="X36" s="6">
        <v>0.47521367521367519</v>
      </c>
      <c r="Y36" s="6">
        <v>0.41877616842139492</v>
      </c>
      <c r="Z36" s="6">
        <v>1.145154807011237</v>
      </c>
      <c r="AA36" s="26">
        <v>0.59316239316239305</v>
      </c>
      <c r="AB36" s="6">
        <v>0.59515341024946389</v>
      </c>
      <c r="AC36" s="6">
        <v>0.59316239316239305</v>
      </c>
      <c r="AD36" s="6">
        <v>0.58927468531657312</v>
      </c>
      <c r="AE36" s="6">
        <v>4.7958291490112321</v>
      </c>
      <c r="AF36" s="26">
        <v>0.63325563325563317</v>
      </c>
      <c r="AG36" s="6">
        <v>0.63321382652092795</v>
      </c>
      <c r="AH36" s="6">
        <v>0.63325563325563317</v>
      </c>
      <c r="AI36" s="6">
        <v>0.60502399710370125</v>
      </c>
      <c r="AJ36" s="6">
        <v>0.89710617005162074</v>
      </c>
      <c r="AK36" s="26">
        <v>0.53799533799533794</v>
      </c>
      <c r="AL36" s="6">
        <v>0.53945688430155891</v>
      </c>
      <c r="AM36" s="6">
        <v>0.53799533799533794</v>
      </c>
      <c r="AN36" s="6">
        <v>0.53819560999771965</v>
      </c>
      <c r="AO36" s="6">
        <v>16.652335901452261</v>
      </c>
      <c r="AP36" s="26">
        <v>0.6396270396270396</v>
      </c>
      <c r="AQ36" s="6">
        <v>0.6333845618848073</v>
      </c>
      <c r="AR36" s="6">
        <v>0.6396270396270396</v>
      </c>
      <c r="AS36" s="6">
        <v>0.62791558377543344</v>
      </c>
      <c r="AT36" s="6">
        <v>0.96242624813341204</v>
      </c>
      <c r="AU36" s="26">
        <v>0.6262626262626263</v>
      </c>
      <c r="AV36" s="6">
        <v>0.62527286315960495</v>
      </c>
      <c r="AW36" s="6">
        <v>0.6262626262626263</v>
      </c>
      <c r="AX36" s="6">
        <v>0.6133730286415825</v>
      </c>
      <c r="AY36" s="6">
        <v>0.91681100890967593</v>
      </c>
      <c r="AZ36" s="26">
        <v>0.62657342657342652</v>
      </c>
      <c r="BA36" s="6">
        <v>0.62004942624579562</v>
      </c>
      <c r="BB36" s="6">
        <v>0.62657342657342652</v>
      </c>
      <c r="BC36" s="6">
        <v>0.61871202189611352</v>
      </c>
      <c r="BD36" s="6">
        <v>0.97074911129364982</v>
      </c>
      <c r="BE36" s="6"/>
      <c r="BF36" s="22" t="s">
        <v>25</v>
      </c>
      <c r="BG36" s="23">
        <f>CORREL($M$3:$M$130,AX3:AX130)</f>
        <v>-0.96504782548189671</v>
      </c>
      <c r="BH36" s="23">
        <f>CORREL($N$3:$N$130,AX3:AX130)</f>
        <v>0.8773598909204724</v>
      </c>
      <c r="BI36" s="23">
        <f>CORREL($O$3:$O$130,AX3:AX130)</f>
        <v>0.90815764381091635</v>
      </c>
      <c r="BJ36" s="23">
        <f>CORREL($P$3:$P$130,AX3:AX130)</f>
        <v>0.71530544480433089</v>
      </c>
      <c r="BL36" s="3" t="s">
        <v>25</v>
      </c>
      <c r="BM36" s="18">
        <f>COUNTIF(AX3:AX130,"1")</f>
        <v>0</v>
      </c>
      <c r="BN36" s="22"/>
      <c r="BO36" s="3" t="s">
        <v>25</v>
      </c>
      <c r="BP36" s="18">
        <f>COUNTIF(AX3:AX130,"&lt;0,75")</f>
        <v>64</v>
      </c>
      <c r="BQ36" s="22"/>
      <c r="BR36" s="3" t="s">
        <v>25</v>
      </c>
      <c r="BS36" s="18">
        <f>COUNTIFS(AX2:AX129,"&gt;0,9",AX3:AX130,"&lt;1")</f>
        <v>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0.19487091398652451</v>
      </c>
      <c r="N37" s="9">
        <v>4.1073793074530256</v>
      </c>
      <c r="O37" s="9">
        <v>0.80985736958612298</v>
      </c>
      <c r="P37" s="9">
        <v>1318.5714421751079</v>
      </c>
      <c r="Q37" s="26">
        <v>0.60823620823620828</v>
      </c>
      <c r="R37" s="6">
        <v>0.44447502237039233</v>
      </c>
      <c r="S37" s="6">
        <v>0.60823620823620828</v>
      </c>
      <c r="T37" s="6">
        <v>0.49869248404562272</v>
      </c>
      <c r="U37" s="6">
        <v>1.157886337666209</v>
      </c>
      <c r="V37" s="26">
        <v>0.61429681429681426</v>
      </c>
      <c r="W37" s="6">
        <v>0.50774802038581379</v>
      </c>
      <c r="X37" s="6">
        <v>0.61429681429681426</v>
      </c>
      <c r="Y37" s="6">
        <v>0.52438968016729326</v>
      </c>
      <c r="Z37" s="6">
        <v>0.98090450238695348</v>
      </c>
      <c r="AA37" s="26">
        <v>0.67847707847707839</v>
      </c>
      <c r="AB37" s="6">
        <v>0.66435799731988221</v>
      </c>
      <c r="AC37" s="6">
        <v>0.67847707847707839</v>
      </c>
      <c r="AD37" s="6">
        <v>0.66811496606500265</v>
      </c>
      <c r="AE37" s="6">
        <v>3.7104896445014122</v>
      </c>
      <c r="AF37" s="26">
        <v>0.68717948717948718</v>
      </c>
      <c r="AG37" s="6">
        <v>0.68234350991207915</v>
      </c>
      <c r="AH37" s="6">
        <v>0.68717948717948718</v>
      </c>
      <c r="AI37" s="6">
        <v>0.6487133963562417</v>
      </c>
      <c r="AJ37" s="6">
        <v>0.76735174254990546</v>
      </c>
      <c r="AK37" s="26">
        <v>0.61989121989121987</v>
      </c>
      <c r="AL37" s="6">
        <v>0.62459398053919835</v>
      </c>
      <c r="AM37" s="6">
        <v>0.61989121989121987</v>
      </c>
      <c r="AN37" s="6">
        <v>0.62140210485005731</v>
      </c>
      <c r="AO37" s="6">
        <v>13.700509120401019</v>
      </c>
      <c r="AP37" s="26">
        <v>0.6996114996114996</v>
      </c>
      <c r="AQ37" s="6">
        <v>0.68368444648999527</v>
      </c>
      <c r="AR37" s="6">
        <v>0.6996114996114996</v>
      </c>
      <c r="AS37" s="6">
        <v>0.68753315204772736</v>
      </c>
      <c r="AT37" s="6">
        <v>0.90651056364006644</v>
      </c>
      <c r="AU37" s="26">
        <v>0.69510489510489504</v>
      </c>
      <c r="AV37" s="6">
        <v>0.66927209453902692</v>
      </c>
      <c r="AW37" s="6">
        <v>0.69510489510489504</v>
      </c>
      <c r="AX37" s="6">
        <v>0.67105716129239268</v>
      </c>
      <c r="AY37" s="6">
        <v>0.749192223340168</v>
      </c>
      <c r="AZ37" s="26">
        <v>0.68609168609168614</v>
      </c>
      <c r="BA37" s="6">
        <v>0.67165513746876671</v>
      </c>
      <c r="BB37" s="6">
        <v>0.68609168609168614</v>
      </c>
      <c r="BC37" s="6">
        <v>0.67517601890352419</v>
      </c>
      <c r="BD37" s="6">
        <v>0.81595947262014867</v>
      </c>
      <c r="BE37" s="6"/>
      <c r="BF37" s="3" t="s">
        <v>55</v>
      </c>
      <c r="BG37" s="5">
        <f>CORREL($M$3:$M$130,AY3:AY130)</f>
        <v>0.96965354820716054</v>
      </c>
      <c r="BH37" s="5">
        <f>CORREL($N$3:$N$130,AY3:AY130)</f>
        <v>-0.8778890156364606</v>
      </c>
      <c r="BI37" s="5">
        <f>CORREL($O$3:$O$130,AY3:AY130)</f>
        <v>-0.9100839371768471</v>
      </c>
      <c r="BJ37" s="5">
        <f>CORREL($P$3:$P$130,AY3:AY130)</f>
        <v>-0.71524318764768013</v>
      </c>
      <c r="BL37" s="22"/>
      <c r="BM37" s="24"/>
      <c r="BN37" s="22"/>
      <c r="BO37" s="22"/>
      <c r="BP37" s="24"/>
      <c r="BQ37" s="22"/>
      <c r="BR37" s="22"/>
      <c r="BS37" s="24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0.14848482053968851</v>
      </c>
      <c r="N38" s="9">
        <v>5.6938328699119731</v>
      </c>
      <c r="O38" s="9">
        <v>0.85759578866919017</v>
      </c>
      <c r="P38" s="9">
        <v>1827.8626970634909</v>
      </c>
      <c r="Q38" s="26">
        <v>0.59036519036519031</v>
      </c>
      <c r="R38" s="6">
        <v>0.53204716757303827</v>
      </c>
      <c r="S38" s="6">
        <v>0.59036519036519031</v>
      </c>
      <c r="T38" s="6">
        <v>0.50600099470739479</v>
      </c>
      <c r="U38" s="6">
        <v>1.109267006658436</v>
      </c>
      <c r="V38" s="26">
        <v>0.69759129759129768</v>
      </c>
      <c r="W38" s="6">
        <v>0.67619763703685076</v>
      </c>
      <c r="X38" s="6">
        <v>0.69759129759129768</v>
      </c>
      <c r="Y38" s="6">
        <v>0.666127994412132</v>
      </c>
      <c r="Z38" s="6">
        <v>0.89444696629969145</v>
      </c>
      <c r="AA38" s="26">
        <v>0.72136752136752136</v>
      </c>
      <c r="AB38" s="6">
        <v>0.71731290045498186</v>
      </c>
      <c r="AC38" s="6">
        <v>0.72136752136752136</v>
      </c>
      <c r="AD38" s="6">
        <v>0.71627040703999778</v>
      </c>
      <c r="AE38" s="6">
        <v>3.4265931481097809</v>
      </c>
      <c r="AF38" s="26">
        <v>0.75462315462315455</v>
      </c>
      <c r="AG38" s="6">
        <v>0.75657408148867611</v>
      </c>
      <c r="AH38" s="6">
        <v>0.75462315462315455</v>
      </c>
      <c r="AI38" s="6">
        <v>0.73118480876906611</v>
      </c>
      <c r="AJ38" s="6">
        <v>0.65027861763731598</v>
      </c>
      <c r="AK38" s="26">
        <v>0.66790986790986784</v>
      </c>
      <c r="AL38" s="6">
        <v>0.67195116966814294</v>
      </c>
      <c r="AM38" s="6">
        <v>0.66790986790986784</v>
      </c>
      <c r="AN38" s="6">
        <v>0.66938535971520807</v>
      </c>
      <c r="AO38" s="6">
        <v>11.969741615002849</v>
      </c>
      <c r="AP38" s="26">
        <v>0.75027195027195026</v>
      </c>
      <c r="AQ38" s="6">
        <v>0.74324505825789799</v>
      </c>
      <c r="AR38" s="6">
        <v>0.75027195027195026</v>
      </c>
      <c r="AS38" s="6">
        <v>0.74201406375555012</v>
      </c>
      <c r="AT38" s="6">
        <v>0.90151850101200259</v>
      </c>
      <c r="AU38" s="26">
        <v>0.74514374514374515</v>
      </c>
      <c r="AV38" s="6">
        <v>0.73247185227456268</v>
      </c>
      <c r="AW38" s="6">
        <v>0.74514374514374515</v>
      </c>
      <c r="AX38" s="6">
        <v>0.72734105392916371</v>
      </c>
      <c r="AY38" s="6">
        <v>0.68050674980814685</v>
      </c>
      <c r="AZ38" s="26">
        <v>0.74390054390054394</v>
      </c>
      <c r="BA38" s="6">
        <v>0.73568002940427035</v>
      </c>
      <c r="BB38" s="6">
        <v>0.74390054390054394</v>
      </c>
      <c r="BC38" s="6">
        <v>0.73683716821300282</v>
      </c>
      <c r="BD38" s="6">
        <v>0.73165719224051939</v>
      </c>
      <c r="BE38" s="6"/>
      <c r="BF38" s="1" t="s">
        <v>56</v>
      </c>
      <c r="BG38" s="4">
        <f>CORREL($M$3:$M$130,AZ3:AZ130)</f>
        <v>-0.96726429891898313</v>
      </c>
      <c r="BH38" s="4">
        <f>CORREL($N$3:$N$130,AZ3:AZ130)</f>
        <v>0.86292282396094266</v>
      </c>
      <c r="BI38" s="4">
        <f>CORREL($O$3:$O$130,AZ3:AZ130)</f>
        <v>0.89527120689984485</v>
      </c>
      <c r="BJ38" s="4">
        <f>CORREL($P$3:$P$130,AZ3:AZ130)</f>
        <v>0.69872152515499841</v>
      </c>
      <c r="BL38" s="1" t="s">
        <v>56</v>
      </c>
      <c r="BM38" s="12">
        <f>COUNTIF(AZ3:AZ130,"1")</f>
        <v>0</v>
      </c>
      <c r="BN38" s="22"/>
      <c r="BO38" s="1" t="s">
        <v>56</v>
      </c>
      <c r="BP38" s="12">
        <f>COUNTIF(AZ3:AZ130,"&lt;0,75")</f>
        <v>55</v>
      </c>
      <c r="BQ38" s="22"/>
      <c r="BR38" s="1" t="s">
        <v>56</v>
      </c>
      <c r="BS38" s="12">
        <f>COUNTIFS(AZ2:AZ129,"&gt;0,9",AZ3:AZ130,"&lt;1")</f>
        <v>5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0.99056558153881036</v>
      </c>
      <c r="N39" s="9">
        <v>9.5037893354476405E-3</v>
      </c>
      <c r="O39" s="9">
        <v>9.4547111050672684E-3</v>
      </c>
      <c r="P39" s="9">
        <v>4.0693113981201137</v>
      </c>
      <c r="Q39" s="26">
        <v>0.25236985236985238</v>
      </c>
      <c r="R39" s="6">
        <v>0.119155258245463</v>
      </c>
      <c r="S39" s="6">
        <v>0.25236985236985238</v>
      </c>
      <c r="T39" s="6">
        <v>0.16156101308433879</v>
      </c>
      <c r="U39" s="6">
        <v>1.72030743462198</v>
      </c>
      <c r="V39" s="26">
        <v>0.25268065268065271</v>
      </c>
      <c r="W39" s="6">
        <v>0.14119003625927551</v>
      </c>
      <c r="X39" s="6">
        <v>0.25268065268065271</v>
      </c>
      <c r="Y39" s="6">
        <v>0.16199726321723931</v>
      </c>
      <c r="Z39" s="6">
        <v>1.7204736873800599</v>
      </c>
      <c r="AA39" s="26">
        <v>0.31825951825951831</v>
      </c>
      <c r="AB39" s="6">
        <v>0.31484160836620029</v>
      </c>
      <c r="AC39" s="6">
        <v>0.31825951825951831</v>
      </c>
      <c r="AD39" s="6">
        <v>0.30950521822272242</v>
      </c>
      <c r="AE39" s="6">
        <v>11.07112861617019</v>
      </c>
      <c r="AF39" s="26">
        <v>0.35928515928515931</v>
      </c>
      <c r="AG39" s="6">
        <v>0.40172805792923788</v>
      </c>
      <c r="AH39" s="6">
        <v>0.35928515928515931</v>
      </c>
      <c r="AI39" s="6">
        <v>0.34317341409566782</v>
      </c>
      <c r="AJ39" s="6">
        <v>1.5220586801165541</v>
      </c>
      <c r="AK39" s="26">
        <v>0.27397047397047403</v>
      </c>
      <c r="AL39" s="6">
        <v>0.2745093794904564</v>
      </c>
      <c r="AM39" s="6">
        <v>0.27397047397047403</v>
      </c>
      <c r="AN39" s="6">
        <v>0.2740529224733782</v>
      </c>
      <c r="AO39" s="6">
        <v>26.16875658647324</v>
      </c>
      <c r="AP39" s="26">
        <v>0.31794871794871798</v>
      </c>
      <c r="AQ39" s="6">
        <v>0.31624942398600908</v>
      </c>
      <c r="AR39" s="6">
        <v>0.31794871794871798</v>
      </c>
      <c r="AS39" s="6">
        <v>0.31291065761172832</v>
      </c>
      <c r="AT39" s="6">
        <v>2.0035722514899099</v>
      </c>
      <c r="AU39" s="26">
        <v>0.33721833721833722</v>
      </c>
      <c r="AV39" s="6">
        <v>0.34685917143814121</v>
      </c>
      <c r="AW39" s="6">
        <v>0.33721833721833722</v>
      </c>
      <c r="AX39" s="6">
        <v>0.32462800260968888</v>
      </c>
      <c r="AY39" s="6">
        <v>1.5508815463539001</v>
      </c>
      <c r="AZ39" s="26">
        <v>0.32198912198912188</v>
      </c>
      <c r="BA39" s="6">
        <v>0.32466567460076812</v>
      </c>
      <c r="BB39" s="6">
        <v>0.32198912198912188</v>
      </c>
      <c r="BC39" s="6">
        <v>0.31696682170661</v>
      </c>
      <c r="BD39" s="6">
        <v>1.673914753365594</v>
      </c>
      <c r="BE39" s="6"/>
      <c r="BF39" s="22" t="s">
        <v>57</v>
      </c>
      <c r="BG39" s="23">
        <f>CORREL($M$3:$M$130,BA3:BA130)</f>
        <v>-0.96245194262725142</v>
      </c>
      <c r="BH39" s="23">
        <f>CORREL($N$3:$N$130,BA3:BA130)</f>
        <v>0.86612623828589896</v>
      </c>
      <c r="BI39" s="23">
        <f>CORREL($O$3:$O$130,BA3:BA130)</f>
        <v>0.89892750747758021</v>
      </c>
      <c r="BJ39" s="23">
        <f>CORREL($P$3:$P$130,BA3:BA130)</f>
        <v>0.69177478946909321</v>
      </c>
      <c r="BL39" s="22" t="s">
        <v>57</v>
      </c>
      <c r="BM39" s="24">
        <f>COUNTIF(BA3:BA130,"1")</f>
        <v>0</v>
      </c>
      <c r="BN39" s="22"/>
      <c r="BO39" s="22" t="s">
        <v>57</v>
      </c>
      <c r="BP39" s="24">
        <f>COUNTIF(BA3:BA130,"&lt;0,75")</f>
        <v>58</v>
      </c>
      <c r="BQ39" s="22"/>
      <c r="BR39" s="22" t="s">
        <v>57</v>
      </c>
      <c r="BS39" s="24">
        <f>COUNTIFS(BA2:BA129,"&gt;0,9",BA3:BA130,"&lt;1")</f>
        <v>3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6.5635998164138253E-3</v>
      </c>
      <c r="N40" s="9">
        <v>14.838290679987031</v>
      </c>
      <c r="O40" s="9">
        <v>2.3624641740362309</v>
      </c>
      <c r="P40" s="9">
        <v>2378.726378908721</v>
      </c>
      <c r="Q40" s="26">
        <v>0.82066822066822065</v>
      </c>
      <c r="R40" s="6">
        <v>0.79382128454855616</v>
      </c>
      <c r="S40" s="6">
        <v>0.82066822066822065</v>
      </c>
      <c r="T40" s="6">
        <v>0.78565785724825499</v>
      </c>
      <c r="U40" s="6">
        <v>0.52226539014024298</v>
      </c>
      <c r="V40" s="26">
        <v>0.82517482517482521</v>
      </c>
      <c r="W40" s="6">
        <v>0.81766186793365492</v>
      </c>
      <c r="X40" s="6">
        <v>0.82517482517482521</v>
      </c>
      <c r="Y40" s="6">
        <v>0.81671439578118699</v>
      </c>
      <c r="Z40" s="6">
        <v>0.5960479926417438</v>
      </c>
      <c r="AA40" s="26">
        <v>0.86759906759906757</v>
      </c>
      <c r="AB40" s="6">
        <v>0.86540774043855484</v>
      </c>
      <c r="AC40" s="6">
        <v>0.86759906759906757</v>
      </c>
      <c r="AD40" s="6">
        <v>0.86505443692117745</v>
      </c>
      <c r="AE40" s="6">
        <v>1.388377561066509</v>
      </c>
      <c r="AF40" s="26">
        <v>0.88919968919968917</v>
      </c>
      <c r="AG40" s="6">
        <v>0.88547718369571804</v>
      </c>
      <c r="AH40" s="6">
        <v>0.88919968919968917</v>
      </c>
      <c r="AI40" s="6">
        <v>0.88536932867767659</v>
      </c>
      <c r="AJ40" s="6">
        <v>0.2950374041598614</v>
      </c>
      <c r="AK40" s="26">
        <v>0.85687645687645697</v>
      </c>
      <c r="AL40" s="6">
        <v>0.8570542365610837</v>
      </c>
      <c r="AM40" s="6">
        <v>0.85687645687645697</v>
      </c>
      <c r="AN40" s="6">
        <v>0.85676851111970076</v>
      </c>
      <c r="AO40" s="6">
        <v>5.1586953801673499</v>
      </c>
      <c r="AP40" s="26">
        <v>0.90007770007770005</v>
      </c>
      <c r="AQ40" s="6">
        <v>0.89760201225389002</v>
      </c>
      <c r="AR40" s="6">
        <v>0.90007770007770005</v>
      </c>
      <c r="AS40" s="6">
        <v>0.8974872093245867</v>
      </c>
      <c r="AT40" s="6">
        <v>0.29524550441072039</v>
      </c>
      <c r="AU40" s="26">
        <v>0.8851592851592851</v>
      </c>
      <c r="AV40" s="6">
        <v>0.88310713424674125</v>
      </c>
      <c r="AW40" s="6">
        <v>0.8851592851592851</v>
      </c>
      <c r="AX40" s="6">
        <v>0.88332061516309679</v>
      </c>
      <c r="AY40" s="6">
        <v>0.30257719991720677</v>
      </c>
      <c r="AZ40" s="26">
        <v>0.89572649572649576</v>
      </c>
      <c r="BA40" s="6">
        <v>0.89473641200795906</v>
      </c>
      <c r="BB40" s="6">
        <v>0.89572649572649576</v>
      </c>
      <c r="BC40" s="6">
        <v>0.89436073844901787</v>
      </c>
      <c r="BD40" s="6">
        <v>0.30823956146906639</v>
      </c>
      <c r="BE40" s="6"/>
      <c r="BF40" s="22" t="s">
        <v>58</v>
      </c>
      <c r="BG40" s="23">
        <f>CORREL($M$3:$M$130,BB3:BB130)</f>
        <v>-0.96726429891898313</v>
      </c>
      <c r="BH40" s="23">
        <f>CORREL($N$3:$N$130,BB3:BB130)</f>
        <v>0.86292282396094266</v>
      </c>
      <c r="BI40" s="23">
        <f>CORREL($O$3:$O$130,BB3:BB130)</f>
        <v>0.89527120689984485</v>
      </c>
      <c r="BJ40" s="23">
        <f>CORREL($P$3:$P$130,BB3:BB130)</f>
        <v>0.69872152515499841</v>
      </c>
      <c r="BL40" s="22" t="s">
        <v>58</v>
      </c>
      <c r="BM40" s="24">
        <f>COUNTIF(BB3:BB130,"1")</f>
        <v>0</v>
      </c>
      <c r="BN40" s="22"/>
      <c r="BO40" s="22" t="s">
        <v>58</v>
      </c>
      <c r="BP40" s="24">
        <f>COUNTIF(BB3:BB130,"&lt;0,75")</f>
        <v>55</v>
      </c>
      <c r="BQ40" s="22"/>
      <c r="BR40" s="22" t="s">
        <v>58</v>
      </c>
      <c r="BS40" s="24">
        <f>COUNTIFS(BB2:BB129,"&gt;0,9",BB3:BB130,"&lt;1")</f>
        <v>5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4.7992587893745151E-2</v>
      </c>
      <c r="N41" s="9">
        <v>8.3247575247016812</v>
      </c>
      <c r="O41" s="9">
        <v>1.5065734380558431</v>
      </c>
      <c r="P41" s="9">
        <v>2137.2649478618109</v>
      </c>
      <c r="Q41" s="26">
        <v>0.72602952602952597</v>
      </c>
      <c r="R41" s="6">
        <v>0.70898158723065663</v>
      </c>
      <c r="S41" s="6">
        <v>0.72602952602952597</v>
      </c>
      <c r="T41" s="6">
        <v>0.65220384086739014</v>
      </c>
      <c r="U41" s="6">
        <v>0.78228519072234559</v>
      </c>
      <c r="V41" s="26">
        <v>0.773892773892774</v>
      </c>
      <c r="W41" s="6">
        <v>0.7674380638073951</v>
      </c>
      <c r="X41" s="6">
        <v>0.773892773892774</v>
      </c>
      <c r="Y41" s="6">
        <v>0.75799120381299923</v>
      </c>
      <c r="Z41" s="6">
        <v>0.66581430333913616</v>
      </c>
      <c r="AA41" s="26">
        <v>0.8299922299922301</v>
      </c>
      <c r="AB41" s="6">
        <v>0.8262081981446322</v>
      </c>
      <c r="AC41" s="6">
        <v>0.8299922299922301</v>
      </c>
      <c r="AD41" s="6">
        <v>0.82550221632920329</v>
      </c>
      <c r="AE41" s="6">
        <v>1.9509693492103031</v>
      </c>
      <c r="AF41" s="26">
        <v>0.84537684537684543</v>
      </c>
      <c r="AG41" s="6">
        <v>0.83891953850983203</v>
      </c>
      <c r="AH41" s="6">
        <v>0.84537684537684543</v>
      </c>
      <c r="AI41" s="6">
        <v>0.83787092768554494</v>
      </c>
      <c r="AJ41" s="6">
        <v>0.40671620709670342</v>
      </c>
      <c r="AK41" s="26">
        <v>0.79347319347319345</v>
      </c>
      <c r="AL41" s="6">
        <v>0.79588763716552235</v>
      </c>
      <c r="AM41" s="6">
        <v>0.79347319347319345</v>
      </c>
      <c r="AN41" s="6">
        <v>0.79429675913352227</v>
      </c>
      <c r="AO41" s="6">
        <v>7.4439806300134732</v>
      </c>
      <c r="AP41" s="26">
        <v>0.85392385392385395</v>
      </c>
      <c r="AQ41" s="6">
        <v>0.85007365947151592</v>
      </c>
      <c r="AR41" s="6">
        <v>0.85392385392385395</v>
      </c>
      <c r="AS41" s="6">
        <v>0.85028232806809056</v>
      </c>
      <c r="AT41" s="6">
        <v>0.43687724609211659</v>
      </c>
      <c r="AU41" s="26">
        <v>0.84040404040404026</v>
      </c>
      <c r="AV41" s="6">
        <v>0.83763441889433121</v>
      </c>
      <c r="AW41" s="6">
        <v>0.84040404040404026</v>
      </c>
      <c r="AX41" s="6">
        <v>0.83738824026811121</v>
      </c>
      <c r="AY41" s="6">
        <v>0.41344485199245362</v>
      </c>
      <c r="AZ41" s="26">
        <v>0.85128205128205126</v>
      </c>
      <c r="BA41" s="6">
        <v>0.84742474939539858</v>
      </c>
      <c r="BB41" s="6">
        <v>0.85128205128205126</v>
      </c>
      <c r="BC41" s="6">
        <v>0.8483237328160913</v>
      </c>
      <c r="BD41" s="6">
        <v>0.43633303318120442</v>
      </c>
      <c r="BE41" s="6"/>
      <c r="BF41" s="22" t="s">
        <v>59</v>
      </c>
      <c r="BG41" s="23">
        <f>CORREL($M$3:$M$130,BC3:BC130)</f>
        <v>-0.96382160751272294</v>
      </c>
      <c r="BH41" s="23">
        <f>CORREL($N$3:$N$130,BC3:BC130)</f>
        <v>0.86613971592218508</v>
      </c>
      <c r="BI41" s="23">
        <f>CORREL($O$3:$O$130,BC3:BC130)</f>
        <v>0.89856954751938356</v>
      </c>
      <c r="BJ41" s="23">
        <f>CORREL($P$3:$P$130,BC3:BC130)</f>
        <v>0.69465860981775529</v>
      </c>
      <c r="BL41" s="3" t="s">
        <v>59</v>
      </c>
      <c r="BM41" s="18">
        <f>COUNTIF(BC3:BC130,"1")</f>
        <v>0</v>
      </c>
      <c r="BN41" s="22"/>
      <c r="BO41" s="3" t="s">
        <v>59</v>
      </c>
      <c r="BP41" s="18">
        <f>COUNTIF(BC3:BC130,"&lt;0,75")</f>
        <v>58</v>
      </c>
      <c r="BQ41" s="22"/>
      <c r="BR41" s="3" t="s">
        <v>59</v>
      </c>
      <c r="BS41" s="18">
        <f>COUNTIFS(BC2:BC129,"&gt;0,9",BC3:BC130,"&lt;1")</f>
        <v>3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4.1832764890075383E-2</v>
      </c>
      <c r="N42" s="9">
        <v>8.7535606692497137</v>
      </c>
      <c r="O42" s="9">
        <v>1.5528568905120439</v>
      </c>
      <c r="P42" s="9">
        <v>2810.1118138458892</v>
      </c>
      <c r="Q42" s="26">
        <v>0.7544677544677546</v>
      </c>
      <c r="R42" s="6">
        <v>0.71832857804906991</v>
      </c>
      <c r="S42" s="6">
        <v>0.7544677544677546</v>
      </c>
      <c r="T42" s="6">
        <v>0.68535457612492845</v>
      </c>
      <c r="U42" s="6">
        <v>0.80041544661591035</v>
      </c>
      <c r="V42" s="26">
        <v>0.76643356643356653</v>
      </c>
      <c r="W42" s="6">
        <v>0.76896422133327402</v>
      </c>
      <c r="X42" s="6">
        <v>0.76643356643356653</v>
      </c>
      <c r="Y42" s="6">
        <v>0.73810622277981652</v>
      </c>
      <c r="Z42" s="6">
        <v>0.71054419032004945</v>
      </c>
      <c r="AA42" s="26">
        <v>0.83449883449883466</v>
      </c>
      <c r="AB42" s="6">
        <v>0.83359221584902909</v>
      </c>
      <c r="AC42" s="6">
        <v>0.83449883449883466</v>
      </c>
      <c r="AD42" s="6">
        <v>0.83107932281724162</v>
      </c>
      <c r="AE42" s="6">
        <v>2.080353464290464</v>
      </c>
      <c r="AF42" s="26">
        <v>0.85097125097125093</v>
      </c>
      <c r="AG42" s="6">
        <v>0.84987343127245274</v>
      </c>
      <c r="AH42" s="6">
        <v>0.85097125097125093</v>
      </c>
      <c r="AI42" s="6">
        <v>0.84558537401342981</v>
      </c>
      <c r="AJ42" s="6">
        <v>0.42168877327419862</v>
      </c>
      <c r="AK42" s="26">
        <v>0.8062160062160062</v>
      </c>
      <c r="AL42" s="6">
        <v>0.80787305372139484</v>
      </c>
      <c r="AM42" s="6">
        <v>0.8062160062160062</v>
      </c>
      <c r="AN42" s="6">
        <v>0.80668588687842546</v>
      </c>
      <c r="AO42" s="6">
        <v>6.984683104309104</v>
      </c>
      <c r="AP42" s="26">
        <v>0.85656565656565653</v>
      </c>
      <c r="AQ42" s="6">
        <v>0.85447047476030702</v>
      </c>
      <c r="AR42" s="6">
        <v>0.85656565656565653</v>
      </c>
      <c r="AS42" s="6">
        <v>0.85366379083901711</v>
      </c>
      <c r="AT42" s="6">
        <v>0.5709526118644378</v>
      </c>
      <c r="AU42" s="26">
        <v>0.85252525252525257</v>
      </c>
      <c r="AV42" s="6">
        <v>0.85081860687490385</v>
      </c>
      <c r="AW42" s="6">
        <v>0.85252525252525257</v>
      </c>
      <c r="AX42" s="6">
        <v>0.85019854886291379</v>
      </c>
      <c r="AY42" s="6">
        <v>0.42658528851654282</v>
      </c>
      <c r="AZ42" s="26">
        <v>0.84941724941724939</v>
      </c>
      <c r="BA42" s="6">
        <v>0.84795877639078143</v>
      </c>
      <c r="BB42" s="6">
        <v>0.84941724941724939</v>
      </c>
      <c r="BC42" s="6">
        <v>0.84724501950983355</v>
      </c>
      <c r="BD42" s="6">
        <v>0.46314898966565388</v>
      </c>
      <c r="BE42" s="6"/>
      <c r="BF42" s="3" t="s">
        <v>60</v>
      </c>
      <c r="BG42" s="5">
        <f>CORREL($M$3:$M$130,BD3:BD130)</f>
        <v>0.96582678973050784</v>
      </c>
      <c r="BH42" s="5">
        <f>CORREL($N$3:$N$130,BD3:BD130)</f>
        <v>-0.87138746856467153</v>
      </c>
      <c r="BI42" s="5">
        <f>CORREL($O$3:$O$130,BD3:BD130)</f>
        <v>-0.90599040595455105</v>
      </c>
      <c r="BJ42" s="5">
        <f>CORREL($P$3:$P$130,BD3:BD130)</f>
        <v>-0.70252702922944998</v>
      </c>
      <c r="BL42" s="22"/>
      <c r="BM42" s="24"/>
      <c r="BN42" s="22"/>
      <c r="BO42" s="22"/>
      <c r="BP42" s="24"/>
      <c r="BQ42" s="22"/>
      <c r="BR42" s="22"/>
      <c r="BS42" s="24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4.1428936580583393E-2</v>
      </c>
      <c r="N43" s="9">
        <v>8.773752157196796</v>
      </c>
      <c r="O43" s="9">
        <v>1.559060499428679</v>
      </c>
      <c r="P43" s="9">
        <v>1607.9530239178041</v>
      </c>
      <c r="Q43" s="26">
        <v>0.75462315462315466</v>
      </c>
      <c r="R43" s="6">
        <v>0.7412822816708976</v>
      </c>
      <c r="S43" s="6">
        <v>0.75462315462315466</v>
      </c>
      <c r="T43" s="6">
        <v>0.68982378077360695</v>
      </c>
      <c r="U43" s="6">
        <v>0.79835020303461357</v>
      </c>
      <c r="V43" s="26">
        <v>0.76612276612276609</v>
      </c>
      <c r="W43" s="6">
        <v>0.76502020185140085</v>
      </c>
      <c r="X43" s="6">
        <v>0.76612276612276609</v>
      </c>
      <c r="Y43" s="6">
        <v>0.74146216718731939</v>
      </c>
      <c r="Z43" s="6">
        <v>0.71133835438932957</v>
      </c>
      <c r="AA43" s="26">
        <v>0.82719502719502724</v>
      </c>
      <c r="AB43" s="6">
        <v>0.82892307953903599</v>
      </c>
      <c r="AC43" s="6">
        <v>0.82719502719502724</v>
      </c>
      <c r="AD43" s="6">
        <v>0.82378035301969899</v>
      </c>
      <c r="AE43" s="6">
        <v>1.74740797113846</v>
      </c>
      <c r="AF43" s="26">
        <v>0.8652680652680651</v>
      </c>
      <c r="AG43" s="6">
        <v>0.86330101056889763</v>
      </c>
      <c r="AH43" s="6">
        <v>0.8652680652680651</v>
      </c>
      <c r="AI43" s="6">
        <v>0.86113680584441232</v>
      </c>
      <c r="AJ43" s="6">
        <v>0.37301411054422468</v>
      </c>
      <c r="AK43" s="26">
        <v>0.81973581973581966</v>
      </c>
      <c r="AL43" s="6">
        <v>0.82110507122581711</v>
      </c>
      <c r="AM43" s="6">
        <v>0.81973581973581966</v>
      </c>
      <c r="AN43" s="6">
        <v>0.82023481589168623</v>
      </c>
      <c r="AO43" s="6">
        <v>6.4973796319154484</v>
      </c>
      <c r="AP43" s="26">
        <v>0.87490287490287488</v>
      </c>
      <c r="AQ43" s="6">
        <v>0.87371027536668611</v>
      </c>
      <c r="AR43" s="6">
        <v>0.87490287490287488</v>
      </c>
      <c r="AS43" s="6">
        <v>0.87223284738298135</v>
      </c>
      <c r="AT43" s="6">
        <v>0.39572342063612492</v>
      </c>
      <c r="AU43" s="26">
        <v>0.86340326340326334</v>
      </c>
      <c r="AV43" s="6">
        <v>0.86231203441661075</v>
      </c>
      <c r="AW43" s="6">
        <v>0.86340326340326334</v>
      </c>
      <c r="AX43" s="6">
        <v>0.86138220779975827</v>
      </c>
      <c r="AY43" s="6">
        <v>0.39422487312237331</v>
      </c>
      <c r="AZ43" s="26">
        <v>0.86899766899766906</v>
      </c>
      <c r="BA43" s="6">
        <v>0.86865831736703925</v>
      </c>
      <c r="BB43" s="6">
        <v>0.86899766899766906</v>
      </c>
      <c r="BC43" s="6">
        <v>0.86762313027606319</v>
      </c>
      <c r="BD43" s="6">
        <v>0.40580885570301889</v>
      </c>
      <c r="BE43" s="6"/>
      <c r="BL43" s="31" t="s">
        <v>26</v>
      </c>
      <c r="BM43" s="12">
        <f>AVERAGE(BM3:BM42)</f>
        <v>0</v>
      </c>
      <c r="BO43" s="31" t="s">
        <v>26</v>
      </c>
      <c r="BP43" s="12">
        <f>AVERAGE(BP3:BP42)</f>
        <v>64.6875</v>
      </c>
      <c r="BR43" s="31" t="s">
        <v>26</v>
      </c>
      <c r="BS43" s="12">
        <f>AVERAGE(BS3:BS42)</f>
        <v>1.0625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0.29963996071898402</v>
      </c>
      <c r="N44" s="9">
        <v>2.3188114571223899</v>
      </c>
      <c r="O44" s="9">
        <v>0.70592136125435023</v>
      </c>
      <c r="P44" s="9">
        <v>744.39644802271528</v>
      </c>
      <c r="Q44" s="26">
        <v>0.48888888888888887</v>
      </c>
      <c r="R44" s="6">
        <v>0.43273549154952118</v>
      </c>
      <c r="S44" s="6">
        <v>0.48888888888888887</v>
      </c>
      <c r="T44" s="6">
        <v>0.4093551140492715</v>
      </c>
      <c r="U44" s="6">
        <v>1.262868309642655</v>
      </c>
      <c r="V44" s="26">
        <v>0.47210567210567211</v>
      </c>
      <c r="W44" s="6">
        <v>0.45198659349603842</v>
      </c>
      <c r="X44" s="6">
        <v>0.47210567210567211</v>
      </c>
      <c r="Y44" s="6">
        <v>0.412972879770232</v>
      </c>
      <c r="Z44" s="6">
        <v>1.149077755529444</v>
      </c>
      <c r="AA44" s="26">
        <v>0.59067599067599064</v>
      </c>
      <c r="AB44" s="6">
        <v>0.58266570633102299</v>
      </c>
      <c r="AC44" s="6">
        <v>0.59067599067599064</v>
      </c>
      <c r="AD44" s="6">
        <v>0.58168524743288397</v>
      </c>
      <c r="AE44" s="6">
        <v>5.1280990589048816</v>
      </c>
      <c r="AF44" s="26">
        <v>0.62377622377622377</v>
      </c>
      <c r="AG44" s="6">
        <v>0.60797506465539219</v>
      </c>
      <c r="AH44" s="6">
        <v>0.62377622377622377</v>
      </c>
      <c r="AI44" s="6">
        <v>0.59127966518287578</v>
      </c>
      <c r="AJ44" s="6">
        <v>0.92186076741976264</v>
      </c>
      <c r="AK44" s="26">
        <v>0.51934731934731937</v>
      </c>
      <c r="AL44" s="6">
        <v>0.52292014766300388</v>
      </c>
      <c r="AM44" s="6">
        <v>0.51934731934731937</v>
      </c>
      <c r="AN44" s="6">
        <v>0.52076042546581136</v>
      </c>
      <c r="AO44" s="6">
        <v>17.32447862199524</v>
      </c>
      <c r="AP44" s="26">
        <v>0.62455322455322448</v>
      </c>
      <c r="AQ44" s="6">
        <v>0.616652055843395</v>
      </c>
      <c r="AR44" s="6">
        <v>0.62455322455322448</v>
      </c>
      <c r="AS44" s="6">
        <v>0.61160339219914905</v>
      </c>
      <c r="AT44" s="6">
        <v>1.136297539022477</v>
      </c>
      <c r="AU44" s="26">
        <v>0.61538461538461542</v>
      </c>
      <c r="AV44" s="6">
        <v>0.61124806890658534</v>
      </c>
      <c r="AW44" s="6">
        <v>0.61538461538461542</v>
      </c>
      <c r="AX44" s="6">
        <v>0.59966450146900652</v>
      </c>
      <c r="AY44" s="6">
        <v>0.93477069042150807</v>
      </c>
      <c r="AZ44" s="26">
        <v>0.60870240870240866</v>
      </c>
      <c r="BA44" s="6">
        <v>0.6005952108903031</v>
      </c>
      <c r="BB44" s="6">
        <v>0.60870240870240866</v>
      </c>
      <c r="BC44" s="6">
        <v>0.59867959250570946</v>
      </c>
      <c r="BD44" s="6">
        <v>1.0096886304181549</v>
      </c>
      <c r="BE44" s="6"/>
      <c r="BF44" s="20" t="s">
        <v>26</v>
      </c>
      <c r="BG44" s="29" cm="1">
        <f t="array" ref="BG44">AVERAGE(ABS(BG3:BG42))</f>
        <v>0.95113505881597837</v>
      </c>
      <c r="BH44" s="29" cm="1">
        <f t="array" ref="BH44">AVERAGE(ABS(BH3:BH42))</f>
        <v>0.87739207395917229</v>
      </c>
      <c r="BI44" s="29" cm="1">
        <f t="array" ref="BI44">AVERAGE(ABS(BI3:BI42))</f>
        <v>0.90557432185306364</v>
      </c>
      <c r="BJ44" s="29" cm="1">
        <f t="array" ref="BJ44">AVERAGE(ABS(BJ3:BJ42))</f>
        <v>0.7089570147601274</v>
      </c>
      <c r="BL44" s="32" t="s">
        <v>34</v>
      </c>
      <c r="BM44" s="18">
        <f>SUM(BM3:BM42)</f>
        <v>0</v>
      </c>
      <c r="BO44" s="32" t="s">
        <v>34</v>
      </c>
      <c r="BP44" s="18">
        <f>SUM(BP3:BP42)</f>
        <v>2070</v>
      </c>
      <c r="BR44" s="32" t="s">
        <v>34</v>
      </c>
      <c r="BS44" s="18">
        <f>SUM(BS3:BS42)</f>
        <v>34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4.2052696456600043E-2</v>
      </c>
      <c r="N45" s="9">
        <v>8.7160350246019878</v>
      </c>
      <c r="O45" s="9">
        <v>1.551410811333185</v>
      </c>
      <c r="P45" s="9">
        <v>2798.0651437728529</v>
      </c>
      <c r="Q45" s="26">
        <v>0.75260295260295274</v>
      </c>
      <c r="R45" s="6">
        <v>0.76026025778075934</v>
      </c>
      <c r="S45" s="6">
        <v>0.75260295260295274</v>
      </c>
      <c r="T45" s="6">
        <v>0.68370275124688062</v>
      </c>
      <c r="U45" s="6">
        <v>0.80402159860585765</v>
      </c>
      <c r="V45" s="26">
        <v>0.76814296814296823</v>
      </c>
      <c r="W45" s="6">
        <v>0.76512430009513488</v>
      </c>
      <c r="X45" s="6">
        <v>0.76814296814296823</v>
      </c>
      <c r="Y45" s="6">
        <v>0.74062987357337007</v>
      </c>
      <c r="Z45" s="6">
        <v>0.71639317285687532</v>
      </c>
      <c r="AA45" s="26">
        <v>0.82362082362082345</v>
      </c>
      <c r="AB45" s="6">
        <v>0.82192533150232738</v>
      </c>
      <c r="AC45" s="6">
        <v>0.82362082362082345</v>
      </c>
      <c r="AD45" s="6">
        <v>0.82026372810419268</v>
      </c>
      <c r="AE45" s="6">
        <v>2.0860914377686428</v>
      </c>
      <c r="AF45" s="26">
        <v>0.848951048951049</v>
      </c>
      <c r="AG45" s="6">
        <v>0.84800142156004177</v>
      </c>
      <c r="AH45" s="6">
        <v>0.848951048951049</v>
      </c>
      <c r="AI45" s="6">
        <v>0.84404066097905872</v>
      </c>
      <c r="AJ45" s="6">
        <v>0.42508511100581731</v>
      </c>
      <c r="AK45" s="26">
        <v>0.80357420357420362</v>
      </c>
      <c r="AL45" s="6">
        <v>0.8037466402687734</v>
      </c>
      <c r="AM45" s="6">
        <v>0.80357420357420362</v>
      </c>
      <c r="AN45" s="6">
        <v>0.80328270373793453</v>
      </c>
      <c r="AO45" s="6">
        <v>7.0799033230526929</v>
      </c>
      <c r="AP45" s="26">
        <v>0.85003885003885016</v>
      </c>
      <c r="AQ45" s="6">
        <v>0.84832931303772285</v>
      </c>
      <c r="AR45" s="6">
        <v>0.85003885003885016</v>
      </c>
      <c r="AS45" s="6">
        <v>0.84771400487598603</v>
      </c>
      <c r="AT45" s="6">
        <v>0.62339043914325354</v>
      </c>
      <c r="AU45" s="26">
        <v>0.84879564879564884</v>
      </c>
      <c r="AV45" s="6">
        <v>0.84710858714052151</v>
      </c>
      <c r="AW45" s="6">
        <v>0.84879564879564884</v>
      </c>
      <c r="AX45" s="6">
        <v>0.84656387424698543</v>
      </c>
      <c r="AY45" s="6">
        <v>0.43160854889198608</v>
      </c>
      <c r="AZ45" s="26">
        <v>0.84584304584304582</v>
      </c>
      <c r="BA45" s="6">
        <v>0.84439478291505343</v>
      </c>
      <c r="BB45" s="6">
        <v>0.84584304584304582</v>
      </c>
      <c r="BC45" s="6">
        <v>0.84380966524758771</v>
      </c>
      <c r="BD45" s="6">
        <v>0.48104117808455299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0.14800567323260841</v>
      </c>
      <c r="N46" s="9">
        <v>5.7168264053506936</v>
      </c>
      <c r="O46" s="9">
        <v>0.85787822536445135</v>
      </c>
      <c r="P46" s="9">
        <v>1835.2441967777061</v>
      </c>
      <c r="Q46" s="26">
        <v>0.60031080031080031</v>
      </c>
      <c r="R46" s="6">
        <v>0.56517031309505861</v>
      </c>
      <c r="S46" s="6">
        <v>0.60031080031080031</v>
      </c>
      <c r="T46" s="6">
        <v>0.51990402323637652</v>
      </c>
      <c r="U46" s="6">
        <v>1.106590839998441</v>
      </c>
      <c r="V46" s="26">
        <v>0.69728049728049724</v>
      </c>
      <c r="W46" s="6">
        <v>0.67383896843991908</v>
      </c>
      <c r="X46" s="6">
        <v>0.69728049728049724</v>
      </c>
      <c r="Y46" s="6">
        <v>0.66674334004483471</v>
      </c>
      <c r="Z46" s="6">
        <v>0.89136337165377955</v>
      </c>
      <c r="AA46" s="26">
        <v>0.70971250971250976</v>
      </c>
      <c r="AB46" s="6">
        <v>0.70753692366371479</v>
      </c>
      <c r="AC46" s="6">
        <v>0.70971250971250976</v>
      </c>
      <c r="AD46" s="6">
        <v>0.70482921981879065</v>
      </c>
      <c r="AE46" s="6">
        <v>3.450661660204474</v>
      </c>
      <c r="AF46" s="26">
        <v>0.7457653457653457</v>
      </c>
      <c r="AG46" s="6">
        <v>0.73524273370902304</v>
      </c>
      <c r="AH46" s="6">
        <v>0.7457653457653457</v>
      </c>
      <c r="AI46" s="6">
        <v>0.72169895671513928</v>
      </c>
      <c r="AJ46" s="6">
        <v>0.66190412231616014</v>
      </c>
      <c r="AK46" s="26">
        <v>0.66868686868686866</v>
      </c>
      <c r="AL46" s="6">
        <v>0.66959657113331716</v>
      </c>
      <c r="AM46" s="6">
        <v>0.66868686868686866</v>
      </c>
      <c r="AN46" s="6">
        <v>0.66886287659020649</v>
      </c>
      <c r="AO46" s="6">
        <v>11.94173566831356</v>
      </c>
      <c r="AP46" s="26">
        <v>0.74234654234654229</v>
      </c>
      <c r="AQ46" s="6">
        <v>0.73160244050148804</v>
      </c>
      <c r="AR46" s="6">
        <v>0.74234654234654229</v>
      </c>
      <c r="AS46" s="6">
        <v>0.7317802684447865</v>
      </c>
      <c r="AT46" s="6">
        <v>0.97342454479339902</v>
      </c>
      <c r="AU46" s="26">
        <v>0.73970473970473971</v>
      </c>
      <c r="AV46" s="6">
        <v>0.72295591609414878</v>
      </c>
      <c r="AW46" s="6">
        <v>0.73970473970473971</v>
      </c>
      <c r="AX46" s="6">
        <v>0.71979181619332766</v>
      </c>
      <c r="AY46" s="6">
        <v>0.68168005131961151</v>
      </c>
      <c r="AZ46" s="26">
        <v>0.73395493395493383</v>
      </c>
      <c r="BA46" s="6">
        <v>0.72562116973305235</v>
      </c>
      <c r="BB46" s="6">
        <v>0.73395493395493383</v>
      </c>
      <c r="BC46" s="6">
        <v>0.72608411388376037</v>
      </c>
      <c r="BD46" s="6">
        <v>0.75147989558926076</v>
      </c>
      <c r="BE46" s="6"/>
      <c r="BF46" s="20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2"/>
      <c r="BL46" s="22"/>
      <c r="BM46" s="22"/>
      <c r="BN46" s="22"/>
      <c r="BO46" s="22"/>
      <c r="BP46" s="22"/>
      <c r="BQ46" s="22"/>
      <c r="BR46" s="22"/>
      <c r="BS46" s="22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0.98919974267276323</v>
      </c>
      <c r="N47" s="9">
        <v>1.088591757527938E-2</v>
      </c>
      <c r="O47" s="9">
        <v>1.083218978167646E-2</v>
      </c>
      <c r="P47" s="9">
        <v>3.494651689604062</v>
      </c>
      <c r="Q47" s="26">
        <v>0.26588966588966589</v>
      </c>
      <c r="R47" s="6">
        <v>0.17913984228342869</v>
      </c>
      <c r="S47" s="6">
        <v>0.26588966588966589</v>
      </c>
      <c r="T47" s="6">
        <v>0.18206526328302869</v>
      </c>
      <c r="U47" s="6">
        <v>1.720798753089092</v>
      </c>
      <c r="V47" s="26">
        <v>0.26588966588966589</v>
      </c>
      <c r="W47" s="6">
        <v>0.18104171783157211</v>
      </c>
      <c r="X47" s="6">
        <v>0.26588966588966589</v>
      </c>
      <c r="Y47" s="6">
        <v>0.1827919569603437</v>
      </c>
      <c r="Z47" s="6">
        <v>1.720968679626794</v>
      </c>
      <c r="AA47" s="26">
        <v>0.33815073815073821</v>
      </c>
      <c r="AB47" s="6">
        <v>0.33717384974182502</v>
      </c>
      <c r="AC47" s="6">
        <v>0.33815073815073821</v>
      </c>
      <c r="AD47" s="6">
        <v>0.33049630755847431</v>
      </c>
      <c r="AE47" s="6">
        <v>10.05060322704515</v>
      </c>
      <c r="AF47" s="26">
        <v>0.39580419580419568</v>
      </c>
      <c r="AG47" s="6">
        <v>0.43254914009222373</v>
      </c>
      <c r="AH47" s="6">
        <v>0.39580419580419568</v>
      </c>
      <c r="AI47" s="6">
        <v>0.36146491698870059</v>
      </c>
      <c r="AJ47" s="6">
        <v>1.445009219784382</v>
      </c>
      <c r="AK47" s="26">
        <v>0.28127428127428128</v>
      </c>
      <c r="AL47" s="6">
        <v>0.28344825934917789</v>
      </c>
      <c r="AM47" s="6">
        <v>0.28127428127428128</v>
      </c>
      <c r="AN47" s="6">
        <v>0.28206785251738731</v>
      </c>
      <c r="AO47" s="6">
        <v>25.905500687593911</v>
      </c>
      <c r="AP47" s="26">
        <v>0.3476301476301476</v>
      </c>
      <c r="AQ47" s="6">
        <v>0.33796089480721919</v>
      </c>
      <c r="AR47" s="6">
        <v>0.3476301476301476</v>
      </c>
      <c r="AS47" s="6">
        <v>0.33793413871244571</v>
      </c>
      <c r="AT47" s="6">
        <v>1.729730640646661</v>
      </c>
      <c r="AU47" s="26">
        <v>0.36860916860916859</v>
      </c>
      <c r="AV47" s="6">
        <v>0.35742873255482183</v>
      </c>
      <c r="AW47" s="6">
        <v>0.36860916860916859</v>
      </c>
      <c r="AX47" s="6">
        <v>0.34720581850663967</v>
      </c>
      <c r="AY47" s="6">
        <v>1.4990273298086549</v>
      </c>
      <c r="AZ47" s="26">
        <v>0.35804195804195799</v>
      </c>
      <c r="BA47" s="6">
        <v>0.34904905776467648</v>
      </c>
      <c r="BB47" s="6">
        <v>0.35804195804195799</v>
      </c>
      <c r="BC47" s="6">
        <v>0.34917174116233379</v>
      </c>
      <c r="BD47" s="6">
        <v>1.600485569873384</v>
      </c>
      <c r="BE47" s="6"/>
      <c r="BF47" s="2" t="s">
        <v>62</v>
      </c>
      <c r="BG47" s="6">
        <f t="shared" ref="BG47:BG51" si="0">AVERAGE(BG3,BG8,BG13,BG18,BG23,BG28,BG33,BG38)</f>
        <v>-0.9598782532984933</v>
      </c>
      <c r="BH47" s="6">
        <f t="shared" ref="BH47:BJ51" si="1">AVERAGE(BH3,BH8,BH13,BH18,BH23,BH28,BH33,BH38)</f>
        <v>0.87954192949143573</v>
      </c>
      <c r="BI47" s="6">
        <f t="shared" si="1"/>
        <v>0.90668891444001187</v>
      </c>
      <c r="BJ47" s="6">
        <f t="shared" si="1"/>
        <v>0.72202742039055456</v>
      </c>
      <c r="BK47" s="22"/>
      <c r="BL47" s="22"/>
      <c r="BM47" s="22"/>
      <c r="BN47" s="22"/>
      <c r="BO47" s="22"/>
      <c r="BP47" s="22"/>
      <c r="BQ47" s="22"/>
      <c r="BR47" s="22"/>
      <c r="BS47" s="22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0.1491013960537354</v>
      </c>
      <c r="N48" s="9">
        <v>5.680477743891883</v>
      </c>
      <c r="O48" s="9">
        <v>0.85483365486818286</v>
      </c>
      <c r="P48" s="9">
        <v>2432.254337095751</v>
      </c>
      <c r="Q48" s="26">
        <v>0.60031080031080031</v>
      </c>
      <c r="R48" s="6">
        <v>0.52998697589288712</v>
      </c>
      <c r="S48" s="6">
        <v>0.60031080031080031</v>
      </c>
      <c r="T48" s="6">
        <v>0.52271544848216622</v>
      </c>
      <c r="U48" s="6">
        <v>1.1108819548425419</v>
      </c>
      <c r="V48" s="26">
        <v>0.69634809634809636</v>
      </c>
      <c r="W48" s="6">
        <v>0.67383244128278819</v>
      </c>
      <c r="X48" s="6">
        <v>0.69634809634809636</v>
      </c>
      <c r="Y48" s="6">
        <v>0.66498770939842311</v>
      </c>
      <c r="Z48" s="6">
        <v>0.89494616365912383</v>
      </c>
      <c r="AA48" s="26">
        <v>0.69417249417249405</v>
      </c>
      <c r="AB48" s="6">
        <v>0.68594682759506431</v>
      </c>
      <c r="AC48" s="6">
        <v>0.69417249417249405</v>
      </c>
      <c r="AD48" s="6">
        <v>0.68689887540941186</v>
      </c>
      <c r="AE48" s="6">
        <v>3.9405858901511799</v>
      </c>
      <c r="AF48" s="26">
        <v>0.74421134421134416</v>
      </c>
      <c r="AG48" s="6">
        <v>0.73346589384436989</v>
      </c>
      <c r="AH48" s="6">
        <v>0.74421134421134416</v>
      </c>
      <c r="AI48" s="6">
        <v>0.71202053608435723</v>
      </c>
      <c r="AJ48" s="6">
        <v>0.69727497651400938</v>
      </c>
      <c r="AK48" s="26">
        <v>0.64475524475524471</v>
      </c>
      <c r="AL48" s="6">
        <v>0.64674765321493577</v>
      </c>
      <c r="AM48" s="6">
        <v>0.64475524475524471</v>
      </c>
      <c r="AN48" s="6">
        <v>0.64539650830505635</v>
      </c>
      <c r="AO48" s="6">
        <v>12.804318826343721</v>
      </c>
      <c r="AP48" s="26">
        <v>0.72991452991452987</v>
      </c>
      <c r="AQ48" s="6">
        <v>0.71898102681345222</v>
      </c>
      <c r="AR48" s="6">
        <v>0.72991452991452987</v>
      </c>
      <c r="AS48" s="6">
        <v>0.71873229440952868</v>
      </c>
      <c r="AT48" s="6">
        <v>0.96939261595535553</v>
      </c>
      <c r="AU48" s="26">
        <v>0.73488733488733482</v>
      </c>
      <c r="AV48" s="6">
        <v>0.7176655745239795</v>
      </c>
      <c r="AW48" s="6">
        <v>0.73488733488733482</v>
      </c>
      <c r="AX48" s="6">
        <v>0.71211306914795491</v>
      </c>
      <c r="AY48" s="6">
        <v>0.71531682730836876</v>
      </c>
      <c r="AZ48" s="26">
        <v>0.71655011655011658</v>
      </c>
      <c r="BA48" s="6">
        <v>0.70706447572344744</v>
      </c>
      <c r="BB48" s="6">
        <v>0.71655011655011658</v>
      </c>
      <c r="BC48" s="6">
        <v>0.70713238791057453</v>
      </c>
      <c r="BD48" s="6">
        <v>0.78459614619102458</v>
      </c>
      <c r="BE48" s="6"/>
      <c r="BF48" s="2" t="s">
        <v>63</v>
      </c>
      <c r="BG48" s="6">
        <f t="shared" si="0"/>
        <v>-0.94925817903473464</v>
      </c>
      <c r="BH48" s="6">
        <f t="shared" si="1"/>
        <v>0.88264622627856615</v>
      </c>
      <c r="BI48" s="6">
        <f t="shared" si="1"/>
        <v>0.91046527432119184</v>
      </c>
      <c r="BJ48" s="6">
        <f t="shared" si="1"/>
        <v>0.71286261006680174</v>
      </c>
      <c r="BK48" s="22"/>
      <c r="BL48" s="22"/>
      <c r="BM48" s="24"/>
      <c r="BN48" s="22"/>
      <c r="BO48" s="22"/>
      <c r="BP48" s="24"/>
      <c r="BQ48" s="22"/>
      <c r="BR48" s="22"/>
      <c r="BS48" s="24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6.8687456505043907E-3</v>
      </c>
      <c r="N49" s="9">
        <v>14.554756350515429</v>
      </c>
      <c r="O49" s="9">
        <v>2.349826961230328</v>
      </c>
      <c r="P49" s="9">
        <v>4672.4406574242157</v>
      </c>
      <c r="Q49" s="26">
        <v>0.8200466200466201</v>
      </c>
      <c r="R49" s="6">
        <v>0.79776349263381341</v>
      </c>
      <c r="S49" s="6">
        <v>0.8200466200466201</v>
      </c>
      <c r="T49" s="6">
        <v>0.77970998047394802</v>
      </c>
      <c r="U49" s="6">
        <v>0.52856685608616705</v>
      </c>
      <c r="V49" s="26">
        <v>0.81926961926961928</v>
      </c>
      <c r="W49" s="6">
        <v>0.8111024296915017</v>
      </c>
      <c r="X49" s="6">
        <v>0.81926961926961928</v>
      </c>
      <c r="Y49" s="6">
        <v>0.81002374494154483</v>
      </c>
      <c r="Z49" s="6">
        <v>0.60746460974504757</v>
      </c>
      <c r="AA49" s="26">
        <v>0.87863247863247873</v>
      </c>
      <c r="AB49" s="6">
        <v>0.87587792623555427</v>
      </c>
      <c r="AC49" s="6">
        <v>0.87863247863247873</v>
      </c>
      <c r="AD49" s="6">
        <v>0.87656276724916116</v>
      </c>
      <c r="AE49" s="6">
        <v>1.265101005804502</v>
      </c>
      <c r="AF49" s="26">
        <v>0.88018648018648027</v>
      </c>
      <c r="AG49" s="6">
        <v>0.87650228885659054</v>
      </c>
      <c r="AH49" s="6">
        <v>0.88018648018648027</v>
      </c>
      <c r="AI49" s="6">
        <v>0.87682765859791123</v>
      </c>
      <c r="AJ49" s="6">
        <v>0.32633585868517001</v>
      </c>
      <c r="AK49" s="26">
        <v>0.8484848484848484</v>
      </c>
      <c r="AL49" s="6">
        <v>0.85076372218663288</v>
      </c>
      <c r="AM49" s="6">
        <v>0.8484848484848484</v>
      </c>
      <c r="AN49" s="6">
        <v>0.84940012255691855</v>
      </c>
      <c r="AO49" s="6">
        <v>5.4611596044116899</v>
      </c>
      <c r="AP49" s="26">
        <v>0.88717948717948725</v>
      </c>
      <c r="AQ49" s="6">
        <v>0.88588310727521569</v>
      </c>
      <c r="AR49" s="6">
        <v>0.88717948717948725</v>
      </c>
      <c r="AS49" s="6">
        <v>0.88614685636500856</v>
      </c>
      <c r="AT49" s="6">
        <v>0.4175359242986314</v>
      </c>
      <c r="AU49" s="26">
        <v>0.87785547785547791</v>
      </c>
      <c r="AV49" s="6">
        <v>0.87614605496293263</v>
      </c>
      <c r="AW49" s="6">
        <v>0.87785547785547791</v>
      </c>
      <c r="AX49" s="6">
        <v>0.87661275512607395</v>
      </c>
      <c r="AY49" s="6">
        <v>0.32813215946116719</v>
      </c>
      <c r="AZ49" s="26">
        <v>0.88189588189588197</v>
      </c>
      <c r="BA49" s="6">
        <v>0.8812530824065572</v>
      </c>
      <c r="BB49" s="6">
        <v>0.88189588189588197</v>
      </c>
      <c r="BC49" s="6">
        <v>0.88131345508525938</v>
      </c>
      <c r="BD49" s="6">
        <v>0.35292356479678882</v>
      </c>
      <c r="BE49" s="6"/>
      <c r="BF49" s="2" t="s">
        <v>64</v>
      </c>
      <c r="BG49" s="6">
        <f t="shared" si="0"/>
        <v>-0.9598782532984933</v>
      </c>
      <c r="BH49" s="6">
        <f t="shared" si="1"/>
        <v>0.87954192949143573</v>
      </c>
      <c r="BI49" s="6">
        <f t="shared" si="1"/>
        <v>0.90668891444001187</v>
      </c>
      <c r="BJ49" s="6">
        <f t="shared" si="1"/>
        <v>0.72202742039055456</v>
      </c>
      <c r="BK49" s="22"/>
      <c r="BL49" s="22"/>
      <c r="BM49" s="24"/>
      <c r="BN49" s="22"/>
      <c r="BO49" s="22"/>
      <c r="BP49" s="24"/>
      <c r="BQ49" s="22"/>
      <c r="BR49" s="22"/>
      <c r="BS49" s="24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2.8183083411275019E-2</v>
      </c>
      <c r="N50" s="9">
        <v>10.213328214252201</v>
      </c>
      <c r="O50" s="9">
        <v>1.658347835790867</v>
      </c>
      <c r="P50" s="9">
        <v>3278.7336899803131</v>
      </c>
      <c r="Q50" s="26">
        <v>0.75664335664335669</v>
      </c>
      <c r="R50" s="6">
        <v>0.70133764367856366</v>
      </c>
      <c r="S50" s="6">
        <v>0.75664335664335669</v>
      </c>
      <c r="T50" s="6">
        <v>0.68316880669986824</v>
      </c>
      <c r="U50" s="6">
        <v>0.75534182021714114</v>
      </c>
      <c r="V50" s="26">
        <v>0.80264180264180263</v>
      </c>
      <c r="W50" s="6">
        <v>0.79610323695385943</v>
      </c>
      <c r="X50" s="6">
        <v>0.80264180264180263</v>
      </c>
      <c r="Y50" s="6">
        <v>0.78900648720241406</v>
      </c>
      <c r="Z50" s="6">
        <v>0.60197833088092034</v>
      </c>
      <c r="AA50" s="26">
        <v>0.84491064491064483</v>
      </c>
      <c r="AB50" s="6">
        <v>0.84230390712613268</v>
      </c>
      <c r="AC50" s="6">
        <v>0.84491064491064483</v>
      </c>
      <c r="AD50" s="6">
        <v>0.84191541274496839</v>
      </c>
      <c r="AE50" s="6">
        <v>1.8027179830516371</v>
      </c>
      <c r="AF50" s="26">
        <v>0.85905205905205906</v>
      </c>
      <c r="AG50" s="6">
        <v>0.85424034967330331</v>
      </c>
      <c r="AH50" s="6">
        <v>0.85905205905205906</v>
      </c>
      <c r="AI50" s="6">
        <v>0.85220709628557001</v>
      </c>
      <c r="AJ50" s="6">
        <v>0.38579185479510669</v>
      </c>
      <c r="AK50" s="26">
        <v>0.81041181041181043</v>
      </c>
      <c r="AL50" s="6">
        <v>0.81097926777240237</v>
      </c>
      <c r="AM50" s="6">
        <v>0.81041181041181043</v>
      </c>
      <c r="AN50" s="6">
        <v>0.81040361874127842</v>
      </c>
      <c r="AO50" s="6">
        <v>6.8334509921869353</v>
      </c>
      <c r="AP50" s="26">
        <v>0.85889665889665889</v>
      </c>
      <c r="AQ50" s="6">
        <v>0.85457453957152152</v>
      </c>
      <c r="AR50" s="6">
        <v>0.85889665889665889</v>
      </c>
      <c r="AS50" s="6">
        <v>0.85494704258722121</v>
      </c>
      <c r="AT50" s="6">
        <v>0.49959413606244701</v>
      </c>
      <c r="AU50" s="26">
        <v>0.85143745143745142</v>
      </c>
      <c r="AV50" s="6">
        <v>0.84767474259887643</v>
      </c>
      <c r="AW50" s="6">
        <v>0.85143745143745142</v>
      </c>
      <c r="AX50" s="6">
        <v>0.84775591537081729</v>
      </c>
      <c r="AY50" s="6">
        <v>0.4019440819886505</v>
      </c>
      <c r="AZ50" s="26">
        <v>0.85485625485625483</v>
      </c>
      <c r="BA50" s="6">
        <v>0.85175898228851898</v>
      </c>
      <c r="BB50" s="6">
        <v>0.85485625485625483</v>
      </c>
      <c r="BC50" s="6">
        <v>0.85238938181845914</v>
      </c>
      <c r="BD50" s="6">
        <v>0.43848070577829262</v>
      </c>
      <c r="BE50" s="6"/>
      <c r="BF50" s="2" t="s">
        <v>65</v>
      </c>
      <c r="BG50" s="6">
        <f t="shared" si="0"/>
        <v>-0.95261526022425314</v>
      </c>
      <c r="BH50" s="6">
        <f t="shared" si="1"/>
        <v>0.88728798838417777</v>
      </c>
      <c r="BI50" s="6">
        <f t="shared" si="1"/>
        <v>0.91355629094271329</v>
      </c>
      <c r="BJ50" s="6">
        <f t="shared" si="1"/>
        <v>0.72091552325551167</v>
      </c>
      <c r="BK50" s="22"/>
      <c r="BL50" s="22"/>
      <c r="BM50" s="24"/>
      <c r="BN50" s="22"/>
      <c r="BO50" s="22"/>
      <c r="BP50" s="24"/>
      <c r="BQ50" s="22"/>
      <c r="BR50" s="22"/>
      <c r="BS50" s="24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0.19210908433699089</v>
      </c>
      <c r="N51" s="9">
        <v>4.1542673341860583</v>
      </c>
      <c r="O51" s="9">
        <v>0.8177459400829733</v>
      </c>
      <c r="P51" s="9">
        <v>888.5146974357142</v>
      </c>
      <c r="Q51" s="26">
        <v>0.61274281274281273</v>
      </c>
      <c r="R51" s="6">
        <v>0.45888306262422668</v>
      </c>
      <c r="S51" s="6">
        <v>0.61274281274281273</v>
      </c>
      <c r="T51" s="6">
        <v>0.5033824545118557</v>
      </c>
      <c r="U51" s="6">
        <v>1.157067092478776</v>
      </c>
      <c r="V51" s="26">
        <v>0.61833721833721833</v>
      </c>
      <c r="W51" s="6">
        <v>0.58242593127456543</v>
      </c>
      <c r="X51" s="6">
        <v>0.61833721833721833</v>
      </c>
      <c r="Y51" s="6">
        <v>0.5330461755810042</v>
      </c>
      <c r="Z51" s="6">
        <v>0.97845688890766469</v>
      </c>
      <c r="AA51" s="26">
        <v>0.72571872571872575</v>
      </c>
      <c r="AB51" s="6">
        <v>0.71428617563695884</v>
      </c>
      <c r="AC51" s="6">
        <v>0.72571872571872575</v>
      </c>
      <c r="AD51" s="6">
        <v>0.7153316385013182</v>
      </c>
      <c r="AE51" s="6">
        <v>3.0175045368399038</v>
      </c>
      <c r="AF51" s="26">
        <v>0.75229215229215218</v>
      </c>
      <c r="AG51" s="6">
        <v>0.75139938313353105</v>
      </c>
      <c r="AH51" s="6">
        <v>0.75229215229215218</v>
      </c>
      <c r="AI51" s="6">
        <v>0.73536341855324105</v>
      </c>
      <c r="AJ51" s="6">
        <v>0.62712883391966412</v>
      </c>
      <c r="AK51" s="26">
        <v>0.67226107226107223</v>
      </c>
      <c r="AL51" s="6">
        <v>0.67366346854183212</v>
      </c>
      <c r="AM51" s="6">
        <v>0.67226107226107223</v>
      </c>
      <c r="AN51" s="6">
        <v>0.67246674294631392</v>
      </c>
      <c r="AO51" s="6">
        <v>11.812908313542829</v>
      </c>
      <c r="AP51" s="26">
        <v>0.76721056721056713</v>
      </c>
      <c r="AQ51" s="6">
        <v>0.75978252177200167</v>
      </c>
      <c r="AR51" s="6">
        <v>0.76721056721056713</v>
      </c>
      <c r="AS51" s="6">
        <v>0.75616886407607109</v>
      </c>
      <c r="AT51" s="6">
        <v>0.67843869015027547</v>
      </c>
      <c r="AU51" s="26">
        <v>0.73659673659673663</v>
      </c>
      <c r="AV51" s="6">
        <v>0.72477258595080718</v>
      </c>
      <c r="AW51" s="6">
        <v>0.73659673659673663</v>
      </c>
      <c r="AX51" s="6">
        <v>0.72121939441791094</v>
      </c>
      <c r="AY51" s="6">
        <v>0.67362821567505249</v>
      </c>
      <c r="AZ51" s="26">
        <v>0.75198135198135208</v>
      </c>
      <c r="BA51" s="6">
        <v>0.74494435979923679</v>
      </c>
      <c r="BB51" s="6">
        <v>0.75198135198135208</v>
      </c>
      <c r="BC51" s="6">
        <v>0.74538640992760719</v>
      </c>
      <c r="BD51" s="6">
        <v>0.69327726084546393</v>
      </c>
      <c r="BE51" s="6"/>
      <c r="BF51" s="3" t="s">
        <v>66</v>
      </c>
      <c r="BG51" s="5">
        <f t="shared" si="0"/>
        <v>0.93404534822391738</v>
      </c>
      <c r="BH51" s="5">
        <f t="shared" si="1"/>
        <v>-0.85794229615024531</v>
      </c>
      <c r="BI51" s="5">
        <f t="shared" si="1"/>
        <v>-0.89047221512139085</v>
      </c>
      <c r="BJ51" s="5">
        <f t="shared" si="1"/>
        <v>-0.66695209969721492</v>
      </c>
      <c r="BK51" s="22"/>
      <c r="BL51" s="22"/>
      <c r="BM51" s="24"/>
      <c r="BN51" s="22"/>
      <c r="BO51" s="22"/>
      <c r="BP51" s="24"/>
      <c r="BQ51" s="22"/>
      <c r="BR51" s="22"/>
      <c r="BS51" s="24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2.8382819347819849E-2</v>
      </c>
      <c r="N52" s="9">
        <v>10.13229684799156</v>
      </c>
      <c r="O52" s="9">
        <v>1.6611383752552391</v>
      </c>
      <c r="P52" s="9">
        <v>2601.3253635659612</v>
      </c>
      <c r="Q52" s="26">
        <v>0.75306915306915312</v>
      </c>
      <c r="R52" s="6">
        <v>0.65354955200350706</v>
      </c>
      <c r="S52" s="6">
        <v>0.75306915306915312</v>
      </c>
      <c r="T52" s="6">
        <v>0.67817025055990887</v>
      </c>
      <c r="U52" s="6">
        <v>0.7510649928090416</v>
      </c>
      <c r="V52" s="26">
        <v>0.80481740481740471</v>
      </c>
      <c r="W52" s="6">
        <v>0.79851262209121809</v>
      </c>
      <c r="X52" s="6">
        <v>0.80481740481740471</v>
      </c>
      <c r="Y52" s="6">
        <v>0.79038003360329379</v>
      </c>
      <c r="Z52" s="6">
        <v>0.59727688903573006</v>
      </c>
      <c r="AA52" s="26">
        <v>0.84195804195804202</v>
      </c>
      <c r="AB52" s="6">
        <v>0.84051443285816718</v>
      </c>
      <c r="AC52" s="6">
        <v>0.84195804195804202</v>
      </c>
      <c r="AD52" s="6">
        <v>0.83957108962768578</v>
      </c>
      <c r="AE52" s="6">
        <v>1.937619666225497</v>
      </c>
      <c r="AF52" s="26">
        <v>0.86355866355866362</v>
      </c>
      <c r="AG52" s="6">
        <v>0.8628573499998442</v>
      </c>
      <c r="AH52" s="6">
        <v>0.86355866355866362</v>
      </c>
      <c r="AI52" s="6">
        <v>0.8567096834084833</v>
      </c>
      <c r="AJ52" s="6">
        <v>0.38891247115871358</v>
      </c>
      <c r="AK52" s="26">
        <v>0.81383061383061384</v>
      </c>
      <c r="AL52" s="6">
        <v>0.81509632305950175</v>
      </c>
      <c r="AM52" s="6">
        <v>0.81383061383061384</v>
      </c>
      <c r="AN52" s="6">
        <v>0.81407664387124201</v>
      </c>
      <c r="AO52" s="6">
        <v>6.7102248267540556</v>
      </c>
      <c r="AP52" s="26">
        <v>0.87350427350427362</v>
      </c>
      <c r="AQ52" s="6">
        <v>0.87107092653345009</v>
      </c>
      <c r="AR52" s="6">
        <v>0.87350427350427362</v>
      </c>
      <c r="AS52" s="6">
        <v>0.8699607610983644</v>
      </c>
      <c r="AT52" s="6">
        <v>0.43285595639572783</v>
      </c>
      <c r="AU52" s="26">
        <v>0.86029526029526038</v>
      </c>
      <c r="AV52" s="6">
        <v>0.85768024175136071</v>
      </c>
      <c r="AW52" s="6">
        <v>0.86029526029526038</v>
      </c>
      <c r="AX52" s="6">
        <v>0.85634803858472863</v>
      </c>
      <c r="AY52" s="6">
        <v>0.39757092488964291</v>
      </c>
      <c r="AZ52" s="26">
        <v>0.86386946386946373</v>
      </c>
      <c r="BA52" s="6">
        <v>0.86202198156446419</v>
      </c>
      <c r="BB52" s="6">
        <v>0.86386946386946373</v>
      </c>
      <c r="BC52" s="6">
        <v>0.86174875763672765</v>
      </c>
      <c r="BD52" s="6">
        <v>0.41804735706765112</v>
      </c>
      <c r="BE52" s="6"/>
      <c r="BK52" s="22"/>
      <c r="BL52" s="22"/>
      <c r="BM52" s="22"/>
      <c r="BN52" s="22"/>
      <c r="BO52" s="22"/>
      <c r="BP52" s="22"/>
      <c r="BQ52" s="22"/>
      <c r="BR52" s="22"/>
      <c r="BS52" s="22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0.14886102418601821</v>
      </c>
      <c r="N53" s="9">
        <v>5.684811449625327</v>
      </c>
      <c r="O53" s="9">
        <v>0.85603920317108695</v>
      </c>
      <c r="P53" s="9">
        <v>1824.9665956159711</v>
      </c>
      <c r="Q53" s="26">
        <v>0.60031080031080042</v>
      </c>
      <c r="R53" s="6">
        <v>0.52918561900567573</v>
      </c>
      <c r="S53" s="6">
        <v>0.60031080031080042</v>
      </c>
      <c r="T53" s="6">
        <v>0.52399860112545016</v>
      </c>
      <c r="U53" s="6">
        <v>1.111346797205055</v>
      </c>
      <c r="V53" s="26">
        <v>0.69541569541569537</v>
      </c>
      <c r="W53" s="6">
        <v>0.67333330557888249</v>
      </c>
      <c r="X53" s="6">
        <v>0.69541569541569537</v>
      </c>
      <c r="Y53" s="6">
        <v>0.66467939497196626</v>
      </c>
      <c r="Z53" s="6">
        <v>0.8954480370940443</v>
      </c>
      <c r="AA53" s="26">
        <v>0.70722610722610713</v>
      </c>
      <c r="AB53" s="6">
        <v>0.70194639369024103</v>
      </c>
      <c r="AC53" s="6">
        <v>0.70722610722610713</v>
      </c>
      <c r="AD53" s="6">
        <v>0.70134538043588712</v>
      </c>
      <c r="AE53" s="6">
        <v>3.6632486380380622</v>
      </c>
      <c r="AF53" s="26">
        <v>0.74856254856254867</v>
      </c>
      <c r="AG53" s="6">
        <v>0.74514268014771479</v>
      </c>
      <c r="AH53" s="6">
        <v>0.74856254856254867</v>
      </c>
      <c r="AI53" s="6">
        <v>0.71862997781606242</v>
      </c>
      <c r="AJ53" s="6">
        <v>0.65793407311913432</v>
      </c>
      <c r="AK53" s="26">
        <v>0.66666666666666663</v>
      </c>
      <c r="AL53" s="6">
        <v>0.66714176246822388</v>
      </c>
      <c r="AM53" s="6">
        <v>0.66666666666666663</v>
      </c>
      <c r="AN53" s="6">
        <v>0.66649234745835906</v>
      </c>
      <c r="AO53" s="6">
        <v>12.014551129705721</v>
      </c>
      <c r="AP53" s="26">
        <v>0.74094794094794103</v>
      </c>
      <c r="AQ53" s="6">
        <v>0.73066661727335269</v>
      </c>
      <c r="AR53" s="6">
        <v>0.74094794094794103</v>
      </c>
      <c r="AS53" s="6">
        <v>0.73181263690077869</v>
      </c>
      <c r="AT53" s="6">
        <v>0.89063660080326756</v>
      </c>
      <c r="AU53" s="26">
        <v>0.74498834498834499</v>
      </c>
      <c r="AV53" s="6">
        <v>0.73131676181005356</v>
      </c>
      <c r="AW53" s="6">
        <v>0.74498834498834499</v>
      </c>
      <c r="AX53" s="6">
        <v>0.72696907936116073</v>
      </c>
      <c r="AY53" s="6">
        <v>0.67959485532441843</v>
      </c>
      <c r="AZ53" s="26">
        <v>0.73209013209013207</v>
      </c>
      <c r="BA53" s="6">
        <v>0.72137864720659339</v>
      </c>
      <c r="BB53" s="6">
        <v>0.73209013209013207</v>
      </c>
      <c r="BC53" s="6">
        <v>0.72338225008007773</v>
      </c>
      <c r="BD53" s="6">
        <v>0.745511124633634</v>
      </c>
      <c r="BE53" s="6"/>
      <c r="BF53" s="20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2"/>
      <c r="BL53" s="22"/>
      <c r="BM53" s="22"/>
      <c r="BN53" s="22"/>
      <c r="BO53" s="22"/>
      <c r="BP53" s="22"/>
      <c r="BQ53" s="22"/>
      <c r="BR53" s="22"/>
      <c r="BS53" s="22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0.29805280072432161</v>
      </c>
      <c r="N54" s="9">
        <v>2.3311704323088951</v>
      </c>
      <c r="O54" s="9">
        <v>0.70910484374851834</v>
      </c>
      <c r="P54" s="9">
        <v>598.49537210925655</v>
      </c>
      <c r="Q54" s="26">
        <v>0.48811188811188821</v>
      </c>
      <c r="R54" s="6">
        <v>0.43500002999840992</v>
      </c>
      <c r="S54" s="6">
        <v>0.48811188811188821</v>
      </c>
      <c r="T54" s="6">
        <v>0.40373203644825267</v>
      </c>
      <c r="U54" s="6">
        <v>1.260645257538612</v>
      </c>
      <c r="V54" s="26">
        <v>0.47055167055167058</v>
      </c>
      <c r="W54" s="6">
        <v>0.45268589011283772</v>
      </c>
      <c r="X54" s="6">
        <v>0.47055167055167058</v>
      </c>
      <c r="Y54" s="6">
        <v>0.41238290792479898</v>
      </c>
      <c r="Z54" s="6">
        <v>1.148366504056672</v>
      </c>
      <c r="AA54" s="26">
        <v>0.61678321678321679</v>
      </c>
      <c r="AB54" s="6">
        <v>0.61994005177853018</v>
      </c>
      <c r="AC54" s="6">
        <v>0.61678321678321679</v>
      </c>
      <c r="AD54" s="6">
        <v>0.61240438650058138</v>
      </c>
      <c r="AE54" s="6">
        <v>4.4812418956687754</v>
      </c>
      <c r="AF54" s="26">
        <v>0.65718725718725723</v>
      </c>
      <c r="AG54" s="6">
        <v>0.65640441794340565</v>
      </c>
      <c r="AH54" s="6">
        <v>0.65718725718725723</v>
      </c>
      <c r="AI54" s="6">
        <v>0.6425717483207356</v>
      </c>
      <c r="AJ54" s="6">
        <v>0.83336427737627117</v>
      </c>
      <c r="AK54" s="26">
        <v>0.56456876456876459</v>
      </c>
      <c r="AL54" s="6">
        <v>0.56917914640647915</v>
      </c>
      <c r="AM54" s="6">
        <v>0.56456876456876459</v>
      </c>
      <c r="AN54" s="6">
        <v>0.56606909363593838</v>
      </c>
      <c r="AO54" s="6">
        <v>15.69453252467852</v>
      </c>
      <c r="AP54" s="26">
        <v>0.66107226107226114</v>
      </c>
      <c r="AQ54" s="6">
        <v>0.6614896650139801</v>
      </c>
      <c r="AR54" s="6">
        <v>0.66107226107226114</v>
      </c>
      <c r="AS54" s="6">
        <v>0.65341852649191057</v>
      </c>
      <c r="AT54" s="6">
        <v>0.92517061852277449</v>
      </c>
      <c r="AU54" s="26">
        <v>0.64040404040404042</v>
      </c>
      <c r="AV54" s="6">
        <v>0.64254357611704194</v>
      </c>
      <c r="AW54" s="6">
        <v>0.64040404040404042</v>
      </c>
      <c r="AX54" s="6">
        <v>0.62938117572175867</v>
      </c>
      <c r="AY54" s="6">
        <v>0.88028691206256582</v>
      </c>
      <c r="AZ54" s="26">
        <v>0.64662004662004668</v>
      </c>
      <c r="BA54" s="6">
        <v>0.64299139660761906</v>
      </c>
      <c r="BB54" s="6">
        <v>0.64662004662004668</v>
      </c>
      <c r="BC54" s="6">
        <v>0.64071175889091525</v>
      </c>
      <c r="BD54" s="6">
        <v>0.91445292576431481</v>
      </c>
      <c r="BE54" s="6"/>
      <c r="BF54" s="1" t="s">
        <v>67</v>
      </c>
      <c r="BG54" s="4" cm="1">
        <f t="array" ref="BG54">AVERAGE(ABS(BG3:BG7))</f>
        <v>0.92546002416470663</v>
      </c>
      <c r="BH54" s="4" cm="1">
        <f t="array" ref="BH54">AVERAGE(ABS(BH3:BH7))</f>
        <v>0.9346163251451971</v>
      </c>
      <c r="BI54" s="4" cm="1">
        <f t="array" ref="BI54">AVERAGE(ABS(BI3:BI7))</f>
        <v>0.95649737644160238</v>
      </c>
      <c r="BJ54" s="4" cm="1">
        <f t="array" ref="BJ54">AVERAGE(ABS(BJ3:BJ7))</f>
        <v>0.76118843462933916</v>
      </c>
      <c r="BK54" s="22"/>
      <c r="BL54" s="22"/>
      <c r="BM54" s="22"/>
      <c r="BN54" s="22"/>
      <c r="BO54" s="22"/>
      <c r="BP54" s="22"/>
      <c r="BQ54" s="22"/>
      <c r="BR54" s="22"/>
      <c r="BS54" s="22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6.6945368638723626E-3</v>
      </c>
      <c r="N55" s="9">
        <v>14.70677007015744</v>
      </c>
      <c r="O55" s="9">
        <v>2.357715531742929</v>
      </c>
      <c r="P55" s="9">
        <v>3145.4839826052739</v>
      </c>
      <c r="Q55" s="26">
        <v>0.82191142191142175</v>
      </c>
      <c r="R55" s="6">
        <v>0.80365445762343646</v>
      </c>
      <c r="S55" s="6">
        <v>0.82191142191142175</v>
      </c>
      <c r="T55" s="6">
        <v>0.78498544776284007</v>
      </c>
      <c r="U55" s="6">
        <v>0.52476393666121568</v>
      </c>
      <c r="V55" s="26">
        <v>0.82206682206682191</v>
      </c>
      <c r="W55" s="6">
        <v>0.81449466175856422</v>
      </c>
      <c r="X55" s="6">
        <v>0.82206682206682191</v>
      </c>
      <c r="Y55" s="6">
        <v>0.8134358657950802</v>
      </c>
      <c r="Z55" s="6">
        <v>0.59891992519003145</v>
      </c>
      <c r="AA55" s="26">
        <v>0.87101787101787098</v>
      </c>
      <c r="AB55" s="6">
        <v>0.86935206679961485</v>
      </c>
      <c r="AC55" s="6">
        <v>0.87101787101787098</v>
      </c>
      <c r="AD55" s="6">
        <v>0.8689837873220394</v>
      </c>
      <c r="AE55" s="6">
        <v>1.267088642248974</v>
      </c>
      <c r="AF55" s="26">
        <v>0.88609168609168609</v>
      </c>
      <c r="AG55" s="6">
        <v>0.88261876188346233</v>
      </c>
      <c r="AH55" s="6">
        <v>0.88609168609168609</v>
      </c>
      <c r="AI55" s="6">
        <v>0.88135231315987606</v>
      </c>
      <c r="AJ55" s="6">
        <v>0.30618111204682719</v>
      </c>
      <c r="AK55" s="26">
        <v>0.85407925407925411</v>
      </c>
      <c r="AL55" s="6">
        <v>0.85529424487545191</v>
      </c>
      <c r="AM55" s="6">
        <v>0.85407925407925411</v>
      </c>
      <c r="AN55" s="6">
        <v>0.85448444350570973</v>
      </c>
      <c r="AO55" s="6">
        <v>5.2595167882487974</v>
      </c>
      <c r="AP55" s="26">
        <v>0.90038850038850027</v>
      </c>
      <c r="AQ55" s="6">
        <v>0.89821589458572482</v>
      </c>
      <c r="AR55" s="6">
        <v>0.90038850038850027</v>
      </c>
      <c r="AS55" s="6">
        <v>0.89830882637964926</v>
      </c>
      <c r="AT55" s="6">
        <v>0.32048364723264489</v>
      </c>
      <c r="AU55" s="26">
        <v>0.88593628593628593</v>
      </c>
      <c r="AV55" s="6">
        <v>0.8840423932536462</v>
      </c>
      <c r="AW55" s="6">
        <v>0.88593628593628593</v>
      </c>
      <c r="AX55" s="6">
        <v>0.8844025518463734</v>
      </c>
      <c r="AY55" s="6">
        <v>0.30920555056603127</v>
      </c>
      <c r="AZ55" s="26">
        <v>0.89277389277389274</v>
      </c>
      <c r="BA55" s="6">
        <v>0.89126494147290836</v>
      </c>
      <c r="BB55" s="6">
        <v>0.89277389277389274</v>
      </c>
      <c r="BC55" s="6">
        <v>0.89149262395222428</v>
      </c>
      <c r="BD55" s="6">
        <v>0.3160125285170593</v>
      </c>
      <c r="BE55" s="6"/>
      <c r="BF55" s="22" t="s">
        <v>68</v>
      </c>
      <c r="BG55" s="23" cm="1">
        <f t="array" ref="BG55">AVERAGE(ABS(BG8:BG12))</f>
        <v>0.94516548207057949</v>
      </c>
      <c r="BH55" s="23" cm="1">
        <f t="array" ref="BH55">AVERAGE(ABS(BH8:BH12))</f>
        <v>0.89530373594120183</v>
      </c>
      <c r="BI55" s="23" cm="1">
        <f t="array" ref="BI55">AVERAGE(ABS(BI8:BI12))</f>
        <v>0.90507257833522914</v>
      </c>
      <c r="BJ55" s="23" cm="1">
        <f t="array" ref="BJ55">AVERAGE(ABS(BJ8:BJ12))</f>
        <v>0.76785505102565332</v>
      </c>
      <c r="BK55" s="22"/>
      <c r="BL55" s="22"/>
      <c r="BM55" s="22"/>
      <c r="BN55" s="22"/>
      <c r="BO55" s="22"/>
      <c r="BP55" s="22"/>
      <c r="BQ55" s="22"/>
      <c r="BR55" s="22"/>
      <c r="BS55" s="22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0.1483809702531656</v>
      </c>
      <c r="N56" s="9">
        <v>5.7077677341077653</v>
      </c>
      <c r="O56" s="9">
        <v>0.85632163986666388</v>
      </c>
      <c r="P56" s="9">
        <v>1832.336136841946</v>
      </c>
      <c r="Q56" s="26">
        <v>0.60155400155400152</v>
      </c>
      <c r="R56" s="6">
        <v>0.54930840933398639</v>
      </c>
      <c r="S56" s="6">
        <v>0.60155400155400152</v>
      </c>
      <c r="T56" s="6">
        <v>0.52728345307863567</v>
      </c>
      <c r="U56" s="6">
        <v>1.10937963668662</v>
      </c>
      <c r="V56" s="26">
        <v>0.69417249417249416</v>
      </c>
      <c r="W56" s="6">
        <v>0.67220898826888431</v>
      </c>
      <c r="X56" s="6">
        <v>0.69417249417249416</v>
      </c>
      <c r="Y56" s="6">
        <v>0.66441836683136257</v>
      </c>
      <c r="Z56" s="6">
        <v>0.8941797746909188</v>
      </c>
      <c r="AA56" s="26">
        <v>0.68951048951048954</v>
      </c>
      <c r="AB56" s="6">
        <v>0.68663557019205246</v>
      </c>
      <c r="AC56" s="6">
        <v>0.68951048951048954</v>
      </c>
      <c r="AD56" s="6">
        <v>0.68499749210070748</v>
      </c>
      <c r="AE56" s="6">
        <v>3.7246838338004609</v>
      </c>
      <c r="AF56" s="26">
        <v>0.73970473970473971</v>
      </c>
      <c r="AG56" s="6">
        <v>0.70822422243656891</v>
      </c>
      <c r="AH56" s="6">
        <v>0.73970473970473971</v>
      </c>
      <c r="AI56" s="6">
        <v>0.7079434725573952</v>
      </c>
      <c r="AJ56" s="6">
        <v>0.68173473090394798</v>
      </c>
      <c r="AK56" s="26">
        <v>0.64926184926184927</v>
      </c>
      <c r="AL56" s="6">
        <v>0.65251211454639757</v>
      </c>
      <c r="AM56" s="6">
        <v>0.64926184926184927</v>
      </c>
      <c r="AN56" s="6">
        <v>0.65050533642692687</v>
      </c>
      <c r="AO56" s="6">
        <v>12.64188433554583</v>
      </c>
      <c r="AP56" s="26">
        <v>0.73100233100233092</v>
      </c>
      <c r="AQ56" s="6">
        <v>0.72057889141366638</v>
      </c>
      <c r="AR56" s="6">
        <v>0.73100233100233092</v>
      </c>
      <c r="AS56" s="6">
        <v>0.72043662923410523</v>
      </c>
      <c r="AT56" s="6">
        <v>0.94808855000386227</v>
      </c>
      <c r="AU56" s="26">
        <v>0.73426573426573427</v>
      </c>
      <c r="AV56" s="6">
        <v>0.71675637270622361</v>
      </c>
      <c r="AW56" s="6">
        <v>0.73426573426573427</v>
      </c>
      <c r="AX56" s="6">
        <v>0.71121942915412228</v>
      </c>
      <c r="AY56" s="6">
        <v>0.69441886039723622</v>
      </c>
      <c r="AZ56" s="26">
        <v>0.72618492618492614</v>
      </c>
      <c r="BA56" s="6">
        <v>0.71585275554835737</v>
      </c>
      <c r="BB56" s="6">
        <v>0.72618492618492614</v>
      </c>
      <c r="BC56" s="6">
        <v>0.71718463232021246</v>
      </c>
      <c r="BD56" s="6">
        <v>0.76623049241027408</v>
      </c>
      <c r="BE56" s="6"/>
      <c r="BF56" s="22" t="s">
        <v>69</v>
      </c>
      <c r="BG56" s="23" cm="1">
        <f t="array" ref="BG56">AVERAGE(ABS(BG13:BG17))</f>
        <v>0.96794591902223959</v>
      </c>
      <c r="BH56" s="23" cm="1">
        <f t="array" ref="BH56">AVERAGE(ABS(BH13:BH17))</f>
        <v>0.86022502615058527</v>
      </c>
      <c r="BI56" s="23" cm="1">
        <f t="array" ref="BI56">AVERAGE(ABS(BI13:BI17))</f>
        <v>0.89676650995606555</v>
      </c>
      <c r="BJ56" s="23" cm="1">
        <f t="array" ref="BJ56">AVERAGE(ABS(BJ12:BJ16))</f>
        <v>0.72863825437375151</v>
      </c>
      <c r="BK56" s="22"/>
      <c r="BL56" s="22"/>
      <c r="BM56" s="22"/>
      <c r="BN56" s="22"/>
      <c r="BO56" s="22"/>
      <c r="BP56" s="22"/>
      <c r="BQ56" s="22"/>
      <c r="BR56" s="22"/>
      <c r="BS56" s="22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2.8063026270780281E-2</v>
      </c>
      <c r="N57" s="9">
        <v>10.20608138657682</v>
      </c>
      <c r="O57" s="9">
        <v>1.664330432056335</v>
      </c>
      <c r="P57" s="9">
        <v>1870.453955601668</v>
      </c>
      <c r="Q57" s="26">
        <v>0.75850815850815856</v>
      </c>
      <c r="R57" s="6">
        <v>0.71054681712985834</v>
      </c>
      <c r="S57" s="6">
        <v>0.75850815850815856</v>
      </c>
      <c r="T57" s="6">
        <v>0.68826988574799797</v>
      </c>
      <c r="U57" s="6">
        <v>0.74963927182011503</v>
      </c>
      <c r="V57" s="26">
        <v>0.80559440559440565</v>
      </c>
      <c r="W57" s="6">
        <v>0.79902343087301553</v>
      </c>
      <c r="X57" s="6">
        <v>0.80559440559440565</v>
      </c>
      <c r="Y57" s="6">
        <v>0.79108084276820334</v>
      </c>
      <c r="Z57" s="6">
        <v>0.59669448848709838</v>
      </c>
      <c r="AA57" s="26">
        <v>0.84693084693084697</v>
      </c>
      <c r="AB57" s="6">
        <v>0.84530264040075154</v>
      </c>
      <c r="AC57" s="6">
        <v>0.84693084693084697</v>
      </c>
      <c r="AD57" s="6">
        <v>0.84409116900730741</v>
      </c>
      <c r="AE57" s="6">
        <v>1.595795458006513</v>
      </c>
      <c r="AF57" s="26">
        <v>0.87257187257187252</v>
      </c>
      <c r="AG57" s="6">
        <v>0.86949299615584152</v>
      </c>
      <c r="AH57" s="6">
        <v>0.87257187257187252</v>
      </c>
      <c r="AI57" s="6">
        <v>0.86750173425582788</v>
      </c>
      <c r="AJ57" s="6">
        <v>0.35447421810888818</v>
      </c>
      <c r="AK57" s="26">
        <v>0.82548562548562554</v>
      </c>
      <c r="AL57" s="6">
        <v>0.82692615494512367</v>
      </c>
      <c r="AM57" s="6">
        <v>0.82548562548562554</v>
      </c>
      <c r="AN57" s="6">
        <v>0.82601157488696975</v>
      </c>
      <c r="AO57" s="6">
        <v>6.2901356264146946</v>
      </c>
      <c r="AP57" s="26">
        <v>0.8804972804972806</v>
      </c>
      <c r="AQ57" s="6">
        <v>0.87792936074144845</v>
      </c>
      <c r="AR57" s="6">
        <v>0.8804972804972806</v>
      </c>
      <c r="AS57" s="6">
        <v>0.8767677034593111</v>
      </c>
      <c r="AT57" s="6">
        <v>0.34159681844864198</v>
      </c>
      <c r="AU57" s="26">
        <v>0.86759906759906757</v>
      </c>
      <c r="AV57" s="6">
        <v>0.86530916995920515</v>
      </c>
      <c r="AW57" s="6">
        <v>0.86759906759906757</v>
      </c>
      <c r="AX57" s="6">
        <v>0.8643505649192702</v>
      </c>
      <c r="AY57" s="6">
        <v>0.36648817350978918</v>
      </c>
      <c r="AZ57" s="26">
        <v>0.87956487956487961</v>
      </c>
      <c r="BA57" s="6">
        <v>0.87872542503600981</v>
      </c>
      <c r="BB57" s="6">
        <v>0.87956487956487961</v>
      </c>
      <c r="BC57" s="6">
        <v>0.87771071382118249</v>
      </c>
      <c r="BD57" s="6">
        <v>0.3611972260114043</v>
      </c>
      <c r="BE57" s="6"/>
      <c r="BF57" s="22" t="s">
        <v>70</v>
      </c>
      <c r="BG57" s="23" cm="1">
        <f t="array" ref="BG57">AVERAGE(ABS(BG18:BG22))</f>
        <v>0.96132752258897136</v>
      </c>
      <c r="BH57" s="23" cm="1">
        <f t="array" ref="BH57">AVERAGE(ABS(BH18:BH22))</f>
        <v>0.86888084038794666</v>
      </c>
      <c r="BI57" s="23" cm="1">
        <f t="array" ref="BI57">AVERAGE(ABS(BI18:BI22))</f>
        <v>0.89977664771396149</v>
      </c>
      <c r="BJ57" s="23" cm="1">
        <f t="array" ref="BJ57">AVERAGE(ABS(BJ18:BJ22))</f>
        <v>0.70374500696657483</v>
      </c>
      <c r="BK57" s="22"/>
      <c r="BL57" s="22"/>
      <c r="BM57" s="24"/>
      <c r="BN57" s="22"/>
      <c r="BO57" s="22"/>
      <c r="BP57" s="24"/>
      <c r="BQ57" s="22"/>
      <c r="BR57" s="22"/>
      <c r="BS57" s="24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2">
        <v>56</v>
      </c>
      <c r="C58" s="22">
        <v>1</v>
      </c>
      <c r="D58" s="22">
        <v>1</v>
      </c>
      <c r="E58" s="22">
        <v>1</v>
      </c>
      <c r="F58" s="22">
        <v>1</v>
      </c>
      <c r="G58" s="22">
        <v>1</v>
      </c>
      <c r="H58" s="22">
        <v>1</v>
      </c>
      <c r="I58" s="22">
        <v>1</v>
      </c>
      <c r="J58" s="22">
        <v>1</v>
      </c>
      <c r="K58" s="22">
        <v>1</v>
      </c>
      <c r="L58" s="22">
        <v>1</v>
      </c>
      <c r="M58" s="14">
        <v>6.4361849551753036E-3</v>
      </c>
      <c r="N58" s="30">
        <v>14.957934282889511</v>
      </c>
      <c r="O58" s="30">
        <v>2.3673517283212848</v>
      </c>
      <c r="P58" s="30">
        <v>1917.128521169383</v>
      </c>
      <c r="Q58" s="26">
        <v>0.82237762237762235</v>
      </c>
      <c r="R58" s="23">
        <v>0.79775881163077822</v>
      </c>
      <c r="S58" s="23">
        <v>0.82237762237762235</v>
      </c>
      <c r="T58" s="23">
        <v>0.78699722319486376</v>
      </c>
      <c r="U58" s="23">
        <v>0.52054640338901592</v>
      </c>
      <c r="V58" s="26">
        <v>0.82439782439782439</v>
      </c>
      <c r="W58" s="23">
        <v>0.81680892930696825</v>
      </c>
      <c r="X58" s="23">
        <v>0.82439782439782439</v>
      </c>
      <c r="Y58" s="23">
        <v>0.81598278656002265</v>
      </c>
      <c r="Z58" s="23">
        <v>0.58476942150501809</v>
      </c>
      <c r="AA58" s="26">
        <v>0.86884226884226867</v>
      </c>
      <c r="AB58" s="23">
        <v>0.86880387251752855</v>
      </c>
      <c r="AC58" s="23">
        <v>0.86884226884226867</v>
      </c>
      <c r="AD58" s="23">
        <v>0.86691014782535114</v>
      </c>
      <c r="AE58" s="23">
        <v>1.2346823307830199</v>
      </c>
      <c r="AF58" s="26">
        <v>0.89370629370629362</v>
      </c>
      <c r="AG58" s="23">
        <v>0.89108265057198288</v>
      </c>
      <c r="AH58" s="23">
        <v>0.89370629370629362</v>
      </c>
      <c r="AI58" s="23">
        <v>0.89010896896884617</v>
      </c>
      <c r="AJ58" s="23">
        <v>0.27983746378123908</v>
      </c>
      <c r="AK58" s="26">
        <v>0.85889665889665889</v>
      </c>
      <c r="AL58" s="23">
        <v>0.86013303671221719</v>
      </c>
      <c r="AM58" s="23">
        <v>0.85889665889665889</v>
      </c>
      <c r="AN58" s="23">
        <v>0.85925350749177021</v>
      </c>
      <c r="AO58" s="23">
        <v>5.0858799187751949</v>
      </c>
      <c r="AP58" s="26">
        <v>0.9067599067599067</v>
      </c>
      <c r="AQ58" s="23">
        <v>0.9047379485173197</v>
      </c>
      <c r="AR58" s="23">
        <v>0.9067599067599067</v>
      </c>
      <c r="AS58" s="23">
        <v>0.90456727920489377</v>
      </c>
      <c r="AT58" s="23">
        <v>0.2724095839381887</v>
      </c>
      <c r="AU58" s="26">
        <v>0.88811188811188813</v>
      </c>
      <c r="AV58" s="23">
        <v>0.88583523781860518</v>
      </c>
      <c r="AW58" s="23">
        <v>0.88811188811188813</v>
      </c>
      <c r="AX58" s="23">
        <v>0.88633869993775216</v>
      </c>
      <c r="AY58" s="23">
        <v>0.2976285837724803</v>
      </c>
      <c r="AZ58" s="26">
        <v>0.90738150738150747</v>
      </c>
      <c r="BA58" s="23">
        <v>0.90604198834066918</v>
      </c>
      <c r="BB58" s="23">
        <v>0.90738150738150747</v>
      </c>
      <c r="BC58" s="23">
        <v>0.9061820854467626</v>
      </c>
      <c r="BD58" s="23">
        <v>0.28270932740868998</v>
      </c>
      <c r="BE58" s="6"/>
      <c r="BF58" s="22" t="s">
        <v>71</v>
      </c>
      <c r="BG58" s="23" cm="1">
        <f t="array" ref="BG58">AVERAGE(ABS(BG23:BG27))</f>
        <v>0.95313473943750782</v>
      </c>
      <c r="BH58" s="23" cm="1">
        <f t="array" ref="BH58">AVERAGE(ABS(BH23:BH27))</f>
        <v>0.89255604886618189</v>
      </c>
      <c r="BI58" s="23" cm="1">
        <f t="array" ref="BI58">AVERAGE(ABS(BI23:BI27))</f>
        <v>0.92027131189290245</v>
      </c>
      <c r="BJ58" s="23" cm="1">
        <f t="array" ref="BJ58">AVERAGE(ABS(BJ23:BJ27))</f>
        <v>0.71598779375821564</v>
      </c>
      <c r="BK58" s="22"/>
      <c r="BL58" s="22"/>
      <c r="BM58" s="24"/>
      <c r="BN58" s="22"/>
      <c r="BO58" s="22"/>
      <c r="BP58" s="24"/>
      <c r="BQ58" s="22"/>
      <c r="BR58" s="22"/>
      <c r="BS58" s="24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2">
        <v>57</v>
      </c>
      <c r="C59" s="22">
        <v>-1</v>
      </c>
      <c r="D59" s="22">
        <v>-1</v>
      </c>
      <c r="E59" s="22">
        <v>1</v>
      </c>
      <c r="F59" s="22">
        <v>1</v>
      </c>
      <c r="G59" s="22">
        <v>-1</v>
      </c>
      <c r="H59" s="22">
        <v>1</v>
      </c>
      <c r="I59" s="22">
        <v>1</v>
      </c>
      <c r="J59" s="22">
        <v>1</v>
      </c>
      <c r="K59" s="22">
        <v>1</v>
      </c>
      <c r="L59" s="22">
        <v>-1</v>
      </c>
      <c r="M59" s="14">
        <v>0.14666860428337919</v>
      </c>
      <c r="N59" s="30">
        <v>5.7337061262619464</v>
      </c>
      <c r="O59" s="30">
        <v>0.86576679586472427</v>
      </c>
      <c r="P59" s="30">
        <v>1226.325066284905</v>
      </c>
      <c r="Q59" s="26">
        <v>0.59999999999999987</v>
      </c>
      <c r="R59" s="23">
        <v>0.56861240829876536</v>
      </c>
      <c r="S59" s="23">
        <v>0.59999999999999987</v>
      </c>
      <c r="T59" s="23">
        <v>0.53003468448710822</v>
      </c>
      <c r="U59" s="23">
        <v>1.102058361116423</v>
      </c>
      <c r="V59" s="26">
        <v>0.69308469308469312</v>
      </c>
      <c r="W59" s="23">
        <v>0.66888926721371267</v>
      </c>
      <c r="X59" s="23">
        <v>0.69308469308469312</v>
      </c>
      <c r="Y59" s="23">
        <v>0.66324869401862396</v>
      </c>
      <c r="Z59" s="23">
        <v>0.891967012365804</v>
      </c>
      <c r="AA59" s="26">
        <v>0.70753690753690746</v>
      </c>
      <c r="AB59" s="23">
        <v>0.70889356704478446</v>
      </c>
      <c r="AC59" s="23">
        <v>0.70753690753690746</v>
      </c>
      <c r="AD59" s="23">
        <v>0.70345335215923332</v>
      </c>
      <c r="AE59" s="23">
        <v>3.1080111859358701</v>
      </c>
      <c r="AF59" s="26">
        <v>0.76767676767676774</v>
      </c>
      <c r="AG59" s="23">
        <v>0.76598888983704838</v>
      </c>
      <c r="AH59" s="23">
        <v>0.76767676767676774</v>
      </c>
      <c r="AI59" s="23">
        <v>0.74532006144779295</v>
      </c>
      <c r="AJ59" s="23">
        <v>0.61599952305676653</v>
      </c>
      <c r="AK59" s="26">
        <v>0.67770007770007756</v>
      </c>
      <c r="AL59" s="23">
        <v>0.67834918969342251</v>
      </c>
      <c r="AM59" s="23">
        <v>0.67770007770007756</v>
      </c>
      <c r="AN59" s="23">
        <v>0.67780701478074745</v>
      </c>
      <c r="AO59" s="23">
        <v>11.61686668671779</v>
      </c>
      <c r="AP59" s="26">
        <v>0.76860916860916861</v>
      </c>
      <c r="AQ59" s="23">
        <v>0.76129780645891965</v>
      </c>
      <c r="AR59" s="23">
        <v>0.76860916860916861</v>
      </c>
      <c r="AS59" s="23">
        <v>0.75789278681489836</v>
      </c>
      <c r="AT59" s="23">
        <v>0.70852384836105142</v>
      </c>
      <c r="AU59" s="26">
        <v>0.75602175602175614</v>
      </c>
      <c r="AV59" s="23">
        <v>0.74843148874747467</v>
      </c>
      <c r="AW59" s="23">
        <v>0.75602175602175614</v>
      </c>
      <c r="AX59" s="23">
        <v>0.73970081359254836</v>
      </c>
      <c r="AY59" s="23">
        <v>0.64064599113829779</v>
      </c>
      <c r="AZ59" s="26">
        <v>0.76379176379176372</v>
      </c>
      <c r="BA59" s="23">
        <v>0.75836046071422558</v>
      </c>
      <c r="BB59" s="23">
        <v>0.76379176379176372</v>
      </c>
      <c r="BC59" s="23">
        <v>0.75720874186152654</v>
      </c>
      <c r="BD59" s="23">
        <v>0.69253460245887122</v>
      </c>
      <c r="BE59" s="6"/>
      <c r="BF59" s="22" t="s">
        <v>72</v>
      </c>
      <c r="BG59" s="23" cm="1">
        <f t="array" ref="BG59">AVERAGE(ABS(BG28:BG32))</f>
        <v>0.92259619100801804</v>
      </c>
      <c r="BH59" s="23" cm="1">
        <f t="array" ref="BH59">AVERAGE(ABS(BH28:BH32))</f>
        <v>0.82679344999174553</v>
      </c>
      <c r="BI59" s="23" cm="1">
        <f t="array" ref="BI59">AVERAGE(ABS(BI28:BI32))</f>
        <v>0.8617441901442463</v>
      </c>
      <c r="BJ59" s="23" cm="1">
        <f t="array" ref="BJ59">AVERAGE(ABS(BJ28:BJ32))</f>
        <v>0.59889678156620541</v>
      </c>
      <c r="BK59" s="22"/>
      <c r="BL59" s="22"/>
      <c r="BM59" s="24"/>
      <c r="BN59" s="22"/>
      <c r="BO59" s="22"/>
      <c r="BP59" s="24"/>
      <c r="BQ59" s="22"/>
      <c r="BR59" s="22"/>
      <c r="BS59" s="24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2.7922637234718838E-2</v>
      </c>
      <c r="N60" s="9">
        <v>10.243434297910641</v>
      </c>
      <c r="O60" s="9">
        <v>1.663235390081625</v>
      </c>
      <c r="P60" s="9">
        <v>2190.8657276371268</v>
      </c>
      <c r="Q60" s="26">
        <v>0.7574203574203574</v>
      </c>
      <c r="R60" s="6">
        <v>0.71656662013730787</v>
      </c>
      <c r="S60" s="6">
        <v>0.7574203574203574</v>
      </c>
      <c r="T60" s="6">
        <v>0.68402251819746629</v>
      </c>
      <c r="U60" s="6">
        <v>0.75151383795139315</v>
      </c>
      <c r="V60" s="26">
        <v>0.80341880341880345</v>
      </c>
      <c r="W60" s="6">
        <v>0.79758894986235862</v>
      </c>
      <c r="X60" s="6">
        <v>0.80341880341880345</v>
      </c>
      <c r="Y60" s="6">
        <v>0.78996769525589594</v>
      </c>
      <c r="Z60" s="6">
        <v>0.59788299678607992</v>
      </c>
      <c r="AA60" s="26">
        <v>0.8428904428904429</v>
      </c>
      <c r="AB60" s="6">
        <v>0.8408399687810677</v>
      </c>
      <c r="AC60" s="6">
        <v>0.8428904428904429</v>
      </c>
      <c r="AD60" s="6">
        <v>0.84044793428664266</v>
      </c>
      <c r="AE60" s="6">
        <v>1.8541432660810619</v>
      </c>
      <c r="AF60" s="26">
        <v>0.87132867132867131</v>
      </c>
      <c r="AG60" s="6">
        <v>0.86752789547867282</v>
      </c>
      <c r="AH60" s="6">
        <v>0.87132867132867131</v>
      </c>
      <c r="AI60" s="6">
        <v>0.86507110549529842</v>
      </c>
      <c r="AJ60" s="6">
        <v>0.36414721452352222</v>
      </c>
      <c r="AK60" s="26">
        <v>0.81662781662781669</v>
      </c>
      <c r="AL60" s="6">
        <v>0.8193790097401713</v>
      </c>
      <c r="AM60" s="6">
        <v>0.81662781662781669</v>
      </c>
      <c r="AN60" s="6">
        <v>0.81775687083605908</v>
      </c>
      <c r="AO60" s="6">
        <v>6.6094034186726089</v>
      </c>
      <c r="AP60" s="26">
        <v>0.88065268065268065</v>
      </c>
      <c r="AQ60" s="6">
        <v>0.87772144038019972</v>
      </c>
      <c r="AR60" s="6">
        <v>0.88065268065268065</v>
      </c>
      <c r="AS60" s="6">
        <v>0.87688741779378376</v>
      </c>
      <c r="AT60" s="6">
        <v>0.38494839105595768</v>
      </c>
      <c r="AU60" s="26">
        <v>0.86480186480186494</v>
      </c>
      <c r="AV60" s="6">
        <v>0.86210849626948538</v>
      </c>
      <c r="AW60" s="6">
        <v>0.86480186480186494</v>
      </c>
      <c r="AX60" s="6">
        <v>0.86183371196295899</v>
      </c>
      <c r="AY60" s="6">
        <v>0.38015645689264821</v>
      </c>
      <c r="AZ60" s="26">
        <v>0.8717948717948717</v>
      </c>
      <c r="BA60" s="6">
        <v>0.86943740207417375</v>
      </c>
      <c r="BB60" s="6">
        <v>0.8717948717948717</v>
      </c>
      <c r="BC60" s="6">
        <v>0.8690525661839601</v>
      </c>
      <c r="BD60" s="6">
        <v>0.40004490614765992</v>
      </c>
      <c r="BE60" s="6"/>
      <c r="BF60" s="22" t="s">
        <v>73</v>
      </c>
      <c r="BG60" s="23" cm="1">
        <f t="array" ref="BG60">AVERAGE(ABS(BG33:BG37))</f>
        <v>0.9681248046941141</v>
      </c>
      <c r="BH60" s="23" cm="1">
        <f t="array" ref="BH60">AVERAGE(ABS(BH33:BH37))</f>
        <v>0.8748613510515908</v>
      </c>
      <c r="BI60" s="23" cm="1">
        <f t="array" ref="BI60">AVERAGE(ABS(BI33:BI37))</f>
        <v>0.90565998539026304</v>
      </c>
      <c r="BJ60" s="23" cm="1">
        <f t="array" ref="BJ60">AVERAGE(ABS(BJ33:BJ37))</f>
        <v>0.71571982748694363</v>
      </c>
      <c r="BK60" s="22"/>
      <c r="BL60" s="22"/>
      <c r="BM60" s="24"/>
      <c r="BN60" s="22"/>
      <c r="BO60" s="22"/>
      <c r="BP60" s="24"/>
      <c r="BQ60" s="22"/>
      <c r="BR60" s="22"/>
      <c r="BS60" s="24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4.1967419026530943E-2</v>
      </c>
      <c r="N61" s="9">
        <v>8.7194790154857991</v>
      </c>
      <c r="O61" s="9">
        <v>1.554172945141157</v>
      </c>
      <c r="P61" s="9">
        <v>2238.604164519762</v>
      </c>
      <c r="Q61" s="26">
        <v>0.75322455322455328</v>
      </c>
      <c r="R61" s="6">
        <v>0.74679320629219048</v>
      </c>
      <c r="S61" s="6">
        <v>0.75322455322455328</v>
      </c>
      <c r="T61" s="6">
        <v>0.68650639569421867</v>
      </c>
      <c r="U61" s="6">
        <v>0.80318351549409406</v>
      </c>
      <c r="V61" s="26">
        <v>0.76581196581196576</v>
      </c>
      <c r="W61" s="6">
        <v>0.76684767784856855</v>
      </c>
      <c r="X61" s="6">
        <v>0.76581196581196576</v>
      </c>
      <c r="Y61" s="6">
        <v>0.73953724177122937</v>
      </c>
      <c r="Z61" s="6">
        <v>0.71791434014668787</v>
      </c>
      <c r="AA61" s="26">
        <v>0.8307692307692307</v>
      </c>
      <c r="AB61" s="6">
        <v>0.83004086239294161</v>
      </c>
      <c r="AC61" s="6">
        <v>0.8307692307692307</v>
      </c>
      <c r="AD61" s="6">
        <v>0.82771905477963359</v>
      </c>
      <c r="AE61" s="6">
        <v>1.8721927068052491</v>
      </c>
      <c r="AF61" s="26">
        <v>0.85609945609945615</v>
      </c>
      <c r="AG61" s="6">
        <v>0.85419859331705672</v>
      </c>
      <c r="AH61" s="6">
        <v>0.85609945609945615</v>
      </c>
      <c r="AI61" s="6">
        <v>0.85180461025915266</v>
      </c>
      <c r="AJ61" s="6">
        <v>0.40206826798964312</v>
      </c>
      <c r="AK61" s="26">
        <v>0.81724941724941724</v>
      </c>
      <c r="AL61" s="6">
        <v>0.818195139837678</v>
      </c>
      <c r="AM61" s="6">
        <v>0.81724941724941724</v>
      </c>
      <c r="AN61" s="6">
        <v>0.81738433216005046</v>
      </c>
      <c r="AO61" s="6">
        <v>6.5869986613211768</v>
      </c>
      <c r="AP61" s="26">
        <v>0.86728826728826713</v>
      </c>
      <c r="AQ61" s="6">
        <v>0.86650345901763548</v>
      </c>
      <c r="AR61" s="6">
        <v>0.86728826728826713</v>
      </c>
      <c r="AS61" s="6">
        <v>0.86534985656889529</v>
      </c>
      <c r="AT61" s="6">
        <v>0.46449153625787581</v>
      </c>
      <c r="AU61" s="26">
        <v>0.85516705516705505</v>
      </c>
      <c r="AV61" s="6">
        <v>0.85434773983742007</v>
      </c>
      <c r="AW61" s="6">
        <v>0.85516705516705505</v>
      </c>
      <c r="AX61" s="6">
        <v>0.85334261493978758</v>
      </c>
      <c r="AY61" s="6">
        <v>0.40567049374313952</v>
      </c>
      <c r="AZ61" s="26">
        <v>0.85920745920745922</v>
      </c>
      <c r="BA61" s="6">
        <v>0.85872493820514106</v>
      </c>
      <c r="BB61" s="6">
        <v>0.85920745920745922</v>
      </c>
      <c r="BC61" s="6">
        <v>0.85798570038778377</v>
      </c>
      <c r="BD61" s="6">
        <v>0.43134001045547271</v>
      </c>
      <c r="BE61" s="6"/>
      <c r="BF61" s="3" t="s">
        <v>74</v>
      </c>
      <c r="BG61" s="5" cm="1">
        <f t="array" ref="BG61">AVERAGE(ABS(BG38:BG42))</f>
        <v>0.96532578754168963</v>
      </c>
      <c r="BH61" s="5" cm="1">
        <f t="array" ref="BH61">AVERAGE(ABS(BH38:BH42))</f>
        <v>0.86589981413892825</v>
      </c>
      <c r="BI61" s="5" cm="1">
        <f t="array" ref="BI61">AVERAGE(ABS(BI38:BI42))</f>
        <v>0.89880597495024084</v>
      </c>
      <c r="BJ61" s="5" cm="1">
        <f t="array" ref="BJ61">AVERAGE(ABS(BJ38:BJ42))</f>
        <v>0.69728069576525908</v>
      </c>
      <c r="BK61" s="22"/>
      <c r="BL61" s="22"/>
      <c r="BM61" s="22"/>
      <c r="BN61" s="22"/>
      <c r="BO61" s="22"/>
      <c r="BP61" s="22"/>
      <c r="BQ61" s="22"/>
      <c r="BR61" s="22"/>
      <c r="BS61" s="22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4.8074166503784689E-2</v>
      </c>
      <c r="N62" s="9">
        <v>8.2952974513462614</v>
      </c>
      <c r="O62" s="9">
        <v>1.5092250655330191</v>
      </c>
      <c r="P62" s="9">
        <v>1774.198218893938</v>
      </c>
      <c r="Q62" s="26">
        <v>0.7324009324009324</v>
      </c>
      <c r="R62" s="6">
        <v>0.73054788879507748</v>
      </c>
      <c r="S62" s="6">
        <v>0.7324009324009324</v>
      </c>
      <c r="T62" s="6">
        <v>0.66439515297794005</v>
      </c>
      <c r="U62" s="6">
        <v>0.7787236748027937</v>
      </c>
      <c r="V62" s="26">
        <v>0.77575757575757576</v>
      </c>
      <c r="W62" s="6">
        <v>0.76984964877595774</v>
      </c>
      <c r="X62" s="6">
        <v>0.77575757575757576</v>
      </c>
      <c r="Y62" s="6">
        <v>0.75806689976776387</v>
      </c>
      <c r="Z62" s="6">
        <v>0.66562520242123702</v>
      </c>
      <c r="AA62" s="26">
        <v>0.83325563325563312</v>
      </c>
      <c r="AB62" s="6">
        <v>0.83151284487558663</v>
      </c>
      <c r="AC62" s="6">
        <v>0.83325563325563312</v>
      </c>
      <c r="AD62" s="6">
        <v>0.82914957470987927</v>
      </c>
      <c r="AE62" s="6">
        <v>1.5756598326319511</v>
      </c>
      <c r="AF62" s="26">
        <v>0.85920745920745922</v>
      </c>
      <c r="AG62" s="6">
        <v>0.85506962767522054</v>
      </c>
      <c r="AH62" s="6">
        <v>0.85920745920745922</v>
      </c>
      <c r="AI62" s="6">
        <v>0.85417554028901177</v>
      </c>
      <c r="AJ62" s="6">
        <v>0.36688341263954011</v>
      </c>
      <c r="AK62" s="26">
        <v>0.8122766122766123</v>
      </c>
      <c r="AL62" s="6">
        <v>0.81340509912203984</v>
      </c>
      <c r="AM62" s="6">
        <v>0.8122766122766123</v>
      </c>
      <c r="AN62" s="6">
        <v>0.81256952267325533</v>
      </c>
      <c r="AO62" s="6">
        <v>6.7662367201326372</v>
      </c>
      <c r="AP62" s="26">
        <v>0.8679098679098679</v>
      </c>
      <c r="AQ62" s="6">
        <v>0.86523089919929352</v>
      </c>
      <c r="AR62" s="6">
        <v>0.8679098679098679</v>
      </c>
      <c r="AS62" s="6">
        <v>0.86428267276003334</v>
      </c>
      <c r="AT62" s="6">
        <v>0.38166264815492679</v>
      </c>
      <c r="AU62" s="26">
        <v>0.84615384615384615</v>
      </c>
      <c r="AV62" s="6">
        <v>0.84300693298093776</v>
      </c>
      <c r="AW62" s="6">
        <v>0.84615384615384615</v>
      </c>
      <c r="AX62" s="6">
        <v>0.84290710210200892</v>
      </c>
      <c r="AY62" s="6">
        <v>0.39020968551068641</v>
      </c>
      <c r="AZ62" s="26">
        <v>0.86651126651126664</v>
      </c>
      <c r="BA62" s="6">
        <v>0.86474957865185631</v>
      </c>
      <c r="BB62" s="6">
        <v>0.86651126651126664</v>
      </c>
      <c r="BC62" s="6">
        <v>0.86468204097709811</v>
      </c>
      <c r="BD62" s="6">
        <v>0.39074098602421992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2"/>
      <c r="CR62" s="22"/>
      <c r="CS62" s="22"/>
      <c r="CT62" s="22"/>
      <c r="CU62" s="22"/>
      <c r="CV62" s="22"/>
      <c r="CW62" s="22"/>
      <c r="CX62" s="22"/>
      <c r="CY62" s="22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4.855929952567848E-2</v>
      </c>
      <c r="N63" s="9">
        <v>8.2086652567794332</v>
      </c>
      <c r="O63" s="9">
        <v>1.507950916728483</v>
      </c>
      <c r="P63" s="9">
        <v>1755.6693251199849</v>
      </c>
      <c r="Q63" s="26">
        <v>0.72571872571872575</v>
      </c>
      <c r="R63" s="6">
        <v>0.71911505264716369</v>
      </c>
      <c r="S63" s="6">
        <v>0.72571872571872575</v>
      </c>
      <c r="T63" s="6">
        <v>0.65106888154445142</v>
      </c>
      <c r="U63" s="6">
        <v>0.78245693948443185</v>
      </c>
      <c r="V63" s="26">
        <v>0.77591297591297592</v>
      </c>
      <c r="W63" s="6">
        <v>0.76852734530551747</v>
      </c>
      <c r="X63" s="6">
        <v>0.77591297591297592</v>
      </c>
      <c r="Y63" s="6">
        <v>0.75869376785777631</v>
      </c>
      <c r="Z63" s="6">
        <v>0.66955845748961074</v>
      </c>
      <c r="AA63" s="26">
        <v>0.83108003108003126</v>
      </c>
      <c r="AB63" s="6">
        <v>0.829303422394571</v>
      </c>
      <c r="AC63" s="6">
        <v>0.83108003108003126</v>
      </c>
      <c r="AD63" s="6">
        <v>0.82646941167569898</v>
      </c>
      <c r="AE63" s="6">
        <v>1.8698615782971459</v>
      </c>
      <c r="AF63" s="26">
        <v>0.85143745143745142</v>
      </c>
      <c r="AG63" s="6">
        <v>0.84698126874910817</v>
      </c>
      <c r="AH63" s="6">
        <v>0.85143745143745142</v>
      </c>
      <c r="AI63" s="6">
        <v>0.84626965408973709</v>
      </c>
      <c r="AJ63" s="6">
        <v>0.3832939665169004</v>
      </c>
      <c r="AK63" s="26">
        <v>0.80512820512820515</v>
      </c>
      <c r="AL63" s="6">
        <v>0.8082144888291467</v>
      </c>
      <c r="AM63" s="6">
        <v>0.80512820512820515</v>
      </c>
      <c r="AN63" s="6">
        <v>0.80615798005534833</v>
      </c>
      <c r="AO63" s="6">
        <v>7.0238914296741113</v>
      </c>
      <c r="AP63" s="26">
        <v>0.85874125874125862</v>
      </c>
      <c r="AQ63" s="6">
        <v>0.85472962647138861</v>
      </c>
      <c r="AR63" s="6">
        <v>0.85874125874125862</v>
      </c>
      <c r="AS63" s="6">
        <v>0.85436187416436338</v>
      </c>
      <c r="AT63" s="6">
        <v>0.40201048799159522</v>
      </c>
      <c r="AU63" s="26">
        <v>0.84755244755244763</v>
      </c>
      <c r="AV63" s="6">
        <v>0.84421543713590008</v>
      </c>
      <c r="AW63" s="6">
        <v>0.84755244755244763</v>
      </c>
      <c r="AX63" s="6">
        <v>0.84429939508542273</v>
      </c>
      <c r="AY63" s="6">
        <v>0.40205088683062962</v>
      </c>
      <c r="AZ63" s="26">
        <v>0.85314685314685312</v>
      </c>
      <c r="BA63" s="6">
        <v>0.85016927389093322</v>
      </c>
      <c r="BB63" s="6">
        <v>0.85314685314685312</v>
      </c>
      <c r="BC63" s="6">
        <v>0.85062199679668493</v>
      </c>
      <c r="BD63" s="6">
        <v>0.42005804106577499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2"/>
      <c r="CR63" s="22"/>
      <c r="CS63" s="22"/>
      <c r="CT63" s="22"/>
      <c r="CU63" s="22"/>
      <c r="CV63" s="22"/>
      <c r="CW63" s="22"/>
      <c r="CX63" s="22"/>
      <c r="CY63" s="22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0.14650193053496369</v>
      </c>
      <c r="N64" s="9">
        <v>5.7309910279400249</v>
      </c>
      <c r="O64" s="9">
        <v>0.86747086765655379</v>
      </c>
      <c r="P64" s="9">
        <v>1050.3105385605279</v>
      </c>
      <c r="Q64" s="26">
        <v>0.60512820512820509</v>
      </c>
      <c r="R64" s="6">
        <v>0.5748088298349332</v>
      </c>
      <c r="S64" s="6">
        <v>0.60512820512820509</v>
      </c>
      <c r="T64" s="6">
        <v>0.53783203158234572</v>
      </c>
      <c r="U64" s="6">
        <v>1.1009003446278049</v>
      </c>
      <c r="V64" s="26">
        <v>0.69308469308469312</v>
      </c>
      <c r="W64" s="6">
        <v>0.66917397083096408</v>
      </c>
      <c r="X64" s="6">
        <v>0.69308469308469312</v>
      </c>
      <c r="Y64" s="6">
        <v>0.66340180425307882</v>
      </c>
      <c r="Z64" s="6">
        <v>0.89217915468391129</v>
      </c>
      <c r="AA64" s="26">
        <v>0.69370629370629378</v>
      </c>
      <c r="AB64" s="6">
        <v>0.69930035062714635</v>
      </c>
      <c r="AC64" s="6">
        <v>0.69370629370629378</v>
      </c>
      <c r="AD64" s="6">
        <v>0.69199327570850167</v>
      </c>
      <c r="AE64" s="6">
        <v>3.3216875435383848</v>
      </c>
      <c r="AF64" s="26">
        <v>0.76674436674436675</v>
      </c>
      <c r="AG64" s="6">
        <v>0.76372592479927803</v>
      </c>
      <c r="AH64" s="6">
        <v>0.76674436674436675</v>
      </c>
      <c r="AI64" s="6">
        <v>0.74151320056005465</v>
      </c>
      <c r="AJ64" s="6">
        <v>0.60975063373383664</v>
      </c>
      <c r="AK64" s="26">
        <v>0.68811188811188817</v>
      </c>
      <c r="AL64" s="6">
        <v>0.69089942876149568</v>
      </c>
      <c r="AM64" s="6">
        <v>0.68811188811188817</v>
      </c>
      <c r="AN64" s="6">
        <v>0.68900104471546508</v>
      </c>
      <c r="AO64" s="6">
        <v>11.241587001081291</v>
      </c>
      <c r="AP64" s="26">
        <v>0.7700077700077701</v>
      </c>
      <c r="AQ64" s="6">
        <v>0.76049724589769485</v>
      </c>
      <c r="AR64" s="6">
        <v>0.7700077700077701</v>
      </c>
      <c r="AS64" s="6">
        <v>0.75588190223461638</v>
      </c>
      <c r="AT64" s="6">
        <v>0.64863502909106574</v>
      </c>
      <c r="AU64" s="26">
        <v>0.75897435897435905</v>
      </c>
      <c r="AV64" s="6">
        <v>0.74832169895933043</v>
      </c>
      <c r="AW64" s="6">
        <v>0.75897435897435905</v>
      </c>
      <c r="AX64" s="6">
        <v>0.74276362677978514</v>
      </c>
      <c r="AY64" s="6">
        <v>0.6359675936309489</v>
      </c>
      <c r="AZ64" s="26">
        <v>0.76021756021756015</v>
      </c>
      <c r="BA64" s="6">
        <v>0.75325178890596245</v>
      </c>
      <c r="BB64" s="6">
        <v>0.76021756021756015</v>
      </c>
      <c r="BC64" s="6">
        <v>0.75210041171969988</v>
      </c>
      <c r="BD64" s="6">
        <v>0.6894039164942255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2"/>
      <c r="CR64" s="22"/>
      <c r="CS64" s="22"/>
      <c r="CT64" s="22"/>
      <c r="CU64" s="22"/>
      <c r="CV64" s="22"/>
      <c r="CW64" s="22"/>
      <c r="CX64" s="22"/>
      <c r="CY64" s="22"/>
    </row>
    <row r="65" spans="2:103" x14ac:dyDescent="0.25">
      <c r="B65" s="22">
        <v>63</v>
      </c>
      <c r="C65" s="22">
        <v>1</v>
      </c>
      <c r="D65" s="22">
        <v>1</v>
      </c>
      <c r="E65" s="22">
        <v>-1</v>
      </c>
      <c r="F65" s="22">
        <v>1</v>
      </c>
      <c r="G65" s="22">
        <v>-1</v>
      </c>
      <c r="H65" s="22">
        <v>-1</v>
      </c>
      <c r="I65" s="22">
        <v>1</v>
      </c>
      <c r="J65" s="22">
        <v>-1</v>
      </c>
      <c r="K65" s="22">
        <v>1</v>
      </c>
      <c r="L65" s="22">
        <v>1</v>
      </c>
      <c r="M65" s="14">
        <v>4.8142919174085377E-2</v>
      </c>
      <c r="N65" s="9">
        <v>8.2882290635746045</v>
      </c>
      <c r="O65" s="9">
        <v>1.5080614230552061</v>
      </c>
      <c r="P65" s="9">
        <v>1772.6864321173371</v>
      </c>
      <c r="Q65" s="26">
        <v>0.72447552447552455</v>
      </c>
      <c r="R65" s="23">
        <v>0.72925221640101434</v>
      </c>
      <c r="S65" s="23">
        <v>0.72447552447552455</v>
      </c>
      <c r="T65" s="23">
        <v>0.65109507180585147</v>
      </c>
      <c r="U65" s="23">
        <v>0.78477635460157391</v>
      </c>
      <c r="V65" s="26">
        <v>0.77529137529137526</v>
      </c>
      <c r="W65" s="23">
        <v>0.76817050002812648</v>
      </c>
      <c r="X65" s="23">
        <v>0.77529137529137526</v>
      </c>
      <c r="Y65" s="23">
        <v>0.75977076713047187</v>
      </c>
      <c r="Z65" s="23">
        <v>0.6703529641369016</v>
      </c>
      <c r="AA65" s="26">
        <v>0.82626262626262625</v>
      </c>
      <c r="AB65" s="23">
        <v>0.82400179801716933</v>
      </c>
      <c r="AC65" s="23">
        <v>0.82626262626262625</v>
      </c>
      <c r="AD65" s="23">
        <v>0.8221692445341271</v>
      </c>
      <c r="AE65" s="23">
        <v>1.730129572730313</v>
      </c>
      <c r="AF65" s="26">
        <v>0.8519036519036518</v>
      </c>
      <c r="AG65" s="23">
        <v>0.84619996346335657</v>
      </c>
      <c r="AH65" s="23">
        <v>0.8519036519036518</v>
      </c>
      <c r="AI65" s="23">
        <v>0.84566429482785632</v>
      </c>
      <c r="AJ65" s="23">
        <v>0.38777186598915198</v>
      </c>
      <c r="AK65" s="26">
        <v>0.80139860139860131</v>
      </c>
      <c r="AL65" s="23">
        <v>0.80411692295572623</v>
      </c>
      <c r="AM65" s="23">
        <v>0.80139860139860131</v>
      </c>
      <c r="AN65" s="23">
        <v>0.80221112643585357</v>
      </c>
      <c r="AO65" s="23">
        <v>7.1583199737827083</v>
      </c>
      <c r="AP65" s="26">
        <v>0.86216006216006202</v>
      </c>
      <c r="AQ65" s="23">
        <v>0.85951164314182693</v>
      </c>
      <c r="AR65" s="23">
        <v>0.86216006216006202</v>
      </c>
      <c r="AS65" s="23">
        <v>0.85868116074104317</v>
      </c>
      <c r="AT65" s="23">
        <v>0.38874653517332453</v>
      </c>
      <c r="AU65" s="26">
        <v>0.83853923853923862</v>
      </c>
      <c r="AV65" s="23">
        <v>0.83616635041824472</v>
      </c>
      <c r="AW65" s="23">
        <v>0.83853923853923862</v>
      </c>
      <c r="AX65" s="23">
        <v>0.83555823147129227</v>
      </c>
      <c r="AY65" s="23">
        <v>0.40797060830210069</v>
      </c>
      <c r="AZ65" s="26">
        <v>0.85951825951825955</v>
      </c>
      <c r="BA65" s="23">
        <v>0.85703868477201417</v>
      </c>
      <c r="BB65" s="23">
        <v>0.85951825951825955</v>
      </c>
      <c r="BC65" s="23">
        <v>0.85685424893662654</v>
      </c>
      <c r="BD65" s="23">
        <v>0.41528525463268368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2"/>
      <c r="CR65" s="22"/>
      <c r="CS65" s="22"/>
      <c r="CT65" s="22"/>
      <c r="CU65" s="22"/>
      <c r="CV65" s="22"/>
      <c r="CW65" s="22"/>
      <c r="CX65" s="22"/>
      <c r="CY65" s="22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4.7654765148162248E-2</v>
      </c>
      <c r="N66" s="10">
        <v>8.3770383791445262</v>
      </c>
      <c r="O66" s="10">
        <v>1.5093355718606181</v>
      </c>
      <c r="P66" s="10">
        <v>1791.6809685314311</v>
      </c>
      <c r="Q66" s="27">
        <v>0.72851592851592861</v>
      </c>
      <c r="R66" s="5">
        <v>0.73640936686388903</v>
      </c>
      <c r="S66" s="5">
        <v>0.72851592851592861</v>
      </c>
      <c r="T66" s="5">
        <v>0.66099459496546253</v>
      </c>
      <c r="U66" s="5">
        <v>0.78236605702799478</v>
      </c>
      <c r="V66" s="27">
        <v>0.77715617715617724</v>
      </c>
      <c r="W66" s="5">
        <v>0.77169045018516103</v>
      </c>
      <c r="X66" s="5">
        <v>0.77715617715617724</v>
      </c>
      <c r="Y66" s="5">
        <v>0.76106714374736817</v>
      </c>
      <c r="Z66" s="5">
        <v>0.66716200202830644</v>
      </c>
      <c r="AA66" s="27">
        <v>0.84195804195804202</v>
      </c>
      <c r="AB66" s="5">
        <v>0.83990537842597957</v>
      </c>
      <c r="AC66" s="5">
        <v>0.84195804195804202</v>
      </c>
      <c r="AD66" s="5">
        <v>0.83823219669552762</v>
      </c>
      <c r="AE66" s="5">
        <v>1.714398140707704</v>
      </c>
      <c r="AF66" s="27">
        <v>0.85687645687645675</v>
      </c>
      <c r="AG66" s="5">
        <v>0.85224390675135631</v>
      </c>
      <c r="AH66" s="5">
        <v>0.85687645687645675</v>
      </c>
      <c r="AI66" s="5">
        <v>0.85194493764616852</v>
      </c>
      <c r="AJ66" s="5">
        <v>0.37022421315171983</v>
      </c>
      <c r="AK66" s="27">
        <v>0.8152292152292151</v>
      </c>
      <c r="AL66" s="5">
        <v>0.81716357840742437</v>
      </c>
      <c r="AM66" s="5">
        <v>0.8152292152292151</v>
      </c>
      <c r="AN66" s="5">
        <v>0.81586035066103157</v>
      </c>
      <c r="AO66" s="5">
        <v>6.6598141227133327</v>
      </c>
      <c r="AP66" s="27">
        <v>0.87039627039627043</v>
      </c>
      <c r="AQ66" s="5">
        <v>0.86747010846843353</v>
      </c>
      <c r="AR66" s="5">
        <v>0.87039627039627043</v>
      </c>
      <c r="AS66" s="5">
        <v>0.86694250225173186</v>
      </c>
      <c r="AT66" s="5">
        <v>0.38397421187728298</v>
      </c>
      <c r="AU66" s="27">
        <v>0.84988344988344999</v>
      </c>
      <c r="AV66" s="5">
        <v>0.84718648017470422</v>
      </c>
      <c r="AW66" s="5">
        <v>0.84988344988344999</v>
      </c>
      <c r="AX66" s="5">
        <v>0.84696914178886595</v>
      </c>
      <c r="AY66" s="5">
        <v>0.38907583548640651</v>
      </c>
      <c r="AZ66" s="27">
        <v>0.86977466977466977</v>
      </c>
      <c r="BA66" s="5">
        <v>0.86778991645358228</v>
      </c>
      <c r="BB66" s="5">
        <v>0.86977466977466977</v>
      </c>
      <c r="BC66" s="5">
        <v>0.86776546666985266</v>
      </c>
      <c r="BD66" s="5">
        <v>0.39479635602275159</v>
      </c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6"/>
      <c r="CL66" s="22"/>
      <c r="CM66" s="23"/>
      <c r="CN66" s="23"/>
      <c r="CO66" s="23"/>
      <c r="CP66" s="23"/>
      <c r="CQ66" s="22"/>
      <c r="CR66" s="22"/>
      <c r="CS66" s="24"/>
      <c r="CT66" s="22"/>
      <c r="CU66" s="22"/>
      <c r="CV66" s="24"/>
      <c r="CW66" s="22"/>
      <c r="CX66" s="22"/>
      <c r="CY66" s="24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4.840761479442126E-2</v>
      </c>
      <c r="N67" s="8">
        <v>8.2449033266464724</v>
      </c>
      <c r="O67" s="8">
        <v>1.506462931725066</v>
      </c>
      <c r="P67" s="8">
        <v>2116.7635004699091</v>
      </c>
      <c r="Q67" s="25">
        <v>0.72975912975912982</v>
      </c>
      <c r="R67" s="4">
        <v>0.73767078175364598</v>
      </c>
      <c r="S67" s="4">
        <v>0.72975912975912982</v>
      </c>
      <c r="T67" s="4">
        <v>0.65824640945103796</v>
      </c>
      <c r="U67" s="4">
        <v>0.78140387744408224</v>
      </c>
      <c r="V67" s="25">
        <v>0.77311577311577306</v>
      </c>
      <c r="W67" s="4">
        <v>0.76633658335499677</v>
      </c>
      <c r="X67" s="4">
        <v>0.77311577311577306</v>
      </c>
      <c r="Y67" s="4">
        <v>0.75496953367736142</v>
      </c>
      <c r="Z67" s="4">
        <v>0.6667608899455687</v>
      </c>
      <c r="AA67" s="25">
        <v>0.81662781662781669</v>
      </c>
      <c r="AB67" s="4">
        <v>0.81511534388812557</v>
      </c>
      <c r="AC67" s="4">
        <v>0.81662781662781669</v>
      </c>
      <c r="AD67" s="4">
        <v>0.81113950604265761</v>
      </c>
      <c r="AE67" s="4">
        <v>1.982711348338523</v>
      </c>
      <c r="AF67" s="25">
        <v>0.84009324009324016</v>
      </c>
      <c r="AG67" s="4">
        <v>0.83322869189194437</v>
      </c>
      <c r="AH67" s="4">
        <v>0.84009324009324016</v>
      </c>
      <c r="AI67" s="4">
        <v>0.83145051082136145</v>
      </c>
      <c r="AJ67" s="4">
        <v>0.42277670346968038</v>
      </c>
      <c r="AK67" s="25">
        <v>0.78803418803418812</v>
      </c>
      <c r="AL67" s="4">
        <v>0.78991314410700597</v>
      </c>
      <c r="AM67" s="4">
        <v>0.78803418803418812</v>
      </c>
      <c r="AN67" s="4">
        <v>0.78863548068783773</v>
      </c>
      <c r="AO67" s="4">
        <v>7.6400222568385079</v>
      </c>
      <c r="AP67" s="25">
        <v>0.84972804972804972</v>
      </c>
      <c r="AQ67" s="4">
        <v>0.84541374939994696</v>
      </c>
      <c r="AR67" s="4">
        <v>0.84972804972804972</v>
      </c>
      <c r="AS67" s="4">
        <v>0.84528429519922743</v>
      </c>
      <c r="AT67" s="4">
        <v>0.46689047774572051</v>
      </c>
      <c r="AU67" s="25">
        <v>0.83605283605283609</v>
      </c>
      <c r="AV67" s="4">
        <v>0.83173193287701042</v>
      </c>
      <c r="AW67" s="4">
        <v>0.83605283605283609</v>
      </c>
      <c r="AX67" s="4">
        <v>0.83154894502370347</v>
      </c>
      <c r="AY67" s="4">
        <v>0.42570332028988328</v>
      </c>
      <c r="AZ67" s="25">
        <v>0.84693084693084697</v>
      </c>
      <c r="BA67" s="4">
        <v>0.84368544139936286</v>
      </c>
      <c r="BB67" s="4">
        <v>0.84693084693084697</v>
      </c>
      <c r="BC67" s="4">
        <v>0.84394851768012236</v>
      </c>
      <c r="BD67" s="4">
        <v>0.43878765390903118</v>
      </c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6"/>
      <c r="CL67" s="22"/>
      <c r="CM67" s="23"/>
      <c r="CN67" s="23"/>
      <c r="CO67" s="23"/>
      <c r="CP67" s="23"/>
      <c r="CQ67" s="22"/>
      <c r="CR67" s="22"/>
      <c r="CS67" s="24"/>
      <c r="CT67" s="22"/>
      <c r="CU67" s="22"/>
      <c r="CV67" s="24"/>
      <c r="CW67" s="22"/>
      <c r="CX67" s="22"/>
      <c r="CY67" s="24"/>
    </row>
    <row r="68" spans="2:103" x14ac:dyDescent="0.25">
      <c r="B68" s="22">
        <v>66</v>
      </c>
      <c r="C68" s="22">
        <v>-1</v>
      </c>
      <c r="D68" s="22">
        <v>1</v>
      </c>
      <c r="E68" s="22">
        <v>1</v>
      </c>
      <c r="F68" s="22">
        <v>1</v>
      </c>
      <c r="G68" s="22">
        <v>-1</v>
      </c>
      <c r="H68" s="22">
        <v>-1</v>
      </c>
      <c r="I68" s="22">
        <v>-1</v>
      </c>
      <c r="J68" s="22">
        <v>1</v>
      </c>
      <c r="K68" s="22">
        <v>-1</v>
      </c>
      <c r="L68" s="22">
        <v>1</v>
      </c>
      <c r="M68" s="14">
        <v>2.8509710587244531E-2</v>
      </c>
      <c r="N68" s="30">
        <v>10.11411230869833</v>
      </c>
      <c r="O68" s="30">
        <v>1.6595817897611569</v>
      </c>
      <c r="P68" s="30">
        <v>2596.6567376859748</v>
      </c>
      <c r="Q68" s="26">
        <v>0.754001554001554</v>
      </c>
      <c r="R68" s="23">
        <v>0.6705173054322392</v>
      </c>
      <c r="S68" s="23">
        <v>0.754001554001554</v>
      </c>
      <c r="T68" s="23">
        <v>0.67949108150224302</v>
      </c>
      <c r="U68" s="23">
        <v>0.75145534294040783</v>
      </c>
      <c r="V68" s="26">
        <v>0.80559440559440554</v>
      </c>
      <c r="W68" s="23">
        <v>0.79779712488404997</v>
      </c>
      <c r="X68" s="23">
        <v>0.80559440559440554</v>
      </c>
      <c r="Y68" s="23">
        <v>0.78953205763815915</v>
      </c>
      <c r="Z68" s="23">
        <v>0.59952816071887649</v>
      </c>
      <c r="AA68" s="26">
        <v>0.83682983682983691</v>
      </c>
      <c r="AB68" s="23">
        <v>0.83480408855147614</v>
      </c>
      <c r="AC68" s="23">
        <v>0.83682983682983691</v>
      </c>
      <c r="AD68" s="23">
        <v>0.83415162768315532</v>
      </c>
      <c r="AE68" s="23">
        <v>1.901053975857423</v>
      </c>
      <c r="AF68" s="26">
        <v>0.8615384615384617</v>
      </c>
      <c r="AG68" s="23">
        <v>0.86037569314377471</v>
      </c>
      <c r="AH68" s="23">
        <v>0.8615384615384617</v>
      </c>
      <c r="AI68" s="23">
        <v>0.85462932545951542</v>
      </c>
      <c r="AJ68" s="23">
        <v>0.39379255458113999</v>
      </c>
      <c r="AK68" s="26">
        <v>0.81165501165501175</v>
      </c>
      <c r="AL68" s="23">
        <v>0.81474126567576965</v>
      </c>
      <c r="AM68" s="23">
        <v>0.81165501165501175</v>
      </c>
      <c r="AN68" s="23">
        <v>0.81298801840078139</v>
      </c>
      <c r="AO68" s="23">
        <v>6.7886414774840702</v>
      </c>
      <c r="AP68" s="26">
        <v>0.86930846930846928</v>
      </c>
      <c r="AQ68" s="23">
        <v>0.86616509886211868</v>
      </c>
      <c r="AR68" s="23">
        <v>0.86930846930846928</v>
      </c>
      <c r="AS68" s="23">
        <v>0.86553831374961798</v>
      </c>
      <c r="AT68" s="23">
        <v>0.43570152841681048</v>
      </c>
      <c r="AU68" s="26">
        <v>0.86060606060606071</v>
      </c>
      <c r="AV68" s="23">
        <v>0.85764462038796974</v>
      </c>
      <c r="AW68" s="23">
        <v>0.86060606060606071</v>
      </c>
      <c r="AX68" s="23">
        <v>0.85709350743562374</v>
      </c>
      <c r="AY68" s="23">
        <v>0.39379867223128012</v>
      </c>
      <c r="AZ68" s="26">
        <v>0.86122766122766115</v>
      </c>
      <c r="BA68" s="23">
        <v>0.85923048151024939</v>
      </c>
      <c r="BB68" s="23">
        <v>0.86122766122766115</v>
      </c>
      <c r="BC68" s="23">
        <v>0.85904541121635192</v>
      </c>
      <c r="BD68" s="23">
        <v>0.41896686089796092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2"/>
      <c r="CM68" s="23"/>
      <c r="CN68" s="23"/>
      <c r="CO68" s="23"/>
      <c r="CP68" s="23"/>
      <c r="CQ68" s="22"/>
      <c r="CR68" s="22"/>
      <c r="CS68" s="24"/>
      <c r="CT68" s="22"/>
      <c r="CU68" s="22"/>
      <c r="CV68" s="24"/>
      <c r="CW68" s="22"/>
      <c r="CX68" s="22"/>
      <c r="CY68" s="24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6.5650305702912278E-3</v>
      </c>
      <c r="N69" s="9">
        <v>14.825247592979631</v>
      </c>
      <c r="O69" s="9">
        <v>2.362603086026787</v>
      </c>
      <c r="P69" s="9">
        <v>2376.6354416305649</v>
      </c>
      <c r="Q69" s="26">
        <v>0.82035742035742043</v>
      </c>
      <c r="R69" s="6">
        <v>0.79413039649669115</v>
      </c>
      <c r="S69" s="6">
        <v>0.82035742035742043</v>
      </c>
      <c r="T69" s="6">
        <v>0.78226085966302472</v>
      </c>
      <c r="U69" s="6">
        <v>0.52317230863565178</v>
      </c>
      <c r="V69" s="26">
        <v>0.82206682206682213</v>
      </c>
      <c r="W69" s="6">
        <v>0.81411978617816061</v>
      </c>
      <c r="X69" s="6">
        <v>0.82206682206682213</v>
      </c>
      <c r="Y69" s="6">
        <v>0.81307008021494231</v>
      </c>
      <c r="Z69" s="6">
        <v>0.59750332323675115</v>
      </c>
      <c r="AA69" s="26">
        <v>0.86853146853146845</v>
      </c>
      <c r="AB69" s="6">
        <v>0.86798112307299158</v>
      </c>
      <c r="AC69" s="6">
        <v>0.86853146853146845</v>
      </c>
      <c r="AD69" s="6">
        <v>0.86629707113697862</v>
      </c>
      <c r="AE69" s="6">
        <v>1.316718993025376</v>
      </c>
      <c r="AF69" s="26">
        <v>0.89137529137529159</v>
      </c>
      <c r="AG69" s="6">
        <v>0.88873370101436033</v>
      </c>
      <c r="AH69" s="6">
        <v>0.89137529137529159</v>
      </c>
      <c r="AI69" s="6">
        <v>0.8873222574320071</v>
      </c>
      <c r="AJ69" s="6">
        <v>0.28744201289578208</v>
      </c>
      <c r="AK69" s="26">
        <v>0.85516705516705527</v>
      </c>
      <c r="AL69" s="6">
        <v>0.85585362666307796</v>
      </c>
      <c r="AM69" s="6">
        <v>0.85516705516705527</v>
      </c>
      <c r="AN69" s="6">
        <v>0.8552760688165757</v>
      </c>
      <c r="AO69" s="6">
        <v>5.2203084628837901</v>
      </c>
      <c r="AP69" s="26">
        <v>0.90225330225330214</v>
      </c>
      <c r="AQ69" s="6">
        <v>0.90020356018472825</v>
      </c>
      <c r="AR69" s="6">
        <v>0.90225330225330214</v>
      </c>
      <c r="AS69" s="6">
        <v>0.90011060265469423</v>
      </c>
      <c r="AT69" s="6">
        <v>0.29183974448320288</v>
      </c>
      <c r="AU69" s="26">
        <v>0.88826728826728818</v>
      </c>
      <c r="AV69" s="6">
        <v>0.88642923477545599</v>
      </c>
      <c r="AW69" s="6">
        <v>0.88826728826728818</v>
      </c>
      <c r="AX69" s="6">
        <v>0.88668084376482736</v>
      </c>
      <c r="AY69" s="6">
        <v>0.30514261574388218</v>
      </c>
      <c r="AZ69" s="26">
        <v>0.90007770007770005</v>
      </c>
      <c r="BA69" s="6">
        <v>0.89858451691935104</v>
      </c>
      <c r="BB69" s="6">
        <v>0.90007770007770005</v>
      </c>
      <c r="BC69" s="6">
        <v>0.89871105869396006</v>
      </c>
      <c r="BD69" s="6">
        <v>0.30420612210886477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2"/>
      <c r="CM69" s="23"/>
      <c r="CN69" s="23"/>
      <c r="CO69" s="23"/>
      <c r="CP69" s="23"/>
      <c r="CQ69" s="22"/>
      <c r="CR69" s="22"/>
      <c r="CS69" s="24"/>
      <c r="CT69" s="22"/>
      <c r="CU69" s="22"/>
      <c r="CV69" s="24"/>
      <c r="CW69" s="22"/>
      <c r="CX69" s="22"/>
      <c r="CY69" s="24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2.8271721664750931E-2</v>
      </c>
      <c r="N70" s="9">
        <v>10.17564608584245</v>
      </c>
      <c r="O70" s="9">
        <v>1.65969229608812</v>
      </c>
      <c r="P70" s="9">
        <v>2612.4546734948481</v>
      </c>
      <c r="Q70" s="26">
        <v>0.75633255633255625</v>
      </c>
      <c r="R70" s="6">
        <v>0.68853167079653754</v>
      </c>
      <c r="S70" s="6">
        <v>0.75633255633255625</v>
      </c>
      <c r="T70" s="6">
        <v>0.68149743928374229</v>
      </c>
      <c r="U70" s="6">
        <v>0.7543375384309291</v>
      </c>
      <c r="V70" s="26">
        <v>0.80699300699300702</v>
      </c>
      <c r="W70" s="6">
        <v>0.80263735838580319</v>
      </c>
      <c r="X70" s="6">
        <v>0.80699300699300702</v>
      </c>
      <c r="Y70" s="6">
        <v>0.79249015455548155</v>
      </c>
      <c r="Z70" s="6">
        <v>0.60165799579404733</v>
      </c>
      <c r="AA70" s="26">
        <v>0.8519036519036518</v>
      </c>
      <c r="AB70" s="6">
        <v>0.85017581142532506</v>
      </c>
      <c r="AC70" s="6">
        <v>0.8519036519036518</v>
      </c>
      <c r="AD70" s="6">
        <v>0.84943978890313987</v>
      </c>
      <c r="AE70" s="6">
        <v>1.652883587431365</v>
      </c>
      <c r="AF70" s="26">
        <v>0.86946386946386944</v>
      </c>
      <c r="AG70" s="6">
        <v>0.86795978076177049</v>
      </c>
      <c r="AH70" s="6">
        <v>0.86946386946386944</v>
      </c>
      <c r="AI70" s="6">
        <v>0.86391048177856133</v>
      </c>
      <c r="AJ70" s="6">
        <v>0.37733894236101823</v>
      </c>
      <c r="AK70" s="26">
        <v>0.82191142191142197</v>
      </c>
      <c r="AL70" s="6">
        <v>0.82332223949439298</v>
      </c>
      <c r="AM70" s="6">
        <v>0.82191142191142197</v>
      </c>
      <c r="AN70" s="6">
        <v>0.82227077513294566</v>
      </c>
      <c r="AO70" s="6">
        <v>6.418962981185433</v>
      </c>
      <c r="AP70" s="26">
        <v>0.8752136752136751</v>
      </c>
      <c r="AQ70" s="6">
        <v>0.87222376491320885</v>
      </c>
      <c r="AR70" s="6">
        <v>0.8752136752136751</v>
      </c>
      <c r="AS70" s="6">
        <v>0.87175239681499439</v>
      </c>
      <c r="AT70" s="6">
        <v>0.44133396214623027</v>
      </c>
      <c r="AU70" s="26">
        <v>0.86511266511266505</v>
      </c>
      <c r="AV70" s="6">
        <v>0.86232396331295591</v>
      </c>
      <c r="AW70" s="6">
        <v>0.86511266511266505</v>
      </c>
      <c r="AX70" s="6">
        <v>0.86202246675321847</v>
      </c>
      <c r="AY70" s="6">
        <v>0.38145241093663002</v>
      </c>
      <c r="AZ70" s="26">
        <v>0.86915306915306922</v>
      </c>
      <c r="BA70" s="6">
        <v>0.86699318103344536</v>
      </c>
      <c r="BB70" s="6">
        <v>0.86915306915306922</v>
      </c>
      <c r="BC70" s="6">
        <v>0.86704780595577391</v>
      </c>
      <c r="BD70" s="6">
        <v>0.40358579137831557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0.1968884985505783</v>
      </c>
      <c r="N71" s="9">
        <v>4.0688728976200554</v>
      </c>
      <c r="O71" s="9">
        <v>0.80510872729328997</v>
      </c>
      <c r="P71" s="9">
        <v>2614.2508367208861</v>
      </c>
      <c r="Q71" s="26">
        <v>0.61041181041181036</v>
      </c>
      <c r="R71" s="6">
        <v>0.4263001602782942</v>
      </c>
      <c r="S71" s="6">
        <v>0.61041181041181036</v>
      </c>
      <c r="T71" s="6">
        <v>0.49987886496268769</v>
      </c>
      <c r="U71" s="6">
        <v>1.160894698884835</v>
      </c>
      <c r="V71" s="26">
        <v>0.61476301476301476</v>
      </c>
      <c r="W71" s="6">
        <v>0.49714415513999732</v>
      </c>
      <c r="X71" s="6">
        <v>0.61476301476301476</v>
      </c>
      <c r="Y71" s="6">
        <v>0.52424961898850864</v>
      </c>
      <c r="Z71" s="6">
        <v>0.98581757700622941</v>
      </c>
      <c r="AA71" s="26">
        <v>0.62439782439782454</v>
      </c>
      <c r="AB71" s="6">
        <v>0.60482040672445359</v>
      </c>
      <c r="AC71" s="6">
        <v>0.62439782439782454</v>
      </c>
      <c r="AD71" s="6">
        <v>0.61181713322962472</v>
      </c>
      <c r="AE71" s="6">
        <v>4.7820163356058281</v>
      </c>
      <c r="AF71" s="26">
        <v>0.64599844599844602</v>
      </c>
      <c r="AG71" s="6">
        <v>0.58542289354198807</v>
      </c>
      <c r="AH71" s="6">
        <v>0.64599844599844602</v>
      </c>
      <c r="AI71" s="6">
        <v>0.58326538259020522</v>
      </c>
      <c r="AJ71" s="6">
        <v>0.88824416611700752</v>
      </c>
      <c r="AK71" s="26">
        <v>0.55151515151515151</v>
      </c>
      <c r="AL71" s="6">
        <v>0.55438640431864727</v>
      </c>
      <c r="AM71" s="6">
        <v>0.55151515151515151</v>
      </c>
      <c r="AN71" s="6">
        <v>0.5526003651621344</v>
      </c>
      <c r="AO71" s="6">
        <v>16.165032429058598</v>
      </c>
      <c r="AP71" s="26">
        <v>0.61258741258741245</v>
      </c>
      <c r="AQ71" s="6">
        <v>0.59258062695062264</v>
      </c>
      <c r="AR71" s="6">
        <v>0.61258741258741245</v>
      </c>
      <c r="AS71" s="6">
        <v>0.5993712115603238</v>
      </c>
      <c r="AT71" s="6">
        <v>1.6803143359460879</v>
      </c>
      <c r="AU71" s="26">
        <v>0.64708624708624707</v>
      </c>
      <c r="AV71" s="6">
        <v>0.61375695613577474</v>
      </c>
      <c r="AW71" s="6">
        <v>0.64708624708624707</v>
      </c>
      <c r="AX71" s="6">
        <v>0.61511778840650067</v>
      </c>
      <c r="AY71" s="6">
        <v>0.86370539468309404</v>
      </c>
      <c r="AZ71" s="26">
        <v>0.62517482517482514</v>
      </c>
      <c r="BA71" s="6">
        <v>0.59996518931713994</v>
      </c>
      <c r="BB71" s="6">
        <v>0.62517482517482514</v>
      </c>
      <c r="BC71" s="6">
        <v>0.60669890429499884</v>
      </c>
      <c r="BD71" s="6">
        <v>0.94512994989332688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</row>
    <row r="72" spans="2:103" x14ac:dyDescent="0.25">
      <c r="B72" s="22">
        <v>70</v>
      </c>
      <c r="C72" s="22">
        <v>-1</v>
      </c>
      <c r="D72" s="22">
        <v>-1</v>
      </c>
      <c r="E72" s="22">
        <v>1</v>
      </c>
      <c r="F72" s="22">
        <v>-1</v>
      </c>
      <c r="G72" s="22">
        <v>1</v>
      </c>
      <c r="H72" s="22">
        <v>1</v>
      </c>
      <c r="I72" s="22">
        <v>-1</v>
      </c>
      <c r="J72" s="22">
        <v>-1</v>
      </c>
      <c r="K72" s="22">
        <v>1</v>
      </c>
      <c r="L72" s="22">
        <v>1</v>
      </c>
      <c r="M72" s="14">
        <v>0.14783810531466021</v>
      </c>
      <c r="N72" s="30">
        <v>5.7141140210801611</v>
      </c>
      <c r="O72" s="30">
        <v>0.8595822971644772</v>
      </c>
      <c r="P72" s="30">
        <v>1467.018777316036</v>
      </c>
      <c r="Q72" s="26">
        <v>0.60202020202020201</v>
      </c>
      <c r="R72" s="23">
        <v>0.52761816861022015</v>
      </c>
      <c r="S72" s="23">
        <v>0.60202020202020201</v>
      </c>
      <c r="T72" s="23">
        <v>0.52797211884540307</v>
      </c>
      <c r="U72" s="23">
        <v>1.1083361225428729</v>
      </c>
      <c r="V72" s="26">
        <v>0.69230769230769229</v>
      </c>
      <c r="W72" s="23">
        <v>0.6693483611065868</v>
      </c>
      <c r="X72" s="23">
        <v>0.69230769230769229</v>
      </c>
      <c r="Y72" s="23">
        <v>0.6617970159620945</v>
      </c>
      <c r="Z72" s="23">
        <v>0.89447702163913867</v>
      </c>
      <c r="AA72" s="26">
        <v>0.69603729603729592</v>
      </c>
      <c r="AB72" s="23">
        <v>0.69554174231420485</v>
      </c>
      <c r="AC72" s="23">
        <v>0.69603729603729592</v>
      </c>
      <c r="AD72" s="23">
        <v>0.69200732453898373</v>
      </c>
      <c r="AE72" s="23">
        <v>3.5398441701965151</v>
      </c>
      <c r="AF72" s="26">
        <v>0.754001554001554</v>
      </c>
      <c r="AG72" s="23">
        <v>0.75469997614308504</v>
      </c>
      <c r="AH72" s="23">
        <v>0.754001554001554</v>
      </c>
      <c r="AI72" s="23">
        <v>0.72901105793108201</v>
      </c>
      <c r="AJ72" s="23">
        <v>0.65128774919498877</v>
      </c>
      <c r="AK72" s="26">
        <v>0.67257187257187256</v>
      </c>
      <c r="AL72" s="23">
        <v>0.67566489124749463</v>
      </c>
      <c r="AM72" s="23">
        <v>0.67257187257187256</v>
      </c>
      <c r="AN72" s="23">
        <v>0.67367980705950314</v>
      </c>
      <c r="AO72" s="23">
        <v>11.80170593486711</v>
      </c>
      <c r="AP72" s="26">
        <v>0.75524475524475521</v>
      </c>
      <c r="AQ72" s="23">
        <v>0.74660064747686405</v>
      </c>
      <c r="AR72" s="23">
        <v>0.75524475524475521</v>
      </c>
      <c r="AS72" s="23">
        <v>0.74447662480748122</v>
      </c>
      <c r="AT72" s="23">
        <v>0.79608679171523422</v>
      </c>
      <c r="AU72" s="26">
        <v>0.74887334887334889</v>
      </c>
      <c r="AV72" s="23">
        <v>0.73745882590047918</v>
      </c>
      <c r="AW72" s="23">
        <v>0.74887334887334889</v>
      </c>
      <c r="AX72" s="23">
        <v>0.73160554333272632</v>
      </c>
      <c r="AY72" s="23">
        <v>0.65641667488104849</v>
      </c>
      <c r="AZ72" s="26">
        <v>0.74996114996114993</v>
      </c>
      <c r="BA72" s="23">
        <v>0.74058161608331941</v>
      </c>
      <c r="BB72" s="23">
        <v>0.74996114996114993</v>
      </c>
      <c r="BC72" s="23">
        <v>0.74149284155070183</v>
      </c>
      <c r="BD72" s="23">
        <v>0.72487564318045217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0.14775825122256001</v>
      </c>
      <c r="N73" s="9">
        <v>5.6971803480211882</v>
      </c>
      <c r="O73" s="9">
        <v>0.86272222536305487</v>
      </c>
      <c r="P73" s="9">
        <v>1462.671293829568</v>
      </c>
      <c r="Q73" s="26">
        <v>0.60062160062160064</v>
      </c>
      <c r="R73" s="6">
        <v>0.53890189014866841</v>
      </c>
      <c r="S73" s="6">
        <v>0.60062160062160064</v>
      </c>
      <c r="T73" s="6">
        <v>0.52863037713827399</v>
      </c>
      <c r="U73" s="6">
        <v>1.1029138515744199</v>
      </c>
      <c r="V73" s="26">
        <v>0.69852369852369856</v>
      </c>
      <c r="W73" s="6">
        <v>0.67319044733496347</v>
      </c>
      <c r="X73" s="6">
        <v>0.69852369852369856</v>
      </c>
      <c r="Y73" s="6">
        <v>0.66724402950953332</v>
      </c>
      <c r="Z73" s="6">
        <v>0.89305686229003134</v>
      </c>
      <c r="AA73" s="26">
        <v>0.69448329448329438</v>
      </c>
      <c r="AB73" s="6">
        <v>0.69366340675057647</v>
      </c>
      <c r="AC73" s="6">
        <v>0.69448329448329438</v>
      </c>
      <c r="AD73" s="6">
        <v>0.68993085172056934</v>
      </c>
      <c r="AE73" s="6">
        <v>3.4896938246226208</v>
      </c>
      <c r="AF73" s="26">
        <v>0.75540015540015537</v>
      </c>
      <c r="AG73" s="6">
        <v>0.7442178096214942</v>
      </c>
      <c r="AH73" s="6">
        <v>0.75540015540015537</v>
      </c>
      <c r="AI73" s="6">
        <v>0.72743495957389981</v>
      </c>
      <c r="AJ73" s="6">
        <v>0.63795888982783855</v>
      </c>
      <c r="AK73" s="26">
        <v>0.68034188034188037</v>
      </c>
      <c r="AL73" s="6">
        <v>0.68376422188759922</v>
      </c>
      <c r="AM73" s="6">
        <v>0.68034188034188037</v>
      </c>
      <c r="AN73" s="6">
        <v>0.6814538433491738</v>
      </c>
      <c r="AO73" s="6">
        <v>11.5216464679742</v>
      </c>
      <c r="AP73" s="26">
        <v>0.76130536130536142</v>
      </c>
      <c r="AQ73" s="6">
        <v>0.75154914902049286</v>
      </c>
      <c r="AR73" s="6">
        <v>0.76130536130536142</v>
      </c>
      <c r="AS73" s="6">
        <v>0.75090810386183837</v>
      </c>
      <c r="AT73" s="6">
        <v>0.74618941487401202</v>
      </c>
      <c r="AU73" s="26">
        <v>0.75229215229215218</v>
      </c>
      <c r="AV73" s="6">
        <v>0.74190871270260139</v>
      </c>
      <c r="AW73" s="6">
        <v>0.75229215229215218</v>
      </c>
      <c r="AX73" s="6">
        <v>0.73466879234289295</v>
      </c>
      <c r="AY73" s="6">
        <v>0.65817594851254646</v>
      </c>
      <c r="AZ73" s="26">
        <v>0.75275835275835268</v>
      </c>
      <c r="BA73" s="6">
        <v>0.74514746544855881</v>
      </c>
      <c r="BB73" s="6">
        <v>0.75275835275835268</v>
      </c>
      <c r="BC73" s="6">
        <v>0.74503600416457583</v>
      </c>
      <c r="BD73" s="6">
        <v>0.71241257974243144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2.7700262667066079E-2</v>
      </c>
      <c r="N74" s="9">
        <v>10.28781400591463</v>
      </c>
      <c r="O74" s="9">
        <v>1.6659975238833289</v>
      </c>
      <c r="P74" s="9">
        <v>1885.4329759868231</v>
      </c>
      <c r="Q74" s="26">
        <v>0.75773115773115762</v>
      </c>
      <c r="R74" s="6">
        <v>0.71548420590762629</v>
      </c>
      <c r="S74" s="6">
        <v>0.75773115773115762</v>
      </c>
      <c r="T74" s="6">
        <v>0.68665101506710768</v>
      </c>
      <c r="U74" s="6">
        <v>0.7500581554033845</v>
      </c>
      <c r="V74" s="26">
        <v>0.80357420357420362</v>
      </c>
      <c r="W74" s="6">
        <v>0.79821651520744319</v>
      </c>
      <c r="X74" s="6">
        <v>0.80357420357420362</v>
      </c>
      <c r="Y74" s="6">
        <v>0.79135356056202466</v>
      </c>
      <c r="Z74" s="6">
        <v>0.59621687163969195</v>
      </c>
      <c r="AA74" s="26">
        <v>0.85376845376845378</v>
      </c>
      <c r="AB74" s="6">
        <v>0.852920105285358</v>
      </c>
      <c r="AC74" s="6">
        <v>0.85376845376845378</v>
      </c>
      <c r="AD74" s="6">
        <v>0.85168230650934995</v>
      </c>
      <c r="AE74" s="6">
        <v>1.684295605413384</v>
      </c>
      <c r="AF74" s="26">
        <v>0.87832167832167829</v>
      </c>
      <c r="AG74" s="6">
        <v>0.87545208797208274</v>
      </c>
      <c r="AH74" s="6">
        <v>0.87832167832167829</v>
      </c>
      <c r="AI74" s="6">
        <v>0.8733008606887589</v>
      </c>
      <c r="AJ74" s="6">
        <v>0.34542462510896588</v>
      </c>
      <c r="AK74" s="26">
        <v>0.83791763791763807</v>
      </c>
      <c r="AL74" s="6">
        <v>0.83999412046275557</v>
      </c>
      <c r="AM74" s="6">
        <v>0.83791763791763807</v>
      </c>
      <c r="AN74" s="6">
        <v>0.83866403835572712</v>
      </c>
      <c r="AO74" s="6">
        <v>5.8420404793860454</v>
      </c>
      <c r="AP74" s="26">
        <v>0.88857808857808851</v>
      </c>
      <c r="AQ74" s="6">
        <v>0.88650283737653657</v>
      </c>
      <c r="AR74" s="6">
        <v>0.88857808857808851</v>
      </c>
      <c r="AS74" s="6">
        <v>0.88528165130076675</v>
      </c>
      <c r="AT74" s="6">
        <v>0.36019838271345378</v>
      </c>
      <c r="AU74" s="26">
        <v>0.86993006993006983</v>
      </c>
      <c r="AV74" s="6">
        <v>0.86705073234966967</v>
      </c>
      <c r="AW74" s="6">
        <v>0.86993006993006983</v>
      </c>
      <c r="AX74" s="6">
        <v>0.86647346922568169</v>
      </c>
      <c r="AY74" s="6">
        <v>0.36440107336056649</v>
      </c>
      <c r="AZ74" s="26">
        <v>0.88220668220668208</v>
      </c>
      <c r="BA74" s="6">
        <v>0.88049340159343914</v>
      </c>
      <c r="BB74" s="6">
        <v>0.88220668220668208</v>
      </c>
      <c r="BC74" s="6">
        <v>0.88033328799325472</v>
      </c>
      <c r="BD74" s="6">
        <v>0.35856888944215032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4.1673075854179183E-2</v>
      </c>
      <c r="N75" s="9">
        <v>8.7492494669878749</v>
      </c>
      <c r="O75" s="9">
        <v>1.556159453628654</v>
      </c>
      <c r="P75" s="9">
        <v>1871.2894759993669</v>
      </c>
      <c r="Q75" s="26">
        <v>0.75555555555555554</v>
      </c>
      <c r="R75" s="6">
        <v>0.75916841800937473</v>
      </c>
      <c r="S75" s="6">
        <v>0.75555555555555554</v>
      </c>
      <c r="T75" s="6">
        <v>0.69221660621876169</v>
      </c>
      <c r="U75" s="6">
        <v>0.80145370188025389</v>
      </c>
      <c r="V75" s="26">
        <v>0.76674436674436675</v>
      </c>
      <c r="W75" s="6">
        <v>0.76784970147564147</v>
      </c>
      <c r="X75" s="6">
        <v>0.76674436674436675</v>
      </c>
      <c r="Y75" s="6">
        <v>0.74000366614278446</v>
      </c>
      <c r="Z75" s="6">
        <v>0.71358971433329144</v>
      </c>
      <c r="AA75" s="26">
        <v>0.82222222222222219</v>
      </c>
      <c r="AB75" s="6">
        <v>0.82157676061899354</v>
      </c>
      <c r="AC75" s="6">
        <v>0.82222222222222219</v>
      </c>
      <c r="AD75" s="6">
        <v>0.81894668602318776</v>
      </c>
      <c r="AE75" s="6">
        <v>1.9582849077195481</v>
      </c>
      <c r="AF75" s="26">
        <v>0.8571872571872573</v>
      </c>
      <c r="AG75" s="6">
        <v>0.85515880855160697</v>
      </c>
      <c r="AH75" s="6">
        <v>0.8571872571872573</v>
      </c>
      <c r="AI75" s="6">
        <v>0.8529401261488434</v>
      </c>
      <c r="AJ75" s="6">
        <v>0.39823664245364149</v>
      </c>
      <c r="AK75" s="26">
        <v>0.8183372183372184</v>
      </c>
      <c r="AL75" s="6">
        <v>0.81908879686941982</v>
      </c>
      <c r="AM75" s="6">
        <v>0.8183372183372184</v>
      </c>
      <c r="AN75" s="6">
        <v>0.81846290777884523</v>
      </c>
      <c r="AO75" s="6">
        <v>6.5477903359561704</v>
      </c>
      <c r="AP75" s="26">
        <v>0.86993006993007005</v>
      </c>
      <c r="AQ75" s="6">
        <v>0.86893836893211807</v>
      </c>
      <c r="AR75" s="6">
        <v>0.86993006993007005</v>
      </c>
      <c r="AS75" s="6">
        <v>0.86723812538118206</v>
      </c>
      <c r="AT75" s="6">
        <v>0.40213513355760111</v>
      </c>
      <c r="AU75" s="26">
        <v>0.8579642579642579</v>
      </c>
      <c r="AV75" s="6">
        <v>0.85687471652827862</v>
      </c>
      <c r="AW75" s="6">
        <v>0.8579642579642579</v>
      </c>
      <c r="AX75" s="6">
        <v>0.85616918125625041</v>
      </c>
      <c r="AY75" s="6">
        <v>0.40318394163741839</v>
      </c>
      <c r="AZ75" s="26">
        <v>0.86713286713286719</v>
      </c>
      <c r="BA75" s="6">
        <v>0.86593908803856845</v>
      </c>
      <c r="BB75" s="6">
        <v>0.86713286713286719</v>
      </c>
      <c r="BC75" s="6">
        <v>0.86500492886751967</v>
      </c>
      <c r="BD75" s="6">
        <v>0.42314046289516571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6.7369453317554576E-3</v>
      </c>
      <c r="N76" s="9">
        <v>14.670744327903041</v>
      </c>
      <c r="O76" s="9">
        <v>2.3547145155182569</v>
      </c>
      <c r="P76" s="9">
        <v>3137.778796851901</v>
      </c>
      <c r="Q76" s="26">
        <v>0.8217560217560218</v>
      </c>
      <c r="R76" s="6">
        <v>0.79348026267200011</v>
      </c>
      <c r="S76" s="6">
        <v>0.8217560217560218</v>
      </c>
      <c r="T76" s="6">
        <v>0.78318015779491468</v>
      </c>
      <c r="U76" s="6">
        <v>0.52496051780081809</v>
      </c>
      <c r="V76" s="26">
        <v>0.8222222222222223</v>
      </c>
      <c r="W76" s="6">
        <v>0.81439964828933886</v>
      </c>
      <c r="X76" s="6">
        <v>0.8222222222222223</v>
      </c>
      <c r="Y76" s="6">
        <v>0.81339221981281751</v>
      </c>
      <c r="Z76" s="6">
        <v>0.59673957650857301</v>
      </c>
      <c r="AA76" s="26">
        <v>0.87676767676767686</v>
      </c>
      <c r="AB76" s="6">
        <v>0.87576152614075953</v>
      </c>
      <c r="AC76" s="6">
        <v>0.87676767676767686</v>
      </c>
      <c r="AD76" s="6">
        <v>0.87487332063172496</v>
      </c>
      <c r="AE76" s="6">
        <v>1.2205133289661521</v>
      </c>
      <c r="AF76" s="26">
        <v>0.89308469308469307</v>
      </c>
      <c r="AG76" s="6">
        <v>0.89067536512837842</v>
      </c>
      <c r="AH76" s="6">
        <v>0.89308469308469307</v>
      </c>
      <c r="AI76" s="6">
        <v>0.89026797899961529</v>
      </c>
      <c r="AJ76" s="6">
        <v>0.301986408911668</v>
      </c>
      <c r="AK76" s="26">
        <v>0.84770784770784768</v>
      </c>
      <c r="AL76" s="6">
        <v>0.84791025492882743</v>
      </c>
      <c r="AM76" s="6">
        <v>0.84770784770784768</v>
      </c>
      <c r="AN76" s="6">
        <v>0.84766674016399413</v>
      </c>
      <c r="AO76" s="6">
        <v>5.4891655511009807</v>
      </c>
      <c r="AP76" s="26">
        <v>0.89790209790209785</v>
      </c>
      <c r="AQ76" s="6">
        <v>0.89559620962489606</v>
      </c>
      <c r="AR76" s="6">
        <v>0.89790209790209785</v>
      </c>
      <c r="AS76" s="6">
        <v>0.89562287818695308</v>
      </c>
      <c r="AT76" s="6">
        <v>0.31797009793356062</v>
      </c>
      <c r="AU76" s="26">
        <v>0.88391608391608401</v>
      </c>
      <c r="AV76" s="6">
        <v>0.8822911411311779</v>
      </c>
      <c r="AW76" s="6">
        <v>0.88391608391608401</v>
      </c>
      <c r="AX76" s="6">
        <v>0.88255762044916397</v>
      </c>
      <c r="AY76" s="6">
        <v>0.30893591926669389</v>
      </c>
      <c r="AZ76" s="26">
        <v>0.89494949494949494</v>
      </c>
      <c r="BA76" s="6">
        <v>0.8942016906196365</v>
      </c>
      <c r="BB76" s="6">
        <v>0.89494949494949494</v>
      </c>
      <c r="BC76" s="6">
        <v>0.89411095058604673</v>
      </c>
      <c r="BD76" s="6">
        <v>0.31953374092393311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2">
        <v>75</v>
      </c>
      <c r="C77" s="22">
        <v>-1</v>
      </c>
      <c r="D77" s="22">
        <v>-1</v>
      </c>
      <c r="E77" s="22">
        <v>1</v>
      </c>
      <c r="F77" s="22">
        <v>-1</v>
      </c>
      <c r="G77" s="22">
        <v>-1</v>
      </c>
      <c r="H77" s="22">
        <v>-1</v>
      </c>
      <c r="I77" s="22">
        <v>-1</v>
      </c>
      <c r="J77" s="22">
        <v>-1</v>
      </c>
      <c r="K77" s="22">
        <v>-1</v>
      </c>
      <c r="L77" s="22">
        <v>-1</v>
      </c>
      <c r="M77" s="14">
        <v>0.15005389942164651</v>
      </c>
      <c r="N77" s="30">
        <v>5.6642719972910038</v>
      </c>
      <c r="O77" s="30">
        <v>0.8499461005783534</v>
      </c>
      <c r="P77" s="30">
        <v>7281.9880797173146</v>
      </c>
      <c r="Q77" s="26">
        <v>0.58989898989898992</v>
      </c>
      <c r="R77" s="23">
        <v>0.53485130682354054</v>
      </c>
      <c r="S77" s="23">
        <v>0.58989898989898992</v>
      </c>
      <c r="T77" s="23">
        <v>0.50301852710736339</v>
      </c>
      <c r="U77" s="23">
        <v>1.111736301327277</v>
      </c>
      <c r="V77" s="26">
        <v>0.69728049728049724</v>
      </c>
      <c r="W77" s="23">
        <v>0.67415645799002821</v>
      </c>
      <c r="X77" s="23">
        <v>0.69728049728049724</v>
      </c>
      <c r="Y77" s="23">
        <v>0.66597945033927319</v>
      </c>
      <c r="Z77" s="23">
        <v>0.89563713540551304</v>
      </c>
      <c r="AA77" s="26">
        <v>0.68609168609168614</v>
      </c>
      <c r="AB77" s="23">
        <v>0.67410812162107414</v>
      </c>
      <c r="AC77" s="23">
        <v>0.68609168609168614</v>
      </c>
      <c r="AD77" s="23">
        <v>0.67594047951287262</v>
      </c>
      <c r="AE77" s="23">
        <v>4.4800302550589404</v>
      </c>
      <c r="AF77" s="26">
        <v>0.73131313131313136</v>
      </c>
      <c r="AG77" s="23">
        <v>0.68127009590394727</v>
      </c>
      <c r="AH77" s="23">
        <v>0.73131313131313136</v>
      </c>
      <c r="AI77" s="23">
        <v>0.69942916574262159</v>
      </c>
      <c r="AJ77" s="23">
        <v>0.73798095216378723</v>
      </c>
      <c r="AK77" s="26">
        <v>0.62284382284382289</v>
      </c>
      <c r="AL77" s="23">
        <v>0.62296971025515124</v>
      </c>
      <c r="AM77" s="23">
        <v>0.62284382284382289</v>
      </c>
      <c r="AN77" s="23">
        <v>0.62238998959565817</v>
      </c>
      <c r="AO77" s="23">
        <v>13.594086522981719</v>
      </c>
      <c r="AP77" s="26">
        <v>0.62284382284382289</v>
      </c>
      <c r="AQ77" s="23">
        <v>0.62296971025515124</v>
      </c>
      <c r="AR77" s="23">
        <v>0.62284382284382289</v>
      </c>
      <c r="AS77" s="23">
        <v>0.62238998959565817</v>
      </c>
      <c r="AT77" s="23">
        <v>4.6664494283584048</v>
      </c>
      <c r="AU77" s="26">
        <v>0.71033411033411031</v>
      </c>
      <c r="AV77" s="23">
        <v>0.67898545889227835</v>
      </c>
      <c r="AW77" s="23">
        <v>0.71033411033411031</v>
      </c>
      <c r="AX77" s="23">
        <v>0.68431389805378806</v>
      </c>
      <c r="AY77" s="23">
        <v>0.78292625501560609</v>
      </c>
      <c r="AZ77" s="26">
        <v>0.71950271950271938</v>
      </c>
      <c r="BA77" s="23">
        <v>0.69266893440681632</v>
      </c>
      <c r="BB77" s="23">
        <v>0.71950271950271938</v>
      </c>
      <c r="BC77" s="23">
        <v>0.69682824465212811</v>
      </c>
      <c r="BD77" s="23">
        <v>0.76992374493647531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2">
        <v>76</v>
      </c>
      <c r="C78" s="22">
        <v>-1</v>
      </c>
      <c r="D78" s="22">
        <v>1</v>
      </c>
      <c r="E78" s="22">
        <v>1</v>
      </c>
      <c r="F78" s="22">
        <v>-1</v>
      </c>
      <c r="G78" s="22">
        <v>1</v>
      </c>
      <c r="H78" s="22">
        <v>-1</v>
      </c>
      <c r="I78" s="22">
        <v>1</v>
      </c>
      <c r="J78" s="22">
        <v>-1</v>
      </c>
      <c r="K78" s="22">
        <v>-1</v>
      </c>
      <c r="L78" s="22">
        <v>-1</v>
      </c>
      <c r="M78" s="14">
        <v>2.8262881980468869E-2</v>
      </c>
      <c r="N78" s="9">
        <v>10.18759085132112</v>
      </c>
      <c r="O78" s="9">
        <v>1.6580653990909779</v>
      </c>
      <c r="P78" s="9">
        <v>3270.4713530453619</v>
      </c>
      <c r="Q78" s="26">
        <v>0.75508935508935504</v>
      </c>
      <c r="R78" s="23">
        <v>0.70931205239554251</v>
      </c>
      <c r="S78" s="23">
        <v>0.75508935508935504</v>
      </c>
      <c r="T78" s="23">
        <v>0.68007775138132609</v>
      </c>
      <c r="U78" s="23">
        <v>0.75660837677151549</v>
      </c>
      <c r="V78" s="26">
        <v>0.80466200466200477</v>
      </c>
      <c r="W78" s="23">
        <v>0.7977469101282364</v>
      </c>
      <c r="X78" s="23">
        <v>0.80466200466200477</v>
      </c>
      <c r="Y78" s="23">
        <v>0.79014204209461947</v>
      </c>
      <c r="Z78" s="23">
        <v>0.60204529830157238</v>
      </c>
      <c r="AA78" s="26">
        <v>0.85034965034965038</v>
      </c>
      <c r="AB78" s="23">
        <v>0.84770892202962389</v>
      </c>
      <c r="AC78" s="23">
        <v>0.85034965034965038</v>
      </c>
      <c r="AD78" s="23">
        <v>0.84751789130296551</v>
      </c>
      <c r="AE78" s="23">
        <v>1.810294091834586</v>
      </c>
      <c r="AF78" s="26">
        <v>0.86682206682206675</v>
      </c>
      <c r="AG78" s="23">
        <v>0.8633196370412215</v>
      </c>
      <c r="AH78" s="23">
        <v>0.86682206682206675</v>
      </c>
      <c r="AI78" s="23">
        <v>0.86173280739643887</v>
      </c>
      <c r="AJ78" s="23">
        <v>0.37822832539373258</v>
      </c>
      <c r="AK78" s="26">
        <v>0.82408702408702406</v>
      </c>
      <c r="AL78" s="23">
        <v>0.82570880534207503</v>
      </c>
      <c r="AM78" s="23">
        <v>0.82408702408702406</v>
      </c>
      <c r="AN78" s="23">
        <v>0.82468909450438943</v>
      </c>
      <c r="AO78" s="23">
        <v>6.3405463304554193</v>
      </c>
      <c r="AP78" s="26">
        <v>0.87008547008546999</v>
      </c>
      <c r="AQ78" s="23">
        <v>0.86627215802819291</v>
      </c>
      <c r="AR78" s="23">
        <v>0.87008547008546999</v>
      </c>
      <c r="AS78" s="23">
        <v>0.8663436555487205</v>
      </c>
      <c r="AT78" s="23">
        <v>0.49338762328375457</v>
      </c>
      <c r="AU78" s="26">
        <v>0.86184926184926192</v>
      </c>
      <c r="AV78" s="23">
        <v>0.85856451312291315</v>
      </c>
      <c r="AW78" s="23">
        <v>0.86184926184926192</v>
      </c>
      <c r="AX78" s="23">
        <v>0.85798639448948466</v>
      </c>
      <c r="AY78" s="23">
        <v>0.39449733393043529</v>
      </c>
      <c r="AZ78" s="26">
        <v>0.86511266511266505</v>
      </c>
      <c r="BA78" s="23">
        <v>0.86250859029444693</v>
      </c>
      <c r="BB78" s="23">
        <v>0.86511266511266505</v>
      </c>
      <c r="BC78" s="23">
        <v>0.86272579168460628</v>
      </c>
      <c r="BD78" s="23">
        <v>0.41331428941732701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2.8145714505318071E-2</v>
      </c>
      <c r="N79" s="9">
        <v>10.193901908513141</v>
      </c>
      <c r="O79" s="9">
        <v>1.6612488815878359</v>
      </c>
      <c r="P79" s="9">
        <v>2617.1416003840309</v>
      </c>
      <c r="Q79" s="26">
        <v>0.75664335664335669</v>
      </c>
      <c r="R79" s="6">
        <v>0.73083282018549844</v>
      </c>
      <c r="S79" s="6">
        <v>0.75664335664335669</v>
      </c>
      <c r="T79" s="6">
        <v>0.68321813684478205</v>
      </c>
      <c r="U79" s="6">
        <v>0.75273141364570528</v>
      </c>
      <c r="V79" s="26">
        <v>0.80326340326340318</v>
      </c>
      <c r="W79" s="6">
        <v>0.79774174610932458</v>
      </c>
      <c r="X79" s="6">
        <v>0.80326340326340318</v>
      </c>
      <c r="Y79" s="6">
        <v>0.78980612139214967</v>
      </c>
      <c r="Z79" s="6">
        <v>0.59882960809542318</v>
      </c>
      <c r="AA79" s="26">
        <v>0.8545454545454545</v>
      </c>
      <c r="AB79" s="6">
        <v>0.85291153736217085</v>
      </c>
      <c r="AC79" s="6">
        <v>0.8545454545454545</v>
      </c>
      <c r="AD79" s="6">
        <v>0.85233438782910442</v>
      </c>
      <c r="AE79" s="6">
        <v>1.685970622218014</v>
      </c>
      <c r="AF79" s="26">
        <v>0.87148407148407148</v>
      </c>
      <c r="AG79" s="6">
        <v>0.86934773818830047</v>
      </c>
      <c r="AH79" s="6">
        <v>0.87148407148407148</v>
      </c>
      <c r="AI79" s="6">
        <v>0.86724102032685157</v>
      </c>
      <c r="AJ79" s="6">
        <v>0.36626526365000178</v>
      </c>
      <c r="AK79" s="26">
        <v>0.82781662781662779</v>
      </c>
      <c r="AL79" s="6">
        <v>0.82908717921516106</v>
      </c>
      <c r="AM79" s="6">
        <v>0.82781662781662779</v>
      </c>
      <c r="AN79" s="6">
        <v>0.8283047047912826</v>
      </c>
      <c r="AO79" s="6">
        <v>6.2061177863468231</v>
      </c>
      <c r="AP79" s="26">
        <v>0.87723387723387725</v>
      </c>
      <c r="AQ79" s="6">
        <v>0.87496666307912641</v>
      </c>
      <c r="AR79" s="6">
        <v>0.87723387723387725</v>
      </c>
      <c r="AS79" s="6">
        <v>0.87439181504269592</v>
      </c>
      <c r="AT79" s="6">
        <v>0.43494829870103208</v>
      </c>
      <c r="AU79" s="26">
        <v>0.86355866355866362</v>
      </c>
      <c r="AV79" s="6">
        <v>0.8607732591267776</v>
      </c>
      <c r="AW79" s="6">
        <v>0.86355866355866362</v>
      </c>
      <c r="AX79" s="6">
        <v>0.86064287387647698</v>
      </c>
      <c r="AY79" s="6">
        <v>0.38683301162928968</v>
      </c>
      <c r="AZ79" s="26">
        <v>0.86806526806526807</v>
      </c>
      <c r="BA79" s="6">
        <v>0.86584637666290776</v>
      </c>
      <c r="BB79" s="6">
        <v>0.86806526806526807</v>
      </c>
      <c r="BC79" s="6">
        <v>0.86590595475530152</v>
      </c>
      <c r="BD79" s="6">
        <v>0.40417721702906129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6.7938171756443929E-3</v>
      </c>
      <c r="N80" s="9">
        <v>14.61959773708684</v>
      </c>
      <c r="O80" s="9">
        <v>2.3518134697200841</v>
      </c>
      <c r="P80" s="9">
        <v>3753.3770446287281</v>
      </c>
      <c r="Q80" s="26">
        <v>0.82066822066822065</v>
      </c>
      <c r="R80" s="6">
        <v>0.78970195326847925</v>
      </c>
      <c r="S80" s="6">
        <v>0.82066822066822065</v>
      </c>
      <c r="T80" s="6">
        <v>0.77895470947351542</v>
      </c>
      <c r="U80" s="6">
        <v>0.52762365643755404</v>
      </c>
      <c r="V80" s="26">
        <v>0.82160062160062153</v>
      </c>
      <c r="W80" s="6">
        <v>0.81476465883739446</v>
      </c>
      <c r="X80" s="6">
        <v>0.82160062160062153</v>
      </c>
      <c r="Y80" s="6">
        <v>0.81311056152983507</v>
      </c>
      <c r="Z80" s="6">
        <v>0.60181220354014697</v>
      </c>
      <c r="AA80" s="26">
        <v>0.86122766122766126</v>
      </c>
      <c r="AB80" s="6">
        <v>0.85909283423081662</v>
      </c>
      <c r="AC80" s="6">
        <v>0.86122766122766126</v>
      </c>
      <c r="AD80" s="6">
        <v>0.85895045230909628</v>
      </c>
      <c r="AE80" s="6">
        <v>1.422804344637643</v>
      </c>
      <c r="AF80" s="26">
        <v>0.86977466977466977</v>
      </c>
      <c r="AG80" s="6">
        <v>0.86517247070294645</v>
      </c>
      <c r="AH80" s="6">
        <v>0.86977466977466977</v>
      </c>
      <c r="AI80" s="6">
        <v>0.86538247688177239</v>
      </c>
      <c r="AJ80" s="6">
        <v>0.33404256176572378</v>
      </c>
      <c r="AK80" s="26">
        <v>0.83885003885003895</v>
      </c>
      <c r="AL80" s="6">
        <v>0.83860965174675928</v>
      </c>
      <c r="AM80" s="6">
        <v>0.83885003885003895</v>
      </c>
      <c r="AN80" s="6">
        <v>0.8384229154986208</v>
      </c>
      <c r="AO80" s="6">
        <v>5.8084333433588951</v>
      </c>
      <c r="AP80" s="26">
        <v>0.88298368298368302</v>
      </c>
      <c r="AQ80" s="6">
        <v>0.88022748428726505</v>
      </c>
      <c r="AR80" s="6">
        <v>0.88298368298368302</v>
      </c>
      <c r="AS80" s="6">
        <v>0.88080658974922721</v>
      </c>
      <c r="AT80" s="6">
        <v>0.377158229717317</v>
      </c>
      <c r="AU80" s="26">
        <v>0.87599067599067604</v>
      </c>
      <c r="AV80" s="6">
        <v>0.87374460309880142</v>
      </c>
      <c r="AW80" s="6">
        <v>0.87599067599067604</v>
      </c>
      <c r="AX80" s="6">
        <v>0.87427261089370956</v>
      </c>
      <c r="AY80" s="6">
        <v>0.32885389452241232</v>
      </c>
      <c r="AZ80" s="26">
        <v>0.87925407925407928</v>
      </c>
      <c r="BA80" s="6">
        <v>0.87770643995442599</v>
      </c>
      <c r="BB80" s="6">
        <v>0.87925407925407928</v>
      </c>
      <c r="BC80" s="6">
        <v>0.87816686703314184</v>
      </c>
      <c r="BD80" s="6">
        <v>0.35296503926047962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0.19214071637982161</v>
      </c>
      <c r="N81" s="9">
        <v>4.1463306790574794</v>
      </c>
      <c r="O81" s="9">
        <v>0.81909040039328662</v>
      </c>
      <c r="P81" s="9">
        <v>759.89210022132249</v>
      </c>
      <c r="Q81" s="26">
        <v>0.61243201243201251</v>
      </c>
      <c r="R81" s="6">
        <v>0.48425049404956128</v>
      </c>
      <c r="S81" s="6">
        <v>0.61243201243201251</v>
      </c>
      <c r="T81" s="6">
        <v>0.5035922480083953</v>
      </c>
      <c r="U81" s="6">
        <v>1.1538922502612181</v>
      </c>
      <c r="V81" s="26">
        <v>0.61989121989121987</v>
      </c>
      <c r="W81" s="6">
        <v>0.53978262454850745</v>
      </c>
      <c r="X81" s="6">
        <v>0.61989121989121987</v>
      </c>
      <c r="Y81" s="6">
        <v>0.53273126128241999</v>
      </c>
      <c r="Z81" s="6">
        <v>0.97672036069433388</v>
      </c>
      <c r="AA81" s="26">
        <v>0.72944832944832938</v>
      </c>
      <c r="AB81" s="6">
        <v>0.7210960576603489</v>
      </c>
      <c r="AC81" s="6">
        <v>0.72944832944832938</v>
      </c>
      <c r="AD81" s="6">
        <v>0.72127645660400119</v>
      </c>
      <c r="AE81" s="6">
        <v>2.7827682276989991</v>
      </c>
      <c r="AF81" s="26">
        <v>0.7518259518259518</v>
      </c>
      <c r="AG81" s="6">
        <v>0.75167166729391632</v>
      </c>
      <c r="AH81" s="6">
        <v>0.7518259518259518</v>
      </c>
      <c r="AI81" s="6">
        <v>0.73762473367067816</v>
      </c>
      <c r="AJ81" s="6">
        <v>0.61612630772768617</v>
      </c>
      <c r="AK81" s="26">
        <v>0.67179487179487185</v>
      </c>
      <c r="AL81" s="6">
        <v>0.67184691005496566</v>
      </c>
      <c r="AM81" s="6">
        <v>0.67179487179487185</v>
      </c>
      <c r="AN81" s="6">
        <v>0.67133111910061105</v>
      </c>
      <c r="AO81" s="6">
        <v>11.829711881556401</v>
      </c>
      <c r="AP81" s="26">
        <v>0.76954156954156949</v>
      </c>
      <c r="AQ81" s="6">
        <v>0.76477912299875261</v>
      </c>
      <c r="AR81" s="6">
        <v>0.76954156954156949</v>
      </c>
      <c r="AS81" s="6">
        <v>0.75817873977897832</v>
      </c>
      <c r="AT81" s="6">
        <v>0.63528741634990982</v>
      </c>
      <c r="AU81" s="26">
        <v>0.7428127428127429</v>
      </c>
      <c r="AV81" s="6">
        <v>0.73431849135286353</v>
      </c>
      <c r="AW81" s="6">
        <v>0.7428127428127429</v>
      </c>
      <c r="AX81" s="6">
        <v>0.72821434460516277</v>
      </c>
      <c r="AY81" s="6">
        <v>0.66175137560849895</v>
      </c>
      <c r="AZ81" s="26">
        <v>0.76596736596736592</v>
      </c>
      <c r="BA81" s="6">
        <v>0.7615034803518419</v>
      </c>
      <c r="BB81" s="6">
        <v>0.76596736596736592</v>
      </c>
      <c r="BC81" s="6">
        <v>0.76104443923516485</v>
      </c>
      <c r="BD81" s="6">
        <v>0.65015751458682469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0.29649855841947892</v>
      </c>
      <c r="N82" s="9">
        <v>2.3471874266408919</v>
      </c>
      <c r="O82" s="9">
        <v>0.71109135223408826</v>
      </c>
      <c r="P82" s="9">
        <v>502.01644680995412</v>
      </c>
      <c r="Q82" s="26">
        <v>0.48313908313908321</v>
      </c>
      <c r="R82" s="6">
        <v>0.39918018197464022</v>
      </c>
      <c r="S82" s="6">
        <v>0.48313908313908321</v>
      </c>
      <c r="T82" s="6">
        <v>0.39171588618544928</v>
      </c>
      <c r="U82" s="6">
        <v>1.260818278068716</v>
      </c>
      <c r="V82" s="26">
        <v>0.46682206682206678</v>
      </c>
      <c r="W82" s="6">
        <v>0.4532606147325044</v>
      </c>
      <c r="X82" s="6">
        <v>0.46682206682206678</v>
      </c>
      <c r="Y82" s="6">
        <v>0.4120212889001123</v>
      </c>
      <c r="Z82" s="6">
        <v>1.1477445354447839</v>
      </c>
      <c r="AA82" s="26">
        <v>0.6396270396270396</v>
      </c>
      <c r="AB82" s="6">
        <v>0.6454714289243928</v>
      </c>
      <c r="AC82" s="6">
        <v>0.6396270396270396</v>
      </c>
      <c r="AD82" s="6">
        <v>0.63600590495861387</v>
      </c>
      <c r="AE82" s="6">
        <v>3.9309479616263792</v>
      </c>
      <c r="AF82" s="26">
        <v>0.67381507381507377</v>
      </c>
      <c r="AG82" s="6">
        <v>0.67154006402944744</v>
      </c>
      <c r="AH82" s="6">
        <v>0.67381507381507377</v>
      </c>
      <c r="AI82" s="6">
        <v>0.66306882122940725</v>
      </c>
      <c r="AJ82" s="6">
        <v>0.79719715295355975</v>
      </c>
      <c r="AK82" s="26">
        <v>0.57482517482517481</v>
      </c>
      <c r="AL82" s="6">
        <v>0.57705551123417675</v>
      </c>
      <c r="AM82" s="6">
        <v>0.57482517482517481</v>
      </c>
      <c r="AN82" s="6">
        <v>0.57548386491603765</v>
      </c>
      <c r="AO82" s="6">
        <v>15.32485402837988</v>
      </c>
      <c r="AP82" s="26">
        <v>0.68096348096348103</v>
      </c>
      <c r="AQ82" s="6">
        <v>0.68013879126665222</v>
      </c>
      <c r="AR82" s="6">
        <v>0.68096348096348103</v>
      </c>
      <c r="AS82" s="6">
        <v>0.67335695721066524</v>
      </c>
      <c r="AT82" s="6">
        <v>0.86714236886515628</v>
      </c>
      <c r="AU82" s="26">
        <v>0.64584304584304575</v>
      </c>
      <c r="AV82" s="6">
        <v>0.64519822430367957</v>
      </c>
      <c r="AW82" s="6">
        <v>0.64584304584304575</v>
      </c>
      <c r="AX82" s="6">
        <v>0.63593633091553059</v>
      </c>
      <c r="AY82" s="6">
        <v>0.87269615104839304</v>
      </c>
      <c r="AZ82" s="26">
        <v>0.66977466977466971</v>
      </c>
      <c r="BA82" s="6">
        <v>0.66956305546747263</v>
      </c>
      <c r="BB82" s="6">
        <v>0.66977466977466971</v>
      </c>
      <c r="BC82" s="6">
        <v>0.66572460849685133</v>
      </c>
      <c r="BD82" s="6">
        <v>0.87645065343420825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0.19766441234544729</v>
      </c>
      <c r="N83" s="9">
        <v>4.0529249752724326</v>
      </c>
      <c r="O83" s="9">
        <v>0.80355214179169421</v>
      </c>
      <c r="P83" s="9">
        <v>2604.0042966125379</v>
      </c>
      <c r="Q83" s="26">
        <v>0.60994560994560998</v>
      </c>
      <c r="R83" s="6">
        <v>0.42618686196037481</v>
      </c>
      <c r="S83" s="6">
        <v>0.60994560994560998</v>
      </c>
      <c r="T83" s="6">
        <v>0.49959105452914171</v>
      </c>
      <c r="U83" s="6">
        <v>1.1609018037954431</v>
      </c>
      <c r="V83" s="26">
        <v>0.61709401709401701</v>
      </c>
      <c r="W83" s="6">
        <v>0.47896958138366058</v>
      </c>
      <c r="X83" s="6">
        <v>0.61709401709401701</v>
      </c>
      <c r="Y83" s="6">
        <v>0.52546420912375391</v>
      </c>
      <c r="Z83" s="6">
        <v>0.98670633620172343</v>
      </c>
      <c r="AA83" s="26">
        <v>0.59689199689199679</v>
      </c>
      <c r="AB83" s="6">
        <v>0.5709633425960845</v>
      </c>
      <c r="AC83" s="6">
        <v>0.59689199689199679</v>
      </c>
      <c r="AD83" s="6">
        <v>0.58033816147132722</v>
      </c>
      <c r="AE83" s="6">
        <v>5.1469792572724931</v>
      </c>
      <c r="AF83" s="26">
        <v>0.62253302253302256</v>
      </c>
      <c r="AG83" s="6">
        <v>0.59873378548968015</v>
      </c>
      <c r="AH83" s="6">
        <v>0.62253302253302256</v>
      </c>
      <c r="AI83" s="6">
        <v>0.55008233580013732</v>
      </c>
      <c r="AJ83" s="6">
        <v>0.92097959131740725</v>
      </c>
      <c r="AK83" s="26">
        <v>0.53846153846153855</v>
      </c>
      <c r="AL83" s="6">
        <v>0.53885850615354469</v>
      </c>
      <c r="AM83" s="6">
        <v>0.53846153846153855</v>
      </c>
      <c r="AN83" s="6">
        <v>0.5382846590896595</v>
      </c>
      <c r="AO83" s="6">
        <v>16.63553233343869</v>
      </c>
      <c r="AP83" s="26">
        <v>0.60108780108780113</v>
      </c>
      <c r="AQ83" s="6">
        <v>0.57958659523513478</v>
      </c>
      <c r="AR83" s="6">
        <v>0.60108780108780113</v>
      </c>
      <c r="AS83" s="6">
        <v>0.58693922087918993</v>
      </c>
      <c r="AT83" s="6">
        <v>1.8258459936851159</v>
      </c>
      <c r="AU83" s="26">
        <v>0.63853923853923855</v>
      </c>
      <c r="AV83" s="6">
        <v>0.59589658109010968</v>
      </c>
      <c r="AW83" s="6">
        <v>0.63853923853923855</v>
      </c>
      <c r="AX83" s="6">
        <v>0.60018496097519092</v>
      </c>
      <c r="AY83" s="6">
        <v>0.88847722897729609</v>
      </c>
      <c r="AZ83" s="26">
        <v>0.61118881118881119</v>
      </c>
      <c r="BA83" s="6">
        <v>0.5838072652683135</v>
      </c>
      <c r="BB83" s="6">
        <v>0.61118881118881119</v>
      </c>
      <c r="BC83" s="6">
        <v>0.59083239204324334</v>
      </c>
      <c r="BD83" s="6">
        <v>0.98095642772932534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0.98908395664525606</v>
      </c>
      <c r="N84" s="9">
        <v>1.100958087690493E-2</v>
      </c>
      <c r="O84" s="9">
        <v>1.0942696108766199E-2</v>
      </c>
      <c r="P84" s="9">
        <v>3.5343507010084041</v>
      </c>
      <c r="Q84" s="26">
        <v>0.26449106449106452</v>
      </c>
      <c r="R84" s="6">
        <v>0.18928605600414419</v>
      </c>
      <c r="S84" s="6">
        <v>0.26449106449106452</v>
      </c>
      <c r="T84" s="6">
        <v>0.17452152075259611</v>
      </c>
      <c r="U84" s="6">
        <v>1.7196828135231019</v>
      </c>
      <c r="V84" s="26">
        <v>0.26449106449106452</v>
      </c>
      <c r="W84" s="6">
        <v>0.1885695999211135</v>
      </c>
      <c r="X84" s="6">
        <v>0.26449106449106452</v>
      </c>
      <c r="Y84" s="6">
        <v>0.17472282610745021</v>
      </c>
      <c r="Z84" s="6">
        <v>1.720096590779211</v>
      </c>
      <c r="AA84" s="26">
        <v>0.31763791763791771</v>
      </c>
      <c r="AB84" s="6">
        <v>0.31477235321826541</v>
      </c>
      <c r="AC84" s="6">
        <v>0.31763791763791771</v>
      </c>
      <c r="AD84" s="6">
        <v>0.31014350865133111</v>
      </c>
      <c r="AE84" s="6">
        <v>10.455538128425699</v>
      </c>
      <c r="AF84" s="26">
        <v>0.37964257964257958</v>
      </c>
      <c r="AG84" s="6">
        <v>0.41595709204313708</v>
      </c>
      <c r="AH84" s="6">
        <v>0.37964257964257958</v>
      </c>
      <c r="AI84" s="6">
        <v>0.36101395282861792</v>
      </c>
      <c r="AJ84" s="6">
        <v>1.4898014900212651</v>
      </c>
      <c r="AK84" s="26">
        <v>0.28205128205128199</v>
      </c>
      <c r="AL84" s="6">
        <v>0.2850138130091886</v>
      </c>
      <c r="AM84" s="6">
        <v>0.28205128205128199</v>
      </c>
      <c r="AN84" s="6">
        <v>0.28300106513171103</v>
      </c>
      <c r="AO84" s="6">
        <v>25.87749474090462</v>
      </c>
      <c r="AP84" s="26">
        <v>0.34669774669774672</v>
      </c>
      <c r="AQ84" s="6">
        <v>0.33835095080649918</v>
      </c>
      <c r="AR84" s="6">
        <v>0.34669774669774672</v>
      </c>
      <c r="AS84" s="6">
        <v>0.33721761034236353</v>
      </c>
      <c r="AT84" s="6">
        <v>1.739292956455786</v>
      </c>
      <c r="AU84" s="26">
        <v>0.36487956487956491</v>
      </c>
      <c r="AV84" s="6">
        <v>0.3641526005220711</v>
      </c>
      <c r="AW84" s="6">
        <v>0.36487956487956491</v>
      </c>
      <c r="AX84" s="6">
        <v>0.34659805380765468</v>
      </c>
      <c r="AY84" s="6">
        <v>1.525779327049039</v>
      </c>
      <c r="AZ84" s="26">
        <v>0.34840714840714843</v>
      </c>
      <c r="BA84" s="6">
        <v>0.34304739894921882</v>
      </c>
      <c r="BB84" s="6">
        <v>0.34840714840714843</v>
      </c>
      <c r="BC84" s="6">
        <v>0.34063691272200852</v>
      </c>
      <c r="BD84" s="6">
        <v>1.6282014367454749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0.99392182946246455</v>
      </c>
      <c r="N85" s="9">
        <v>6.1099307907586664E-3</v>
      </c>
      <c r="O85" s="9">
        <v>6.0835474856330233E-3</v>
      </c>
      <c r="P85" s="9">
        <v>3.925630533062443</v>
      </c>
      <c r="Q85" s="26">
        <v>0.26200466200466199</v>
      </c>
      <c r="R85" s="6">
        <v>0.14787292984402661</v>
      </c>
      <c r="S85" s="6">
        <v>0.26200466200466199</v>
      </c>
      <c r="T85" s="6">
        <v>0.17584293902980019</v>
      </c>
      <c r="U85" s="6">
        <v>1.7201029674589139</v>
      </c>
      <c r="V85" s="26">
        <v>0.26169386169386172</v>
      </c>
      <c r="W85" s="6">
        <v>0.14869701394326629</v>
      </c>
      <c r="X85" s="6">
        <v>0.26169386169386172</v>
      </c>
      <c r="Y85" s="6">
        <v>0.17599110834659529</v>
      </c>
      <c r="Z85" s="6">
        <v>1.7202552317368329</v>
      </c>
      <c r="AA85" s="26">
        <v>0.26449106449106452</v>
      </c>
      <c r="AB85" s="6">
        <v>0.25036086474718622</v>
      </c>
      <c r="AC85" s="6">
        <v>0.26449106449106452</v>
      </c>
      <c r="AD85" s="6">
        <v>0.25128988656629991</v>
      </c>
      <c r="AE85" s="6">
        <v>12.91157746157144</v>
      </c>
      <c r="AF85" s="26">
        <v>0.30007770007770013</v>
      </c>
      <c r="AG85" s="6">
        <v>0.25435360059313422</v>
      </c>
      <c r="AH85" s="6">
        <v>0.30007770007770013</v>
      </c>
      <c r="AI85" s="6">
        <v>0.22454373274035411</v>
      </c>
      <c r="AJ85" s="6">
        <v>1.653622467797585</v>
      </c>
      <c r="AK85" s="26">
        <v>0.22688422688422691</v>
      </c>
      <c r="AL85" s="6">
        <v>0.22707767941845811</v>
      </c>
      <c r="AM85" s="6">
        <v>0.22688422688422691</v>
      </c>
      <c r="AN85" s="6">
        <v>0.22678430604245431</v>
      </c>
      <c r="AO85" s="6">
        <v>27.865916955844259</v>
      </c>
      <c r="AP85" s="26">
        <v>0.24972804972804979</v>
      </c>
      <c r="AQ85" s="6">
        <v>0.2388309474280724</v>
      </c>
      <c r="AR85" s="6">
        <v>0.24972804972804979</v>
      </c>
      <c r="AS85" s="6">
        <v>0.24272422781626751</v>
      </c>
      <c r="AT85" s="6">
        <v>3.2764898159057099</v>
      </c>
      <c r="AU85" s="26">
        <v>0.29728049728049732</v>
      </c>
      <c r="AV85" s="6">
        <v>0.27742133266971652</v>
      </c>
      <c r="AW85" s="6">
        <v>0.29728049728049732</v>
      </c>
      <c r="AX85" s="6">
        <v>0.2652556763611057</v>
      </c>
      <c r="AY85" s="6">
        <v>1.6652274996680569</v>
      </c>
      <c r="AZ85" s="26">
        <v>0.2654234654234654</v>
      </c>
      <c r="BA85" s="6">
        <v>0.248424289767366</v>
      </c>
      <c r="BB85" s="6">
        <v>0.2654234654234654</v>
      </c>
      <c r="BC85" s="6">
        <v>0.25194327691274038</v>
      </c>
      <c r="BD85" s="6">
        <v>1.8014307023351079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2.8502707247141521E-2</v>
      </c>
      <c r="N86" s="9">
        <v>10.125420467257451</v>
      </c>
      <c r="O86" s="9">
        <v>1.657954892761992</v>
      </c>
      <c r="P86" s="9">
        <v>3250.5131055013221</v>
      </c>
      <c r="Q86" s="26">
        <v>0.75540015540015537</v>
      </c>
      <c r="R86" s="6">
        <v>0.67419908805060547</v>
      </c>
      <c r="S86" s="6">
        <v>0.75540015540015537</v>
      </c>
      <c r="T86" s="6">
        <v>0.68009159066058333</v>
      </c>
      <c r="U86" s="6">
        <v>0.75410857056870895</v>
      </c>
      <c r="V86" s="26">
        <v>0.80590520590520587</v>
      </c>
      <c r="W86" s="6">
        <v>0.79889002213461568</v>
      </c>
      <c r="X86" s="6">
        <v>0.80590520590520587</v>
      </c>
      <c r="Y86" s="6">
        <v>0.79051581661988468</v>
      </c>
      <c r="Z86" s="6">
        <v>0.6009827764515342</v>
      </c>
      <c r="AA86" s="26">
        <v>0.84630924630924631</v>
      </c>
      <c r="AB86" s="6">
        <v>0.84308037000553548</v>
      </c>
      <c r="AC86" s="6">
        <v>0.84630924630924631</v>
      </c>
      <c r="AD86" s="6">
        <v>0.84333518496685966</v>
      </c>
      <c r="AE86" s="6">
        <v>1.8832381832029701</v>
      </c>
      <c r="AF86" s="26">
        <v>0.86324786324786318</v>
      </c>
      <c r="AG86" s="6">
        <v>0.85972617665097406</v>
      </c>
      <c r="AH86" s="6">
        <v>0.86324786324786318</v>
      </c>
      <c r="AI86" s="6">
        <v>0.85692525362431837</v>
      </c>
      <c r="AJ86" s="6">
        <v>0.38580487358671017</v>
      </c>
      <c r="AK86" s="26">
        <v>0.81258741258741263</v>
      </c>
      <c r="AL86" s="6">
        <v>0.81414522088294772</v>
      </c>
      <c r="AM86" s="6">
        <v>0.81258741258741263</v>
      </c>
      <c r="AN86" s="6">
        <v>0.81297492837999707</v>
      </c>
      <c r="AO86" s="6">
        <v>6.7550343414569216</v>
      </c>
      <c r="AP86" s="26">
        <v>0.86588966588966587</v>
      </c>
      <c r="AQ86" s="6">
        <v>0.86249636996189838</v>
      </c>
      <c r="AR86" s="6">
        <v>0.86588966588966587</v>
      </c>
      <c r="AS86" s="6">
        <v>0.86275261544770265</v>
      </c>
      <c r="AT86" s="6">
        <v>0.46843509721211862</v>
      </c>
      <c r="AU86" s="26">
        <v>0.85641025641025637</v>
      </c>
      <c r="AV86" s="6">
        <v>0.85327504551203714</v>
      </c>
      <c r="AW86" s="6">
        <v>0.85641025641025637</v>
      </c>
      <c r="AX86" s="6">
        <v>0.85242211004452295</v>
      </c>
      <c r="AY86" s="6">
        <v>0.39869216091865928</v>
      </c>
      <c r="AZ86" s="26">
        <v>0.85594405594405598</v>
      </c>
      <c r="BA86" s="6">
        <v>0.85361806063155221</v>
      </c>
      <c r="BB86" s="6">
        <v>0.85594405594405598</v>
      </c>
      <c r="BC86" s="6">
        <v>0.85380542731210485</v>
      </c>
      <c r="BD86" s="6">
        <v>0.42107498572775498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0.1965576041975523</v>
      </c>
      <c r="N87" s="9">
        <v>4.0729643480693554</v>
      </c>
      <c r="O87" s="9">
        <v>0.80631427559376601</v>
      </c>
      <c r="P87" s="9">
        <v>1743.952823524452</v>
      </c>
      <c r="Q87" s="26">
        <v>0.61212121212121207</v>
      </c>
      <c r="R87" s="6">
        <v>0.42724435533939109</v>
      </c>
      <c r="S87" s="6">
        <v>0.61212121212121207</v>
      </c>
      <c r="T87" s="6">
        <v>0.5011071275890544</v>
      </c>
      <c r="U87" s="6">
        <v>1.1599373596258951</v>
      </c>
      <c r="V87" s="26">
        <v>0.6184926184926185</v>
      </c>
      <c r="W87" s="6">
        <v>0.50801543391034432</v>
      </c>
      <c r="X87" s="6">
        <v>0.6184926184926185</v>
      </c>
      <c r="Y87" s="6">
        <v>0.52771005115804426</v>
      </c>
      <c r="Z87" s="6">
        <v>0.98350305737805621</v>
      </c>
      <c r="AA87" s="26">
        <v>0.6763014763014763</v>
      </c>
      <c r="AB87" s="6">
        <v>0.66065800050824874</v>
      </c>
      <c r="AC87" s="6">
        <v>0.6763014763014763</v>
      </c>
      <c r="AD87" s="6">
        <v>0.66559217591841358</v>
      </c>
      <c r="AE87" s="6">
        <v>3.976765712097305</v>
      </c>
      <c r="AF87" s="26">
        <v>0.69696969696969691</v>
      </c>
      <c r="AG87" s="6">
        <v>0.68783335532359069</v>
      </c>
      <c r="AH87" s="6">
        <v>0.69696969696969691</v>
      </c>
      <c r="AI87" s="6">
        <v>0.67264921088667884</v>
      </c>
      <c r="AJ87" s="6">
        <v>0.75387082967910113</v>
      </c>
      <c r="AK87" s="26">
        <v>0.61833721833721833</v>
      </c>
      <c r="AL87" s="6">
        <v>0.6201974655106941</v>
      </c>
      <c r="AM87" s="6">
        <v>0.61833721833721833</v>
      </c>
      <c r="AN87" s="6">
        <v>0.6189920203349808</v>
      </c>
      <c r="AO87" s="6">
        <v>13.756521013779601</v>
      </c>
      <c r="AP87" s="26">
        <v>0.70303030303030312</v>
      </c>
      <c r="AQ87" s="6">
        <v>0.68851674421349485</v>
      </c>
      <c r="AR87" s="6">
        <v>0.70303030303030312</v>
      </c>
      <c r="AS87" s="6">
        <v>0.69016874702461539</v>
      </c>
      <c r="AT87" s="6">
        <v>0.97037360522569749</v>
      </c>
      <c r="AU87" s="26">
        <v>0.6935508935508935</v>
      </c>
      <c r="AV87" s="6">
        <v>0.67956349265324534</v>
      </c>
      <c r="AW87" s="6">
        <v>0.6935508935508935</v>
      </c>
      <c r="AX87" s="6">
        <v>0.67709564252365284</v>
      </c>
      <c r="AY87" s="6">
        <v>0.76116334260287233</v>
      </c>
      <c r="AZ87" s="26">
        <v>0.69355089355089361</v>
      </c>
      <c r="BA87" s="6">
        <v>0.68085544691358268</v>
      </c>
      <c r="BB87" s="6">
        <v>0.69355089355089361</v>
      </c>
      <c r="BC87" s="6">
        <v>0.68398097859625628</v>
      </c>
      <c r="BD87" s="6">
        <v>0.82963017226203062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6.5520297293051571E-3</v>
      </c>
      <c r="N88" s="9">
        <v>14.86453738968024</v>
      </c>
      <c r="O88" s="9">
        <v>2.3612586257249442</v>
      </c>
      <c r="P88" s="9">
        <v>2724.202532353283</v>
      </c>
      <c r="Q88" s="26">
        <v>0.81973581973581966</v>
      </c>
      <c r="R88" s="6">
        <v>0.7951396304430467</v>
      </c>
      <c r="S88" s="6">
        <v>0.81973581973581966</v>
      </c>
      <c r="T88" s="6">
        <v>0.78242165906020789</v>
      </c>
      <c r="U88" s="6">
        <v>0.52375168766856661</v>
      </c>
      <c r="V88" s="26">
        <v>0.82191142191142197</v>
      </c>
      <c r="W88" s="6">
        <v>0.81479180014005903</v>
      </c>
      <c r="X88" s="6">
        <v>0.82191142191142197</v>
      </c>
      <c r="Y88" s="6">
        <v>0.81385973727099992</v>
      </c>
      <c r="Z88" s="6">
        <v>0.59170262097324988</v>
      </c>
      <c r="AA88" s="26">
        <v>0.87101787101787098</v>
      </c>
      <c r="AB88" s="6">
        <v>0.86881158982727968</v>
      </c>
      <c r="AC88" s="6">
        <v>0.87101787101787098</v>
      </c>
      <c r="AD88" s="6">
        <v>0.86847055242519089</v>
      </c>
      <c r="AE88" s="6">
        <v>1.362051480998371</v>
      </c>
      <c r="AF88" s="26">
        <v>0.88904428904428912</v>
      </c>
      <c r="AG88" s="6">
        <v>0.88595051733418462</v>
      </c>
      <c r="AH88" s="6">
        <v>0.88904428904428912</v>
      </c>
      <c r="AI88" s="6">
        <v>0.88515812988419107</v>
      </c>
      <c r="AJ88" s="6">
        <v>0.29624734684881388</v>
      </c>
      <c r="AK88" s="26">
        <v>0.85532245532245521</v>
      </c>
      <c r="AL88" s="6">
        <v>0.85638515182651143</v>
      </c>
      <c r="AM88" s="6">
        <v>0.85532245532245521</v>
      </c>
      <c r="AN88" s="6">
        <v>0.85536964742127819</v>
      </c>
      <c r="AO88" s="6">
        <v>5.2147072735459314</v>
      </c>
      <c r="AP88" s="26">
        <v>0.89821289821289818</v>
      </c>
      <c r="AQ88" s="6">
        <v>0.89599437549056682</v>
      </c>
      <c r="AR88" s="6">
        <v>0.89821289821289818</v>
      </c>
      <c r="AS88" s="6">
        <v>0.89556057036625059</v>
      </c>
      <c r="AT88" s="6">
        <v>0.31125130214111851</v>
      </c>
      <c r="AU88" s="26">
        <v>0.88811188811188813</v>
      </c>
      <c r="AV88" s="6">
        <v>0.88597615606765068</v>
      </c>
      <c r="AW88" s="6">
        <v>0.88811188811188813</v>
      </c>
      <c r="AX88" s="6">
        <v>0.88624831311667884</v>
      </c>
      <c r="AY88" s="6">
        <v>0.3074552579725317</v>
      </c>
      <c r="AZ88" s="26">
        <v>0.90225330225330214</v>
      </c>
      <c r="BA88" s="6">
        <v>0.90104225104843638</v>
      </c>
      <c r="BB88" s="6">
        <v>0.90225330225330214</v>
      </c>
      <c r="BC88" s="6">
        <v>0.90098074392704075</v>
      </c>
      <c r="BD88" s="6">
        <v>0.31495510296793128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4.8480431310409522E-2</v>
      </c>
      <c r="N89" s="9">
        <v>8.2245466003441905</v>
      </c>
      <c r="O89" s="9">
        <v>1.5076684800364679</v>
      </c>
      <c r="P89" s="9">
        <v>1759.0660268816159</v>
      </c>
      <c r="Q89" s="26">
        <v>0.72960372960372966</v>
      </c>
      <c r="R89" s="6">
        <v>0.72929441994941402</v>
      </c>
      <c r="S89" s="6">
        <v>0.72960372960372966</v>
      </c>
      <c r="T89" s="6">
        <v>0.65960618812500937</v>
      </c>
      <c r="U89" s="6">
        <v>0.78412492585398919</v>
      </c>
      <c r="V89" s="26">
        <v>0.77653457653457658</v>
      </c>
      <c r="W89" s="6">
        <v>0.77147298059936653</v>
      </c>
      <c r="X89" s="6">
        <v>0.77653457653457658</v>
      </c>
      <c r="Y89" s="6">
        <v>0.75936356486891954</v>
      </c>
      <c r="Z89" s="6">
        <v>0.67267444289807976</v>
      </c>
      <c r="AA89" s="26">
        <v>0.83791763791763785</v>
      </c>
      <c r="AB89" s="6">
        <v>0.83467702179932401</v>
      </c>
      <c r="AC89" s="6">
        <v>0.83791763791763785</v>
      </c>
      <c r="AD89" s="6">
        <v>0.83323406903922981</v>
      </c>
      <c r="AE89" s="6">
        <v>1.63551122620664</v>
      </c>
      <c r="AF89" s="26">
        <v>0.86107226107226109</v>
      </c>
      <c r="AG89" s="6">
        <v>0.85642930420127572</v>
      </c>
      <c r="AH89" s="6">
        <v>0.86107226107226109</v>
      </c>
      <c r="AI89" s="6">
        <v>0.85648454828704812</v>
      </c>
      <c r="AJ89" s="6">
        <v>0.36095479470302838</v>
      </c>
      <c r="AK89" s="26">
        <v>0.80870240870240873</v>
      </c>
      <c r="AL89" s="6">
        <v>0.81020002330692531</v>
      </c>
      <c r="AM89" s="6">
        <v>0.80870240870240873</v>
      </c>
      <c r="AN89" s="6">
        <v>0.80893599604020261</v>
      </c>
      <c r="AO89" s="6">
        <v>6.8950640749033756</v>
      </c>
      <c r="AP89" s="26">
        <v>0.86666666666666659</v>
      </c>
      <c r="AQ89" s="6">
        <v>0.86417175394589629</v>
      </c>
      <c r="AR89" s="6">
        <v>0.86666666666666659</v>
      </c>
      <c r="AS89" s="6">
        <v>0.86395889137815174</v>
      </c>
      <c r="AT89" s="6">
        <v>0.38546012811270991</v>
      </c>
      <c r="AU89" s="26">
        <v>0.84475524475524466</v>
      </c>
      <c r="AV89" s="6">
        <v>0.84239903553909889</v>
      </c>
      <c r="AW89" s="6">
        <v>0.84475524475524466</v>
      </c>
      <c r="AX89" s="6">
        <v>0.841707879550458</v>
      </c>
      <c r="AY89" s="6">
        <v>0.39622066143000712</v>
      </c>
      <c r="AZ89" s="26">
        <v>0.85811965811965807</v>
      </c>
      <c r="BA89" s="6">
        <v>0.85548705912268641</v>
      </c>
      <c r="BB89" s="6">
        <v>0.85811965811965807</v>
      </c>
      <c r="BC89" s="6">
        <v>0.85588989925885106</v>
      </c>
      <c r="BD89" s="6">
        <v>0.39600954278203071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0.99223006789144041</v>
      </c>
      <c r="N90" s="9">
        <v>7.8129629739505241E-3</v>
      </c>
      <c r="O90" s="9">
        <v>7.7876192788558186E-3</v>
      </c>
      <c r="P90" s="9">
        <v>3.345337124046194</v>
      </c>
      <c r="Q90" s="26">
        <v>0.25174825174825172</v>
      </c>
      <c r="R90" s="6">
        <v>0.1488105975842563</v>
      </c>
      <c r="S90" s="6">
        <v>0.25174825174825172</v>
      </c>
      <c r="T90" s="6">
        <v>0.17053325121532559</v>
      </c>
      <c r="U90" s="6">
        <v>1.7204037607210101</v>
      </c>
      <c r="V90" s="26">
        <v>0.25159285159285161</v>
      </c>
      <c r="W90" s="6">
        <v>0.1484088450511109</v>
      </c>
      <c r="X90" s="6">
        <v>0.25159285159285161</v>
      </c>
      <c r="Y90" s="6">
        <v>0.17039336105003111</v>
      </c>
      <c r="Z90" s="6">
        <v>1.7206359945462211</v>
      </c>
      <c r="AA90" s="26">
        <v>0.26806526806526809</v>
      </c>
      <c r="AB90" s="6">
        <v>0.26146185794319832</v>
      </c>
      <c r="AC90" s="6">
        <v>0.26806526806526809</v>
      </c>
      <c r="AD90" s="6">
        <v>0.25816887388536608</v>
      </c>
      <c r="AE90" s="6">
        <v>12.37413272711618</v>
      </c>
      <c r="AF90" s="26">
        <v>0.31452991452991458</v>
      </c>
      <c r="AG90" s="6">
        <v>0.34012660541377721</v>
      </c>
      <c r="AH90" s="6">
        <v>0.31452991452991458</v>
      </c>
      <c r="AI90" s="6">
        <v>0.28409590133700219</v>
      </c>
      <c r="AJ90" s="6">
        <v>1.6288457820604321</v>
      </c>
      <c r="AK90" s="26">
        <v>0.23108003108003111</v>
      </c>
      <c r="AL90" s="6">
        <v>0.23194604372282721</v>
      </c>
      <c r="AM90" s="6">
        <v>0.23108003108003111</v>
      </c>
      <c r="AN90" s="6">
        <v>0.23118418650616929</v>
      </c>
      <c r="AO90" s="6">
        <v>27.71468484372209</v>
      </c>
      <c r="AP90" s="26">
        <v>0.28205128205128199</v>
      </c>
      <c r="AQ90" s="6">
        <v>0.27572873868934811</v>
      </c>
      <c r="AR90" s="6">
        <v>0.28205128205128199</v>
      </c>
      <c r="AS90" s="6">
        <v>0.27445316170010392</v>
      </c>
      <c r="AT90" s="6">
        <v>1.989788688533598</v>
      </c>
      <c r="AU90" s="26">
        <v>0.31359751359751359</v>
      </c>
      <c r="AV90" s="6">
        <v>0.30985565613014843</v>
      </c>
      <c r="AW90" s="6">
        <v>0.31359751359751359</v>
      </c>
      <c r="AX90" s="6">
        <v>0.29091059632414801</v>
      </c>
      <c r="AY90" s="6">
        <v>1.6381049675608821</v>
      </c>
      <c r="AZ90" s="26">
        <v>0.28282828282828282</v>
      </c>
      <c r="BA90" s="6">
        <v>0.27687399647192162</v>
      </c>
      <c r="BB90" s="6">
        <v>0.28282828282828282</v>
      </c>
      <c r="BC90" s="6">
        <v>0.27384339572054173</v>
      </c>
      <c r="BD90" s="6">
        <v>1.791113089272756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4.1369967496811648E-2</v>
      </c>
      <c r="N91" s="9">
        <v>8.7848822564143028</v>
      </c>
      <c r="O91" s="9">
        <v>1.558949993107323</v>
      </c>
      <c r="P91" s="9">
        <v>1609.992821301254</v>
      </c>
      <c r="Q91" s="26">
        <v>0.75477855477855471</v>
      </c>
      <c r="R91" s="6">
        <v>0.75393055884085713</v>
      </c>
      <c r="S91" s="6">
        <v>0.75477855477855471</v>
      </c>
      <c r="T91" s="6">
        <v>0.68986346316741209</v>
      </c>
      <c r="U91" s="6">
        <v>0.79873997990059686</v>
      </c>
      <c r="V91" s="26">
        <v>0.76783216783216779</v>
      </c>
      <c r="W91" s="6">
        <v>0.76702720806265867</v>
      </c>
      <c r="X91" s="6">
        <v>0.76783216783216779</v>
      </c>
      <c r="Y91" s="6">
        <v>0.74197159284724412</v>
      </c>
      <c r="Z91" s="6">
        <v>0.70927811006288066</v>
      </c>
      <c r="AA91" s="26">
        <v>0.81678321678321686</v>
      </c>
      <c r="AB91" s="6">
        <v>0.81642379925256525</v>
      </c>
      <c r="AC91" s="6">
        <v>0.81678321678321686</v>
      </c>
      <c r="AD91" s="6">
        <v>0.81267525084235837</v>
      </c>
      <c r="AE91" s="6">
        <v>1.8889985344198781</v>
      </c>
      <c r="AF91" s="26">
        <v>0.86216006216006202</v>
      </c>
      <c r="AG91" s="6">
        <v>0.86035129788970843</v>
      </c>
      <c r="AH91" s="6">
        <v>0.86216006216006202</v>
      </c>
      <c r="AI91" s="6">
        <v>0.85733876691447208</v>
      </c>
      <c r="AJ91" s="6">
        <v>0.38492713827766389</v>
      </c>
      <c r="AK91" s="26">
        <v>0.82128982128982142</v>
      </c>
      <c r="AL91" s="6">
        <v>0.82386980100934526</v>
      </c>
      <c r="AM91" s="6">
        <v>0.82128982128982142</v>
      </c>
      <c r="AN91" s="6">
        <v>0.82216569065388612</v>
      </c>
      <c r="AO91" s="6">
        <v>6.441367738536866</v>
      </c>
      <c r="AP91" s="26">
        <v>0.87816627816627812</v>
      </c>
      <c r="AQ91" s="6">
        <v>0.87776523371422432</v>
      </c>
      <c r="AR91" s="6">
        <v>0.87816627816627812</v>
      </c>
      <c r="AS91" s="6">
        <v>0.87565065872223058</v>
      </c>
      <c r="AT91" s="6">
        <v>0.41533548362727779</v>
      </c>
      <c r="AU91" s="26">
        <v>0.86153846153846148</v>
      </c>
      <c r="AV91" s="6">
        <v>0.8609359245737126</v>
      </c>
      <c r="AW91" s="6">
        <v>0.86153846153846148</v>
      </c>
      <c r="AX91" s="6">
        <v>0.85981843978595296</v>
      </c>
      <c r="AY91" s="6">
        <v>0.39371380438287928</v>
      </c>
      <c r="AZ91" s="26">
        <v>0.87412587412587395</v>
      </c>
      <c r="BA91" s="6">
        <v>0.87379758034183896</v>
      </c>
      <c r="BB91" s="6">
        <v>0.87412587412587395</v>
      </c>
      <c r="BC91" s="6">
        <v>0.87246200343997482</v>
      </c>
      <c r="BD91" s="6">
        <v>0.3927459887595115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0.99039830075460122</v>
      </c>
      <c r="N92" s="9">
        <v>9.6696164181092944E-3</v>
      </c>
      <c r="O92" s="9">
        <v>9.6266414693362487E-3</v>
      </c>
      <c r="P92" s="9">
        <v>4.1403148698695533</v>
      </c>
      <c r="Q92" s="26">
        <v>0.26184926184926188</v>
      </c>
      <c r="R92" s="6">
        <v>0.1369678076408882</v>
      </c>
      <c r="S92" s="6">
        <v>0.26184926184926188</v>
      </c>
      <c r="T92" s="6">
        <v>0.17232792997236959</v>
      </c>
      <c r="U92" s="6">
        <v>1.719641366334441</v>
      </c>
      <c r="V92" s="26">
        <v>0.26231546231546232</v>
      </c>
      <c r="W92" s="6">
        <v>0.15157252799905241</v>
      </c>
      <c r="X92" s="6">
        <v>0.26231546231546232</v>
      </c>
      <c r="Y92" s="6">
        <v>0.1731049550769769</v>
      </c>
      <c r="Z92" s="6">
        <v>1.7195705088084059</v>
      </c>
      <c r="AA92" s="26">
        <v>0.29184149184149177</v>
      </c>
      <c r="AB92" s="6">
        <v>0.2868141480080123</v>
      </c>
      <c r="AC92" s="6">
        <v>0.29184149184149177</v>
      </c>
      <c r="AD92" s="6">
        <v>0.28335591550339778</v>
      </c>
      <c r="AE92" s="6">
        <v>11.072809916222621</v>
      </c>
      <c r="AF92" s="26">
        <v>0.33581973581973579</v>
      </c>
      <c r="AG92" s="6">
        <v>0.33644163091034968</v>
      </c>
      <c r="AH92" s="6">
        <v>0.33581973581973579</v>
      </c>
      <c r="AI92" s="6">
        <v>0.30052257739183419</v>
      </c>
      <c r="AJ92" s="6">
        <v>1.555198729948261</v>
      </c>
      <c r="AK92" s="26">
        <v>0.26371406371406381</v>
      </c>
      <c r="AL92" s="6">
        <v>0.26414728826617601</v>
      </c>
      <c r="AM92" s="6">
        <v>0.26371406371406381</v>
      </c>
      <c r="AN92" s="6">
        <v>0.26380379384821279</v>
      </c>
      <c r="AO92" s="6">
        <v>26.53843508277188</v>
      </c>
      <c r="AP92" s="26">
        <v>0.30582750582750579</v>
      </c>
      <c r="AQ92" s="6">
        <v>0.29609973502748882</v>
      </c>
      <c r="AR92" s="6">
        <v>0.30582750582750579</v>
      </c>
      <c r="AS92" s="6">
        <v>0.29764832913450728</v>
      </c>
      <c r="AT92" s="6">
        <v>2.059900969764739</v>
      </c>
      <c r="AU92" s="26">
        <v>0.33131313131313128</v>
      </c>
      <c r="AV92" s="6">
        <v>0.32199523414355968</v>
      </c>
      <c r="AW92" s="6">
        <v>0.33131313131313128</v>
      </c>
      <c r="AX92" s="6">
        <v>0.31124494247585038</v>
      </c>
      <c r="AY92" s="6">
        <v>1.581735958117586</v>
      </c>
      <c r="AZ92" s="26">
        <v>0.30800310800310787</v>
      </c>
      <c r="BA92" s="6">
        <v>0.29851253329122579</v>
      </c>
      <c r="BB92" s="6">
        <v>0.30800310800310787</v>
      </c>
      <c r="BC92" s="6">
        <v>0.29966323563171737</v>
      </c>
      <c r="BD92" s="6">
        <v>1.720595618058556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0.29627233072636772</v>
      </c>
      <c r="N93" s="9">
        <v>2.3412484444416162</v>
      </c>
      <c r="O93" s="9">
        <v>0.71385348604388243</v>
      </c>
      <c r="P93" s="9">
        <v>429.07725777218002</v>
      </c>
      <c r="Q93" s="26">
        <v>0.48531468531468541</v>
      </c>
      <c r="R93" s="6">
        <v>0.42410376974638619</v>
      </c>
      <c r="S93" s="6">
        <v>0.48531468531468541</v>
      </c>
      <c r="T93" s="6">
        <v>0.41099039819566419</v>
      </c>
      <c r="U93" s="6">
        <v>1.2586497785166919</v>
      </c>
      <c r="V93" s="26">
        <v>0.47552447552447552</v>
      </c>
      <c r="W93" s="6">
        <v>0.46501515007124972</v>
      </c>
      <c r="X93" s="6">
        <v>0.47552447552447552</v>
      </c>
      <c r="Y93" s="6">
        <v>0.42424736811665043</v>
      </c>
      <c r="Z93" s="6">
        <v>1.147398825603051</v>
      </c>
      <c r="AA93" s="26">
        <v>0.66526806526806526</v>
      </c>
      <c r="AB93" s="6">
        <v>0.66983904616516476</v>
      </c>
      <c r="AC93" s="6">
        <v>0.66526806526806526</v>
      </c>
      <c r="AD93" s="6">
        <v>0.66097685687013708</v>
      </c>
      <c r="AE93" s="6">
        <v>3.6341709702887832</v>
      </c>
      <c r="AF93" s="26">
        <v>0.69292929292929295</v>
      </c>
      <c r="AG93" s="6">
        <v>0.68974090034448066</v>
      </c>
      <c r="AH93" s="6">
        <v>0.69292929292929295</v>
      </c>
      <c r="AI93" s="6">
        <v>0.68426842468439664</v>
      </c>
      <c r="AJ93" s="6">
        <v>0.75012883806631392</v>
      </c>
      <c r="AK93" s="26">
        <v>0.60062160062160075</v>
      </c>
      <c r="AL93" s="6">
        <v>0.60268310481841747</v>
      </c>
      <c r="AM93" s="6">
        <v>0.60062160062160075</v>
      </c>
      <c r="AN93" s="6">
        <v>0.60125948660476514</v>
      </c>
      <c r="AO93" s="6">
        <v>14.395056598295429</v>
      </c>
      <c r="AP93" s="26">
        <v>0.69992229992229993</v>
      </c>
      <c r="AQ93" s="6">
        <v>0.69977849153870875</v>
      </c>
      <c r="AR93" s="6">
        <v>0.69992229992229993</v>
      </c>
      <c r="AS93" s="6">
        <v>0.6926916505604791</v>
      </c>
      <c r="AT93" s="6">
        <v>0.79574032939986838</v>
      </c>
      <c r="AU93" s="26">
        <v>0.66216006216006218</v>
      </c>
      <c r="AV93" s="6">
        <v>0.66113457915704621</v>
      </c>
      <c r="AW93" s="6">
        <v>0.66216006216006218</v>
      </c>
      <c r="AX93" s="6">
        <v>0.65245086608343272</v>
      </c>
      <c r="AY93" s="6">
        <v>0.8422826341636096</v>
      </c>
      <c r="AZ93" s="26">
        <v>0.69479409479409482</v>
      </c>
      <c r="BA93" s="6">
        <v>0.69382024093331274</v>
      </c>
      <c r="BB93" s="6">
        <v>0.69479409479409482</v>
      </c>
      <c r="BC93" s="6">
        <v>0.69134493393793395</v>
      </c>
      <c r="BD93" s="6">
        <v>0.8187668359229523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0.9890667968407042</v>
      </c>
      <c r="N94" s="9">
        <v>1.101578706257565E-2</v>
      </c>
      <c r="O94" s="9">
        <v>1.0971101774376039E-2</v>
      </c>
      <c r="P94" s="9">
        <v>3.5363430417633479</v>
      </c>
      <c r="Q94" s="26">
        <v>0.25594405594405589</v>
      </c>
      <c r="R94" s="6">
        <v>0.16655228592460769</v>
      </c>
      <c r="S94" s="6">
        <v>0.25594405594405589</v>
      </c>
      <c r="T94" s="6">
        <v>0.17930836490395219</v>
      </c>
      <c r="U94" s="6">
        <v>1.7191507525874281</v>
      </c>
      <c r="V94" s="26">
        <v>0.25594405594405589</v>
      </c>
      <c r="W94" s="6">
        <v>0.19987631084791871</v>
      </c>
      <c r="X94" s="6">
        <v>0.25594405594405589</v>
      </c>
      <c r="Y94" s="6">
        <v>0.18031280517526771</v>
      </c>
      <c r="Z94" s="6">
        <v>1.7191863034636421</v>
      </c>
      <c r="AA94" s="26">
        <v>0.29463869463869458</v>
      </c>
      <c r="AB94" s="6">
        <v>0.29285979475279289</v>
      </c>
      <c r="AC94" s="6">
        <v>0.29463869463869458</v>
      </c>
      <c r="AD94" s="6">
        <v>0.28756030788312409</v>
      </c>
      <c r="AE94" s="6">
        <v>11.312656516489691</v>
      </c>
      <c r="AF94" s="26">
        <v>0.34405594405594409</v>
      </c>
      <c r="AG94" s="6">
        <v>0.33862691583929039</v>
      </c>
      <c r="AH94" s="6">
        <v>0.34405594405594409</v>
      </c>
      <c r="AI94" s="6">
        <v>0.31168328760730152</v>
      </c>
      <c r="AJ94" s="6">
        <v>1.584247795065906</v>
      </c>
      <c r="AK94" s="26">
        <v>0.25423465423465419</v>
      </c>
      <c r="AL94" s="6">
        <v>0.2553196428820973</v>
      </c>
      <c r="AM94" s="6">
        <v>0.25423465423465419</v>
      </c>
      <c r="AN94" s="6">
        <v>0.25458362609866009</v>
      </c>
      <c r="AO94" s="6">
        <v>26.880107632381229</v>
      </c>
      <c r="AP94" s="26">
        <v>0.31219891219891222</v>
      </c>
      <c r="AQ94" s="6">
        <v>0.30410986283323033</v>
      </c>
      <c r="AR94" s="6">
        <v>0.31219891219891222</v>
      </c>
      <c r="AS94" s="6">
        <v>0.30352948108984379</v>
      </c>
      <c r="AT94" s="6">
        <v>1.8677527159227929</v>
      </c>
      <c r="AU94" s="26">
        <v>0.33644133644133639</v>
      </c>
      <c r="AV94" s="6">
        <v>0.32710827870794512</v>
      </c>
      <c r="AW94" s="6">
        <v>0.33644133644133639</v>
      </c>
      <c r="AX94" s="6">
        <v>0.31204875072753607</v>
      </c>
      <c r="AY94" s="6">
        <v>1.593013772388149</v>
      </c>
      <c r="AZ94" s="26">
        <v>0.31157731157731161</v>
      </c>
      <c r="BA94" s="6">
        <v>0.30705705311931142</v>
      </c>
      <c r="BB94" s="6">
        <v>0.31157731157731161</v>
      </c>
      <c r="BC94" s="6">
        <v>0.30351833427581731</v>
      </c>
      <c r="BD94" s="6">
        <v>1.7285913962234329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6.7365310205126034E-3</v>
      </c>
      <c r="N95" s="9">
        <v>14.68198983599814</v>
      </c>
      <c r="O95" s="9">
        <v>2.3545756035264258</v>
      </c>
      <c r="P95" s="9">
        <v>3140.183986123282</v>
      </c>
      <c r="Q95" s="26">
        <v>0.8212898212898212</v>
      </c>
      <c r="R95" s="6">
        <v>0.80027243012301741</v>
      </c>
      <c r="S95" s="6">
        <v>0.8212898212898212</v>
      </c>
      <c r="T95" s="6">
        <v>0.78374479020841259</v>
      </c>
      <c r="U95" s="6">
        <v>0.5279876530476898</v>
      </c>
      <c r="V95" s="26">
        <v>0.82128982128982142</v>
      </c>
      <c r="W95" s="6">
        <v>0.81367868321654746</v>
      </c>
      <c r="X95" s="6">
        <v>0.82128982128982142</v>
      </c>
      <c r="Y95" s="6">
        <v>0.81216613817714423</v>
      </c>
      <c r="Z95" s="6">
        <v>0.60231330496975533</v>
      </c>
      <c r="AA95" s="26">
        <v>0.87754467754467758</v>
      </c>
      <c r="AB95" s="6">
        <v>0.87488871185331085</v>
      </c>
      <c r="AC95" s="6">
        <v>0.87754467754467758</v>
      </c>
      <c r="AD95" s="6">
        <v>0.87471553941455604</v>
      </c>
      <c r="AE95" s="6">
        <v>1.212836914573578</v>
      </c>
      <c r="AF95" s="26">
        <v>0.88702408702408708</v>
      </c>
      <c r="AG95" s="6">
        <v>0.88431672837286346</v>
      </c>
      <c r="AH95" s="6">
        <v>0.88702408702408708</v>
      </c>
      <c r="AI95" s="6">
        <v>0.88409642158649926</v>
      </c>
      <c r="AJ95" s="6">
        <v>0.30187473751691463</v>
      </c>
      <c r="AK95" s="26">
        <v>0.8533022533022534</v>
      </c>
      <c r="AL95" s="6">
        <v>0.85428045648095308</v>
      </c>
      <c r="AM95" s="6">
        <v>0.8533022533022534</v>
      </c>
      <c r="AN95" s="6">
        <v>0.85339253637575363</v>
      </c>
      <c r="AO95" s="6">
        <v>5.2875227349380882</v>
      </c>
      <c r="AP95" s="26">
        <v>0.89774669774669769</v>
      </c>
      <c r="AQ95" s="6">
        <v>0.89548985817387261</v>
      </c>
      <c r="AR95" s="6">
        <v>0.89774669774669769</v>
      </c>
      <c r="AS95" s="6">
        <v>0.89570091622826919</v>
      </c>
      <c r="AT95" s="6">
        <v>0.29762918291173562</v>
      </c>
      <c r="AU95" s="26">
        <v>0.88407148407148406</v>
      </c>
      <c r="AV95" s="6">
        <v>0.88234445836005704</v>
      </c>
      <c r="AW95" s="6">
        <v>0.88407148407148406</v>
      </c>
      <c r="AX95" s="6">
        <v>0.88258403746537673</v>
      </c>
      <c r="AY95" s="6">
        <v>0.31122462112920501</v>
      </c>
      <c r="AZ95" s="26">
        <v>0.89261849261849258</v>
      </c>
      <c r="BA95" s="6">
        <v>0.89114119292590055</v>
      </c>
      <c r="BB95" s="6">
        <v>0.89261849261849258</v>
      </c>
      <c r="BC95" s="6">
        <v>0.89136265894585642</v>
      </c>
      <c r="BD95" s="6">
        <v>0.32203767424029139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2.800156534388782E-2</v>
      </c>
      <c r="N96" s="9">
        <v>10.217755588922181</v>
      </c>
      <c r="O96" s="9">
        <v>1.6629529533815179</v>
      </c>
      <c r="P96" s="9">
        <v>2185.3735653586759</v>
      </c>
      <c r="Q96" s="26">
        <v>0.75617715617715608</v>
      </c>
      <c r="R96" s="6">
        <v>0.70306095226128451</v>
      </c>
      <c r="S96" s="6">
        <v>0.75617715617715608</v>
      </c>
      <c r="T96" s="6">
        <v>0.68148689342302604</v>
      </c>
      <c r="U96" s="6">
        <v>0.75323536003287384</v>
      </c>
      <c r="V96" s="26">
        <v>0.80497280497280488</v>
      </c>
      <c r="W96" s="6">
        <v>0.79852373032541535</v>
      </c>
      <c r="X96" s="6">
        <v>0.80497280497280488</v>
      </c>
      <c r="Y96" s="6">
        <v>0.79148508901503178</v>
      </c>
      <c r="Z96" s="6">
        <v>0.59905119007301566</v>
      </c>
      <c r="AA96" s="26">
        <v>0.84988344988344977</v>
      </c>
      <c r="AB96" s="6">
        <v>0.84927362824700059</v>
      </c>
      <c r="AC96" s="6">
        <v>0.84988344988344977</v>
      </c>
      <c r="AD96" s="6">
        <v>0.84807496632234858</v>
      </c>
      <c r="AE96" s="6">
        <v>1.681781501002489</v>
      </c>
      <c r="AF96" s="26">
        <v>0.87117327117327115</v>
      </c>
      <c r="AG96" s="6">
        <v>0.86721682828413871</v>
      </c>
      <c r="AH96" s="6">
        <v>0.87117327117327115</v>
      </c>
      <c r="AI96" s="6">
        <v>0.86628621776429782</v>
      </c>
      <c r="AJ96" s="6">
        <v>0.36011935098862358</v>
      </c>
      <c r="AK96" s="26">
        <v>0.83403263403263406</v>
      </c>
      <c r="AL96" s="6">
        <v>0.83500156349975785</v>
      </c>
      <c r="AM96" s="6">
        <v>0.83403263403263406</v>
      </c>
      <c r="AN96" s="6">
        <v>0.83406778847345131</v>
      </c>
      <c r="AO96" s="6">
        <v>5.9820702128324994</v>
      </c>
      <c r="AP96" s="26">
        <v>0.88376068376068384</v>
      </c>
      <c r="AQ96" s="6">
        <v>0.88098610218111395</v>
      </c>
      <c r="AR96" s="6">
        <v>0.88376068376068384</v>
      </c>
      <c r="AS96" s="6">
        <v>0.88049797619662939</v>
      </c>
      <c r="AT96" s="6">
        <v>0.36959312658764659</v>
      </c>
      <c r="AU96" s="26">
        <v>0.86993006993007005</v>
      </c>
      <c r="AV96" s="6">
        <v>0.86756053369222919</v>
      </c>
      <c r="AW96" s="6">
        <v>0.86993006993007005</v>
      </c>
      <c r="AX96" s="6">
        <v>0.86740752287505973</v>
      </c>
      <c r="AY96" s="6">
        <v>0.36642751849504401</v>
      </c>
      <c r="AZ96" s="26">
        <v>0.87443667443667439</v>
      </c>
      <c r="BA96" s="6">
        <v>0.87242932615244229</v>
      </c>
      <c r="BB96" s="6">
        <v>0.87443667443667439</v>
      </c>
      <c r="BC96" s="6">
        <v>0.87248865473452053</v>
      </c>
      <c r="BD96" s="6">
        <v>0.37502295679161191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0.19504859135596911</v>
      </c>
      <c r="N97" s="9">
        <v>4.0935240600734906</v>
      </c>
      <c r="O97" s="9">
        <v>0.81148426658100281</v>
      </c>
      <c r="P97" s="9">
        <v>1050.954993087028</v>
      </c>
      <c r="Q97" s="26">
        <v>0.60590520590520591</v>
      </c>
      <c r="R97" s="6">
        <v>0.42352902103114309</v>
      </c>
      <c r="S97" s="6">
        <v>0.60590520590520591</v>
      </c>
      <c r="T97" s="6">
        <v>0.49638116580496311</v>
      </c>
      <c r="U97" s="6">
        <v>1.157581031964581</v>
      </c>
      <c r="V97" s="26">
        <v>0.6141414141414141</v>
      </c>
      <c r="W97" s="6">
        <v>0.5337676549150171</v>
      </c>
      <c r="X97" s="6">
        <v>0.6141414141414141</v>
      </c>
      <c r="Y97" s="6">
        <v>0.525425820161735</v>
      </c>
      <c r="Z97" s="6">
        <v>0.98403075135053863</v>
      </c>
      <c r="AA97" s="26">
        <v>0.67148407148407141</v>
      </c>
      <c r="AB97" s="6">
        <v>0.6592436427715237</v>
      </c>
      <c r="AC97" s="6">
        <v>0.67148407148407141</v>
      </c>
      <c r="AD97" s="6">
        <v>0.66193313534764175</v>
      </c>
      <c r="AE97" s="6">
        <v>3.8569596783805271</v>
      </c>
      <c r="AF97" s="26">
        <v>0.69712509712509718</v>
      </c>
      <c r="AG97" s="6">
        <v>0.69189422580749471</v>
      </c>
      <c r="AH97" s="6">
        <v>0.69712509712509718</v>
      </c>
      <c r="AI97" s="6">
        <v>0.66994124277530487</v>
      </c>
      <c r="AJ97" s="6">
        <v>0.75143397984695226</v>
      </c>
      <c r="AK97" s="26">
        <v>0.62750582750582751</v>
      </c>
      <c r="AL97" s="6">
        <v>0.62927293421260333</v>
      </c>
      <c r="AM97" s="6">
        <v>0.62750582750582751</v>
      </c>
      <c r="AN97" s="6">
        <v>0.62811134882920183</v>
      </c>
      <c r="AO97" s="6">
        <v>13.426050842845971</v>
      </c>
      <c r="AP97" s="26">
        <v>0.7185703185703185</v>
      </c>
      <c r="AQ97" s="6">
        <v>0.70860233247280924</v>
      </c>
      <c r="AR97" s="6">
        <v>0.7185703185703185</v>
      </c>
      <c r="AS97" s="6">
        <v>0.70674429462841826</v>
      </c>
      <c r="AT97" s="6">
        <v>0.80865768946540373</v>
      </c>
      <c r="AU97" s="26">
        <v>0.69774669774669784</v>
      </c>
      <c r="AV97" s="6">
        <v>0.67707168635136039</v>
      </c>
      <c r="AW97" s="6">
        <v>0.69774669774669784</v>
      </c>
      <c r="AX97" s="6">
        <v>0.67752991426625908</v>
      </c>
      <c r="AY97" s="6">
        <v>0.75147506416008747</v>
      </c>
      <c r="AZ97" s="26">
        <v>0.70800310800310795</v>
      </c>
      <c r="BA97" s="6">
        <v>0.699693132036322</v>
      </c>
      <c r="BB97" s="6">
        <v>0.70800310800310795</v>
      </c>
      <c r="BC97" s="6">
        <v>0.69982305928265776</v>
      </c>
      <c r="BD97" s="6">
        <v>0.79750803127994874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0.99068345158342064</v>
      </c>
      <c r="N98" s="10">
        <v>9.3762728053950022E-3</v>
      </c>
      <c r="O98" s="10">
        <v>9.3442047739223308E-3</v>
      </c>
      <c r="P98" s="10">
        <v>4.0147116536522418</v>
      </c>
      <c r="Q98" s="27">
        <v>0.25097125097125089</v>
      </c>
      <c r="R98" s="5">
        <v>0.1409248383992989</v>
      </c>
      <c r="S98" s="5">
        <v>0.25097125097125089</v>
      </c>
      <c r="T98" s="5">
        <v>0.16903834124771761</v>
      </c>
      <c r="U98" s="5">
        <v>1.7200297170761341</v>
      </c>
      <c r="V98" s="27">
        <v>0.25003885003885012</v>
      </c>
      <c r="W98" s="5">
        <v>0.1418836840570267</v>
      </c>
      <c r="X98" s="5">
        <v>0.25003885003885012</v>
      </c>
      <c r="Y98" s="5">
        <v>0.16896483088415479</v>
      </c>
      <c r="Z98" s="5">
        <v>1.7200523722660119</v>
      </c>
      <c r="AA98" s="27">
        <v>0.28313908313908309</v>
      </c>
      <c r="AB98" s="5">
        <v>0.27867079959756141</v>
      </c>
      <c r="AC98" s="5">
        <v>0.28313908313908309</v>
      </c>
      <c r="AD98" s="5">
        <v>0.27445619650184649</v>
      </c>
      <c r="AE98" s="5">
        <v>11.9028499397528</v>
      </c>
      <c r="AF98" s="27">
        <v>0.3176379176379176</v>
      </c>
      <c r="AG98" s="5">
        <v>0.32069123251329568</v>
      </c>
      <c r="AH98" s="5">
        <v>0.3176379176379176</v>
      </c>
      <c r="AI98" s="5">
        <v>0.28710890410924411</v>
      </c>
      <c r="AJ98" s="5">
        <v>1.6109963784847809</v>
      </c>
      <c r="AK98" s="27">
        <v>0.24662004662004661</v>
      </c>
      <c r="AL98" s="5">
        <v>0.24715485954435179</v>
      </c>
      <c r="AM98" s="5">
        <v>0.24662004662004661</v>
      </c>
      <c r="AN98" s="5">
        <v>0.24659339125033419</v>
      </c>
      <c r="AO98" s="5">
        <v>27.15456590993627</v>
      </c>
      <c r="AP98" s="27">
        <v>0.27723387723387721</v>
      </c>
      <c r="AQ98" s="5">
        <v>0.27237560450034498</v>
      </c>
      <c r="AR98" s="5">
        <v>0.27723387723387721</v>
      </c>
      <c r="AS98" s="5">
        <v>0.2706682034873048</v>
      </c>
      <c r="AT98" s="5">
        <v>2.1878812694688281</v>
      </c>
      <c r="AU98" s="27">
        <v>0.30473970473970469</v>
      </c>
      <c r="AV98" s="5">
        <v>0.30403830505156282</v>
      </c>
      <c r="AW98" s="5">
        <v>0.30473970473970469</v>
      </c>
      <c r="AX98" s="5">
        <v>0.28489073716795332</v>
      </c>
      <c r="AY98" s="5">
        <v>1.6252085982679469</v>
      </c>
      <c r="AZ98" s="27">
        <v>0.28469308469308469</v>
      </c>
      <c r="BA98" s="5">
        <v>0.28144228913631453</v>
      </c>
      <c r="BB98" s="5">
        <v>0.28469308469308469</v>
      </c>
      <c r="BC98" s="5">
        <v>0.27812959242564977</v>
      </c>
      <c r="BD98" s="5">
        <v>1.765729200185886</v>
      </c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0.1941167064818331</v>
      </c>
      <c r="N99" s="8">
        <v>4.1149870611813304</v>
      </c>
      <c r="O99" s="8">
        <v>0.81299729779293561</v>
      </c>
      <c r="P99" s="8">
        <v>1321.0137213157359</v>
      </c>
      <c r="Q99" s="25">
        <v>0.61103341103341102</v>
      </c>
      <c r="R99" s="4">
        <v>0.46861039265093241</v>
      </c>
      <c r="S99" s="4">
        <v>0.61103341103341102</v>
      </c>
      <c r="T99" s="4">
        <v>0.50108833072309356</v>
      </c>
      <c r="U99" s="4">
        <v>1.155159088307232</v>
      </c>
      <c r="V99" s="25">
        <v>0.61740481740481734</v>
      </c>
      <c r="W99" s="4">
        <v>0.52876072227994175</v>
      </c>
      <c r="X99" s="4">
        <v>0.61740481740481734</v>
      </c>
      <c r="Y99" s="4">
        <v>0.52902611763539209</v>
      </c>
      <c r="Z99" s="4">
        <v>0.9784871295033557</v>
      </c>
      <c r="AA99" s="25">
        <v>0.69090909090909092</v>
      </c>
      <c r="AB99" s="4">
        <v>0.67879257027371642</v>
      </c>
      <c r="AC99" s="4">
        <v>0.69090909090909092</v>
      </c>
      <c r="AD99" s="4">
        <v>0.6819904042348599</v>
      </c>
      <c r="AE99" s="4">
        <v>3.5100028017242431</v>
      </c>
      <c r="AF99" s="25">
        <v>0.71095571095571086</v>
      </c>
      <c r="AG99" s="4">
        <v>0.70740637857722199</v>
      </c>
      <c r="AH99" s="4">
        <v>0.71095571095571086</v>
      </c>
      <c r="AI99" s="4">
        <v>0.68756855450184695</v>
      </c>
      <c r="AJ99" s="4">
        <v>0.73173090937199503</v>
      </c>
      <c r="AK99" s="25">
        <v>0.63449883449883449</v>
      </c>
      <c r="AL99" s="4">
        <v>0.63864758191802318</v>
      </c>
      <c r="AM99" s="4">
        <v>0.63449883449883449</v>
      </c>
      <c r="AN99" s="4">
        <v>0.63610293750541969</v>
      </c>
      <c r="AO99" s="4">
        <v>13.17399732264235</v>
      </c>
      <c r="AP99" s="25">
        <v>0.71484071484071476</v>
      </c>
      <c r="AQ99" s="4">
        <v>0.70376259195062241</v>
      </c>
      <c r="AR99" s="4">
        <v>0.71484071484071476</v>
      </c>
      <c r="AS99" s="4">
        <v>0.70346151639266519</v>
      </c>
      <c r="AT99" s="4">
        <v>0.90140081649928838</v>
      </c>
      <c r="AU99" s="25">
        <v>0.7052059052059052</v>
      </c>
      <c r="AV99" s="4">
        <v>0.68850833803903422</v>
      </c>
      <c r="AW99" s="4">
        <v>0.7052059052059052</v>
      </c>
      <c r="AX99" s="4">
        <v>0.68421703509950249</v>
      </c>
      <c r="AY99" s="4">
        <v>0.74016365401908613</v>
      </c>
      <c r="AZ99" s="25">
        <v>0.7112665112665113</v>
      </c>
      <c r="BA99" s="4">
        <v>0.70247645340354181</v>
      </c>
      <c r="BB99" s="4">
        <v>0.7112665112665113</v>
      </c>
      <c r="BC99" s="4">
        <v>0.70257774511992543</v>
      </c>
      <c r="BD99" s="4">
        <v>0.78179348074992272</v>
      </c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4.1456449943957037E-2</v>
      </c>
      <c r="N100" s="9">
        <v>8.7865944874333426</v>
      </c>
      <c r="O100" s="9">
        <v>1.5576055328050979</v>
      </c>
      <c r="P100" s="9">
        <v>1879.276828972243</v>
      </c>
      <c r="Q100" s="26">
        <v>0.75757575757575757</v>
      </c>
      <c r="R100" s="6">
        <v>0.75772013978090569</v>
      </c>
      <c r="S100" s="6">
        <v>0.75757575757575757</v>
      </c>
      <c r="T100" s="6">
        <v>0.69588418090830473</v>
      </c>
      <c r="U100" s="6">
        <v>0.80086039736525461</v>
      </c>
      <c r="V100" s="26">
        <v>0.76891996891996883</v>
      </c>
      <c r="W100" s="6">
        <v>0.77092216069048103</v>
      </c>
      <c r="X100" s="6">
        <v>0.76891996891996883</v>
      </c>
      <c r="Y100" s="6">
        <v>0.74219642199846669</v>
      </c>
      <c r="Z100" s="6">
        <v>0.70904518698681007</v>
      </c>
      <c r="AA100" s="26">
        <v>0.82797202797202796</v>
      </c>
      <c r="AB100" s="6">
        <v>0.82820313690410519</v>
      </c>
      <c r="AC100" s="6">
        <v>0.82797202797202796</v>
      </c>
      <c r="AD100" s="6">
        <v>0.82448873981476145</v>
      </c>
      <c r="AE100" s="6">
        <v>1.9648021808562841</v>
      </c>
      <c r="AF100" s="26">
        <v>0.86216006216006202</v>
      </c>
      <c r="AG100" s="6">
        <v>0.86147259446430891</v>
      </c>
      <c r="AH100" s="6">
        <v>0.86216006216006202</v>
      </c>
      <c r="AI100" s="6">
        <v>0.85801582420113487</v>
      </c>
      <c r="AJ100" s="6">
        <v>0.38832327471736339</v>
      </c>
      <c r="AK100" s="26">
        <v>0.81787101787101801</v>
      </c>
      <c r="AL100" s="6">
        <v>0.81834480089559369</v>
      </c>
      <c r="AM100" s="6">
        <v>0.81787101787101801</v>
      </c>
      <c r="AN100" s="6">
        <v>0.81778028512283885</v>
      </c>
      <c r="AO100" s="6">
        <v>6.5645939039697456</v>
      </c>
      <c r="AP100" s="26">
        <v>0.87179487179487192</v>
      </c>
      <c r="AQ100" s="6">
        <v>0.87104281144534956</v>
      </c>
      <c r="AR100" s="6">
        <v>0.87179487179487192</v>
      </c>
      <c r="AS100" s="6">
        <v>0.86922647890561699</v>
      </c>
      <c r="AT100" s="6">
        <v>0.42818718983397158</v>
      </c>
      <c r="AU100" s="26">
        <v>0.85827505827505823</v>
      </c>
      <c r="AV100" s="6">
        <v>0.85730803543280332</v>
      </c>
      <c r="AW100" s="6">
        <v>0.85827505827505823</v>
      </c>
      <c r="AX100" s="6">
        <v>0.85608462533161711</v>
      </c>
      <c r="AY100" s="6">
        <v>0.40940609158358132</v>
      </c>
      <c r="AZ100" s="26">
        <v>0.86604506604506604</v>
      </c>
      <c r="BA100" s="6">
        <v>0.86511518119947106</v>
      </c>
      <c r="BB100" s="6">
        <v>0.86604506604506604</v>
      </c>
      <c r="BC100" s="6">
        <v>0.86411657014160193</v>
      </c>
      <c r="BD100" s="6">
        <v>0.42305967974416858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2">
        <v>99</v>
      </c>
      <c r="C101" s="22">
        <v>1</v>
      </c>
      <c r="D101" s="22">
        <v>-1</v>
      </c>
      <c r="E101" s="22">
        <v>-1</v>
      </c>
      <c r="F101" s="22">
        <v>-1</v>
      </c>
      <c r="G101" s="22">
        <v>1</v>
      </c>
      <c r="H101" s="22">
        <v>1</v>
      </c>
      <c r="I101" s="22">
        <v>-1</v>
      </c>
      <c r="J101" s="22">
        <v>-1</v>
      </c>
      <c r="K101" s="22">
        <v>-1</v>
      </c>
      <c r="L101" s="22">
        <v>1</v>
      </c>
      <c r="M101" s="14">
        <v>0.30018219801189389</v>
      </c>
      <c r="N101" s="30">
        <v>2.320985907769463</v>
      </c>
      <c r="O101" s="30">
        <v>0.70292034503684608</v>
      </c>
      <c r="P101" s="30">
        <v>745.09450104169184</v>
      </c>
      <c r="Q101" s="26">
        <v>0.47878787878787882</v>
      </c>
      <c r="R101" s="23">
        <v>0.36998601563686517</v>
      </c>
      <c r="S101" s="23">
        <v>0.47878787878787882</v>
      </c>
      <c r="T101" s="23">
        <v>0.38405005201250308</v>
      </c>
      <c r="U101" s="23">
        <v>1.2634937943222979</v>
      </c>
      <c r="V101" s="26">
        <v>0.45609945609945612</v>
      </c>
      <c r="W101" s="23">
        <v>0.39419273320849091</v>
      </c>
      <c r="X101" s="23">
        <v>0.45609945609945612</v>
      </c>
      <c r="Y101" s="23">
        <v>0.39249419661919632</v>
      </c>
      <c r="Z101" s="23">
        <v>1.1483912253974371</v>
      </c>
      <c r="AA101" s="26">
        <v>0.58539238539238547</v>
      </c>
      <c r="AB101" s="23">
        <v>0.58162197458488696</v>
      </c>
      <c r="AC101" s="23">
        <v>0.58539238539238547</v>
      </c>
      <c r="AD101" s="23">
        <v>0.57840497677450053</v>
      </c>
      <c r="AE101" s="23">
        <v>5.0794547995993167</v>
      </c>
      <c r="AF101" s="26">
        <v>0.62331002331002328</v>
      </c>
      <c r="AG101" s="23">
        <v>0.62344112738994839</v>
      </c>
      <c r="AH101" s="23">
        <v>0.62331002331002328</v>
      </c>
      <c r="AI101" s="23">
        <v>0.59357120036347255</v>
      </c>
      <c r="AJ101" s="23">
        <v>0.91809623668635232</v>
      </c>
      <c r="AK101" s="26">
        <v>0.53255633255633261</v>
      </c>
      <c r="AL101" s="23">
        <v>0.53646806642114087</v>
      </c>
      <c r="AM101" s="23">
        <v>0.53255633255633261</v>
      </c>
      <c r="AN101" s="23">
        <v>0.53408210997369898</v>
      </c>
      <c r="AO101" s="23">
        <v>16.8483775282773</v>
      </c>
      <c r="AP101" s="26">
        <v>0.62641802641802635</v>
      </c>
      <c r="AQ101" s="23">
        <v>0.62085144872558184</v>
      </c>
      <c r="AR101" s="23">
        <v>0.62641802641802635</v>
      </c>
      <c r="AS101" s="23">
        <v>0.61547995676961686</v>
      </c>
      <c r="AT101" s="23">
        <v>1.119492761090997</v>
      </c>
      <c r="AU101" s="26">
        <v>0.62641802641802635</v>
      </c>
      <c r="AV101" s="23">
        <v>0.62923208638703587</v>
      </c>
      <c r="AW101" s="23">
        <v>0.62641802641802635</v>
      </c>
      <c r="AX101" s="23">
        <v>0.61283668677820768</v>
      </c>
      <c r="AY101" s="23">
        <v>0.92441406418342531</v>
      </c>
      <c r="AZ101" s="26">
        <v>0.61056721056721064</v>
      </c>
      <c r="BA101" s="23">
        <v>0.60336641478922848</v>
      </c>
      <c r="BB101" s="23">
        <v>0.61056721056721064</v>
      </c>
      <c r="BC101" s="23">
        <v>0.60183422902436334</v>
      </c>
      <c r="BD101" s="23">
        <v>1.0100533725778671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0.30327946693591479</v>
      </c>
      <c r="N102" s="9">
        <v>2.2920306663053842</v>
      </c>
      <c r="O102" s="9">
        <v>0.69831522745030816</v>
      </c>
      <c r="P102" s="9">
        <v>1472.62970310121</v>
      </c>
      <c r="Q102" s="26">
        <v>0.4864024864024864</v>
      </c>
      <c r="R102" s="6">
        <v>0.37975261248527692</v>
      </c>
      <c r="S102" s="6">
        <v>0.4864024864024864</v>
      </c>
      <c r="T102" s="6">
        <v>0.37993667075894932</v>
      </c>
      <c r="U102" s="6">
        <v>1.264465371675481</v>
      </c>
      <c r="V102" s="26">
        <v>0.44926184926184931</v>
      </c>
      <c r="W102" s="6">
        <v>0.40815260569900558</v>
      </c>
      <c r="X102" s="6">
        <v>0.44926184926184931</v>
      </c>
      <c r="Y102" s="6">
        <v>0.37726594515385481</v>
      </c>
      <c r="Z102" s="6">
        <v>1.1502920513492421</v>
      </c>
      <c r="AA102" s="26">
        <v>0.53597513597513602</v>
      </c>
      <c r="AB102" s="6">
        <v>0.53854941082588315</v>
      </c>
      <c r="AC102" s="6">
        <v>0.53597513597513602</v>
      </c>
      <c r="AD102" s="6">
        <v>0.53145158396188985</v>
      </c>
      <c r="AE102" s="6">
        <v>6.1358313827587629</v>
      </c>
      <c r="AF102" s="26">
        <v>0.56829836829836822</v>
      </c>
      <c r="AG102" s="6">
        <v>0.57653412593183651</v>
      </c>
      <c r="AH102" s="6">
        <v>0.56829836829836822</v>
      </c>
      <c r="AI102" s="6">
        <v>0.52801989928923565</v>
      </c>
      <c r="AJ102" s="6">
        <v>1.031066537554435</v>
      </c>
      <c r="AK102" s="26">
        <v>0.48096348096348102</v>
      </c>
      <c r="AL102" s="6">
        <v>0.48411320301705751</v>
      </c>
      <c r="AM102" s="6">
        <v>0.48096348096348102</v>
      </c>
      <c r="AN102" s="6">
        <v>0.48228273993451959</v>
      </c>
      <c r="AO102" s="6">
        <v>18.707972388446201</v>
      </c>
      <c r="AP102" s="26">
        <v>0.54048174048174047</v>
      </c>
      <c r="AQ102" s="6">
        <v>0.53409841747860698</v>
      </c>
      <c r="AR102" s="6">
        <v>0.54048174048174047</v>
      </c>
      <c r="AS102" s="6">
        <v>0.53292868569118745</v>
      </c>
      <c r="AT102" s="6">
        <v>2.098648208583755</v>
      </c>
      <c r="AU102" s="26">
        <v>0.57156177156177157</v>
      </c>
      <c r="AV102" s="6">
        <v>0.57172872516527629</v>
      </c>
      <c r="AW102" s="6">
        <v>0.57156177156177157</v>
      </c>
      <c r="AX102" s="6">
        <v>0.55548755048677534</v>
      </c>
      <c r="AY102" s="6">
        <v>1.0190682664314279</v>
      </c>
      <c r="AZ102" s="26">
        <v>0.55182595182595173</v>
      </c>
      <c r="BA102" s="6">
        <v>0.54373079901383403</v>
      </c>
      <c r="BB102" s="6">
        <v>0.55182595182595173</v>
      </c>
      <c r="BC102" s="6">
        <v>0.54060871992575388</v>
      </c>
      <c r="BD102" s="6">
        <v>1.1146006636965069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0.98436761352368307</v>
      </c>
      <c r="N103" s="9">
        <v>1.5792106840709291E-2</v>
      </c>
      <c r="O103" s="9">
        <v>1.5719744071615659E-2</v>
      </c>
      <c r="P103" s="9">
        <v>3.3776158110909038</v>
      </c>
      <c r="Q103" s="26">
        <v>0.26200466200466199</v>
      </c>
      <c r="R103" s="6">
        <v>0.20261709002026609</v>
      </c>
      <c r="S103" s="6">
        <v>0.26200466200466199</v>
      </c>
      <c r="T103" s="6">
        <v>0.18336062454455959</v>
      </c>
      <c r="U103" s="6">
        <v>1.7199513472824819</v>
      </c>
      <c r="V103" s="26">
        <v>0.26138306138306139</v>
      </c>
      <c r="W103" s="6">
        <v>0.18618627314339969</v>
      </c>
      <c r="X103" s="6">
        <v>0.26138306138306139</v>
      </c>
      <c r="Y103" s="6">
        <v>0.18310675155819431</v>
      </c>
      <c r="Z103" s="6">
        <v>1.7200579288717071</v>
      </c>
      <c r="AA103" s="26">
        <v>0.38554778554778563</v>
      </c>
      <c r="AB103" s="6">
        <v>0.39615552237439478</v>
      </c>
      <c r="AC103" s="6">
        <v>0.38554778554778563</v>
      </c>
      <c r="AD103" s="6">
        <v>0.38213202268897573</v>
      </c>
      <c r="AE103" s="6">
        <v>8.6485271293413337</v>
      </c>
      <c r="AF103" s="26">
        <v>0.42470862470862469</v>
      </c>
      <c r="AG103" s="6">
        <v>0.47085768591922178</v>
      </c>
      <c r="AH103" s="6">
        <v>0.42470862470862469</v>
      </c>
      <c r="AI103" s="6">
        <v>0.40385010071528321</v>
      </c>
      <c r="AJ103" s="6">
        <v>1.381653363023843</v>
      </c>
      <c r="AK103" s="26">
        <v>0.31810411810411809</v>
      </c>
      <c r="AL103" s="6">
        <v>0.3199459299615437</v>
      </c>
      <c r="AM103" s="6">
        <v>0.31810411810411809</v>
      </c>
      <c r="AN103" s="6">
        <v>0.31870333951502677</v>
      </c>
      <c r="AO103" s="6">
        <v>24.578018814521531</v>
      </c>
      <c r="AP103" s="26">
        <v>0.40808080808080799</v>
      </c>
      <c r="AQ103" s="6">
        <v>0.41064984989904962</v>
      </c>
      <c r="AR103" s="6">
        <v>0.40808080808080799</v>
      </c>
      <c r="AS103" s="6">
        <v>0.39939878859809569</v>
      </c>
      <c r="AT103" s="6">
        <v>1.435102185265597</v>
      </c>
      <c r="AU103" s="26">
        <v>0.39782439782439782</v>
      </c>
      <c r="AV103" s="6">
        <v>0.39373137195323649</v>
      </c>
      <c r="AW103" s="6">
        <v>0.39782439782439782</v>
      </c>
      <c r="AX103" s="6">
        <v>0.37825841490402567</v>
      </c>
      <c r="AY103" s="6">
        <v>1.448462394778508</v>
      </c>
      <c r="AZ103" s="26">
        <v>0.39518259518259519</v>
      </c>
      <c r="BA103" s="6">
        <v>0.39302294015765021</v>
      </c>
      <c r="BB103" s="6">
        <v>0.39518259518259519</v>
      </c>
      <c r="BC103" s="6">
        <v>0.38888566579876688</v>
      </c>
      <c r="BD103" s="6">
        <v>1.491221827711555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0.99194446194511554</v>
      </c>
      <c r="N104" s="9">
        <v>8.1063275236050239E-3</v>
      </c>
      <c r="O104" s="9">
        <v>8.070055974585405E-3</v>
      </c>
      <c r="P104" s="9">
        <v>3.470949304996036</v>
      </c>
      <c r="Q104" s="26">
        <v>0.26293706293706293</v>
      </c>
      <c r="R104" s="6">
        <v>0.1459011283329773</v>
      </c>
      <c r="S104" s="6">
        <v>0.26293706293706293</v>
      </c>
      <c r="T104" s="6">
        <v>0.17503644406449351</v>
      </c>
      <c r="U104" s="6">
        <v>1.7189722610576501</v>
      </c>
      <c r="V104" s="26">
        <v>0.26262626262626271</v>
      </c>
      <c r="W104" s="6">
        <v>0.14700064556931261</v>
      </c>
      <c r="X104" s="6">
        <v>0.26262626262626271</v>
      </c>
      <c r="Y104" s="6">
        <v>0.17517497269611801</v>
      </c>
      <c r="Z104" s="6">
        <v>1.719019681570449</v>
      </c>
      <c r="AA104" s="26">
        <v>0.29028749028749029</v>
      </c>
      <c r="AB104" s="6">
        <v>0.28474221280534751</v>
      </c>
      <c r="AC104" s="6">
        <v>0.29028749028749029</v>
      </c>
      <c r="AD104" s="6">
        <v>0.28024667210630672</v>
      </c>
      <c r="AE104" s="6">
        <v>11.11551424645552</v>
      </c>
      <c r="AF104" s="26">
        <v>0.33752913752913749</v>
      </c>
      <c r="AG104" s="6">
        <v>0.33666833768414778</v>
      </c>
      <c r="AH104" s="6">
        <v>0.33752913752913749</v>
      </c>
      <c r="AI104" s="6">
        <v>0.31111009427219971</v>
      </c>
      <c r="AJ104" s="6">
        <v>1.5669530577998929</v>
      </c>
      <c r="AK104" s="26">
        <v>0.25454545454545452</v>
      </c>
      <c r="AL104" s="6">
        <v>0.25632778771695841</v>
      </c>
      <c r="AM104" s="6">
        <v>0.25454545454545452</v>
      </c>
      <c r="AN104" s="6">
        <v>0.2552588996374639</v>
      </c>
      <c r="AO104" s="6">
        <v>26.86890525370551</v>
      </c>
      <c r="AP104" s="26">
        <v>0.31095571095571101</v>
      </c>
      <c r="AQ104" s="6">
        <v>0.30363339312769277</v>
      </c>
      <c r="AR104" s="6">
        <v>0.31095571095571101</v>
      </c>
      <c r="AS104" s="6">
        <v>0.30337649842068848</v>
      </c>
      <c r="AT104" s="6">
        <v>2.0111999422087452</v>
      </c>
      <c r="AU104" s="26">
        <v>0.32804972804972798</v>
      </c>
      <c r="AV104" s="6">
        <v>0.32080699883159558</v>
      </c>
      <c r="AW104" s="6">
        <v>0.32804972804972798</v>
      </c>
      <c r="AX104" s="6">
        <v>0.30871734218087887</v>
      </c>
      <c r="AY104" s="6">
        <v>1.60233119540846</v>
      </c>
      <c r="AZ104" s="26">
        <v>0.30753690753690749</v>
      </c>
      <c r="BA104" s="6">
        <v>0.30235587172320172</v>
      </c>
      <c r="BB104" s="6">
        <v>0.30753690753690749</v>
      </c>
      <c r="BC104" s="6">
        <v>0.29953665578413652</v>
      </c>
      <c r="BD104" s="6">
        <v>1.726324890530071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2.8159636462703991E-2</v>
      </c>
      <c r="N105" s="9">
        <v>10.18098167322762</v>
      </c>
      <c r="O105" s="9">
        <v>1.663124883744485</v>
      </c>
      <c r="P105" s="9">
        <v>2177.5083602699242</v>
      </c>
      <c r="Q105" s="26">
        <v>0.75850815850815845</v>
      </c>
      <c r="R105" s="6">
        <v>0.70574095318823493</v>
      </c>
      <c r="S105" s="6">
        <v>0.75850815850815845</v>
      </c>
      <c r="T105" s="6">
        <v>0.68817849161630695</v>
      </c>
      <c r="U105" s="6">
        <v>0.75059961358069316</v>
      </c>
      <c r="V105" s="26">
        <v>0.80466200466200477</v>
      </c>
      <c r="W105" s="6">
        <v>0.79686716020766735</v>
      </c>
      <c r="X105" s="6">
        <v>0.80466200466200477</v>
      </c>
      <c r="Y105" s="6">
        <v>0.79045046565060662</v>
      </c>
      <c r="Z105" s="6">
        <v>0.59588452252702973</v>
      </c>
      <c r="AA105" s="26">
        <v>0.83667443667443675</v>
      </c>
      <c r="AB105" s="6">
        <v>0.83619163895251547</v>
      </c>
      <c r="AC105" s="6">
        <v>0.83667443667443675</v>
      </c>
      <c r="AD105" s="6">
        <v>0.83418820763609425</v>
      </c>
      <c r="AE105" s="6">
        <v>1.9163446777522</v>
      </c>
      <c r="AF105" s="26">
        <v>0.86557886557886543</v>
      </c>
      <c r="AG105" s="6">
        <v>0.86348753189458505</v>
      </c>
      <c r="AH105" s="6">
        <v>0.86557886557886543</v>
      </c>
      <c r="AI105" s="6">
        <v>0.85993443524265611</v>
      </c>
      <c r="AJ105" s="6">
        <v>0.37831321010731728</v>
      </c>
      <c r="AK105" s="26">
        <v>0.81942501942501933</v>
      </c>
      <c r="AL105" s="6">
        <v>0.82231347916895248</v>
      </c>
      <c r="AM105" s="6">
        <v>0.81942501942501933</v>
      </c>
      <c r="AN105" s="6">
        <v>0.8204979510935495</v>
      </c>
      <c r="AO105" s="6">
        <v>6.508582010591164</v>
      </c>
      <c r="AP105" s="26">
        <v>0.873970473970474</v>
      </c>
      <c r="AQ105" s="6">
        <v>0.87125257497052433</v>
      </c>
      <c r="AR105" s="6">
        <v>0.873970473970474</v>
      </c>
      <c r="AS105" s="6">
        <v>0.87009217863806576</v>
      </c>
      <c r="AT105" s="6">
        <v>0.38888418525812929</v>
      </c>
      <c r="AU105" s="26">
        <v>0.86013986013986021</v>
      </c>
      <c r="AV105" s="6">
        <v>0.8569734034383778</v>
      </c>
      <c r="AW105" s="6">
        <v>0.86013986013986021</v>
      </c>
      <c r="AX105" s="6">
        <v>0.85643804273802782</v>
      </c>
      <c r="AY105" s="6">
        <v>0.38877406761342309</v>
      </c>
      <c r="AZ105" s="26">
        <v>0.86728826728826713</v>
      </c>
      <c r="BA105" s="6">
        <v>0.86586884402957254</v>
      </c>
      <c r="BB105" s="6">
        <v>0.86728826728826713</v>
      </c>
      <c r="BC105" s="6">
        <v>0.86518671906488032</v>
      </c>
      <c r="BD105" s="6">
        <v>0.4029484085974927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2.7937978532276829E-2</v>
      </c>
      <c r="N106" s="9">
        <v>10.224321308198229</v>
      </c>
      <c r="O106" s="9">
        <v>1.665887017549367</v>
      </c>
      <c r="P106" s="9">
        <v>1873.7967599801921</v>
      </c>
      <c r="Q106" s="26">
        <v>0.75990675990675993</v>
      </c>
      <c r="R106" s="6">
        <v>0.70948512090327021</v>
      </c>
      <c r="S106" s="6">
        <v>0.75990675990675993</v>
      </c>
      <c r="T106" s="6">
        <v>0.69067909081729895</v>
      </c>
      <c r="U106" s="6">
        <v>0.74805748556755536</v>
      </c>
      <c r="V106" s="26">
        <v>0.80481740481740471</v>
      </c>
      <c r="W106" s="6">
        <v>0.79813160933424154</v>
      </c>
      <c r="X106" s="6">
        <v>0.80481740481740471</v>
      </c>
      <c r="Y106" s="6">
        <v>0.79103743202044419</v>
      </c>
      <c r="Z106" s="6">
        <v>0.59405674549892473</v>
      </c>
      <c r="AA106" s="26">
        <v>0.85205905205905208</v>
      </c>
      <c r="AB106" s="6">
        <v>0.85175318484505347</v>
      </c>
      <c r="AC106" s="6">
        <v>0.85205905205905208</v>
      </c>
      <c r="AD106" s="6">
        <v>0.84991663339109014</v>
      </c>
      <c r="AE106" s="6">
        <v>1.584016962864808</v>
      </c>
      <c r="AF106" s="26">
        <v>0.88142968142968137</v>
      </c>
      <c r="AG106" s="6">
        <v>0.87874998893800682</v>
      </c>
      <c r="AH106" s="6">
        <v>0.88142968142968137</v>
      </c>
      <c r="AI106" s="6">
        <v>0.87666031046664372</v>
      </c>
      <c r="AJ106" s="6">
        <v>0.34588173809948047</v>
      </c>
      <c r="AK106" s="26">
        <v>0.8273504273504273</v>
      </c>
      <c r="AL106" s="6">
        <v>0.83037556481739894</v>
      </c>
      <c r="AM106" s="6">
        <v>0.8273504273504273</v>
      </c>
      <c r="AN106" s="6">
        <v>0.82843639590371454</v>
      </c>
      <c r="AO106" s="6">
        <v>6.2229213543603983</v>
      </c>
      <c r="AP106" s="26">
        <v>0.88717948717948725</v>
      </c>
      <c r="AQ106" s="6">
        <v>0.88476427193697482</v>
      </c>
      <c r="AR106" s="6">
        <v>0.88717948717948725</v>
      </c>
      <c r="AS106" s="6">
        <v>0.88335144151833356</v>
      </c>
      <c r="AT106" s="6">
        <v>0.35789788372302089</v>
      </c>
      <c r="AU106" s="26">
        <v>0.86744366744366741</v>
      </c>
      <c r="AV106" s="6">
        <v>0.86422334251563115</v>
      </c>
      <c r="AW106" s="6">
        <v>0.86744366744366741</v>
      </c>
      <c r="AX106" s="6">
        <v>0.86398151752733054</v>
      </c>
      <c r="AY106" s="6">
        <v>0.36470969797998343</v>
      </c>
      <c r="AZ106" s="26">
        <v>0.8834498834498834</v>
      </c>
      <c r="BA106" s="6">
        <v>0.88221369499423796</v>
      </c>
      <c r="BB106" s="6">
        <v>0.8834498834498834</v>
      </c>
      <c r="BC106" s="6">
        <v>0.88158603041315897</v>
      </c>
      <c r="BD106" s="6">
        <v>0.36117165730634382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0.30170925457113501</v>
      </c>
      <c r="N107" s="9">
        <v>2.304762522695055</v>
      </c>
      <c r="O107" s="9">
        <v>0.70121627324177216</v>
      </c>
      <c r="P107" s="9">
        <v>986.84809527307368</v>
      </c>
      <c r="Q107" s="26">
        <v>0.48267288267288272</v>
      </c>
      <c r="R107" s="6">
        <v>0.37978874632919302</v>
      </c>
      <c r="S107" s="6">
        <v>0.48267288267288272</v>
      </c>
      <c r="T107" s="6">
        <v>0.380013927006293</v>
      </c>
      <c r="U107" s="6">
        <v>1.2638093097496019</v>
      </c>
      <c r="V107" s="26">
        <v>0.45516705516705508</v>
      </c>
      <c r="W107" s="6">
        <v>0.40133580409676528</v>
      </c>
      <c r="X107" s="6">
        <v>0.45516705516705508</v>
      </c>
      <c r="Y107" s="6">
        <v>0.38765901507980038</v>
      </c>
      <c r="Z107" s="6">
        <v>1.1509931569578959</v>
      </c>
      <c r="AA107" s="26">
        <v>0.57296037296037294</v>
      </c>
      <c r="AB107" s="6">
        <v>0.56995411314793354</v>
      </c>
      <c r="AC107" s="6">
        <v>0.57296037296037294</v>
      </c>
      <c r="AD107" s="6">
        <v>0.5662367676462623</v>
      </c>
      <c r="AE107" s="6">
        <v>5.5931900083057551</v>
      </c>
      <c r="AF107" s="26">
        <v>0.61522921522921536</v>
      </c>
      <c r="AG107" s="6">
        <v>0.64223787387839038</v>
      </c>
      <c r="AH107" s="6">
        <v>0.61522921522921536</v>
      </c>
      <c r="AI107" s="6">
        <v>0.58810958874198449</v>
      </c>
      <c r="AJ107" s="6">
        <v>0.9483306163227937</v>
      </c>
      <c r="AK107" s="26">
        <v>0.5157731157731158</v>
      </c>
      <c r="AL107" s="6">
        <v>0.51497994400330938</v>
      </c>
      <c r="AM107" s="6">
        <v>0.5157731157731158</v>
      </c>
      <c r="AN107" s="6">
        <v>0.51488284460239353</v>
      </c>
      <c r="AO107" s="6">
        <v>17.453305976765972</v>
      </c>
      <c r="AP107" s="26">
        <v>0.6</v>
      </c>
      <c r="AQ107" s="6">
        <v>0.59449970523659901</v>
      </c>
      <c r="AR107" s="6">
        <v>0.6</v>
      </c>
      <c r="AS107" s="6">
        <v>0.58959899757712841</v>
      </c>
      <c r="AT107" s="6">
        <v>1.2983428937615451</v>
      </c>
      <c r="AU107" s="26">
        <v>0.60854700854700849</v>
      </c>
      <c r="AV107" s="6">
        <v>0.61072441947591716</v>
      </c>
      <c r="AW107" s="6">
        <v>0.60854700854700849</v>
      </c>
      <c r="AX107" s="6">
        <v>0.5949873937542085</v>
      </c>
      <c r="AY107" s="6">
        <v>0.95597643445514302</v>
      </c>
      <c r="AZ107" s="26">
        <v>0.59502719502719503</v>
      </c>
      <c r="BA107" s="6">
        <v>0.58970867578408503</v>
      </c>
      <c r="BB107" s="6">
        <v>0.59502719502719503</v>
      </c>
      <c r="BC107" s="6">
        <v>0.58704920228372515</v>
      </c>
      <c r="BD107" s="6">
        <v>1.0360200291035839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0.984253939008218</v>
      </c>
      <c r="N108" s="9">
        <v>1.5912619803905789E-2</v>
      </c>
      <c r="O108" s="9">
        <v>1.5830250402102519E-2</v>
      </c>
      <c r="P108" s="9">
        <v>3.403391123659369</v>
      </c>
      <c r="Q108" s="26">
        <v>0.26837606837606842</v>
      </c>
      <c r="R108" s="6">
        <v>0.23213479163210529</v>
      </c>
      <c r="S108" s="6">
        <v>0.26837606837606842</v>
      </c>
      <c r="T108" s="6">
        <v>0.1883458338136782</v>
      </c>
      <c r="U108" s="6">
        <v>1.7200965199101621</v>
      </c>
      <c r="V108" s="26">
        <v>0.26775446775446782</v>
      </c>
      <c r="W108" s="6">
        <v>0.2319618842896902</v>
      </c>
      <c r="X108" s="6">
        <v>0.26775446775446782</v>
      </c>
      <c r="Y108" s="6">
        <v>0.18873212692021291</v>
      </c>
      <c r="Z108" s="6">
        <v>1.7204743949449579</v>
      </c>
      <c r="AA108" s="26">
        <v>0.38601398601398601</v>
      </c>
      <c r="AB108" s="6">
        <v>0.38988489868093179</v>
      </c>
      <c r="AC108" s="6">
        <v>0.38601398601398601</v>
      </c>
      <c r="AD108" s="6">
        <v>0.38092071482788259</v>
      </c>
      <c r="AE108" s="6">
        <v>8.6768481696324322</v>
      </c>
      <c r="AF108" s="26">
        <v>0.44599844599844601</v>
      </c>
      <c r="AG108" s="6">
        <v>0.49088587515931043</v>
      </c>
      <c r="AH108" s="6">
        <v>0.44599844599844601</v>
      </c>
      <c r="AI108" s="6">
        <v>0.42874737940587199</v>
      </c>
      <c r="AJ108" s="6">
        <v>1.361303497947034</v>
      </c>
      <c r="AK108" s="26">
        <v>0.31515151515151513</v>
      </c>
      <c r="AL108" s="6">
        <v>0.31717991050164801</v>
      </c>
      <c r="AM108" s="6">
        <v>0.31515151515151513</v>
      </c>
      <c r="AN108" s="6">
        <v>0.31574342429111529</v>
      </c>
      <c r="AO108" s="6">
        <v>24.684441411940831</v>
      </c>
      <c r="AP108" s="26">
        <v>0.42501942501942502</v>
      </c>
      <c r="AQ108" s="6">
        <v>0.42249995113970129</v>
      </c>
      <c r="AR108" s="6">
        <v>0.42501942501942502</v>
      </c>
      <c r="AS108" s="6">
        <v>0.41295733952208291</v>
      </c>
      <c r="AT108" s="6">
        <v>1.4298000449874799</v>
      </c>
      <c r="AU108" s="26">
        <v>0.40481740481740469</v>
      </c>
      <c r="AV108" s="6">
        <v>0.40514931451939701</v>
      </c>
      <c r="AW108" s="6">
        <v>0.40481740481740469</v>
      </c>
      <c r="AX108" s="6">
        <v>0.38620229632063979</v>
      </c>
      <c r="AY108" s="6">
        <v>1.4357398982460501</v>
      </c>
      <c r="AZ108" s="26">
        <v>0.41010101010101002</v>
      </c>
      <c r="BA108" s="6">
        <v>0.40904321348748879</v>
      </c>
      <c r="BB108" s="6">
        <v>0.41010101010101002</v>
      </c>
      <c r="BC108" s="6">
        <v>0.4034045871941373</v>
      </c>
      <c r="BD108" s="6">
        <v>1.4926602949069241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0.30331528456229973</v>
      </c>
      <c r="N109" s="9">
        <v>2.2924549981946289</v>
      </c>
      <c r="O109" s="9">
        <v>0.69803279075172964</v>
      </c>
      <c r="P109" s="9">
        <v>1472.902336340049</v>
      </c>
      <c r="Q109" s="26">
        <v>0.48609168609168613</v>
      </c>
      <c r="R109" s="6">
        <v>0.38068792476982838</v>
      </c>
      <c r="S109" s="6">
        <v>0.48609168609168613</v>
      </c>
      <c r="T109" s="6">
        <v>0.38723895056212981</v>
      </c>
      <c r="U109" s="6">
        <v>1.2649120384761701</v>
      </c>
      <c r="V109" s="26">
        <v>0.45205905205905211</v>
      </c>
      <c r="W109" s="6">
        <v>0.37391937661186209</v>
      </c>
      <c r="X109" s="6">
        <v>0.45205905205905211</v>
      </c>
      <c r="Y109" s="6">
        <v>0.38305402583178538</v>
      </c>
      <c r="Z109" s="6">
        <v>1.1507797944588201</v>
      </c>
      <c r="AA109" s="26">
        <v>0.55493395493395492</v>
      </c>
      <c r="AB109" s="6">
        <v>0.55181599012900773</v>
      </c>
      <c r="AC109" s="6">
        <v>0.55493395493395492</v>
      </c>
      <c r="AD109" s="6">
        <v>0.54723059728877543</v>
      </c>
      <c r="AE109" s="6">
        <v>5.6329741491291943</v>
      </c>
      <c r="AF109" s="26">
        <v>0.59347319347319349</v>
      </c>
      <c r="AG109" s="6">
        <v>0.61774708742958073</v>
      </c>
      <c r="AH109" s="6">
        <v>0.59347319347319349</v>
      </c>
      <c r="AI109" s="6">
        <v>0.55686408535676357</v>
      </c>
      <c r="AJ109" s="6">
        <v>0.99375331869252714</v>
      </c>
      <c r="AK109" s="26">
        <v>0.49961149961149959</v>
      </c>
      <c r="AL109" s="6">
        <v>0.50128095834756636</v>
      </c>
      <c r="AM109" s="6">
        <v>0.49961149961149959</v>
      </c>
      <c r="AN109" s="6">
        <v>0.5001108490936863</v>
      </c>
      <c r="AO109" s="6">
        <v>18.035829667903219</v>
      </c>
      <c r="AP109" s="26">
        <v>0.552913752913753</v>
      </c>
      <c r="AQ109" s="6">
        <v>0.54229872344656405</v>
      </c>
      <c r="AR109" s="6">
        <v>0.552913752913753</v>
      </c>
      <c r="AS109" s="6">
        <v>0.54388679223338998</v>
      </c>
      <c r="AT109" s="6">
        <v>2.004973253795939</v>
      </c>
      <c r="AU109" s="26">
        <v>0.58461538461538454</v>
      </c>
      <c r="AV109" s="6">
        <v>0.58326288092208534</v>
      </c>
      <c r="AW109" s="6">
        <v>0.58461538461538454</v>
      </c>
      <c r="AX109" s="6">
        <v>0.56816425313224805</v>
      </c>
      <c r="AY109" s="6">
        <v>0.99366164204664575</v>
      </c>
      <c r="AZ109" s="26">
        <v>0.56254856254856256</v>
      </c>
      <c r="BA109" s="6">
        <v>0.55525409493244471</v>
      </c>
      <c r="BB109" s="6">
        <v>0.56254856254856256</v>
      </c>
      <c r="BC109" s="6">
        <v>0.55193660572611036</v>
      </c>
      <c r="BD109" s="6">
        <v>1.079300982804452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0.98896017208713083</v>
      </c>
      <c r="N110" s="9">
        <v>1.1120882880328659E-2</v>
      </c>
      <c r="O110" s="9">
        <v>1.10816081034977E-2</v>
      </c>
      <c r="P110" s="9">
        <v>3.5700814266575072</v>
      </c>
      <c r="Q110" s="26">
        <v>0.26029526029526029</v>
      </c>
      <c r="R110" s="6">
        <v>0.20578850607138049</v>
      </c>
      <c r="S110" s="6">
        <v>0.26029526029526029</v>
      </c>
      <c r="T110" s="6">
        <v>0.18725889571486429</v>
      </c>
      <c r="U110" s="6">
        <v>1.720583321726314</v>
      </c>
      <c r="V110" s="26">
        <v>0.26045066045066051</v>
      </c>
      <c r="W110" s="6">
        <v>0.22977785556284061</v>
      </c>
      <c r="X110" s="6">
        <v>0.26045066045066051</v>
      </c>
      <c r="Y110" s="6">
        <v>0.18793526742856601</v>
      </c>
      <c r="Z110" s="6">
        <v>1.7206325310184769</v>
      </c>
      <c r="AA110" s="26">
        <v>0.33519813519813518</v>
      </c>
      <c r="AB110" s="6">
        <v>0.33692304456387862</v>
      </c>
      <c r="AC110" s="6">
        <v>0.33519813519813518</v>
      </c>
      <c r="AD110" s="6">
        <v>0.32833621330302898</v>
      </c>
      <c r="AE110" s="6">
        <v>10.5594533862277</v>
      </c>
      <c r="AF110" s="26">
        <v>0.38989898989898991</v>
      </c>
      <c r="AG110" s="6">
        <v>0.44611662395204738</v>
      </c>
      <c r="AH110" s="6">
        <v>0.38989898989898991</v>
      </c>
      <c r="AI110" s="6">
        <v>0.37067629857582102</v>
      </c>
      <c r="AJ110" s="6">
        <v>1.4835864845111579</v>
      </c>
      <c r="AK110" s="26">
        <v>0.29494949494949502</v>
      </c>
      <c r="AL110" s="6">
        <v>0.29763437015584121</v>
      </c>
      <c r="AM110" s="6">
        <v>0.29494949494949502</v>
      </c>
      <c r="AN110" s="6">
        <v>0.29596438839069972</v>
      </c>
      <c r="AO110" s="6">
        <v>25.412596025862388</v>
      </c>
      <c r="AP110" s="26">
        <v>0.35229215229215233</v>
      </c>
      <c r="AQ110" s="6">
        <v>0.3508063061795062</v>
      </c>
      <c r="AR110" s="6">
        <v>0.35229215229215233</v>
      </c>
      <c r="AS110" s="6">
        <v>0.34609955199203107</v>
      </c>
      <c r="AT110" s="6">
        <v>1.7888900998278201</v>
      </c>
      <c r="AU110" s="26">
        <v>0.3731157731157731</v>
      </c>
      <c r="AV110" s="6">
        <v>0.37408584922737009</v>
      </c>
      <c r="AW110" s="6">
        <v>0.3731157731157731</v>
      </c>
      <c r="AX110" s="6">
        <v>0.35409426077186701</v>
      </c>
      <c r="AY110" s="6">
        <v>1.5158323179553279</v>
      </c>
      <c r="AZ110" s="26">
        <v>0.35384615384615381</v>
      </c>
      <c r="BA110" s="6">
        <v>0.35124243818256817</v>
      </c>
      <c r="BB110" s="6">
        <v>0.35384615384615381</v>
      </c>
      <c r="BC110" s="6">
        <v>0.34838887985221623</v>
      </c>
      <c r="BD110" s="6">
        <v>1.6361332158966311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0.99029010032895082</v>
      </c>
      <c r="N111" s="9">
        <v>9.7776113558586432E-3</v>
      </c>
      <c r="O111" s="9">
        <v>9.7371478052388997E-3</v>
      </c>
      <c r="P111" s="9">
        <v>4.1865559023263188</v>
      </c>
      <c r="Q111" s="26">
        <v>0.26107226107226111</v>
      </c>
      <c r="R111" s="6">
        <v>0.1233198930624216</v>
      </c>
      <c r="S111" s="6">
        <v>0.26107226107226111</v>
      </c>
      <c r="T111" s="6">
        <v>0.16726601642436181</v>
      </c>
      <c r="U111" s="6">
        <v>1.7202922801604379</v>
      </c>
      <c r="V111" s="26">
        <v>0.26076146076146067</v>
      </c>
      <c r="W111" s="6">
        <v>0.12324037759107261</v>
      </c>
      <c r="X111" s="6">
        <v>0.26076146076146067</v>
      </c>
      <c r="Y111" s="6">
        <v>0.167115510578174</v>
      </c>
      <c r="Z111" s="6">
        <v>1.720418790200823</v>
      </c>
      <c r="AA111" s="26">
        <v>0.31903651903651908</v>
      </c>
      <c r="AB111" s="6">
        <v>0.31343450496121328</v>
      </c>
      <c r="AC111" s="6">
        <v>0.31903651903651908</v>
      </c>
      <c r="AD111" s="6">
        <v>0.30935382061300731</v>
      </c>
      <c r="AE111" s="6">
        <v>11.00064357663444</v>
      </c>
      <c r="AF111" s="26">
        <v>0.37187257187257189</v>
      </c>
      <c r="AG111" s="6">
        <v>0.41067211543415139</v>
      </c>
      <c r="AH111" s="6">
        <v>0.37187257187257189</v>
      </c>
      <c r="AI111" s="6">
        <v>0.35103357533590318</v>
      </c>
      <c r="AJ111" s="6">
        <v>1.5145404107845499</v>
      </c>
      <c r="AK111" s="26">
        <v>0.27987567987567991</v>
      </c>
      <c r="AL111" s="6">
        <v>0.28292385066060483</v>
      </c>
      <c r="AM111" s="6">
        <v>0.27987567987567991</v>
      </c>
      <c r="AN111" s="6">
        <v>0.2810443223794491</v>
      </c>
      <c r="AO111" s="6">
        <v>25.95591139163464</v>
      </c>
      <c r="AP111" s="26">
        <v>0.32680652680652678</v>
      </c>
      <c r="AQ111" s="6">
        <v>0.31930063863802621</v>
      </c>
      <c r="AR111" s="6">
        <v>0.32680652680652678</v>
      </c>
      <c r="AS111" s="6">
        <v>0.31943516116928439</v>
      </c>
      <c r="AT111" s="6">
        <v>2.0614903857018949</v>
      </c>
      <c r="AU111" s="26">
        <v>0.35571095571095568</v>
      </c>
      <c r="AV111" s="6">
        <v>0.36163683074016167</v>
      </c>
      <c r="AW111" s="6">
        <v>0.35571095571095568</v>
      </c>
      <c r="AX111" s="6">
        <v>0.33872558659162211</v>
      </c>
      <c r="AY111" s="6">
        <v>1.54606455362602</v>
      </c>
      <c r="AZ111" s="26">
        <v>0.33566433566433568</v>
      </c>
      <c r="BA111" s="6">
        <v>0.33121293788206679</v>
      </c>
      <c r="BB111" s="6">
        <v>0.33566433566433568</v>
      </c>
      <c r="BC111" s="6">
        <v>0.32703385026923282</v>
      </c>
      <c r="BD111" s="6">
        <v>1.66837672153392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4.1909011286830528E-2</v>
      </c>
      <c r="N112" s="9">
        <v>8.7302791627747869</v>
      </c>
      <c r="O112" s="9">
        <v>1.5540624388231969</v>
      </c>
      <c r="P112" s="9">
        <v>2241.3769511341479</v>
      </c>
      <c r="Q112" s="26">
        <v>0.754001554001554</v>
      </c>
      <c r="R112" s="6">
        <v>0.72945588926482141</v>
      </c>
      <c r="S112" s="6">
        <v>0.754001554001554</v>
      </c>
      <c r="T112" s="6">
        <v>0.68680502747480721</v>
      </c>
      <c r="U112" s="6">
        <v>0.80078404400921632</v>
      </c>
      <c r="V112" s="26">
        <v>0.76674436674436675</v>
      </c>
      <c r="W112" s="6">
        <v>0.76502379421790156</v>
      </c>
      <c r="X112" s="6">
        <v>0.76674436674436675</v>
      </c>
      <c r="Y112" s="6">
        <v>0.73792783158958664</v>
      </c>
      <c r="Z112" s="6">
        <v>0.71438575111782932</v>
      </c>
      <c r="AA112" s="26">
        <v>0.83387723387723389</v>
      </c>
      <c r="AB112" s="6">
        <v>0.83328780657889356</v>
      </c>
      <c r="AC112" s="6">
        <v>0.83387723387723389</v>
      </c>
      <c r="AD112" s="6">
        <v>0.83124622027341177</v>
      </c>
      <c r="AE112" s="6">
        <v>1.9070773831508809</v>
      </c>
      <c r="AF112" s="26">
        <v>0.85874125874125884</v>
      </c>
      <c r="AG112" s="6">
        <v>0.85698934348814182</v>
      </c>
      <c r="AH112" s="6">
        <v>0.85874125874125884</v>
      </c>
      <c r="AI112" s="6">
        <v>0.85528258943848601</v>
      </c>
      <c r="AJ112" s="6">
        <v>0.40027736080554088</v>
      </c>
      <c r="AK112" s="26">
        <v>0.81554001554001554</v>
      </c>
      <c r="AL112" s="6">
        <v>0.81622855148801443</v>
      </c>
      <c r="AM112" s="6">
        <v>0.81554001554001554</v>
      </c>
      <c r="AN112" s="6">
        <v>0.81553970548527288</v>
      </c>
      <c r="AO112" s="6">
        <v>6.6486117440376162</v>
      </c>
      <c r="AP112" s="26">
        <v>0.86526806526806532</v>
      </c>
      <c r="AQ112" s="6">
        <v>0.86387659892934177</v>
      </c>
      <c r="AR112" s="6">
        <v>0.86526806526806532</v>
      </c>
      <c r="AS112" s="6">
        <v>0.86326598163560475</v>
      </c>
      <c r="AT112" s="6">
        <v>0.48623056717212199</v>
      </c>
      <c r="AU112" s="26">
        <v>0.85547785547785549</v>
      </c>
      <c r="AV112" s="6">
        <v>0.85402257163472439</v>
      </c>
      <c r="AW112" s="6">
        <v>0.85547785547785549</v>
      </c>
      <c r="AX112" s="6">
        <v>0.85332549712449313</v>
      </c>
      <c r="AY112" s="6">
        <v>0.40673040517858239</v>
      </c>
      <c r="AZ112" s="26">
        <v>0.86107226107226109</v>
      </c>
      <c r="BA112" s="6">
        <v>0.86011435912649659</v>
      </c>
      <c r="BB112" s="6">
        <v>0.86107226107226109</v>
      </c>
      <c r="BC112" s="6">
        <v>0.85946601062673866</v>
      </c>
      <c r="BD112" s="6">
        <v>0.42076249793298298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0.14878346759684299</v>
      </c>
      <c r="N113" s="9">
        <v>5.6978180875822382</v>
      </c>
      <c r="O113" s="9">
        <v>0.85469474287345149</v>
      </c>
      <c r="P113" s="9">
        <v>2439.6790869229899</v>
      </c>
      <c r="Q113" s="26">
        <v>0.59580419580419586</v>
      </c>
      <c r="R113" s="6">
        <v>0.5424586557502532</v>
      </c>
      <c r="S113" s="6">
        <v>0.59580419580419586</v>
      </c>
      <c r="T113" s="6">
        <v>0.51346810172962276</v>
      </c>
      <c r="U113" s="6">
        <v>1.1106651918074779</v>
      </c>
      <c r="V113" s="26">
        <v>0.69401709401709399</v>
      </c>
      <c r="W113" s="6">
        <v>0.6707647633858107</v>
      </c>
      <c r="X113" s="6">
        <v>0.69401709401709399</v>
      </c>
      <c r="Y113" s="6">
        <v>0.66319224643724706</v>
      </c>
      <c r="Z113" s="6">
        <v>0.8957935727063433</v>
      </c>
      <c r="AA113" s="26">
        <v>0.70427350427350421</v>
      </c>
      <c r="AB113" s="6">
        <v>0.69601225586861748</v>
      </c>
      <c r="AC113" s="6">
        <v>0.70427350427350421</v>
      </c>
      <c r="AD113" s="6">
        <v>0.696051019663115</v>
      </c>
      <c r="AE113" s="6">
        <v>3.809038217763161</v>
      </c>
      <c r="AF113" s="26">
        <v>0.74296814296814306</v>
      </c>
      <c r="AG113" s="6">
        <v>0.71434297137448399</v>
      </c>
      <c r="AH113" s="6">
        <v>0.74296814296814306</v>
      </c>
      <c r="AI113" s="6">
        <v>0.71152848678404168</v>
      </c>
      <c r="AJ113" s="6">
        <v>0.67728570336846483</v>
      </c>
      <c r="AK113" s="26">
        <v>0.65003885003885009</v>
      </c>
      <c r="AL113" s="6">
        <v>0.65041519000229653</v>
      </c>
      <c r="AM113" s="6">
        <v>0.65003885003885009</v>
      </c>
      <c r="AN113" s="6">
        <v>0.64984554783311321</v>
      </c>
      <c r="AO113" s="6">
        <v>12.61387838885654</v>
      </c>
      <c r="AP113" s="26">
        <v>0.7268065268065268</v>
      </c>
      <c r="AQ113" s="6">
        <v>0.71379194999308848</v>
      </c>
      <c r="AR113" s="6">
        <v>0.7268065268065268</v>
      </c>
      <c r="AS113" s="6">
        <v>0.71461290858470028</v>
      </c>
      <c r="AT113" s="6">
        <v>0.97604891075211209</v>
      </c>
      <c r="AU113" s="26">
        <v>0.73177933177933174</v>
      </c>
      <c r="AV113" s="6">
        <v>0.71241522512121858</v>
      </c>
      <c r="AW113" s="6">
        <v>0.73177933177933174</v>
      </c>
      <c r="AX113" s="6">
        <v>0.71067574458514549</v>
      </c>
      <c r="AY113" s="6">
        <v>0.70281720473641129</v>
      </c>
      <c r="AZ113" s="26">
        <v>0.72105672105672114</v>
      </c>
      <c r="BA113" s="6">
        <v>0.70842025339721637</v>
      </c>
      <c r="BB113" s="6">
        <v>0.72105672105672114</v>
      </c>
      <c r="BC113" s="6">
        <v>0.71099336982609773</v>
      </c>
      <c r="BD113" s="6">
        <v>0.77008907390490999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4.8076317885511637E-2</v>
      </c>
      <c r="N114" s="9">
        <v>8.3251680748868555</v>
      </c>
      <c r="O114" s="9">
        <v>1.5064345260630021</v>
      </c>
      <c r="P114" s="9">
        <v>2137.3703508741519</v>
      </c>
      <c r="Q114" s="26">
        <v>0.72307692307692317</v>
      </c>
      <c r="R114" s="6">
        <v>0.73069864907731163</v>
      </c>
      <c r="S114" s="6">
        <v>0.72307692307692317</v>
      </c>
      <c r="T114" s="6">
        <v>0.6515256156083985</v>
      </c>
      <c r="U114" s="6">
        <v>0.78391524632016185</v>
      </c>
      <c r="V114" s="26">
        <v>0.77606837606837609</v>
      </c>
      <c r="W114" s="6">
        <v>0.7687878548507816</v>
      </c>
      <c r="X114" s="6">
        <v>0.77606837606837609</v>
      </c>
      <c r="Y114" s="6">
        <v>0.76121667635798351</v>
      </c>
      <c r="Z114" s="6">
        <v>0.66925019010860665</v>
      </c>
      <c r="AA114" s="26">
        <v>0.82828282828282818</v>
      </c>
      <c r="AB114" s="6">
        <v>0.82394056393640491</v>
      </c>
      <c r="AC114" s="6">
        <v>0.82828282828282818</v>
      </c>
      <c r="AD114" s="6">
        <v>0.8234709445462508</v>
      </c>
      <c r="AE114" s="6">
        <v>1.7566436187834571</v>
      </c>
      <c r="AF114" s="26">
        <v>0.84770784770784768</v>
      </c>
      <c r="AG114" s="6">
        <v>0.84174522886283842</v>
      </c>
      <c r="AH114" s="6">
        <v>0.84770784770784768</v>
      </c>
      <c r="AI114" s="6">
        <v>0.84125773864897513</v>
      </c>
      <c r="AJ114" s="6">
        <v>0.40066462601617869</v>
      </c>
      <c r="AK114" s="26">
        <v>0.80777000777000774</v>
      </c>
      <c r="AL114" s="6">
        <v>0.80973021559692704</v>
      </c>
      <c r="AM114" s="6">
        <v>0.80777000777000774</v>
      </c>
      <c r="AN114" s="6">
        <v>0.80827358870345356</v>
      </c>
      <c r="AO114" s="6">
        <v>6.9286712109305224</v>
      </c>
      <c r="AP114" s="26">
        <v>0.86324786324786318</v>
      </c>
      <c r="AQ114" s="6">
        <v>0.85990546459309747</v>
      </c>
      <c r="AR114" s="6">
        <v>0.86324786324786318</v>
      </c>
      <c r="AS114" s="6">
        <v>0.85974572702555341</v>
      </c>
      <c r="AT114" s="6">
        <v>0.39745324763404288</v>
      </c>
      <c r="AU114" s="26">
        <v>0.84195804195804202</v>
      </c>
      <c r="AV114" s="6">
        <v>0.83900651387670899</v>
      </c>
      <c r="AW114" s="6">
        <v>0.84195804195804202</v>
      </c>
      <c r="AX114" s="6">
        <v>0.83909461490989568</v>
      </c>
      <c r="AY114" s="6">
        <v>0.40511216134078959</v>
      </c>
      <c r="AZ114" s="26">
        <v>0.85532245532245521</v>
      </c>
      <c r="BA114" s="6">
        <v>0.85245277104309647</v>
      </c>
      <c r="BB114" s="6">
        <v>0.85532245532245521</v>
      </c>
      <c r="BC114" s="6">
        <v>0.8531446105125513</v>
      </c>
      <c r="BD114" s="6">
        <v>0.42078705910094832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0.19229306851207459</v>
      </c>
      <c r="N115" s="9">
        <v>4.1400163602632967</v>
      </c>
      <c r="O115" s="9">
        <v>0.81937283708689501</v>
      </c>
      <c r="P115" s="9">
        <v>758.73488403636827</v>
      </c>
      <c r="Q115" s="26">
        <v>0.60870240870240866</v>
      </c>
      <c r="R115" s="6">
        <v>0.42926704302475538</v>
      </c>
      <c r="S115" s="6">
        <v>0.60870240870240866</v>
      </c>
      <c r="T115" s="6">
        <v>0.4997417208863032</v>
      </c>
      <c r="U115" s="6">
        <v>1.155075882056547</v>
      </c>
      <c r="V115" s="26">
        <v>0.61709401709401701</v>
      </c>
      <c r="W115" s="6">
        <v>0.52443604480395989</v>
      </c>
      <c r="X115" s="6">
        <v>0.61709401709401701</v>
      </c>
      <c r="Y115" s="6">
        <v>0.53115815252611454</v>
      </c>
      <c r="Z115" s="6">
        <v>0.98143568919574764</v>
      </c>
      <c r="AA115" s="26">
        <v>0.72292152292152301</v>
      </c>
      <c r="AB115" s="6">
        <v>0.71585726606946642</v>
      </c>
      <c r="AC115" s="6">
        <v>0.72292152292152301</v>
      </c>
      <c r="AD115" s="6">
        <v>0.71484711485983543</v>
      </c>
      <c r="AE115" s="6">
        <v>3.1034105695415142</v>
      </c>
      <c r="AF115" s="26">
        <v>0.75384615384615383</v>
      </c>
      <c r="AG115" s="6">
        <v>0.75383144489023202</v>
      </c>
      <c r="AH115" s="6">
        <v>0.75384615384615383</v>
      </c>
      <c r="AI115" s="6">
        <v>0.74070006601774374</v>
      </c>
      <c r="AJ115" s="6">
        <v>0.62042714029929646</v>
      </c>
      <c r="AK115" s="26">
        <v>0.6702408702408702</v>
      </c>
      <c r="AL115" s="6">
        <v>0.66975788041502227</v>
      </c>
      <c r="AM115" s="6">
        <v>0.6702408702408702</v>
      </c>
      <c r="AN115" s="6">
        <v>0.66972700460778012</v>
      </c>
      <c r="AO115" s="6">
        <v>11.885723774934981</v>
      </c>
      <c r="AP115" s="26">
        <v>0.77078477078477081</v>
      </c>
      <c r="AQ115" s="6">
        <v>0.76784111531628341</v>
      </c>
      <c r="AR115" s="6">
        <v>0.77078477078477081</v>
      </c>
      <c r="AS115" s="6">
        <v>0.75981423884263</v>
      </c>
      <c r="AT115" s="6">
        <v>0.66980500255104625</v>
      </c>
      <c r="AU115" s="26">
        <v>0.74250194250194246</v>
      </c>
      <c r="AV115" s="6">
        <v>0.73408975279007271</v>
      </c>
      <c r="AW115" s="6">
        <v>0.74250194250194246</v>
      </c>
      <c r="AX115" s="6">
        <v>0.72882909783202166</v>
      </c>
      <c r="AY115" s="6">
        <v>0.66842250979671658</v>
      </c>
      <c r="AZ115" s="26">
        <v>0.77016317016317015</v>
      </c>
      <c r="BA115" s="6">
        <v>0.76649495243829902</v>
      </c>
      <c r="BB115" s="6">
        <v>0.77016317016317015</v>
      </c>
      <c r="BC115" s="6">
        <v>0.76402841618826323</v>
      </c>
      <c r="BD115" s="6">
        <v>0.65375993996711712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4.1992981074074252E-2</v>
      </c>
      <c r="N116" s="9">
        <v>8.7269878243382202</v>
      </c>
      <c r="O116" s="9">
        <v>1.5513003050120471</v>
      </c>
      <c r="P116" s="9">
        <v>2801.581266308177</v>
      </c>
      <c r="Q116" s="26">
        <v>0.75322455322455328</v>
      </c>
      <c r="R116" s="6">
        <v>0.71196904186314713</v>
      </c>
      <c r="S116" s="6">
        <v>0.75322455322455328</v>
      </c>
      <c r="T116" s="6">
        <v>0.68387616272204932</v>
      </c>
      <c r="U116" s="6">
        <v>0.80127977595241562</v>
      </c>
      <c r="V116" s="26">
        <v>0.76721056721056724</v>
      </c>
      <c r="W116" s="6">
        <v>0.76568670436694697</v>
      </c>
      <c r="X116" s="6">
        <v>0.76721056721056724</v>
      </c>
      <c r="Y116" s="6">
        <v>0.73816137217776112</v>
      </c>
      <c r="Z116" s="6">
        <v>0.71152658602543983</v>
      </c>
      <c r="AA116" s="26">
        <v>0.82486402486402499</v>
      </c>
      <c r="AB116" s="6">
        <v>0.82594783019974893</v>
      </c>
      <c r="AC116" s="6">
        <v>0.82486402486402499</v>
      </c>
      <c r="AD116" s="6">
        <v>0.82234696844197896</v>
      </c>
      <c r="AE116" s="6">
        <v>2.2132128053956688</v>
      </c>
      <c r="AF116" s="26">
        <v>0.84459984459984461</v>
      </c>
      <c r="AG116" s="6">
        <v>0.84342058741918657</v>
      </c>
      <c r="AH116" s="6">
        <v>0.84459984459984461</v>
      </c>
      <c r="AI116" s="6">
        <v>0.83950114833161127</v>
      </c>
      <c r="AJ116" s="6">
        <v>0.43327027215080849</v>
      </c>
      <c r="AK116" s="26">
        <v>0.79829059829059834</v>
      </c>
      <c r="AL116" s="6">
        <v>0.79871927940932919</v>
      </c>
      <c r="AM116" s="6">
        <v>0.79829059829059834</v>
      </c>
      <c r="AN116" s="6">
        <v>0.79820645467583096</v>
      </c>
      <c r="AO116" s="6">
        <v>7.2703437605398706</v>
      </c>
      <c r="AP116" s="26">
        <v>0.85066045066045071</v>
      </c>
      <c r="AQ116" s="6">
        <v>0.84862753185068451</v>
      </c>
      <c r="AR116" s="6">
        <v>0.85066045066045071</v>
      </c>
      <c r="AS116" s="6">
        <v>0.84837047977496316</v>
      </c>
      <c r="AT116" s="6">
        <v>0.63765201941903937</v>
      </c>
      <c r="AU116" s="26">
        <v>0.85034965034965038</v>
      </c>
      <c r="AV116" s="6">
        <v>0.84841977467838403</v>
      </c>
      <c r="AW116" s="6">
        <v>0.85034965034965038</v>
      </c>
      <c r="AX116" s="6">
        <v>0.84802320754701888</v>
      </c>
      <c r="AY116" s="6">
        <v>0.43151030780982957</v>
      </c>
      <c r="AZ116" s="26">
        <v>0.84257964257964257</v>
      </c>
      <c r="BA116" s="6">
        <v>0.84119724765749437</v>
      </c>
      <c r="BB116" s="6">
        <v>0.84257964257964257</v>
      </c>
      <c r="BC116" s="6">
        <v>0.84080705602868444</v>
      </c>
      <c r="BD116" s="6">
        <v>0.48467819015193969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0.99381312082366335</v>
      </c>
      <c r="N117" s="9">
        <v>6.218175642717612E-3</v>
      </c>
      <c r="O117" s="9">
        <v>6.194053811357552E-3</v>
      </c>
      <c r="P117" s="9">
        <v>3.995177850446066</v>
      </c>
      <c r="Q117" s="26">
        <v>0.25205905205905199</v>
      </c>
      <c r="R117" s="6">
        <v>0.14411212344264029</v>
      </c>
      <c r="S117" s="6">
        <v>0.25205905205905199</v>
      </c>
      <c r="T117" s="6">
        <v>0.1623660998341086</v>
      </c>
      <c r="U117" s="6">
        <v>1.7202957438627751</v>
      </c>
      <c r="V117" s="26">
        <v>0.25252525252525249</v>
      </c>
      <c r="W117" s="6">
        <v>0.15110079284088829</v>
      </c>
      <c r="X117" s="6">
        <v>0.25252525252525249</v>
      </c>
      <c r="Y117" s="6">
        <v>0.16287261344488649</v>
      </c>
      <c r="Z117" s="6">
        <v>1.7204723113083931</v>
      </c>
      <c r="AA117" s="26">
        <v>0.25050505050505051</v>
      </c>
      <c r="AB117" s="6">
        <v>0.24260126200050719</v>
      </c>
      <c r="AC117" s="6">
        <v>0.25050505050505051</v>
      </c>
      <c r="AD117" s="6">
        <v>0.23987018516362671</v>
      </c>
      <c r="AE117" s="6">
        <v>12.5391895153414</v>
      </c>
      <c r="AF117" s="26">
        <v>0.30473970473970469</v>
      </c>
      <c r="AG117" s="6">
        <v>0.30869774475728601</v>
      </c>
      <c r="AH117" s="6">
        <v>0.30473970473970469</v>
      </c>
      <c r="AI117" s="6">
        <v>0.25724309403853562</v>
      </c>
      <c r="AJ117" s="6">
        <v>1.648412450444265</v>
      </c>
      <c r="AK117" s="26">
        <v>0.22439782439782441</v>
      </c>
      <c r="AL117" s="6">
        <v>0.22587923545928101</v>
      </c>
      <c r="AM117" s="6">
        <v>0.22439782439782441</v>
      </c>
      <c r="AN117" s="6">
        <v>0.22480824350335349</v>
      </c>
      <c r="AO117" s="6">
        <v>27.955535985249991</v>
      </c>
      <c r="AP117" s="26">
        <v>0.25609945609945611</v>
      </c>
      <c r="AQ117" s="6">
        <v>0.2479156405292825</v>
      </c>
      <c r="AR117" s="6">
        <v>0.25609945609945611</v>
      </c>
      <c r="AS117" s="6">
        <v>0.25052247237220082</v>
      </c>
      <c r="AT117" s="6">
        <v>3.105740176770746</v>
      </c>
      <c r="AU117" s="26">
        <v>0.29852369852369848</v>
      </c>
      <c r="AV117" s="6">
        <v>0.28938455341851682</v>
      </c>
      <c r="AW117" s="6">
        <v>0.29852369852369848</v>
      </c>
      <c r="AX117" s="6">
        <v>0.2735538201513415</v>
      </c>
      <c r="AY117" s="6">
        <v>1.6495514186497</v>
      </c>
      <c r="AZ117" s="26">
        <v>0.26604506604506611</v>
      </c>
      <c r="BA117" s="6">
        <v>0.25234032790265248</v>
      </c>
      <c r="BB117" s="6">
        <v>0.26604506604506611</v>
      </c>
      <c r="BC117" s="6">
        <v>0.25364364601419898</v>
      </c>
      <c r="BD117" s="6">
        <v>1.801019224300485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4.8497929346660668E-2</v>
      </c>
      <c r="N118" s="9">
        <v>8.2441355546314945</v>
      </c>
      <c r="O118" s="9">
        <v>1.506324019734256</v>
      </c>
      <c r="P118" s="9">
        <v>2116.5663857538721</v>
      </c>
      <c r="Q118" s="26">
        <v>0.72571872571872575</v>
      </c>
      <c r="R118" s="6">
        <v>0.73811272549537466</v>
      </c>
      <c r="S118" s="6">
        <v>0.72571872571872575</v>
      </c>
      <c r="T118" s="6">
        <v>0.65296147295226548</v>
      </c>
      <c r="U118" s="6">
        <v>0.78316819471624277</v>
      </c>
      <c r="V118" s="26">
        <v>0.77560217560217548</v>
      </c>
      <c r="W118" s="6">
        <v>0.76757018089793694</v>
      </c>
      <c r="X118" s="6">
        <v>0.77560217560217548</v>
      </c>
      <c r="Y118" s="6">
        <v>0.75879267392493133</v>
      </c>
      <c r="Z118" s="6">
        <v>0.6690844674787495</v>
      </c>
      <c r="AA118" s="26">
        <v>0.82253302253302252</v>
      </c>
      <c r="AB118" s="6">
        <v>0.81954146919934789</v>
      </c>
      <c r="AC118" s="6">
        <v>0.82253302253302252</v>
      </c>
      <c r="AD118" s="6">
        <v>0.81842771083639987</v>
      </c>
      <c r="AE118" s="6">
        <v>1.691973661907423</v>
      </c>
      <c r="AF118" s="26">
        <v>0.84832944832944845</v>
      </c>
      <c r="AG118" s="6">
        <v>0.84208015662594149</v>
      </c>
      <c r="AH118" s="6">
        <v>0.84832944832944845</v>
      </c>
      <c r="AI118" s="6">
        <v>0.84249470934094217</v>
      </c>
      <c r="AJ118" s="6">
        <v>0.39084302249292008</v>
      </c>
      <c r="AK118" s="26">
        <v>0.80450660450660449</v>
      </c>
      <c r="AL118" s="6">
        <v>0.80684338476084905</v>
      </c>
      <c r="AM118" s="6">
        <v>0.80450660450660449</v>
      </c>
      <c r="AN118" s="6">
        <v>0.80535976983729918</v>
      </c>
      <c r="AO118" s="6">
        <v>7.0462961870255443</v>
      </c>
      <c r="AP118" s="26">
        <v>0.85905205905205906</v>
      </c>
      <c r="AQ118" s="6">
        <v>0.85551964415467574</v>
      </c>
      <c r="AR118" s="6">
        <v>0.85905205905205906</v>
      </c>
      <c r="AS118" s="6">
        <v>0.85561838705695037</v>
      </c>
      <c r="AT118" s="6">
        <v>0.39807343803338507</v>
      </c>
      <c r="AU118" s="26">
        <v>0.84320124320124312</v>
      </c>
      <c r="AV118" s="6">
        <v>0.84049840254615804</v>
      </c>
      <c r="AW118" s="6">
        <v>0.84320124320124312</v>
      </c>
      <c r="AX118" s="6">
        <v>0.84051448046969102</v>
      </c>
      <c r="AY118" s="6">
        <v>0.40126201049484189</v>
      </c>
      <c r="AZ118" s="26">
        <v>0.84957264957264955</v>
      </c>
      <c r="BA118" s="6">
        <v>0.84671431376430406</v>
      </c>
      <c r="BB118" s="6">
        <v>0.84957264957264955</v>
      </c>
      <c r="BC118" s="6">
        <v>0.84718603446810903</v>
      </c>
      <c r="BD118" s="6">
        <v>0.42419529137747658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4.131211837963842E-2</v>
      </c>
      <c r="N119" s="9">
        <v>8.794677997204964</v>
      </c>
      <c r="O119" s="9">
        <v>1.5593429361272191</v>
      </c>
      <c r="P119" s="9">
        <v>1611.788072722044</v>
      </c>
      <c r="Q119" s="26">
        <v>0.75617715617715608</v>
      </c>
      <c r="R119" s="6">
        <v>0.73114783455802745</v>
      </c>
      <c r="S119" s="6">
        <v>0.75617715617715608</v>
      </c>
      <c r="T119" s="6">
        <v>0.69262785055132126</v>
      </c>
      <c r="U119" s="6">
        <v>0.79774036944071736</v>
      </c>
      <c r="V119" s="26">
        <v>0.76829836829836839</v>
      </c>
      <c r="W119" s="6">
        <v>0.7660683279142172</v>
      </c>
      <c r="X119" s="6">
        <v>0.76829836829836839</v>
      </c>
      <c r="Y119" s="6">
        <v>0.74373579429854952</v>
      </c>
      <c r="Z119" s="6">
        <v>0.71071330646538544</v>
      </c>
      <c r="AA119" s="26">
        <v>0.81989121989121982</v>
      </c>
      <c r="AB119" s="6">
        <v>0.82238028539981334</v>
      </c>
      <c r="AC119" s="6">
        <v>0.81989121989121982</v>
      </c>
      <c r="AD119" s="6">
        <v>0.81701041942693797</v>
      </c>
      <c r="AE119" s="6">
        <v>1.859600658397476</v>
      </c>
      <c r="AF119" s="26">
        <v>0.86355866355866362</v>
      </c>
      <c r="AG119" s="6">
        <v>0.86178124573837311</v>
      </c>
      <c r="AH119" s="6">
        <v>0.86355866355866362</v>
      </c>
      <c r="AI119" s="6">
        <v>0.8589383930299006</v>
      </c>
      <c r="AJ119" s="6">
        <v>0.37634315283634923</v>
      </c>
      <c r="AK119" s="26">
        <v>0.82315462315462307</v>
      </c>
      <c r="AL119" s="6">
        <v>0.82328957493177379</v>
      </c>
      <c r="AM119" s="6">
        <v>0.82315462315462307</v>
      </c>
      <c r="AN119" s="6">
        <v>0.82299950632536767</v>
      </c>
      <c r="AO119" s="6">
        <v>6.3741534664825679</v>
      </c>
      <c r="AP119" s="26">
        <v>0.87412587412587417</v>
      </c>
      <c r="AQ119" s="6">
        <v>0.87368918341272883</v>
      </c>
      <c r="AR119" s="6">
        <v>0.87412587412587417</v>
      </c>
      <c r="AS119" s="6">
        <v>0.87100723165710325</v>
      </c>
      <c r="AT119" s="6">
        <v>0.40951589470125138</v>
      </c>
      <c r="AU119" s="26">
        <v>0.86200466200466186</v>
      </c>
      <c r="AV119" s="6">
        <v>0.86052280931794045</v>
      </c>
      <c r="AW119" s="6">
        <v>0.86200466200466186</v>
      </c>
      <c r="AX119" s="6">
        <v>0.8594901332498992</v>
      </c>
      <c r="AY119" s="6">
        <v>0.39757097149688408</v>
      </c>
      <c r="AZ119" s="26">
        <v>0.86728826728826736</v>
      </c>
      <c r="BA119" s="6">
        <v>0.86649843018201289</v>
      </c>
      <c r="BB119" s="6">
        <v>0.86728826728826736</v>
      </c>
      <c r="BC119" s="6">
        <v>0.86555109882762449</v>
      </c>
      <c r="BD119" s="6">
        <v>0.40781918033538639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4.1790719161008821E-2</v>
      </c>
      <c r="N120" s="9">
        <v>8.7510874098484166</v>
      </c>
      <c r="O120" s="9">
        <v>1.554344875516761</v>
      </c>
      <c r="P120" s="9">
        <v>2246.7191772548431</v>
      </c>
      <c r="Q120" s="26">
        <v>0.75540015540015548</v>
      </c>
      <c r="R120" s="6">
        <v>0.71455845419698272</v>
      </c>
      <c r="S120" s="6">
        <v>0.75540015540015548</v>
      </c>
      <c r="T120" s="6">
        <v>0.69020467635105232</v>
      </c>
      <c r="U120" s="6">
        <v>0.80164521159268498</v>
      </c>
      <c r="V120" s="26">
        <v>0.7664335664335663</v>
      </c>
      <c r="W120" s="6">
        <v>0.76550200591856199</v>
      </c>
      <c r="X120" s="6">
        <v>0.7664335664335663</v>
      </c>
      <c r="Y120" s="6">
        <v>0.73809547677727794</v>
      </c>
      <c r="Z120" s="6">
        <v>0.71147452423456459</v>
      </c>
      <c r="AA120" s="26">
        <v>0.82688422688422691</v>
      </c>
      <c r="AB120" s="6">
        <v>0.82658361057268903</v>
      </c>
      <c r="AC120" s="6">
        <v>0.82688422688422691</v>
      </c>
      <c r="AD120" s="6">
        <v>0.82379857964059267</v>
      </c>
      <c r="AE120" s="6">
        <v>2.014523732650876</v>
      </c>
      <c r="AF120" s="26">
        <v>0.85221445221445224</v>
      </c>
      <c r="AG120" s="6">
        <v>0.85054031098463678</v>
      </c>
      <c r="AH120" s="6">
        <v>0.85221445221445224</v>
      </c>
      <c r="AI120" s="6">
        <v>0.84790702512526794</v>
      </c>
      <c r="AJ120" s="6">
        <v>0.41186832519494748</v>
      </c>
      <c r="AK120" s="26">
        <v>0.80714840714840719</v>
      </c>
      <c r="AL120" s="6">
        <v>0.80838459921308203</v>
      </c>
      <c r="AM120" s="6">
        <v>0.80714840714840719</v>
      </c>
      <c r="AN120" s="6">
        <v>0.80757358087203879</v>
      </c>
      <c r="AO120" s="6">
        <v>6.9510759682819572</v>
      </c>
      <c r="AP120" s="26">
        <v>0.85951825951825955</v>
      </c>
      <c r="AQ120" s="6">
        <v>0.85788468123603379</v>
      </c>
      <c r="AR120" s="6">
        <v>0.85951825951825955</v>
      </c>
      <c r="AS120" s="6">
        <v>0.85695205926417706</v>
      </c>
      <c r="AT120" s="6">
        <v>0.47414039672812319</v>
      </c>
      <c r="AU120" s="26">
        <v>0.84817404817404829</v>
      </c>
      <c r="AV120" s="6">
        <v>0.84700412581062268</v>
      </c>
      <c r="AW120" s="6">
        <v>0.84817404817404829</v>
      </c>
      <c r="AX120" s="6">
        <v>0.84637512848366592</v>
      </c>
      <c r="AY120" s="6">
        <v>0.42591057756005812</v>
      </c>
      <c r="AZ120" s="26">
        <v>0.85081585081585076</v>
      </c>
      <c r="BA120" s="6">
        <v>0.84991545799568802</v>
      </c>
      <c r="BB120" s="6">
        <v>0.85081585081585076</v>
      </c>
      <c r="BC120" s="6">
        <v>0.84911638947089263</v>
      </c>
      <c r="BD120" s="6">
        <v>0.45589040016455817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6.7338356353253892E-3</v>
      </c>
      <c r="N121" s="9">
        <v>14.69970854462083</v>
      </c>
      <c r="O121" s="9">
        <v>2.3530876185273621</v>
      </c>
      <c r="P121" s="9">
        <v>3773.9443729117729</v>
      </c>
      <c r="Q121" s="26">
        <v>0.82144522144522136</v>
      </c>
      <c r="R121" s="6">
        <v>0.79870830373681867</v>
      </c>
      <c r="S121" s="6">
        <v>0.82144522144522136</v>
      </c>
      <c r="T121" s="6">
        <v>0.78522101195572414</v>
      </c>
      <c r="U121" s="6">
        <v>0.52522188437347006</v>
      </c>
      <c r="V121" s="26">
        <v>0.82128982128982142</v>
      </c>
      <c r="W121" s="6">
        <v>0.81385608659554864</v>
      </c>
      <c r="X121" s="6">
        <v>0.82128982128982142</v>
      </c>
      <c r="Y121" s="6">
        <v>0.81234558743699403</v>
      </c>
      <c r="Z121" s="6">
        <v>0.59617205713730193</v>
      </c>
      <c r="AA121" s="26">
        <v>0.87972027972027966</v>
      </c>
      <c r="AB121" s="6">
        <v>0.87912818437458962</v>
      </c>
      <c r="AC121" s="6">
        <v>0.87972027972027966</v>
      </c>
      <c r="AD121" s="6">
        <v>0.87852580140266168</v>
      </c>
      <c r="AE121" s="6">
        <v>1.226000151319768</v>
      </c>
      <c r="AF121" s="26">
        <v>0.88749028749028758</v>
      </c>
      <c r="AG121" s="6">
        <v>0.88409465589571301</v>
      </c>
      <c r="AH121" s="6">
        <v>0.88749028749028758</v>
      </c>
      <c r="AI121" s="6">
        <v>0.88441367957508599</v>
      </c>
      <c r="AJ121" s="6">
        <v>0.30549732162483861</v>
      </c>
      <c r="AK121" s="26">
        <v>0.85143745143745142</v>
      </c>
      <c r="AL121" s="6">
        <v>0.85137184523544784</v>
      </c>
      <c r="AM121" s="6">
        <v>0.85143745143745142</v>
      </c>
      <c r="AN121" s="6">
        <v>0.85110636320235977</v>
      </c>
      <c r="AO121" s="6">
        <v>5.3547370069923854</v>
      </c>
      <c r="AP121" s="26">
        <v>0.8968142968142967</v>
      </c>
      <c r="AQ121" s="6">
        <v>0.89451805701680165</v>
      </c>
      <c r="AR121" s="6">
        <v>0.8968142968142967</v>
      </c>
      <c r="AS121" s="6">
        <v>0.89481918558090034</v>
      </c>
      <c r="AT121" s="6">
        <v>0.3683712782033472</v>
      </c>
      <c r="AU121" s="26">
        <v>0.8895104895104895</v>
      </c>
      <c r="AV121" s="6">
        <v>0.88789886491337988</v>
      </c>
      <c r="AW121" s="6">
        <v>0.8895104895104895</v>
      </c>
      <c r="AX121" s="6">
        <v>0.88818867238586452</v>
      </c>
      <c r="AY121" s="6">
        <v>0.30896340559584962</v>
      </c>
      <c r="AZ121" s="26">
        <v>0.89106449106449104</v>
      </c>
      <c r="BA121" s="6">
        <v>0.88954816465296072</v>
      </c>
      <c r="BB121" s="6">
        <v>0.89106449106449104</v>
      </c>
      <c r="BC121" s="6">
        <v>0.88992916425421242</v>
      </c>
      <c r="BD121" s="6">
        <v>0.3321687741443618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2.782442361249618E-2</v>
      </c>
      <c r="N122" s="9">
        <v>10.269500357717719</v>
      </c>
      <c r="O122" s="9">
        <v>1.664440938384663</v>
      </c>
      <c r="P122" s="9">
        <v>1882.0766598441301</v>
      </c>
      <c r="Q122" s="26">
        <v>0.75648795648795653</v>
      </c>
      <c r="R122" s="6">
        <v>0.71620626133083198</v>
      </c>
      <c r="S122" s="6">
        <v>0.75648795648795653</v>
      </c>
      <c r="T122" s="6">
        <v>0.68352496495245818</v>
      </c>
      <c r="U122" s="6">
        <v>0.75397374799184702</v>
      </c>
      <c r="V122" s="26">
        <v>0.80326340326340318</v>
      </c>
      <c r="W122" s="6">
        <v>0.79673359591170168</v>
      </c>
      <c r="X122" s="6">
        <v>0.80326340326340318</v>
      </c>
      <c r="Y122" s="6">
        <v>0.78947381401994488</v>
      </c>
      <c r="Z122" s="6">
        <v>0.60187227170230084</v>
      </c>
      <c r="AA122" s="26">
        <v>0.84693084693084697</v>
      </c>
      <c r="AB122" s="6">
        <v>0.84491360105855651</v>
      </c>
      <c r="AC122" s="6">
        <v>0.84693084693084697</v>
      </c>
      <c r="AD122" s="6">
        <v>0.84403170109530767</v>
      </c>
      <c r="AE122" s="6">
        <v>1.610929787952587</v>
      </c>
      <c r="AF122" s="26">
        <v>0.87754467754467735</v>
      </c>
      <c r="AG122" s="6">
        <v>0.87325684576595941</v>
      </c>
      <c r="AH122" s="6">
        <v>0.87754467754467735</v>
      </c>
      <c r="AI122" s="6">
        <v>0.87244409039637039</v>
      </c>
      <c r="AJ122" s="6">
        <v>0.34613908373485031</v>
      </c>
      <c r="AK122" s="26">
        <v>0.83651903651903647</v>
      </c>
      <c r="AL122" s="6">
        <v>0.8371102493504059</v>
      </c>
      <c r="AM122" s="6">
        <v>0.83651903651903647</v>
      </c>
      <c r="AN122" s="6">
        <v>0.83655151638038183</v>
      </c>
      <c r="AO122" s="6">
        <v>5.8924511834267674</v>
      </c>
      <c r="AP122" s="26">
        <v>0.88749028749028747</v>
      </c>
      <c r="AQ122" s="6">
        <v>0.88467362530930127</v>
      </c>
      <c r="AR122" s="6">
        <v>0.88749028749028747</v>
      </c>
      <c r="AS122" s="6">
        <v>0.88326733369868982</v>
      </c>
      <c r="AT122" s="6">
        <v>0.37277322659598439</v>
      </c>
      <c r="AU122" s="26">
        <v>0.86993006993007005</v>
      </c>
      <c r="AV122" s="6">
        <v>0.86699809881345868</v>
      </c>
      <c r="AW122" s="6">
        <v>0.86993006993007005</v>
      </c>
      <c r="AX122" s="6">
        <v>0.86695705783931865</v>
      </c>
      <c r="AY122" s="6">
        <v>0.35739133869812639</v>
      </c>
      <c r="AZ122" s="26">
        <v>0.88158508158508153</v>
      </c>
      <c r="BA122" s="6">
        <v>0.87963337506124017</v>
      </c>
      <c r="BB122" s="6">
        <v>0.88158508158508153</v>
      </c>
      <c r="BC122" s="6">
        <v>0.87921417451411776</v>
      </c>
      <c r="BD122" s="6">
        <v>0.35428940619476729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0.1939347420681625</v>
      </c>
      <c r="N123" s="9">
        <v>4.1130777857766736</v>
      </c>
      <c r="O123" s="9">
        <v>0.81448528279722332</v>
      </c>
      <c r="P123" s="9">
        <v>1055.9751384091601</v>
      </c>
      <c r="Q123" s="26">
        <v>0.60823620823620816</v>
      </c>
      <c r="R123" s="6">
        <v>0.44744559539534939</v>
      </c>
      <c r="S123" s="6">
        <v>0.60823620823620816</v>
      </c>
      <c r="T123" s="6">
        <v>0.49876749006921001</v>
      </c>
      <c r="U123" s="6">
        <v>1.159070733208446</v>
      </c>
      <c r="V123" s="26">
        <v>0.6197358197358197</v>
      </c>
      <c r="W123" s="6">
        <v>0.52454788790648688</v>
      </c>
      <c r="X123" s="6">
        <v>0.6197358197358197</v>
      </c>
      <c r="Y123" s="6">
        <v>0.53306701803678336</v>
      </c>
      <c r="Z123" s="6">
        <v>0.98388914927339877</v>
      </c>
      <c r="AA123" s="26">
        <v>0.69821289821289834</v>
      </c>
      <c r="AB123" s="6">
        <v>0.68826292603545003</v>
      </c>
      <c r="AC123" s="6">
        <v>0.69821289821289834</v>
      </c>
      <c r="AD123" s="6">
        <v>0.69048398263522259</v>
      </c>
      <c r="AE123" s="6">
        <v>3.4717019821077351</v>
      </c>
      <c r="AF123" s="26">
        <v>0.72261072261072257</v>
      </c>
      <c r="AG123" s="6">
        <v>0.72203437692871997</v>
      </c>
      <c r="AH123" s="6">
        <v>0.72261072261072257</v>
      </c>
      <c r="AI123" s="6">
        <v>0.70310187110976163</v>
      </c>
      <c r="AJ123" s="6">
        <v>0.70163067187551709</v>
      </c>
      <c r="AK123" s="26">
        <v>0.62828282828282833</v>
      </c>
      <c r="AL123" s="6">
        <v>0.63263115771318734</v>
      </c>
      <c r="AM123" s="6">
        <v>0.62828282828282833</v>
      </c>
      <c r="AN123" s="6">
        <v>0.62996881025225304</v>
      </c>
      <c r="AO123" s="6">
        <v>13.39804489615668</v>
      </c>
      <c r="AP123" s="26">
        <v>0.73644133644133647</v>
      </c>
      <c r="AQ123" s="6">
        <v>0.72762754890823844</v>
      </c>
      <c r="AR123" s="6">
        <v>0.73644133644133647</v>
      </c>
      <c r="AS123" s="6">
        <v>0.72483194488527525</v>
      </c>
      <c r="AT123" s="6">
        <v>0.78782132338994981</v>
      </c>
      <c r="AU123" s="26">
        <v>0.71266511266511257</v>
      </c>
      <c r="AV123" s="6">
        <v>0.6988388697395127</v>
      </c>
      <c r="AW123" s="6">
        <v>0.71266511266511257</v>
      </c>
      <c r="AX123" s="6">
        <v>0.69408981346208276</v>
      </c>
      <c r="AY123" s="6">
        <v>0.72323207120664823</v>
      </c>
      <c r="AZ123" s="26">
        <v>0.72478632478632476</v>
      </c>
      <c r="BA123" s="6">
        <v>0.71548801147347585</v>
      </c>
      <c r="BB123" s="6">
        <v>0.72478632478632476</v>
      </c>
      <c r="BC123" s="6">
        <v>0.71647023571958557</v>
      </c>
      <c r="BD123" s="6">
        <v>0.76467931011452439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0.14704072234162149</v>
      </c>
      <c r="N124" s="9">
        <v>5.7246237711426504</v>
      </c>
      <c r="O124" s="9">
        <v>0.86421021037185308</v>
      </c>
      <c r="P124" s="9">
        <v>1224.3825321719901</v>
      </c>
      <c r="Q124" s="26">
        <v>0.6020202020202019</v>
      </c>
      <c r="R124" s="6">
        <v>0.55306023665414572</v>
      </c>
      <c r="S124" s="6">
        <v>0.6020202020202019</v>
      </c>
      <c r="T124" s="6">
        <v>0.53510144593316566</v>
      </c>
      <c r="U124" s="6">
        <v>1.1061357894018931</v>
      </c>
      <c r="V124" s="26">
        <v>0.69153069153069158</v>
      </c>
      <c r="W124" s="6">
        <v>0.66774633179908127</v>
      </c>
      <c r="X124" s="6">
        <v>0.69153069153069158</v>
      </c>
      <c r="Y124" s="6">
        <v>0.6618892748679468</v>
      </c>
      <c r="Z124" s="6">
        <v>0.89246728644470186</v>
      </c>
      <c r="AA124" s="26">
        <v>0.69650349650349652</v>
      </c>
      <c r="AB124" s="6">
        <v>0.69789262526052576</v>
      </c>
      <c r="AC124" s="6">
        <v>0.69650349650349652</v>
      </c>
      <c r="AD124" s="6">
        <v>0.69370466949082621</v>
      </c>
      <c r="AE124" s="6">
        <v>3.2071126904081009</v>
      </c>
      <c r="AF124" s="26">
        <v>0.76192696192696197</v>
      </c>
      <c r="AG124" s="6">
        <v>0.75740322535639204</v>
      </c>
      <c r="AH124" s="6">
        <v>0.76192696192696197</v>
      </c>
      <c r="AI124" s="6">
        <v>0.73930971913601684</v>
      </c>
      <c r="AJ124" s="6">
        <v>0.63324153182312115</v>
      </c>
      <c r="AK124" s="26">
        <v>0.67241647241647251</v>
      </c>
      <c r="AL124" s="6">
        <v>0.67719253910489141</v>
      </c>
      <c r="AM124" s="6">
        <v>0.67241647241647251</v>
      </c>
      <c r="AN124" s="6">
        <v>0.67424053634203207</v>
      </c>
      <c r="AO124" s="6">
        <v>11.807307124204961</v>
      </c>
      <c r="AP124" s="26">
        <v>0.76099456099456098</v>
      </c>
      <c r="AQ124" s="6">
        <v>0.75212763578393482</v>
      </c>
      <c r="AR124" s="6">
        <v>0.76099456099456098</v>
      </c>
      <c r="AS124" s="6">
        <v>0.74918833269842855</v>
      </c>
      <c r="AT124" s="6">
        <v>0.70792737565762121</v>
      </c>
      <c r="AU124" s="26">
        <v>0.75446775446775438</v>
      </c>
      <c r="AV124" s="6">
        <v>0.74529611274138807</v>
      </c>
      <c r="AW124" s="6">
        <v>0.75446775446775438</v>
      </c>
      <c r="AX124" s="6">
        <v>0.73753468056775007</v>
      </c>
      <c r="AY124" s="6">
        <v>0.64854839668877895</v>
      </c>
      <c r="AZ124" s="26">
        <v>0.75493395493395499</v>
      </c>
      <c r="BA124" s="6">
        <v>0.74751324964194021</v>
      </c>
      <c r="BB124" s="6">
        <v>0.75493395493395499</v>
      </c>
      <c r="BC124" s="6">
        <v>0.74685166251532853</v>
      </c>
      <c r="BD124" s="6">
        <v>0.6963636661964131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0.29960416204729939</v>
      </c>
      <c r="N125" s="9">
        <v>2.3183927600308629</v>
      </c>
      <c r="O125" s="9">
        <v>0.70620379795282406</v>
      </c>
      <c r="P125" s="9">
        <v>744.26203578890772</v>
      </c>
      <c r="Q125" s="26">
        <v>0.48298368298368299</v>
      </c>
      <c r="R125" s="6">
        <v>0.42859952457315281</v>
      </c>
      <c r="S125" s="6">
        <v>0.48298368298368299</v>
      </c>
      <c r="T125" s="6">
        <v>0.39028775754695488</v>
      </c>
      <c r="U125" s="6">
        <v>1.2608451176384581</v>
      </c>
      <c r="V125" s="26">
        <v>0.46588966588966602</v>
      </c>
      <c r="W125" s="6">
        <v>0.46073449177691211</v>
      </c>
      <c r="X125" s="6">
        <v>0.46588966588966602</v>
      </c>
      <c r="Y125" s="6">
        <v>0.40752965920711781</v>
      </c>
      <c r="Z125" s="6">
        <v>1.148172156288628</v>
      </c>
      <c r="AA125" s="26">
        <v>0.60217560217560218</v>
      </c>
      <c r="AB125" s="6">
        <v>0.59955264987270074</v>
      </c>
      <c r="AC125" s="6">
        <v>0.60217560217560218</v>
      </c>
      <c r="AD125" s="6">
        <v>0.59596407311569899</v>
      </c>
      <c r="AE125" s="6">
        <v>4.996143851651297</v>
      </c>
      <c r="AF125" s="26">
        <v>0.63061383061383058</v>
      </c>
      <c r="AG125" s="6">
        <v>0.62041306956114139</v>
      </c>
      <c r="AH125" s="6">
        <v>0.63061383061383058</v>
      </c>
      <c r="AI125" s="6">
        <v>0.61109498793309958</v>
      </c>
      <c r="AJ125" s="6">
        <v>0.8950655852047833</v>
      </c>
      <c r="AK125" s="26">
        <v>0.5463869463869464</v>
      </c>
      <c r="AL125" s="6">
        <v>0.54895457150400651</v>
      </c>
      <c r="AM125" s="6">
        <v>0.5463869463869464</v>
      </c>
      <c r="AN125" s="6">
        <v>0.54733369625680894</v>
      </c>
      <c r="AO125" s="6">
        <v>16.349871677207918</v>
      </c>
      <c r="AP125" s="26">
        <v>0.62128982128982124</v>
      </c>
      <c r="AQ125" s="6">
        <v>0.6142732875994863</v>
      </c>
      <c r="AR125" s="6">
        <v>0.62128982128982124</v>
      </c>
      <c r="AS125" s="6">
        <v>0.6123552154434565</v>
      </c>
      <c r="AT125" s="6">
        <v>1.1259045752637129</v>
      </c>
      <c r="AU125" s="26">
        <v>0.61460761460761471</v>
      </c>
      <c r="AV125" s="6">
        <v>0.61186433854339517</v>
      </c>
      <c r="AW125" s="6">
        <v>0.61460761460761471</v>
      </c>
      <c r="AX125" s="6">
        <v>0.59964227979019225</v>
      </c>
      <c r="AY125" s="6">
        <v>0.93564908037733441</v>
      </c>
      <c r="AZ125" s="26">
        <v>0.60823620823620816</v>
      </c>
      <c r="BA125" s="6">
        <v>0.60119913057613306</v>
      </c>
      <c r="BB125" s="6">
        <v>0.60823620823620816</v>
      </c>
      <c r="BC125" s="6">
        <v>0.60000595656051936</v>
      </c>
      <c r="BD125" s="6">
        <v>1.0003651763792569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6.5611812242195163E-3</v>
      </c>
      <c r="N126" s="9">
        <v>14.8560328606127</v>
      </c>
      <c r="O126" s="9">
        <v>2.3609761890268501</v>
      </c>
      <c r="P126" s="9">
        <v>2722.6439194604031</v>
      </c>
      <c r="Q126" s="26">
        <v>0.81973581973581988</v>
      </c>
      <c r="R126" s="6">
        <v>0.79401889613186982</v>
      </c>
      <c r="S126" s="6">
        <v>0.81973581973581988</v>
      </c>
      <c r="T126" s="6">
        <v>0.78449055789317557</v>
      </c>
      <c r="U126" s="6">
        <v>0.523551644027347</v>
      </c>
      <c r="V126" s="26">
        <v>0.82191142191142197</v>
      </c>
      <c r="W126" s="6">
        <v>0.81424878541647883</v>
      </c>
      <c r="X126" s="6">
        <v>0.82191142191142197</v>
      </c>
      <c r="Y126" s="6">
        <v>0.81356030638974697</v>
      </c>
      <c r="Z126" s="6">
        <v>0.59285421068099653</v>
      </c>
      <c r="AA126" s="26">
        <v>0.87210567210567214</v>
      </c>
      <c r="AB126" s="6">
        <v>0.87153962323455347</v>
      </c>
      <c r="AC126" s="6">
        <v>0.87210567210567214</v>
      </c>
      <c r="AD126" s="6">
        <v>0.87009876400505348</v>
      </c>
      <c r="AE126" s="6">
        <v>1.2207426786277951</v>
      </c>
      <c r="AF126" s="26">
        <v>0.89448329448329456</v>
      </c>
      <c r="AG126" s="6">
        <v>0.89176692940045432</v>
      </c>
      <c r="AH126" s="6">
        <v>0.89448329448329456</v>
      </c>
      <c r="AI126" s="6">
        <v>0.89105533858233221</v>
      </c>
      <c r="AJ126" s="6">
        <v>0.29036619122838492</v>
      </c>
      <c r="AK126" s="26">
        <v>0.85843045843045851</v>
      </c>
      <c r="AL126" s="6">
        <v>0.86085636171041524</v>
      </c>
      <c r="AM126" s="6">
        <v>0.85843045843045851</v>
      </c>
      <c r="AN126" s="6">
        <v>0.85921013203256569</v>
      </c>
      <c r="AO126" s="6">
        <v>5.1026834867887692</v>
      </c>
      <c r="AP126" s="26">
        <v>0.90163170163170159</v>
      </c>
      <c r="AQ126" s="6">
        <v>0.89947480922113598</v>
      </c>
      <c r="AR126" s="6">
        <v>0.90163170163170159</v>
      </c>
      <c r="AS126" s="6">
        <v>0.89903734838988247</v>
      </c>
      <c r="AT126" s="6">
        <v>0.28271159498286208</v>
      </c>
      <c r="AU126" s="26">
        <v>0.88795648795648796</v>
      </c>
      <c r="AV126" s="6">
        <v>0.88577348845708292</v>
      </c>
      <c r="AW126" s="6">
        <v>0.88795648795648796</v>
      </c>
      <c r="AX126" s="6">
        <v>0.88629512630594154</v>
      </c>
      <c r="AY126" s="6">
        <v>0.30363961476057821</v>
      </c>
      <c r="AZ126" s="26">
        <v>0.89961149961149955</v>
      </c>
      <c r="BA126" s="6">
        <v>0.89826640426616566</v>
      </c>
      <c r="BB126" s="6">
        <v>0.89961149961149955</v>
      </c>
      <c r="BC126" s="6">
        <v>0.8984338057734631</v>
      </c>
      <c r="BD126" s="6">
        <v>0.3088161971678105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0.14743942998742501</v>
      </c>
      <c r="N127" s="9">
        <v>5.7146563087852993</v>
      </c>
      <c r="O127" s="9">
        <v>0.86258331336959881</v>
      </c>
      <c r="P127" s="9">
        <v>1467.1580020923029</v>
      </c>
      <c r="Q127" s="26">
        <v>0.60264180264180267</v>
      </c>
      <c r="R127" s="6">
        <v>0.56681856845211265</v>
      </c>
      <c r="S127" s="6">
        <v>0.60264180264180267</v>
      </c>
      <c r="T127" s="6">
        <v>0.53472935884107298</v>
      </c>
      <c r="U127" s="6">
        <v>1.1062872256808669</v>
      </c>
      <c r="V127" s="26">
        <v>0.69199689199689207</v>
      </c>
      <c r="W127" s="6">
        <v>0.66616450372338121</v>
      </c>
      <c r="X127" s="6">
        <v>0.69199689199689207</v>
      </c>
      <c r="Y127" s="6">
        <v>0.6622263847943699</v>
      </c>
      <c r="Z127" s="6">
        <v>0.89250910460302535</v>
      </c>
      <c r="AA127" s="26">
        <v>0.6991452991452991</v>
      </c>
      <c r="AB127" s="6">
        <v>0.6998223490879385</v>
      </c>
      <c r="AC127" s="6">
        <v>0.6991452991452991</v>
      </c>
      <c r="AD127" s="6">
        <v>0.69512462903327443</v>
      </c>
      <c r="AE127" s="6">
        <v>3.3648308455441489</v>
      </c>
      <c r="AF127" s="26">
        <v>0.75881895881895889</v>
      </c>
      <c r="AG127" s="6">
        <v>0.74424658130993682</v>
      </c>
      <c r="AH127" s="6">
        <v>0.75881895881895889</v>
      </c>
      <c r="AI127" s="6">
        <v>0.73362572113896929</v>
      </c>
      <c r="AJ127" s="6">
        <v>0.63945133754447259</v>
      </c>
      <c r="AK127" s="26">
        <v>0.6702408702408702</v>
      </c>
      <c r="AL127" s="6">
        <v>0.67388505596168646</v>
      </c>
      <c r="AM127" s="6">
        <v>0.6702408702408702</v>
      </c>
      <c r="AN127" s="6">
        <v>0.67174157508401378</v>
      </c>
      <c r="AO127" s="6">
        <v>11.885723774934981</v>
      </c>
      <c r="AP127" s="26">
        <v>0.75633255633255636</v>
      </c>
      <c r="AQ127" s="6">
        <v>0.74577430219357532</v>
      </c>
      <c r="AR127" s="6">
        <v>0.75633255633255636</v>
      </c>
      <c r="AS127" s="6">
        <v>0.74528976730065133</v>
      </c>
      <c r="AT127" s="6">
        <v>0.75408000998969982</v>
      </c>
      <c r="AU127" s="26">
        <v>0.74514374514374526</v>
      </c>
      <c r="AV127" s="6">
        <v>0.73008618321266028</v>
      </c>
      <c r="AW127" s="6">
        <v>0.74514374514374526</v>
      </c>
      <c r="AX127" s="6">
        <v>0.72699620860960645</v>
      </c>
      <c r="AY127" s="6">
        <v>0.66273767601640754</v>
      </c>
      <c r="AZ127" s="26">
        <v>0.74685314685314685</v>
      </c>
      <c r="BA127" s="6">
        <v>0.73865416099665049</v>
      </c>
      <c r="BB127" s="6">
        <v>0.74685314685314685</v>
      </c>
      <c r="BC127" s="6">
        <v>0.73912070222903359</v>
      </c>
      <c r="BD127" s="6">
        <v>0.718117699768967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4.1615099686076108E-2</v>
      </c>
      <c r="N128" s="9">
        <v>8.7599971038357758</v>
      </c>
      <c r="O128" s="9">
        <v>1.5560489473061501</v>
      </c>
      <c r="P128" s="9">
        <v>1873.588180568396</v>
      </c>
      <c r="Q128" s="26">
        <v>0.75835275835275839</v>
      </c>
      <c r="R128" s="6">
        <v>0.75890746859896674</v>
      </c>
      <c r="S128" s="6">
        <v>0.75835275835275839</v>
      </c>
      <c r="T128" s="6">
        <v>0.69513015824352453</v>
      </c>
      <c r="U128" s="6">
        <v>0.80206427020944882</v>
      </c>
      <c r="V128" s="26">
        <v>0.76829836829836828</v>
      </c>
      <c r="W128" s="6">
        <v>0.77073616848628312</v>
      </c>
      <c r="X128" s="6">
        <v>0.76829836829836828</v>
      </c>
      <c r="Y128" s="6">
        <v>0.74037948026557787</v>
      </c>
      <c r="Z128" s="6">
        <v>0.714320799610068</v>
      </c>
      <c r="AA128" s="26">
        <v>0.82377622377622384</v>
      </c>
      <c r="AB128" s="6">
        <v>0.82387782566607837</v>
      </c>
      <c r="AC128" s="6">
        <v>0.82377622377622384</v>
      </c>
      <c r="AD128" s="6">
        <v>0.82085260120043591</v>
      </c>
      <c r="AE128" s="6">
        <v>1.867235497306539</v>
      </c>
      <c r="AF128" s="26">
        <v>0.85439005439005444</v>
      </c>
      <c r="AG128" s="6">
        <v>0.85231927709292177</v>
      </c>
      <c r="AH128" s="6">
        <v>0.85439005439005444</v>
      </c>
      <c r="AI128" s="6">
        <v>0.85040683957056251</v>
      </c>
      <c r="AJ128" s="6">
        <v>0.39615489265899412</v>
      </c>
      <c r="AK128" s="26">
        <v>0.80808080808080818</v>
      </c>
      <c r="AL128" s="6">
        <v>0.8091452133889252</v>
      </c>
      <c r="AM128" s="6">
        <v>0.80808080808080818</v>
      </c>
      <c r="AN128" s="6">
        <v>0.80818415289546108</v>
      </c>
      <c r="AO128" s="6">
        <v>6.9174688322548068</v>
      </c>
      <c r="AP128" s="26">
        <v>0.86573426573426571</v>
      </c>
      <c r="AQ128" s="6">
        <v>0.86433939095830115</v>
      </c>
      <c r="AR128" s="6">
        <v>0.86573426573426571</v>
      </c>
      <c r="AS128" s="6">
        <v>0.86282345299600283</v>
      </c>
      <c r="AT128" s="6">
        <v>0.44853734030722969</v>
      </c>
      <c r="AU128" s="26">
        <v>0.8519036519036518</v>
      </c>
      <c r="AV128" s="6">
        <v>0.85052846359341439</v>
      </c>
      <c r="AW128" s="6">
        <v>0.8519036519036518</v>
      </c>
      <c r="AX128" s="6">
        <v>0.84990457684639797</v>
      </c>
      <c r="AY128" s="6">
        <v>0.41487635383830779</v>
      </c>
      <c r="AZ128" s="26">
        <v>0.85998445998445994</v>
      </c>
      <c r="BA128" s="6">
        <v>0.85883944564267234</v>
      </c>
      <c r="BB128" s="6">
        <v>0.85998445998445994</v>
      </c>
      <c r="BC128" s="6">
        <v>0.85780197573968953</v>
      </c>
      <c r="BD128" s="6">
        <v>0.42862677539044169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2">
        <v>127</v>
      </c>
      <c r="C129" s="22">
        <v>-1</v>
      </c>
      <c r="D129" s="22">
        <v>-1</v>
      </c>
      <c r="E129" s="22">
        <v>1</v>
      </c>
      <c r="F129" s="22">
        <v>1</v>
      </c>
      <c r="G129" s="22">
        <v>1</v>
      </c>
      <c r="H129" s="22">
        <v>1</v>
      </c>
      <c r="I129" s="22">
        <v>1</v>
      </c>
      <c r="J129" s="22">
        <v>1</v>
      </c>
      <c r="K129" s="22">
        <v>-1</v>
      </c>
      <c r="L129" s="22">
        <v>-1</v>
      </c>
      <c r="M129" s="14">
        <v>0.14714402455746739</v>
      </c>
      <c r="N129" s="9">
        <v>5.7106529459365252</v>
      </c>
      <c r="O129" s="9">
        <v>0.86548435916956767</v>
      </c>
      <c r="P129" s="9">
        <v>1221.3944520769039</v>
      </c>
      <c r="Q129" s="26">
        <v>0.60015540015540014</v>
      </c>
      <c r="R129" s="23">
        <v>0.56524392914979571</v>
      </c>
      <c r="S129" s="23">
        <v>0.60015540015540014</v>
      </c>
      <c r="T129" s="23">
        <v>0.52738933635371721</v>
      </c>
      <c r="U129" s="23">
        <v>1.101731052308409</v>
      </c>
      <c r="V129" s="26">
        <v>0.69665889665889669</v>
      </c>
      <c r="W129" s="23">
        <v>0.67318397014826969</v>
      </c>
      <c r="X129" s="23">
        <v>0.69665889665889669</v>
      </c>
      <c r="Y129" s="23">
        <v>0.66626518284159642</v>
      </c>
      <c r="Z129" s="23">
        <v>0.89277222250979338</v>
      </c>
      <c r="AA129" s="26">
        <v>0.71033411033411031</v>
      </c>
      <c r="AB129" s="23">
        <v>0.71184013834601667</v>
      </c>
      <c r="AC129" s="23">
        <v>0.71033411033411031</v>
      </c>
      <c r="AD129" s="23">
        <v>0.7063494874286157</v>
      </c>
      <c r="AE129" s="23">
        <v>3.357442300890308</v>
      </c>
      <c r="AF129" s="26">
        <v>0.76721056721056724</v>
      </c>
      <c r="AG129" s="23">
        <v>0.76767192558911101</v>
      </c>
      <c r="AH129" s="23">
        <v>0.76721056721056724</v>
      </c>
      <c r="AI129" s="23">
        <v>0.74211446802616687</v>
      </c>
      <c r="AJ129" s="23">
        <v>0.61167976073809238</v>
      </c>
      <c r="AK129" s="26">
        <v>0.67692307692307685</v>
      </c>
      <c r="AL129" s="23">
        <v>0.67933908039824509</v>
      </c>
      <c r="AM129" s="23">
        <v>0.67692307692307685</v>
      </c>
      <c r="AN129" s="23">
        <v>0.67795871106330807</v>
      </c>
      <c r="AO129" s="23">
        <v>11.644872633407079</v>
      </c>
      <c r="AP129" s="26">
        <v>0.77171717171717169</v>
      </c>
      <c r="AQ129" s="23">
        <v>0.76341050085826367</v>
      </c>
      <c r="AR129" s="23">
        <v>0.77171717171717169</v>
      </c>
      <c r="AS129" s="23">
        <v>0.76067138297032222</v>
      </c>
      <c r="AT129" s="23">
        <v>0.67989545055811007</v>
      </c>
      <c r="AU129" s="26">
        <v>0.75508935508935504</v>
      </c>
      <c r="AV129" s="23">
        <v>0.74434706597655254</v>
      </c>
      <c r="AW129" s="23">
        <v>0.75508935508935504</v>
      </c>
      <c r="AX129" s="23">
        <v>0.73924030502470683</v>
      </c>
      <c r="AY129" s="23">
        <v>0.63443628621698978</v>
      </c>
      <c r="AZ129" s="26">
        <v>0.7630147630147629</v>
      </c>
      <c r="BA129" s="23">
        <v>0.75429530030563308</v>
      </c>
      <c r="BB129" s="23">
        <v>0.7630147630147629</v>
      </c>
      <c r="BC129" s="23">
        <v>0.75565781051453484</v>
      </c>
      <c r="BD129" s="23">
        <v>0.68067091290071924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0.30030689141029487</v>
      </c>
      <c r="N130" s="10">
        <v>2.314256576720306</v>
      </c>
      <c r="O130" s="10">
        <v>0.70440833003967496</v>
      </c>
      <c r="P130" s="10">
        <v>594.15297648086471</v>
      </c>
      <c r="Q130" s="27">
        <v>0.48733488733488728</v>
      </c>
      <c r="R130" s="5">
        <v>0.4388294084355745</v>
      </c>
      <c r="S130" s="5">
        <v>0.48733488733488728</v>
      </c>
      <c r="T130" s="5">
        <v>0.40760730368808312</v>
      </c>
      <c r="U130" s="5">
        <v>1.264555140576971</v>
      </c>
      <c r="V130" s="27">
        <v>0.46371406371406371</v>
      </c>
      <c r="W130" s="5">
        <v>0.46004829730259478</v>
      </c>
      <c r="X130" s="5">
        <v>0.46371406371406371</v>
      </c>
      <c r="Y130" s="5">
        <v>0.40277482065956022</v>
      </c>
      <c r="Z130" s="5">
        <v>1.1489317602700619</v>
      </c>
      <c r="AA130" s="27">
        <v>0.6245532245532246</v>
      </c>
      <c r="AB130" s="5">
        <v>0.62850571240790187</v>
      </c>
      <c r="AC130" s="5">
        <v>0.6245532245532246</v>
      </c>
      <c r="AD130" s="5">
        <v>0.62064009218410232</v>
      </c>
      <c r="AE130" s="5">
        <v>4.1268675620032553</v>
      </c>
      <c r="AF130" s="27">
        <v>0.64786324786324778</v>
      </c>
      <c r="AG130" s="5">
        <v>0.64380670271661189</v>
      </c>
      <c r="AH130" s="5">
        <v>0.64786324786324778</v>
      </c>
      <c r="AI130" s="5">
        <v>0.63444229177105793</v>
      </c>
      <c r="AJ130" s="5">
        <v>0.83899913830162165</v>
      </c>
      <c r="AK130" s="27">
        <v>0.55757575757575761</v>
      </c>
      <c r="AL130" s="5">
        <v>0.55817131836167877</v>
      </c>
      <c r="AM130" s="5">
        <v>0.55757575757575761</v>
      </c>
      <c r="AN130" s="5">
        <v>0.5574764926610728</v>
      </c>
      <c r="AO130" s="5">
        <v>15.94658604488213</v>
      </c>
      <c r="AP130" s="27">
        <v>0.65578865578865586</v>
      </c>
      <c r="AQ130" s="5">
        <v>0.65508042980605663</v>
      </c>
      <c r="AR130" s="5">
        <v>0.65578865578865586</v>
      </c>
      <c r="AS130" s="5">
        <v>0.6500923159215406</v>
      </c>
      <c r="AT130" s="5">
        <v>0.93415802239075663</v>
      </c>
      <c r="AU130" s="27">
        <v>0.62595182595182597</v>
      </c>
      <c r="AV130" s="5">
        <v>0.62780479209589368</v>
      </c>
      <c r="AW130" s="5">
        <v>0.62595182595182597</v>
      </c>
      <c r="AX130" s="5">
        <v>0.61540443152752222</v>
      </c>
      <c r="AY130" s="5">
        <v>0.90025536535450201</v>
      </c>
      <c r="AZ130" s="27">
        <v>0.64506604506604504</v>
      </c>
      <c r="BA130" s="5">
        <v>0.64344361576757381</v>
      </c>
      <c r="BB130" s="5">
        <v>0.64506604506604504</v>
      </c>
      <c r="BC130" s="5">
        <v>0.6404574891847018</v>
      </c>
      <c r="BD130" s="5">
        <v>0.90541760777542724</v>
      </c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6"/>
    </row>
    <row r="132" spans="2:89" x14ac:dyDescent="0.25">
      <c r="J132" s="33" t="s">
        <v>26</v>
      </c>
      <c r="K132" s="33"/>
      <c r="L132" s="33"/>
      <c r="M132" s="4">
        <f>AVERAGE(M3:M130)</f>
        <v>0.21963258590280538</v>
      </c>
      <c r="N132" s="4">
        <f t="shared" ref="N132:BD132" si="2">AVERAGE(N3:N130)</f>
        <v>6.7654003213951244</v>
      </c>
      <c r="O132" s="4">
        <f t="shared" si="2"/>
        <v>1.1836758641821732</v>
      </c>
      <c r="P132" s="4">
        <f t="shared" si="2"/>
        <v>1731.424743159545</v>
      </c>
      <c r="Q132" s="4">
        <f t="shared" si="2"/>
        <v>0.62688058469308472</v>
      </c>
      <c r="R132" s="4">
        <f t="shared" si="2"/>
        <v>0.56514154305552822</v>
      </c>
      <c r="S132" s="4">
        <f t="shared" si="2"/>
        <v>0.62688058469308472</v>
      </c>
      <c r="T132" s="4">
        <f t="shared" si="2"/>
        <v>0.55124974327533383</v>
      </c>
      <c r="U132" s="4">
        <f t="shared" si="2"/>
        <v>1.0133837817862872</v>
      </c>
      <c r="V132" s="4">
        <f t="shared" si="2"/>
        <v>0.65060581779331783</v>
      </c>
      <c r="W132" s="4">
        <f t="shared" si="2"/>
        <v>0.61861292437288973</v>
      </c>
      <c r="X132" s="4">
        <f t="shared" si="2"/>
        <v>0.65060581779331783</v>
      </c>
      <c r="Y132" s="4">
        <f t="shared" si="2"/>
        <v>0.609328804437403</v>
      </c>
      <c r="Z132" s="4">
        <f t="shared" si="2"/>
        <v>0.91508238323485247</v>
      </c>
      <c r="AA132" s="4">
        <f t="shared" si="2"/>
        <v>0.70741671522921523</v>
      </c>
      <c r="AB132" s="4">
        <f t="shared" si="2"/>
        <v>0.70437130044456697</v>
      </c>
      <c r="AC132" s="4">
        <f t="shared" si="2"/>
        <v>0.70741671522921523</v>
      </c>
      <c r="AD132" s="4">
        <f t="shared" si="2"/>
        <v>0.70230060761390822</v>
      </c>
      <c r="AE132" s="4">
        <f t="shared" si="2"/>
        <v>3.7479250896172487</v>
      </c>
      <c r="AF132" s="4">
        <f t="shared" si="2"/>
        <v>0.73816894910644926</v>
      </c>
      <c r="AG132" s="4">
        <f t="shared" si="2"/>
        <v>0.73698675316992757</v>
      </c>
      <c r="AH132" s="4">
        <f t="shared" si="2"/>
        <v>0.73816894910644926</v>
      </c>
      <c r="AI132" s="4">
        <f t="shared" si="2"/>
        <v>0.72199586064739285</v>
      </c>
      <c r="AJ132" s="4">
        <f t="shared" si="2"/>
        <v>0.66155075358493565</v>
      </c>
      <c r="AK132" s="4">
        <f t="shared" si="2"/>
        <v>0.6727454836829837</v>
      </c>
      <c r="AL132" s="4">
        <f t="shared" si="2"/>
        <v>0.6744714166030098</v>
      </c>
      <c r="AM132" s="4">
        <f t="shared" si="2"/>
        <v>0.6727454836829837</v>
      </c>
      <c r="AN132" s="4">
        <f t="shared" si="2"/>
        <v>0.67325324343547321</v>
      </c>
      <c r="AO132" s="4">
        <f t="shared" si="2"/>
        <v>11.795448356153718</v>
      </c>
      <c r="AP132" s="4">
        <f t="shared" si="2"/>
        <v>0.73732638888888902</v>
      </c>
      <c r="AQ132" s="4">
        <f t="shared" si="2"/>
        <v>0.73204648432308195</v>
      </c>
      <c r="AR132" s="4">
        <f t="shared" si="2"/>
        <v>0.73732638888888902</v>
      </c>
      <c r="AS132" s="4">
        <f t="shared" si="2"/>
        <v>0.73082562897309666</v>
      </c>
      <c r="AT132" s="4">
        <f t="shared" si="2"/>
        <v>0.85538136725690128</v>
      </c>
      <c r="AU132" s="4">
        <f t="shared" si="2"/>
        <v>0.73109459984460001</v>
      </c>
      <c r="AV132" s="4">
        <f t="shared" si="2"/>
        <v>0.72543859478874861</v>
      </c>
      <c r="AW132" s="4">
        <f t="shared" si="2"/>
        <v>0.73109459984460001</v>
      </c>
      <c r="AX132" s="4">
        <f t="shared" si="2"/>
        <v>0.72060502144076588</v>
      </c>
      <c r="AY132" s="4">
        <f t="shared" si="2"/>
        <v>0.67908770997036616</v>
      </c>
      <c r="AZ132" s="4">
        <f t="shared" si="2"/>
        <v>0.7331427253302254</v>
      </c>
      <c r="BA132" s="4">
        <f t="shared" si="2"/>
        <v>0.72822187416735507</v>
      </c>
      <c r="BB132" s="4">
        <f t="shared" si="2"/>
        <v>0.7331427253302254</v>
      </c>
      <c r="BC132" s="4">
        <f t="shared" si="2"/>
        <v>0.72788414590744288</v>
      </c>
      <c r="BD132" s="4">
        <f t="shared" si="2"/>
        <v>0.71990749681642097</v>
      </c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6"/>
    </row>
    <row r="133" spans="2:89" x14ac:dyDescent="0.25">
      <c r="J133" s="34" t="s">
        <v>61</v>
      </c>
      <c r="K133" s="34"/>
      <c r="L133" s="34"/>
      <c r="M133" s="5">
        <f>_xlfn.VAR.S(M3:M130)</f>
        <v>9.4357763975309844E-2</v>
      </c>
      <c r="N133" s="5">
        <f t="shared" ref="N133:BD133" si="3">_xlfn.VAR.S(N3:N130)</f>
        <v>19.569123208811</v>
      </c>
      <c r="O133" s="5">
        <f t="shared" si="3"/>
        <v>0.46604804984831183</v>
      </c>
      <c r="P133" s="5">
        <f t="shared" si="3"/>
        <v>1325492.3395343602</v>
      </c>
      <c r="Q133" s="5">
        <f t="shared" si="3"/>
        <v>2.9896467909638187E-2</v>
      </c>
      <c r="R133" s="5">
        <f t="shared" si="3"/>
        <v>4.1293318917552772E-2</v>
      </c>
      <c r="S133" s="5">
        <f t="shared" si="3"/>
        <v>2.9896467909638187E-2</v>
      </c>
      <c r="T133" s="5">
        <f t="shared" si="3"/>
        <v>3.40598832111857E-2</v>
      </c>
      <c r="U133" s="5">
        <f t="shared" si="3"/>
        <v>0.12555429923931921</v>
      </c>
      <c r="V133" s="5">
        <f t="shared" si="3"/>
        <v>3.4465219025202068E-2</v>
      </c>
      <c r="W133" s="5">
        <f t="shared" si="3"/>
        <v>4.5603557520552243E-2</v>
      </c>
      <c r="X133" s="5">
        <f t="shared" si="3"/>
        <v>3.4465219025202068E-2</v>
      </c>
      <c r="Y133" s="5">
        <f t="shared" si="3"/>
        <v>4.4684392426470057E-2</v>
      </c>
      <c r="Z133" s="5">
        <f t="shared" si="3"/>
        <v>0.12739678149617228</v>
      </c>
      <c r="AA133" s="5">
        <f t="shared" si="3"/>
        <v>3.2014396736816081E-2</v>
      </c>
      <c r="AB133" s="5">
        <f t="shared" si="3"/>
        <v>3.2374244311462068E-2</v>
      </c>
      <c r="AC133" s="5">
        <f t="shared" si="3"/>
        <v>3.2014396736816081E-2</v>
      </c>
      <c r="AD133" s="5">
        <f t="shared" si="3"/>
        <v>3.2749664895826494E-2</v>
      </c>
      <c r="AE133" s="5">
        <f t="shared" si="3"/>
        <v>9.4728276233772633</v>
      </c>
      <c r="AF133" s="5">
        <f t="shared" si="3"/>
        <v>2.9015703368236157E-2</v>
      </c>
      <c r="AG133" s="5">
        <f t="shared" si="3"/>
        <v>2.6820429765916788E-2</v>
      </c>
      <c r="AH133" s="5">
        <f t="shared" si="3"/>
        <v>2.9015703368236157E-2</v>
      </c>
      <c r="AI133" s="5">
        <f t="shared" si="3"/>
        <v>3.2539752809570568E-2</v>
      </c>
      <c r="AJ133" s="5">
        <f t="shared" si="3"/>
        <v>0.15279665508371451</v>
      </c>
      <c r="AK133" s="5">
        <f t="shared" si="3"/>
        <v>3.5432682338121774E-2</v>
      </c>
      <c r="AL133" s="5">
        <f t="shared" si="3"/>
        <v>3.5359752945731023E-2</v>
      </c>
      <c r="AM133" s="5">
        <f t="shared" si="3"/>
        <v>3.5432682338121774E-2</v>
      </c>
      <c r="AN133" s="5">
        <f t="shared" si="3"/>
        <v>3.5397000201899197E-2</v>
      </c>
      <c r="AO133" s="5">
        <f t="shared" si="3"/>
        <v>46.032190311585865</v>
      </c>
      <c r="AP133" s="5">
        <f t="shared" si="3"/>
        <v>3.4219617761898129E-2</v>
      </c>
      <c r="AQ133" s="5">
        <f t="shared" si="3"/>
        <v>3.4828198604981521E-2</v>
      </c>
      <c r="AR133" s="5">
        <f t="shared" si="3"/>
        <v>3.4219617761898129E-2</v>
      </c>
      <c r="AS133" s="5">
        <f t="shared" si="3"/>
        <v>3.494412541239892E-2</v>
      </c>
      <c r="AT133" s="5">
        <f t="shared" si="3"/>
        <v>0.47152154317573924</v>
      </c>
      <c r="AU133" s="5">
        <f t="shared" si="3"/>
        <v>2.9996120843265309E-2</v>
      </c>
      <c r="AV133" s="5">
        <f t="shared" si="3"/>
        <v>3.0168046202444034E-2</v>
      </c>
      <c r="AW133" s="5">
        <f t="shared" si="3"/>
        <v>2.9996120843265309E-2</v>
      </c>
      <c r="AX133" s="5">
        <f t="shared" si="3"/>
        <v>3.2299790485690726E-2</v>
      </c>
      <c r="AY133" s="5">
        <f t="shared" si="3"/>
        <v>0.15650629084939513</v>
      </c>
      <c r="AZ133" s="5">
        <f t="shared" si="3"/>
        <v>3.3377886517610179E-2</v>
      </c>
      <c r="BA133" s="5">
        <f t="shared" si="3"/>
        <v>3.4033175595968995E-2</v>
      </c>
      <c r="BB133" s="5">
        <f t="shared" si="3"/>
        <v>3.3377886517610179E-2</v>
      </c>
      <c r="BC133" s="5">
        <f t="shared" si="3"/>
        <v>3.4315829929281373E-2</v>
      </c>
      <c r="BD133" s="5">
        <f t="shared" si="3"/>
        <v>0.18613963414953891</v>
      </c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74" priority="138" operator="lessThan">
      <formula>-0.85</formula>
    </cfRule>
    <cfRule type="cellIs" dxfId="73" priority="139" operator="greaterThan">
      <formula>0.85</formula>
    </cfRule>
  </conditionalFormatting>
  <conditionalFormatting sqref="BG38:BG42">
    <cfRule type="cellIs" dxfId="72" priority="58" operator="lessThan">
      <formula>-0.85</formula>
    </cfRule>
    <cfRule type="cellIs" dxfId="71" priority="59" operator="greaterThan">
      <formula>0.85</formula>
    </cfRule>
  </conditionalFormatting>
  <conditionalFormatting sqref="BH38:BH42">
    <cfRule type="cellIs" dxfId="70" priority="42" operator="lessThan">
      <formula>-0.85</formula>
    </cfRule>
    <cfRule type="cellIs" dxfId="69" priority="43" operator="greaterThan">
      <formula>0.85</formula>
    </cfRule>
  </conditionalFormatting>
  <conditionalFormatting sqref="BG3:BG7">
    <cfRule type="cellIs" dxfId="68" priority="72" operator="lessThan">
      <formula>-0.85</formula>
    </cfRule>
    <cfRule type="cellIs" dxfId="67" priority="73" operator="greaterThan">
      <formula>0.85</formula>
    </cfRule>
  </conditionalFormatting>
  <conditionalFormatting sqref="BI38:BI42">
    <cfRule type="cellIs" dxfId="66" priority="26" operator="lessThan">
      <formula>-0.85</formula>
    </cfRule>
    <cfRule type="cellIs" dxfId="65" priority="27" operator="greaterThan">
      <formula>0.85</formula>
    </cfRule>
  </conditionalFormatting>
  <conditionalFormatting sqref="BG8:BG12">
    <cfRule type="cellIs" dxfId="64" priority="70" operator="lessThan">
      <formula>-0.85</formula>
    </cfRule>
    <cfRule type="cellIs" dxfId="63" priority="71" operator="greaterThan">
      <formula>0.85</formula>
    </cfRule>
  </conditionalFormatting>
  <conditionalFormatting sqref="BG13:BG17">
    <cfRule type="cellIs" dxfId="62" priority="68" operator="lessThan">
      <formula>-0.85</formula>
    </cfRule>
    <cfRule type="cellIs" dxfId="61" priority="69" operator="greaterThan">
      <formula>0.85</formula>
    </cfRule>
  </conditionalFormatting>
  <conditionalFormatting sqref="BG18:BG22">
    <cfRule type="cellIs" dxfId="60" priority="66" operator="lessThan">
      <formula>-0.85</formula>
    </cfRule>
    <cfRule type="cellIs" dxfId="59" priority="67" operator="greaterThan">
      <formula>0.85</formula>
    </cfRule>
  </conditionalFormatting>
  <conditionalFormatting sqref="BG23:BG27">
    <cfRule type="cellIs" dxfId="58" priority="64" operator="lessThan">
      <formula>-0.85</formula>
    </cfRule>
    <cfRule type="cellIs" dxfId="57" priority="65" operator="greaterThan">
      <formula>0.85</formula>
    </cfRule>
  </conditionalFormatting>
  <conditionalFormatting sqref="BG28:BG32">
    <cfRule type="cellIs" dxfId="56" priority="62" operator="lessThan">
      <formula>-0.85</formula>
    </cfRule>
    <cfRule type="cellIs" dxfId="55" priority="63" operator="greaterThan">
      <formula>0.85</formula>
    </cfRule>
  </conditionalFormatting>
  <conditionalFormatting sqref="BG33:BG37">
    <cfRule type="cellIs" dxfId="54" priority="60" operator="lessThan">
      <formula>-0.85</formula>
    </cfRule>
    <cfRule type="cellIs" dxfId="53" priority="61" operator="greaterThan">
      <formula>0.85</formula>
    </cfRule>
  </conditionalFormatting>
  <conditionalFormatting sqref="BH3:BH7">
    <cfRule type="cellIs" dxfId="52" priority="56" operator="lessThan">
      <formula>-0.85</formula>
    </cfRule>
    <cfRule type="cellIs" dxfId="51" priority="57" operator="greaterThan">
      <formula>0.85</formula>
    </cfRule>
  </conditionalFormatting>
  <conditionalFormatting sqref="BH8:BH12">
    <cfRule type="cellIs" dxfId="50" priority="54" operator="lessThan">
      <formula>-0.85</formula>
    </cfRule>
    <cfRule type="cellIs" dxfId="49" priority="55" operator="greaterThan">
      <formula>0.85</formula>
    </cfRule>
  </conditionalFormatting>
  <conditionalFormatting sqref="BH13:BH17">
    <cfRule type="cellIs" dxfId="48" priority="52" operator="lessThan">
      <formula>-0.85</formula>
    </cfRule>
    <cfRule type="cellIs" dxfId="47" priority="53" operator="greaterThan">
      <formula>0.85</formula>
    </cfRule>
  </conditionalFormatting>
  <conditionalFormatting sqref="BH18:BH22">
    <cfRule type="cellIs" dxfId="46" priority="50" operator="lessThan">
      <formula>-0.85</formula>
    </cfRule>
    <cfRule type="cellIs" dxfId="45" priority="51" operator="greaterThan">
      <formula>0.85</formula>
    </cfRule>
  </conditionalFormatting>
  <conditionalFormatting sqref="BH23:BH27">
    <cfRule type="cellIs" dxfId="44" priority="48" operator="lessThan">
      <formula>-0.85</formula>
    </cfRule>
    <cfRule type="cellIs" dxfId="43" priority="49" operator="greaterThan">
      <formula>0.85</formula>
    </cfRule>
  </conditionalFormatting>
  <conditionalFormatting sqref="BH28:BH32">
    <cfRule type="cellIs" dxfId="42" priority="46" operator="lessThan">
      <formula>-0.85</formula>
    </cfRule>
    <cfRule type="cellIs" dxfId="41" priority="47" operator="greaterThan">
      <formula>0.85</formula>
    </cfRule>
  </conditionalFormatting>
  <conditionalFormatting sqref="BH33:BH37">
    <cfRule type="cellIs" dxfId="40" priority="44" operator="lessThan">
      <formula>-0.85</formula>
    </cfRule>
    <cfRule type="cellIs" dxfId="39" priority="45" operator="greaterThan">
      <formula>0.85</formula>
    </cfRule>
  </conditionalFormatting>
  <conditionalFormatting sqref="BI3:BI7">
    <cfRule type="cellIs" dxfId="38" priority="40" operator="lessThan">
      <formula>-0.85</formula>
    </cfRule>
    <cfRule type="cellIs" dxfId="37" priority="41" operator="greaterThan">
      <formula>0.85</formula>
    </cfRule>
  </conditionalFormatting>
  <conditionalFormatting sqref="BI8:BI12">
    <cfRule type="cellIs" dxfId="36" priority="38" operator="lessThan">
      <formula>-0.85</formula>
    </cfRule>
    <cfRule type="cellIs" dxfId="35" priority="39" operator="greaterThan">
      <formula>0.85</formula>
    </cfRule>
  </conditionalFormatting>
  <conditionalFormatting sqref="BI13:BI17">
    <cfRule type="cellIs" dxfId="34" priority="36" operator="lessThan">
      <formula>-0.85</formula>
    </cfRule>
    <cfRule type="cellIs" dxfId="33" priority="37" operator="greaterThan">
      <formula>0.85</formula>
    </cfRule>
  </conditionalFormatting>
  <conditionalFormatting sqref="BI18:BI22">
    <cfRule type="cellIs" dxfId="32" priority="34" operator="lessThan">
      <formula>-0.85</formula>
    </cfRule>
    <cfRule type="cellIs" dxfId="31" priority="35" operator="greaterThan">
      <formula>0.85</formula>
    </cfRule>
  </conditionalFormatting>
  <conditionalFormatting sqref="BI23:BI27">
    <cfRule type="cellIs" dxfId="30" priority="32" operator="lessThan">
      <formula>-0.85</formula>
    </cfRule>
    <cfRule type="cellIs" dxfId="29" priority="33" operator="greaterThan">
      <formula>0.85</formula>
    </cfRule>
  </conditionalFormatting>
  <conditionalFormatting sqref="BI28:BI32">
    <cfRule type="cellIs" dxfId="28" priority="30" operator="lessThan">
      <formula>-0.85</formula>
    </cfRule>
    <cfRule type="cellIs" dxfId="27" priority="31" operator="greaterThan">
      <formula>0.85</formula>
    </cfRule>
  </conditionalFormatting>
  <conditionalFormatting sqref="BI33:BI37">
    <cfRule type="cellIs" dxfId="26" priority="28" operator="lessThan">
      <formula>-0.85</formula>
    </cfRule>
    <cfRule type="cellIs" dxfId="25" priority="29" operator="greaterThan">
      <formula>0.85</formula>
    </cfRule>
  </conditionalFormatting>
  <conditionalFormatting sqref="BJ38:BJ42">
    <cfRule type="cellIs" dxfId="24" priority="10" operator="lessThan">
      <formula>-0.85</formula>
    </cfRule>
    <cfRule type="cellIs" dxfId="23" priority="11" operator="greaterThan">
      <formula>0.85</formula>
    </cfRule>
  </conditionalFormatting>
  <conditionalFormatting sqref="BJ3:BJ7">
    <cfRule type="cellIs" dxfId="22" priority="24" operator="lessThan">
      <formula>-0.85</formula>
    </cfRule>
    <cfRule type="cellIs" dxfId="21" priority="25" operator="greaterThan">
      <formula>0.85</formula>
    </cfRule>
  </conditionalFormatting>
  <conditionalFormatting sqref="BJ8:BJ12">
    <cfRule type="cellIs" dxfId="20" priority="22" operator="lessThan">
      <formula>-0.85</formula>
    </cfRule>
    <cfRule type="cellIs" dxfId="19" priority="23" operator="greaterThan">
      <formula>0.85</formula>
    </cfRule>
  </conditionalFormatting>
  <conditionalFormatting sqref="BJ13:BJ17">
    <cfRule type="cellIs" dxfId="18" priority="20" operator="lessThan">
      <formula>-0.85</formula>
    </cfRule>
    <cfRule type="cellIs" dxfId="17" priority="21" operator="greaterThan">
      <formula>0.85</formula>
    </cfRule>
  </conditionalFormatting>
  <conditionalFormatting sqref="BJ18:BJ22">
    <cfRule type="cellIs" dxfId="16" priority="18" operator="lessThan">
      <formula>-0.85</formula>
    </cfRule>
    <cfRule type="cellIs" dxfId="15" priority="19" operator="greaterThan">
      <formula>0.85</formula>
    </cfRule>
  </conditionalFormatting>
  <conditionalFormatting sqref="BJ23:BJ27">
    <cfRule type="cellIs" dxfId="14" priority="16" operator="lessThan">
      <formula>-0.85</formula>
    </cfRule>
    <cfRule type="cellIs" dxfId="13" priority="17" operator="greaterThan">
      <formula>0.85</formula>
    </cfRule>
  </conditionalFormatting>
  <conditionalFormatting sqref="BJ28:BJ32">
    <cfRule type="cellIs" dxfId="12" priority="14" operator="lessThan">
      <formula>-0.85</formula>
    </cfRule>
    <cfRule type="cellIs" dxfId="11" priority="15" operator="greaterThan">
      <formula>0.85</formula>
    </cfRule>
  </conditionalFormatting>
  <conditionalFormatting sqref="BJ33:BJ37">
    <cfRule type="cellIs" dxfId="10" priority="12" operator="lessThan">
      <formula>-0.85</formula>
    </cfRule>
    <cfRule type="cellIs" dxfId="9" priority="13" operator="greaterThan">
      <formula>0.85</formula>
    </cfRule>
  </conditionalFormatting>
  <conditionalFormatting sqref="BG3:BJ42">
    <cfRule type="cellIs" dxfId="8" priority="5" operator="between">
      <formula>-0.7</formula>
      <formula>0.7</formula>
    </cfRule>
    <cfRule type="cellIs" dxfId="7" priority="6" operator="between">
      <formula>-0.7</formula>
      <formula>-0.85</formula>
    </cfRule>
    <cfRule type="cellIs" dxfId="6" priority="7" operator="between">
      <formula>0.7</formula>
      <formula>0.85</formula>
    </cfRule>
    <cfRule type="cellIs" dxfId="5" priority="8" operator="lessThan">
      <formula>-0.85</formula>
    </cfRule>
    <cfRule type="cellIs" dxfId="4" priority="9" operator="greaterThan">
      <formula>0.85</formula>
    </cfRule>
  </conditionalFormatting>
  <conditionalFormatting sqref="BG47:BG51">
    <cfRule type="top10" dxfId="3" priority="3" bottom="1" rank="1"/>
    <cfRule type="top10" dxfId="2" priority="4" rank="1"/>
  </conditionalFormatting>
  <conditionalFormatting sqref="BG54:BG61">
    <cfRule type="top10" dxfId="1" priority="1" bottom="1" rank="1"/>
    <cfRule type="top10" dxfId="0" priority="2" rank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Wine</vt:lpstr>
      <vt:lpstr>DryBean</vt:lpstr>
      <vt:lpstr>ChemicalComposition</vt:lpstr>
      <vt:lpstr>ConnectionistBench</vt:lpstr>
      <vt:lpstr>AlgerianForestFire</vt:lpstr>
      <vt:lpstr>ForestType</vt:lpstr>
      <vt:lpstr>VehicleSilhouettes</vt:lpstr>
      <vt:lpstr>QsarBiodegradation</vt:lpstr>
      <vt:lpstr>DiabeticRetinopathy</vt:lpstr>
      <vt:lpstr>ImageSegmentation</vt:lpstr>
      <vt:lpstr>LandsatSatellite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Izabella Freire</dc:creator>
  <cp:lastModifiedBy>Matheus Costa</cp:lastModifiedBy>
  <dcterms:created xsi:type="dcterms:W3CDTF">2024-01-16T19:57:23Z</dcterms:created>
  <dcterms:modified xsi:type="dcterms:W3CDTF">2024-10-13T16:50:27Z</dcterms:modified>
</cp:coreProperties>
</file>