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Inatel\M210\"/>
    </mc:Choice>
  </mc:AlternateContent>
  <xr:revisionPtr revIDLastSave="0" documentId="8_{CB435BAA-93C8-4E24-8D49-2EB9738F6075}" xr6:coauthVersionLast="47" xr6:coauthVersionMax="47" xr10:uidLastSave="{00000000-0000-0000-0000-000000000000}"/>
  <bookViews>
    <workbookView xWindow="-120" yWindow="-120" windowWidth="29040" windowHeight="15720" xr2:uid="{E67FDAE1-084A-473F-8815-634D0FF2B09B}"/>
  </bookViews>
  <sheets>
    <sheet name="EX" sheetId="1" r:id="rId1"/>
    <sheet name="Relatório de Respostas 1" sheetId="2" r:id="rId2"/>
    <sheet name="Relatório de Sensibilidade 1" sheetId="3" r:id="rId3"/>
    <sheet name="Relatório de Limites 1" sheetId="4" r:id="rId4"/>
  </sheets>
  <definedNames>
    <definedName name="solver_adj" localSheetId="0" hidden="1">EX!$E$4:$E$6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EX!$I$16</definedName>
    <definedName name="solver_lhs2" localSheetId="0" hidden="1">EX!$I$17</definedName>
    <definedName name="solver_lhs3" localSheetId="0" hidden="1">EX!$I$18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nwt" localSheetId="0" hidden="1">1</definedName>
    <definedName name="solver_opt" localSheetId="0" hidden="1">EX!$E$12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1</definedName>
    <definedName name="solver_rel3" localSheetId="0" hidden="1">1</definedName>
    <definedName name="solver_rhs1" localSheetId="0" hidden="1">EX!$F$16</definedName>
    <definedName name="solver_rhs2" localSheetId="0" hidden="1">EX!$F$17</definedName>
    <definedName name="solver_rhs3" localSheetId="0" hidden="1">EX!$F$18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ho" localSheetId="3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1" l="1"/>
  <c r="I16" i="1"/>
  <c r="I17" i="1"/>
  <c r="E12" i="1"/>
</calcChain>
</file>

<file path=xl/sharedStrings.xml><?xml version="1.0" encoding="utf-8"?>
<sst xmlns="http://schemas.openxmlformats.org/spreadsheetml/2006/main" count="154" uniqueCount="86">
  <si>
    <t>VARIAVEIS DE DECISÃO</t>
  </si>
  <si>
    <t>FUNÇÃO OBJETIVO</t>
  </si>
  <si>
    <t>RESTRIÇÕES</t>
  </si>
  <si>
    <t>VD: L - UNIDADES PRODUZIDAS DE LOCOMOTIVAS</t>
  </si>
  <si>
    <t>VD: V - UNIDADES PRODUZIDAS DE VAGÕES</t>
  </si>
  <si>
    <t>VD: U - UNIDADES PRODUZIDAS DE CONTROLE</t>
  </si>
  <si>
    <t>f.o: MÁX: Z = 4L + 5V + U</t>
  </si>
  <si>
    <t>S.A</t>
  </si>
  <si>
    <t>2L + 3V &lt;= 10</t>
  </si>
  <si>
    <t>4L + V &lt;= 11</t>
  </si>
  <si>
    <t>(SEÇÃO A)</t>
  </si>
  <si>
    <t>(SEÇÃO B)</t>
  </si>
  <si>
    <t>3L + 3V + U &lt;= 13</t>
  </si>
  <si>
    <t>(SEÇÃO C)</t>
  </si>
  <si>
    <t>L, V, U &gt;= 0</t>
  </si>
  <si>
    <t xml:space="preserve">L = </t>
  </si>
  <si>
    <t>U =</t>
  </si>
  <si>
    <t xml:space="preserve">V = </t>
  </si>
  <si>
    <t xml:space="preserve">U = </t>
  </si>
  <si>
    <t xml:space="preserve">Z = </t>
  </si>
  <si>
    <t>L</t>
  </si>
  <si>
    <t>V</t>
  </si>
  <si>
    <t>U</t>
  </si>
  <si>
    <t>LD</t>
  </si>
  <si>
    <t>SEÇÃO A</t>
  </si>
  <si>
    <t>SEÇÃO B</t>
  </si>
  <si>
    <t>SEÇÃO C</t>
  </si>
  <si>
    <t>→</t>
  </si>
  <si>
    <t>TOTAL UTILIZADO</t>
  </si>
  <si>
    <t>Microsoft Excel 16.0 Relatório de Respostas</t>
  </si>
  <si>
    <t>Planilha: [Pasta1]Planilha1</t>
  </si>
  <si>
    <t>Relatório Criado: 10/05/2023 14:39:15</t>
  </si>
  <si>
    <t>Resultado: O Solver encontrou uma solução.  Todas as Restrições e condições de adequação foram satisfeitas.</t>
  </si>
  <si>
    <t>Mecanismo do Solver</t>
  </si>
  <si>
    <t>Mecanismo: LP Simplex</t>
  </si>
  <si>
    <t>Tempo da Solução: 0,015 Segundos.</t>
  </si>
  <si>
    <t>Iterações: 2 Subproblemas: 0</t>
  </si>
  <si>
    <t>Opções do Solver</t>
  </si>
  <si>
    <t>Tempo Máx. Ilimitado,  Iterações Ilimitado, Precision 0,000001, Usar Escala Automática</t>
  </si>
  <si>
    <t>Subproblemas Máx. Ilimitado, Soluç. Máx. Núm. Inteiro Ilimitado, Tolerância de Número Inteiro 1%, Assumir Não Negativo</t>
  </si>
  <si>
    <t>Célula do Objetivo (Máx.)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</si>
  <si>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</si>
  <si>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</si>
  <si>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</si>
  <si>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</si>
  <si>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</si>
  <si>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</si>
  <si>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</si>
  <si>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</si>
  <si>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</si>
  <si>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</si>
  <si>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</si>
  <si>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$E$12</t>
  </si>
  <si>
    <t>$E$4</t>
  </si>
  <si>
    <t>Conting.</t>
  </si>
  <si>
    <t>$E$5</t>
  </si>
  <si>
    <t>$E$6</t>
  </si>
  <si>
    <t>$I$16</t>
  </si>
  <si>
    <t>→ TOTAL UTILIZADO</t>
  </si>
  <si>
    <t>$I$16&lt;=$F$16</t>
  </si>
  <si>
    <t>Associação</t>
  </si>
  <si>
    <t>$I$17</t>
  </si>
  <si>
    <t>$I$17&lt;=$F$17</t>
  </si>
  <si>
    <t>Não-associação</t>
  </si>
  <si>
    <t>$I$18</t>
  </si>
  <si>
    <t>$I$18&lt;=$F$18</t>
  </si>
  <si>
    <t>Microsoft Excel 16.0 Relatório de Sensibilidade</t>
  </si>
  <si>
    <t>Final</t>
  </si>
  <si>
    <t>Valor</t>
  </si>
  <si>
    <t>Reduzido</t>
  </si>
  <si>
    <t>Custo</t>
  </si>
  <si>
    <t>Objetivo</t>
  </si>
  <si>
    <t>Coeficiente</t>
  </si>
  <si>
    <t>Permitido</t>
  </si>
  <si>
    <t>Aumentar</t>
  </si>
  <si>
    <t>Reduzir</t>
  </si>
  <si>
    <t>Sombra</t>
  </si>
  <si>
    <t>Preço</t>
  </si>
  <si>
    <t>Restrição</t>
  </si>
  <si>
    <t>Lateral R.H.</t>
  </si>
  <si>
    <t>Microsoft Excel 16.0 Relatório de Limites</t>
  </si>
  <si>
    <t>Variável</t>
  </si>
  <si>
    <t>Inferior</t>
  </si>
  <si>
    <t>Limite</t>
  </si>
  <si>
    <t>Resultado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</si>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</sst>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54">
    <xf numFmtId="0" fontId="0" fillId="0" borderId="0" xfId="0"/>
    <xf numFmtId="0" fontId="0" fillId="0" borderId="0" xfId="0" applyAlignment="1"/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4" fillId="0" borderId="2" xfId="0" applyFont="1" applyBorder="1"/>
    <xf numFmtId="0" fontId="4" fillId="0" borderId="2" xfId="0" applyFont="1" applyFill="1" applyBorder="1"/>
    <xf numFmtId="164" fontId="4" fillId="0" borderId="2" xfId="0" applyNumberFormat="1" applyFont="1" applyFill="1" applyBorder="1"/>
    <xf numFmtId="0" fontId="4" fillId="0" borderId="2" xfId="0" applyFont="1" applyFill="1" applyBorder="1" applyAlignment="1"/>
    <xf numFmtId="164" fontId="0" fillId="0" borderId="2" xfId="0" applyNumberFormat="1" applyBorder="1" applyAlignment="1"/>
    <xf numFmtId="0" fontId="0" fillId="0" borderId="2" xfId="0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3" fillId="0" borderId="0" xfId="0" applyFont="1"/>
    <xf numFmtId="0" fontId="0" fillId="3" borderId="2" xfId="2" applyFont="1" applyBorder="1" applyAlignment="1">
      <alignment horizontal="center"/>
    </xf>
    <xf numFmtId="0" fontId="0" fillId="0" borderId="0" xfId="0" applyAlignment="1">
      <alignment vertical="center"/>
    </xf>
    <xf numFmtId="0" fontId="2" fillId="2" borderId="2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Fill="1" applyBorder="1" applyAlignment="1"/>
    <xf numFmtId="0" fontId="5" fillId="0" borderId="5" xfId="0" applyFont="1" applyFill="1" applyBorder="1" applyAlignment="1">
      <alignment horizontal="center"/>
    </xf>
    <xf numFmtId="0" fontId="0" fillId="0" borderId="7" xfId="0" applyFill="1" applyBorder="1" applyAlignment="1"/>
    <xf numFmtId="164" fontId="0" fillId="0" borderId="6" xfId="0" applyNumberFormat="1" applyFill="1" applyBorder="1" applyAlignment="1"/>
    <xf numFmtId="0" fontId="0" fillId="0" borderId="7" xfId="0" applyNumberFormat="1" applyFill="1" applyBorder="1" applyAlignment="1"/>
    <xf numFmtId="0" fontId="0" fillId="0" borderId="6" xfId="0" applyNumberFormat="1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4" borderId="7" xfId="0" applyFill="1" applyBorder="1" applyAlignment="1"/>
    <xf numFmtId="0" fontId="0" fillId="4" borderId="6" xfId="0" applyFill="1" applyBorder="1" applyAlignment="1"/>
    <xf numFmtId="0" fontId="5" fillId="5" borderId="3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0" fillId="5" borderId="7" xfId="0" applyFill="1" applyBorder="1" applyAlignment="1"/>
    <xf numFmtId="0" fontId="0" fillId="5" borderId="6" xfId="0" applyFill="1" applyBorder="1" applyAlignment="1"/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0" fillId="6" borderId="7" xfId="0" applyFill="1" applyBorder="1" applyAlignment="1"/>
    <xf numFmtId="0" fontId="0" fillId="6" borderId="6" xfId="0" applyFill="1" applyBorder="1" applyAlignment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9" xfId="0" applyBorder="1" applyAlignment="1"/>
    <xf numFmtId="0" fontId="0" fillId="0" borderId="8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</cellXfs>
  <cellStyles count="3">
    <cellStyle name="Neutro" xfId="1" builtinId="28"/>
    <cellStyle name="Normal" xfId="0" builtinId="0"/>
    <cellStyle name="Nota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73B23-72EB-4B35-8F87-AB45D4E57ED2}">
  <dimension ref="B2:K36"/>
  <sheetViews>
    <sheetView tabSelected="1" workbookViewId="0">
      <selection activeCell="R25" sqref="R25"/>
    </sheetView>
  </sheetViews>
  <sheetFormatPr defaultRowHeight="15" x14ac:dyDescent="0.25"/>
  <cols>
    <col min="2" max="4" width="9.140625" customWidth="1"/>
    <col min="6" max="9" width="9.140625" customWidth="1"/>
    <col min="11" max="11" width="9.42578125" customWidth="1"/>
  </cols>
  <sheetData>
    <row r="2" spans="3:10" x14ac:dyDescent="0.25">
      <c r="C2" s="3" t="s">
        <v>0</v>
      </c>
      <c r="D2" s="3"/>
      <c r="E2" s="3"/>
      <c r="F2" s="3"/>
    </row>
    <row r="4" spans="3:10" ht="15.75" x14ac:dyDescent="0.25">
      <c r="D4" s="4" t="s">
        <v>15</v>
      </c>
      <c r="E4" s="4">
        <v>0</v>
      </c>
    </row>
    <row r="5" spans="3:10" ht="15.75" x14ac:dyDescent="0.25">
      <c r="D5" s="4" t="s">
        <v>17</v>
      </c>
      <c r="E5" s="4">
        <v>3.333333333333333</v>
      </c>
    </row>
    <row r="6" spans="3:10" ht="15.75" x14ac:dyDescent="0.25">
      <c r="D6" s="4" t="s">
        <v>16</v>
      </c>
      <c r="E6" s="4">
        <v>3</v>
      </c>
    </row>
    <row r="8" spans="3:10" x14ac:dyDescent="0.25">
      <c r="C8" s="2" t="s">
        <v>1</v>
      </c>
      <c r="D8" s="2"/>
      <c r="E8" s="2"/>
      <c r="F8" s="2"/>
    </row>
    <row r="9" spans="3:10" ht="15.75" x14ac:dyDescent="0.25">
      <c r="D9" s="5" t="s">
        <v>15</v>
      </c>
      <c r="E9" s="6">
        <v>4</v>
      </c>
    </row>
    <row r="10" spans="3:10" ht="15.75" x14ac:dyDescent="0.25">
      <c r="D10" s="5" t="s">
        <v>17</v>
      </c>
      <c r="E10" s="6">
        <v>5</v>
      </c>
    </row>
    <row r="11" spans="3:10" ht="15.75" x14ac:dyDescent="0.25">
      <c r="D11" s="5" t="s">
        <v>18</v>
      </c>
      <c r="E11" s="6">
        <v>1</v>
      </c>
    </row>
    <row r="12" spans="3:10" ht="15.75" x14ac:dyDescent="0.25">
      <c r="C12" s="1"/>
      <c r="D12" s="7" t="s">
        <v>19</v>
      </c>
      <c r="E12" s="8">
        <f xml:space="preserve"> (E9*E4)+(E10*E5)+(E11*E6)</f>
        <v>19.666666666666664</v>
      </c>
      <c r="F12" s="1"/>
    </row>
    <row r="14" spans="3:10" x14ac:dyDescent="0.25">
      <c r="C14" s="2" t="s">
        <v>2</v>
      </c>
      <c r="D14" s="2"/>
      <c r="E14" s="2"/>
      <c r="F14" s="2"/>
    </row>
    <row r="15" spans="3:10" ht="15.75" x14ac:dyDescent="0.25">
      <c r="C15" s="9" t="s">
        <v>20</v>
      </c>
      <c r="D15" s="10" t="s">
        <v>21</v>
      </c>
      <c r="E15" s="9" t="s">
        <v>22</v>
      </c>
      <c r="F15" s="12" t="s">
        <v>23</v>
      </c>
      <c r="I15" s="14" t="s">
        <v>28</v>
      </c>
      <c r="J15" s="14"/>
    </row>
    <row r="16" spans="3:10" x14ac:dyDescent="0.25">
      <c r="C16" s="9">
        <v>2</v>
      </c>
      <c r="D16" s="9">
        <v>3</v>
      </c>
      <c r="E16" s="9">
        <v>0</v>
      </c>
      <c r="F16" s="12">
        <v>10</v>
      </c>
      <c r="G16" t="s">
        <v>24</v>
      </c>
      <c r="H16" s="13" t="s">
        <v>27</v>
      </c>
      <c r="I16" s="15">
        <f>C16*E4+D16*E5+E16*E6</f>
        <v>10</v>
      </c>
      <c r="J16" s="15"/>
    </row>
    <row r="17" spans="2:11" x14ac:dyDescent="0.25">
      <c r="C17" s="9">
        <v>4</v>
      </c>
      <c r="D17" s="9">
        <v>1</v>
      </c>
      <c r="E17" s="9">
        <v>0</v>
      </c>
      <c r="F17" s="12">
        <v>11</v>
      </c>
      <c r="G17" t="s">
        <v>25</v>
      </c>
      <c r="H17" s="13" t="s">
        <v>27</v>
      </c>
      <c r="I17" s="15">
        <f>C17*E4+D17*E5+E17*E6</f>
        <v>3.333333333333333</v>
      </c>
      <c r="J17" s="15"/>
    </row>
    <row r="18" spans="2:11" x14ac:dyDescent="0.25">
      <c r="C18" s="9">
        <v>3</v>
      </c>
      <c r="D18" s="9">
        <v>3</v>
      </c>
      <c r="E18" s="9">
        <v>1</v>
      </c>
      <c r="F18" s="12">
        <v>13</v>
      </c>
      <c r="G18" t="s">
        <v>26</v>
      </c>
      <c r="H18" s="13" t="s">
        <v>27</v>
      </c>
      <c r="I18" s="15">
        <f>C18*E4+D18*E5+E18*E6</f>
        <v>13</v>
      </c>
      <c r="J18" s="15"/>
    </row>
    <row r="28" spans="2:11" x14ac:dyDescent="0.25">
      <c r="B28" s="45" t="s">
        <v>3</v>
      </c>
      <c r="C28" s="46"/>
      <c r="D28" s="46"/>
      <c r="E28" s="46"/>
      <c r="F28" s="47"/>
      <c r="G28" s="1"/>
      <c r="H28" s="38" t="s">
        <v>2</v>
      </c>
      <c r="I28" s="37"/>
      <c r="J28" s="37"/>
      <c r="K28" s="39"/>
    </row>
    <row r="29" spans="2:11" x14ac:dyDescent="0.25">
      <c r="B29" s="48" t="s">
        <v>4</v>
      </c>
      <c r="C29" s="49"/>
      <c r="D29" s="49"/>
      <c r="E29" s="49"/>
      <c r="F29" s="50"/>
      <c r="G29" s="1"/>
      <c r="H29" s="40" t="s">
        <v>7</v>
      </c>
      <c r="I29" s="36" t="s">
        <v>8</v>
      </c>
      <c r="J29" s="36"/>
      <c r="K29" s="41" t="s">
        <v>10</v>
      </c>
    </row>
    <row r="30" spans="2:11" x14ac:dyDescent="0.25">
      <c r="B30" s="48" t="s">
        <v>5</v>
      </c>
      <c r="C30" s="49"/>
      <c r="D30" s="49"/>
      <c r="E30" s="49"/>
      <c r="F30" s="50"/>
      <c r="G30" s="1"/>
      <c r="H30" s="40"/>
      <c r="I30" s="36" t="s">
        <v>9</v>
      </c>
      <c r="J30" s="36"/>
      <c r="K30" s="41" t="s">
        <v>11</v>
      </c>
    </row>
    <row r="31" spans="2:11" x14ac:dyDescent="0.25">
      <c r="B31" s="48"/>
      <c r="C31" s="49"/>
      <c r="D31" s="49"/>
      <c r="E31" s="49"/>
      <c r="F31" s="50"/>
      <c r="G31" s="1"/>
      <c r="H31" s="40"/>
      <c r="I31" s="36" t="s">
        <v>12</v>
      </c>
      <c r="J31" s="36"/>
      <c r="K31" s="41" t="s">
        <v>13</v>
      </c>
    </row>
    <row r="32" spans="2:11" x14ac:dyDescent="0.25">
      <c r="B32" s="51" t="s">
        <v>6</v>
      </c>
      <c r="C32" s="52"/>
      <c r="D32" s="52"/>
      <c r="E32" s="52"/>
      <c r="F32" s="53"/>
      <c r="G32" s="1"/>
      <c r="H32" s="42"/>
      <c r="I32" s="43" t="s">
        <v>14</v>
      </c>
      <c r="J32" s="43"/>
      <c r="K32" s="44"/>
    </row>
    <row r="33" spans="2:7" x14ac:dyDescent="0.25">
      <c r="B33" s="1"/>
      <c r="C33" s="1"/>
      <c r="D33" s="1"/>
      <c r="E33" s="1"/>
      <c r="F33" s="1"/>
      <c r="G33" s="1"/>
    </row>
    <row r="34" spans="2:7" x14ac:dyDescent="0.25">
      <c r="B34" s="1"/>
      <c r="C34" s="1"/>
      <c r="D34" s="1"/>
      <c r="E34" s="1"/>
      <c r="F34" s="1"/>
      <c r="G34" s="1"/>
    </row>
    <row r="35" spans="2:7" x14ac:dyDescent="0.25">
      <c r="B35" s="1"/>
      <c r="C35" s="1"/>
      <c r="D35" s="1"/>
      <c r="E35" s="1"/>
      <c r="F35" s="1"/>
      <c r="G35" s="1"/>
    </row>
    <row r="36" spans="2:7" x14ac:dyDescent="0.25">
      <c r="B36" s="1"/>
      <c r="C36" s="1"/>
      <c r="D36" s="1"/>
      <c r="E36" s="1"/>
      <c r="F36" s="1"/>
      <c r="G36" s="1"/>
    </row>
  </sheetData>
  <mergeCells count="7">
    <mergeCell ref="I15:J15"/>
    <mergeCell ref="I16:J16"/>
    <mergeCell ref="I17:J17"/>
    <mergeCell ref="I18:J18"/>
    <mergeCell ref="C8:F8"/>
    <mergeCell ref="C2:F2"/>
    <mergeCell ref="C14:F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1695-2FC1-480B-8D1C-3FD7DBED05B5}">
  <dimension ref="A1:G30"/>
  <sheetViews>
    <sheetView showGridLines="0" workbookViewId="0"/>
  </sheetViews>
  <sheetFormatPr defaultRowHeight="15" x14ac:dyDescent="0.25"/>
  <cols>
    <col min="1" max="1" width="2.28515625" customWidth="1"/>
    <col min="2" max="2" width="6.5703125" bestFit="1" customWidth="1"/>
    <col min="3" max="3" width="18.85546875" bestFit="1" customWidth="1"/>
    <col min="4" max="4" width="14.42578125" bestFit="1" customWidth="1"/>
    <col min="5" max="5" width="12.5703125" bestFit="1" customWidth="1"/>
    <col min="6" max="6" width="14.85546875" bestFit="1" customWidth="1"/>
    <col min="7" max="7" width="17.5703125" bestFit="1" customWidth="1"/>
  </cols>
  <sheetData>
    <row r="1" spans="1:5" x14ac:dyDescent="0.25">
      <c r="A1" s="11" t="s">
        <v>29</v>
      </c>
    </row>
    <row r="2" spans="1:5" x14ac:dyDescent="0.25">
      <c r="A2" s="11" t="s">
        <v>30</v>
      </c>
    </row>
    <row r="3" spans="1:5" x14ac:dyDescent="0.25">
      <c r="A3" s="11" t="s">
        <v>31</v>
      </c>
    </row>
    <row r="4" spans="1:5" x14ac:dyDescent="0.25">
      <c r="A4" s="11" t="s">
        <v>32</v>
      </c>
    </row>
    <row r="5" spans="1:5" x14ac:dyDescent="0.25">
      <c r="A5" s="11" t="s">
        <v>33</v>
      </c>
    </row>
    <row r="6" spans="1:5" x14ac:dyDescent="0.25">
      <c r="A6" s="11"/>
      <c r="B6" t="s">
        <v>34</v>
      </c>
    </row>
    <row r="7" spans="1:5" x14ac:dyDescent="0.25">
      <c r="A7" s="11"/>
      <c r="B7" t="s">
        <v>35</v>
      </c>
    </row>
    <row r="8" spans="1:5" x14ac:dyDescent="0.25">
      <c r="A8" s="11"/>
      <c r="B8" t="s">
        <v>36</v>
      </c>
    </row>
    <row r="9" spans="1:5" x14ac:dyDescent="0.25">
      <c r="A9" s="11" t="s">
        <v>37</v>
      </c>
    </row>
    <row r="10" spans="1:5" x14ac:dyDescent="0.25">
      <c r="B10" t="s">
        <v>38</v>
      </c>
    </row>
    <row r="11" spans="1:5" x14ac:dyDescent="0.25">
      <c r="B11" t="s">
        <v>39</v>
      </c>
    </row>
    <row r="14" spans="1:5" ht="15.75" thickBot="1" x14ac:dyDescent="0.3">
      <c r="A14" t="s">
        <v>40</v>
      </c>
    </row>
    <row r="15" spans="1:5" ht="15.75" thickBot="1" x14ac:dyDescent="0.3">
      <c r="B15" s="17" t="s">
        <v>41</v>
      </c>
      <c r="C15" s="17" t="s">
        <v>42</v>
      </c>
      <c r="D15" s="17" t="s">
        <v>43</v>
      </c>
      <c r="E15" s="17" t="s">
        <v>44</v>
      </c>
    </row>
    <row r="16" spans="1:5" ht="15.75" thickBot="1" x14ac:dyDescent="0.3">
      <c r="B16" s="16" t="s">
        <v>52</v>
      </c>
      <c r="C16" s="16" t="s">
        <v>19</v>
      </c>
      <c r="D16" s="19">
        <v>19.666699999999999</v>
      </c>
      <c r="E16" s="19">
        <v>19.666699999999999</v>
      </c>
    </row>
    <row r="19" spans="1:7" ht="15.75" thickBot="1" x14ac:dyDescent="0.3">
      <c r="A19" t="s">
        <v>45</v>
      </c>
    </row>
    <row r="20" spans="1:7" ht="15.75" thickBot="1" x14ac:dyDescent="0.3">
      <c r="B20" s="17" t="s">
        <v>41</v>
      </c>
      <c r="C20" s="17" t="s">
        <v>42</v>
      </c>
      <c r="D20" s="17" t="s">
        <v>43</v>
      </c>
      <c r="E20" s="17" t="s">
        <v>44</v>
      </c>
      <c r="F20" s="17" t="s">
        <v>46</v>
      </c>
    </row>
    <row r="21" spans="1:7" x14ac:dyDescent="0.25">
      <c r="B21" s="18" t="s">
        <v>53</v>
      </c>
      <c r="C21" s="18" t="s">
        <v>15</v>
      </c>
      <c r="D21" s="20">
        <v>0</v>
      </c>
      <c r="E21" s="20">
        <v>0</v>
      </c>
      <c r="F21" s="18" t="s">
        <v>54</v>
      </c>
    </row>
    <row r="22" spans="1:7" x14ac:dyDescent="0.25">
      <c r="B22" s="18" t="s">
        <v>55</v>
      </c>
      <c r="C22" s="18" t="s">
        <v>17</v>
      </c>
      <c r="D22" s="20">
        <v>3.333333333333333</v>
      </c>
      <c r="E22" s="20">
        <v>3.333333333333333</v>
      </c>
      <c r="F22" s="18" t="s">
        <v>54</v>
      </c>
    </row>
    <row r="23" spans="1:7" ht="15.75" thickBot="1" x14ac:dyDescent="0.3">
      <c r="B23" s="16" t="s">
        <v>56</v>
      </c>
      <c r="C23" s="16" t="s">
        <v>16</v>
      </c>
      <c r="D23" s="21">
        <v>3</v>
      </c>
      <c r="E23" s="21">
        <v>3</v>
      </c>
      <c r="F23" s="16" t="s">
        <v>54</v>
      </c>
    </row>
    <row r="26" spans="1:7" ht="15.75" thickBot="1" x14ac:dyDescent="0.3">
      <c r="A26" t="s">
        <v>47</v>
      </c>
    </row>
    <row r="27" spans="1:7" ht="15.75" thickBot="1" x14ac:dyDescent="0.3">
      <c r="B27" s="17" t="s">
        <v>41</v>
      </c>
      <c r="C27" s="17" t="s">
        <v>42</v>
      </c>
      <c r="D27" s="17" t="s">
        <v>48</v>
      </c>
      <c r="E27" s="17" t="s">
        <v>49</v>
      </c>
      <c r="F27" s="17" t="s">
        <v>50</v>
      </c>
      <c r="G27" s="17" t="s">
        <v>51</v>
      </c>
    </row>
    <row r="28" spans="1:7" x14ac:dyDescent="0.25">
      <c r="B28" s="18" t="s">
        <v>57</v>
      </c>
      <c r="C28" s="18" t="s">
        <v>58</v>
      </c>
      <c r="D28" s="20">
        <v>10</v>
      </c>
      <c r="E28" s="18" t="s">
        <v>59</v>
      </c>
      <c r="F28" s="18" t="s">
        <v>60</v>
      </c>
      <c r="G28" s="18">
        <v>0</v>
      </c>
    </row>
    <row r="29" spans="1:7" x14ac:dyDescent="0.25">
      <c r="B29" s="18" t="s">
        <v>61</v>
      </c>
      <c r="C29" s="18" t="s">
        <v>58</v>
      </c>
      <c r="D29" s="20">
        <v>3.333333333333333</v>
      </c>
      <c r="E29" s="18" t="s">
        <v>62</v>
      </c>
      <c r="F29" s="18" t="s">
        <v>63</v>
      </c>
      <c r="G29" s="18">
        <v>7.666666666666667</v>
      </c>
    </row>
    <row r="30" spans="1:7" ht="15.75" thickBot="1" x14ac:dyDescent="0.3">
      <c r="B30" s="16" t="s">
        <v>64</v>
      </c>
      <c r="C30" s="16" t="s">
        <v>58</v>
      </c>
      <c r="D30" s="21">
        <v>13</v>
      </c>
      <c r="E30" s="16" t="s">
        <v>65</v>
      </c>
      <c r="F30" s="16" t="s">
        <v>60</v>
      </c>
      <c r="G30" s="1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E04F0-FF4C-4B3B-87B4-5107368A98EC}">
  <dimension ref="A1:H18"/>
  <sheetViews>
    <sheetView showGridLines="0" workbookViewId="0">
      <selection activeCell="J2" sqref="J2"/>
    </sheetView>
  </sheetViews>
  <sheetFormatPr defaultRowHeight="15" x14ac:dyDescent="0.25"/>
  <cols>
    <col min="1" max="1" width="2.28515625" customWidth="1"/>
    <col min="2" max="2" width="6.5703125" bestFit="1" customWidth="1"/>
    <col min="3" max="3" width="18.85546875" bestFit="1" customWidth="1"/>
    <col min="4" max="4" width="12" bestFit="1" customWidth="1"/>
    <col min="5" max="5" width="12.7109375" bestFit="1" customWidth="1"/>
    <col min="6" max="6" width="11.28515625" bestFit="1" customWidth="1"/>
    <col min="7" max="8" width="12" bestFit="1" customWidth="1"/>
  </cols>
  <sheetData>
    <row r="1" spans="1:8" x14ac:dyDescent="0.25">
      <c r="A1" s="11" t="s">
        <v>66</v>
      </c>
    </row>
    <row r="2" spans="1:8" x14ac:dyDescent="0.25">
      <c r="A2" s="11" t="s">
        <v>30</v>
      </c>
    </row>
    <row r="3" spans="1:8" x14ac:dyDescent="0.25">
      <c r="A3" s="11" t="s">
        <v>31</v>
      </c>
    </row>
    <row r="6" spans="1:8" ht="15.75" thickBot="1" x14ac:dyDescent="0.3">
      <c r="A6" t="s">
        <v>45</v>
      </c>
    </row>
    <row r="7" spans="1:8" x14ac:dyDescent="0.25">
      <c r="B7" s="22"/>
      <c r="C7" s="22"/>
      <c r="D7" s="22" t="s">
        <v>67</v>
      </c>
      <c r="E7" s="22" t="s">
        <v>69</v>
      </c>
      <c r="F7" s="22" t="s">
        <v>71</v>
      </c>
      <c r="G7" s="22" t="s">
        <v>73</v>
      </c>
      <c r="H7" s="22" t="s">
        <v>73</v>
      </c>
    </row>
    <row r="8" spans="1:8" ht="15.75" thickBot="1" x14ac:dyDescent="0.3">
      <c r="B8" s="23" t="s">
        <v>41</v>
      </c>
      <c r="C8" s="23" t="s">
        <v>42</v>
      </c>
      <c r="D8" s="23" t="s">
        <v>68</v>
      </c>
      <c r="E8" s="23" t="s">
        <v>70</v>
      </c>
      <c r="F8" s="23" t="s">
        <v>72</v>
      </c>
      <c r="G8" s="23" t="s">
        <v>74</v>
      </c>
      <c r="H8" s="23" t="s">
        <v>75</v>
      </c>
    </row>
    <row r="9" spans="1:8" x14ac:dyDescent="0.25">
      <c r="B9" s="18" t="s">
        <v>53</v>
      </c>
      <c r="C9" s="18" t="s">
        <v>15</v>
      </c>
      <c r="D9" s="18">
        <v>0</v>
      </c>
      <c r="E9" s="18">
        <v>-0.33333333333333304</v>
      </c>
      <c r="F9" s="18">
        <v>4</v>
      </c>
      <c r="G9" s="18">
        <v>0.33333333333333304</v>
      </c>
      <c r="H9" s="18">
        <v>1E+30</v>
      </c>
    </row>
    <row r="10" spans="1:8" x14ac:dyDescent="0.25">
      <c r="B10" s="18" t="s">
        <v>55</v>
      </c>
      <c r="C10" s="18" t="s">
        <v>17</v>
      </c>
      <c r="D10" s="18">
        <v>3.333333333333333</v>
      </c>
      <c r="E10" s="18">
        <v>0</v>
      </c>
      <c r="F10" s="18">
        <v>5</v>
      </c>
      <c r="G10" s="18">
        <v>1E+30</v>
      </c>
      <c r="H10" s="18">
        <v>0.49999999999999956</v>
      </c>
    </row>
    <row r="11" spans="1:8" ht="15.75" thickBot="1" x14ac:dyDescent="0.3">
      <c r="B11" s="16" t="s">
        <v>56</v>
      </c>
      <c r="C11" s="16" t="s">
        <v>16</v>
      </c>
      <c r="D11" s="16">
        <v>3</v>
      </c>
      <c r="E11" s="16">
        <v>0</v>
      </c>
      <c r="F11" s="16">
        <v>1</v>
      </c>
      <c r="G11" s="16">
        <v>0.66666666666666652</v>
      </c>
      <c r="H11" s="16">
        <v>0.33333333333333304</v>
      </c>
    </row>
    <row r="13" spans="1:8" ht="15.75" thickBot="1" x14ac:dyDescent="0.3">
      <c r="A13" t="s">
        <v>47</v>
      </c>
    </row>
    <row r="14" spans="1:8" x14ac:dyDescent="0.25">
      <c r="B14" s="22"/>
      <c r="C14" s="22"/>
      <c r="D14" s="22" t="s">
        <v>67</v>
      </c>
      <c r="E14" s="24" t="s">
        <v>76</v>
      </c>
      <c r="F14" s="22" t="s">
        <v>78</v>
      </c>
      <c r="G14" s="28" t="s">
        <v>73</v>
      </c>
      <c r="H14" s="32" t="s">
        <v>73</v>
      </c>
    </row>
    <row r="15" spans="1:8" ht="15.75" thickBot="1" x14ac:dyDescent="0.3">
      <c r="B15" s="23" t="s">
        <v>41</v>
      </c>
      <c r="C15" s="23" t="s">
        <v>42</v>
      </c>
      <c r="D15" s="23" t="s">
        <v>68</v>
      </c>
      <c r="E15" s="25" t="s">
        <v>77</v>
      </c>
      <c r="F15" s="23" t="s">
        <v>79</v>
      </c>
      <c r="G15" s="29" t="s">
        <v>74</v>
      </c>
      <c r="H15" s="33" t="s">
        <v>75</v>
      </c>
    </row>
    <row r="16" spans="1:8" x14ac:dyDescent="0.25">
      <c r="B16" s="18" t="s">
        <v>57</v>
      </c>
      <c r="C16" s="18" t="s">
        <v>58</v>
      </c>
      <c r="D16" s="18">
        <v>10</v>
      </c>
      <c r="E16" s="26">
        <v>0.66666666666666652</v>
      </c>
      <c r="F16" s="18">
        <v>10</v>
      </c>
      <c r="G16" s="30">
        <v>3</v>
      </c>
      <c r="H16" s="34">
        <v>10</v>
      </c>
    </row>
    <row r="17" spans="2:8" x14ac:dyDescent="0.25">
      <c r="B17" s="18" t="s">
        <v>61</v>
      </c>
      <c r="C17" s="18" t="s">
        <v>58</v>
      </c>
      <c r="D17" s="18">
        <v>3.333333333333333</v>
      </c>
      <c r="E17" s="26">
        <v>0</v>
      </c>
      <c r="F17" s="18">
        <v>11</v>
      </c>
      <c r="G17" s="30">
        <v>1E+30</v>
      </c>
      <c r="H17" s="34">
        <v>7.666666666666667</v>
      </c>
    </row>
    <row r="18" spans="2:8" ht="15.75" thickBot="1" x14ac:dyDescent="0.3">
      <c r="B18" s="16" t="s">
        <v>64</v>
      </c>
      <c r="C18" s="16" t="s">
        <v>58</v>
      </c>
      <c r="D18" s="16">
        <v>13</v>
      </c>
      <c r="E18" s="27">
        <v>1</v>
      </c>
      <c r="F18" s="16">
        <v>13</v>
      </c>
      <c r="G18" s="31">
        <v>1E+30</v>
      </c>
      <c r="H18" s="35">
        <v>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315D-15BE-4DFF-97B0-25A3615E8E3A}">
  <dimension ref="A1:J15"/>
  <sheetViews>
    <sheetView showGridLines="0" workbookViewId="0">
      <selection activeCell="O1" sqref="O1"/>
    </sheetView>
  </sheetViews>
  <sheetFormatPr defaultRowHeight="15" x14ac:dyDescent="0.25"/>
  <cols>
    <col min="1" max="1" width="2.28515625" customWidth="1"/>
    <col min="2" max="2" width="6.5703125" bestFit="1" customWidth="1"/>
    <col min="3" max="3" width="8.28515625" bestFit="1" customWidth="1"/>
    <col min="4" max="4" width="8.140625" bestFit="1" customWidth="1"/>
    <col min="5" max="5" width="2.28515625" customWidth="1"/>
    <col min="6" max="6" width="7.7109375" bestFit="1" customWidth="1"/>
    <col min="7" max="7" width="9.85546875" bestFit="1" customWidth="1"/>
    <col min="8" max="8" width="2.28515625" customWidth="1"/>
    <col min="9" max="9" width="8.5703125" bestFit="1" customWidth="1"/>
    <col min="10" max="10" width="9.85546875" bestFit="1" customWidth="1"/>
  </cols>
  <sheetData>
    <row r="1" spans="1:10" x14ac:dyDescent="0.25">
      <c r="A1" s="11" t="s">
        <v>80</v>
      </c>
    </row>
    <row r="2" spans="1:10" x14ac:dyDescent="0.25">
      <c r="A2" s="11" t="s">
        <v>30</v>
      </c>
    </row>
    <row r="3" spans="1:10" x14ac:dyDescent="0.25">
      <c r="A3" s="11" t="s">
        <v>31</v>
      </c>
    </row>
    <row r="5" spans="1:10" ht="15.75" thickBot="1" x14ac:dyDescent="0.3"/>
    <row r="6" spans="1:10" x14ac:dyDescent="0.25">
      <c r="B6" s="22"/>
      <c r="C6" s="22" t="s">
        <v>71</v>
      </c>
      <c r="D6" s="22"/>
    </row>
    <row r="7" spans="1:10" ht="15.75" thickBot="1" x14ac:dyDescent="0.3">
      <c r="B7" s="23" t="s">
        <v>41</v>
      </c>
      <c r="C7" s="23" t="s">
        <v>42</v>
      </c>
      <c r="D7" s="23" t="s">
        <v>68</v>
      </c>
    </row>
    <row r="8" spans="1:10" ht="15.75" thickBot="1" x14ac:dyDescent="0.3">
      <c r="B8" s="16" t="s">
        <v>52</v>
      </c>
      <c r="C8" s="16" t="s">
        <v>19</v>
      </c>
      <c r="D8" s="19">
        <v>19.666699999999999</v>
      </c>
    </row>
    <row r="10" spans="1:10" ht="15.75" thickBot="1" x14ac:dyDescent="0.3"/>
    <row r="11" spans="1:10" x14ac:dyDescent="0.25">
      <c r="B11" s="22"/>
      <c r="C11" s="22" t="s">
        <v>81</v>
      </c>
      <c r="D11" s="22"/>
      <c r="F11" s="22" t="s">
        <v>82</v>
      </c>
      <c r="G11" s="22" t="s">
        <v>71</v>
      </c>
      <c r="I11" s="22" t="s">
        <v>85</v>
      </c>
      <c r="J11" s="22" t="s">
        <v>71</v>
      </c>
    </row>
    <row r="12" spans="1:10" ht="15.75" thickBot="1" x14ac:dyDescent="0.3">
      <c r="B12" s="23" t="s">
        <v>41</v>
      </c>
      <c r="C12" s="23" t="s">
        <v>42</v>
      </c>
      <c r="D12" s="23" t="s">
        <v>68</v>
      </c>
      <c r="F12" s="23" t="s">
        <v>83</v>
      </c>
      <c r="G12" s="23" t="s">
        <v>84</v>
      </c>
      <c r="I12" s="23" t="s">
        <v>83</v>
      </c>
      <c r="J12" s="23" t="s">
        <v>84</v>
      </c>
    </row>
    <row r="13" spans="1:10" x14ac:dyDescent="0.25">
      <c r="B13" s="18" t="s">
        <v>53</v>
      </c>
      <c r="C13" s="18" t="s">
        <v>15</v>
      </c>
      <c r="D13" s="20">
        <v>0</v>
      </c>
      <c r="F13" s="20">
        <v>0</v>
      </c>
      <c r="G13" s="20">
        <v>19.670000000000002</v>
      </c>
      <c r="I13" s="20">
        <v>0</v>
      </c>
      <c r="J13" s="20">
        <v>19.670000000000002</v>
      </c>
    </row>
    <row r="14" spans="1:10" x14ac:dyDescent="0.25">
      <c r="B14" s="18" t="s">
        <v>55</v>
      </c>
      <c r="C14" s="18" t="s">
        <v>17</v>
      </c>
      <c r="D14" s="20">
        <v>3.333333333333333</v>
      </c>
      <c r="F14" s="20">
        <v>0</v>
      </c>
      <c r="G14" s="20">
        <v>3</v>
      </c>
      <c r="I14" s="20">
        <v>3.333333333333333</v>
      </c>
      <c r="J14" s="20">
        <v>19.670000000000002</v>
      </c>
    </row>
    <row r="15" spans="1:10" ht="15.75" thickBot="1" x14ac:dyDescent="0.3">
      <c r="B15" s="16" t="s">
        <v>56</v>
      </c>
      <c r="C15" s="16" t="s">
        <v>16</v>
      </c>
      <c r="D15" s="21">
        <v>3</v>
      </c>
      <c r="F15" s="21">
        <v>0</v>
      </c>
      <c r="G15" s="21">
        <v>16.670000000000002</v>
      </c>
      <c r="I15" s="21">
        <v>3</v>
      </c>
      <c r="J15" s="21">
        <v>19.670000000000002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</vt:lpstr>
      <vt:lpstr>Relatório de Respostas 1</vt:lpstr>
      <vt:lpstr>Relatório de Sensibilidade 1</vt:lpstr>
      <vt:lpstr>Relatório de Limites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Martins</dc:creator>
  <cp:lastModifiedBy>Matheus Martins</cp:lastModifiedBy>
  <dcterms:created xsi:type="dcterms:W3CDTF">2023-05-10T16:53:37Z</dcterms:created>
  <dcterms:modified xsi:type="dcterms:W3CDTF">2023-05-10T17:58:14Z</dcterms:modified>
</cp:coreProperties>
</file>