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2" sheetId="12" r:id="rId1"/>
    <sheet name="Data" sheetId="2" r:id="rId2"/>
    <sheet name="Notes" sheetId="8" r:id="rId3"/>
    <sheet name="About Versions" sheetId="9" r:id="rId4"/>
    <sheet name="Documentation" sheetId="11" r:id="rId5"/>
  </sheets>
  <calcPr calcId="125725"/>
</workbook>
</file>

<file path=xl/calcChain.xml><?xml version="1.0" encoding="utf-8"?>
<calcChain xmlns="http://schemas.openxmlformats.org/spreadsheetml/2006/main">
  <c r="E148" i="12"/>
  <c r="D148"/>
  <c r="F147"/>
  <c r="F146"/>
  <c r="F145"/>
  <c r="F144"/>
  <c r="F143"/>
  <c r="F142"/>
  <c r="F141"/>
  <c r="F140"/>
  <c r="F139"/>
  <c r="F138"/>
  <c r="F137"/>
  <c r="F136"/>
  <c r="F135"/>
  <c r="F134"/>
  <c r="E131"/>
  <c r="D131"/>
  <c r="F130"/>
  <c r="F129"/>
  <c r="F128"/>
  <c r="F127"/>
  <c r="F126"/>
  <c r="F125"/>
  <c r="F124"/>
  <c r="F123"/>
  <c r="F122"/>
  <c r="F121"/>
  <c r="F120"/>
  <c r="F119"/>
  <c r="F118"/>
  <c r="F117"/>
  <c r="E114"/>
  <c r="D114"/>
  <c r="F113"/>
  <c r="F112"/>
  <c r="F111"/>
  <c r="F110"/>
  <c r="F109"/>
  <c r="F108"/>
  <c r="F107"/>
  <c r="F106"/>
  <c r="F105"/>
  <c r="F104"/>
  <c r="F103"/>
  <c r="F102"/>
  <c r="F101"/>
  <c r="F100"/>
  <c r="E97"/>
  <c r="D97"/>
  <c r="F96"/>
  <c r="F95"/>
  <c r="F94"/>
  <c r="F93"/>
  <c r="F92"/>
  <c r="F91"/>
  <c r="F90"/>
  <c r="F89"/>
  <c r="F88"/>
  <c r="F87"/>
  <c r="F86"/>
  <c r="F85"/>
  <c r="F84"/>
  <c r="F83"/>
  <c r="E80"/>
  <c r="D80"/>
  <c r="F79"/>
  <c r="F78"/>
  <c r="F77"/>
  <c r="F76"/>
  <c r="F75"/>
  <c r="F74"/>
  <c r="F73"/>
  <c r="F72"/>
  <c r="F71"/>
  <c r="F70"/>
  <c r="F69"/>
  <c r="F68"/>
  <c r="F67"/>
  <c r="F66"/>
  <c r="E63"/>
  <c r="D63"/>
  <c r="F62"/>
  <c r="F61"/>
  <c r="F60"/>
  <c r="F59"/>
  <c r="F58"/>
  <c r="F57"/>
  <c r="F56"/>
  <c r="F55"/>
  <c r="F54"/>
  <c r="F53"/>
  <c r="F52"/>
  <c r="F51"/>
  <c r="F50"/>
  <c r="F49"/>
  <c r="E46"/>
  <c r="D46"/>
  <c r="F45"/>
  <c r="F44"/>
  <c r="F43"/>
  <c r="F42"/>
  <c r="F41"/>
  <c r="F40"/>
  <c r="F39"/>
  <c r="F38"/>
  <c r="F37"/>
  <c r="F36"/>
  <c r="F35"/>
  <c r="F34"/>
  <c r="F33"/>
  <c r="F32"/>
  <c r="E29"/>
  <c r="D29"/>
  <c r="L28"/>
  <c r="F28"/>
  <c r="L27"/>
  <c r="F27"/>
  <c r="L26"/>
  <c r="F26"/>
  <c r="L25"/>
  <c r="F25"/>
  <c r="L24"/>
  <c r="F24"/>
  <c r="L23"/>
  <c r="F23"/>
  <c r="L22"/>
  <c r="F22"/>
  <c r="L21"/>
  <c r="F21"/>
  <c r="L20"/>
  <c r="F20"/>
  <c r="E17"/>
  <c r="D17"/>
  <c r="F16"/>
  <c r="F17" s="1"/>
  <c r="H17" s="1"/>
  <c r="F15"/>
  <c r="F14"/>
  <c r="F13"/>
  <c r="F12"/>
  <c r="F11"/>
  <c r="F10"/>
  <c r="C22" i="9"/>
  <c r="C23" s="1"/>
  <c r="C20"/>
  <c r="C14"/>
  <c r="C15" s="1"/>
  <c r="C12"/>
  <c r="C11"/>
  <c r="C3"/>
  <c r="C4"/>
  <c r="F46" i="12" l="1"/>
  <c r="H51" s="1"/>
  <c r="F63"/>
  <c r="H68" s="1"/>
  <c r="F80"/>
  <c r="H85" s="1"/>
  <c r="F97"/>
  <c r="H102" s="1"/>
  <c r="F114"/>
  <c r="H119" s="1"/>
  <c r="F131"/>
  <c r="H136" s="1"/>
  <c r="F148"/>
  <c r="H153" s="1"/>
  <c r="F29"/>
  <c r="H29" s="1"/>
  <c r="I1" l="1"/>
  <c r="L2" s="1"/>
  <c r="C6" i="9"/>
  <c r="C7" s="1"/>
  <c r="I2" i="12" l="1"/>
  <c r="K2"/>
  <c r="J2"/>
</calcChain>
</file>

<file path=xl/comments1.xml><?xml version="1.0" encoding="utf-8"?>
<comments xmlns="http://schemas.openxmlformats.org/spreadsheetml/2006/main">
  <authors>
    <author>Anders</author>
  </authors>
  <commentList>
    <comment ref="K26" authorId="0">
      <text>
        <r>
          <rPr>
            <b/>
            <sz val="8"/>
            <color indexed="81"/>
            <rFont val="Tahoma"/>
            <family val="2"/>
          </rPr>
          <t>Anders:</t>
        </r>
        <r>
          <rPr>
            <sz val="8"/>
            <color indexed="81"/>
            <rFont val="Tahoma"/>
            <family val="2"/>
          </rPr>
          <t xml:space="preserve">
Health for surviving a fall would be sweet here</t>
        </r>
      </text>
    </comment>
    <comment ref="K27" authorId="0">
      <text>
        <r>
          <rPr>
            <b/>
            <sz val="8"/>
            <color indexed="81"/>
            <rFont val="Tahoma"/>
            <family val="2"/>
          </rPr>
          <t>Anders:</t>
        </r>
        <r>
          <rPr>
            <sz val="8"/>
            <color indexed="81"/>
            <rFont val="Tahoma"/>
            <family val="2"/>
          </rPr>
          <t xml:space="preserve">
See previous comment</t>
        </r>
      </text>
    </comment>
    <comment ref="O28" authorId="0">
      <text>
        <r>
          <rPr>
            <b/>
            <sz val="8"/>
            <color indexed="81"/>
            <rFont val="Tahoma"/>
            <family val="2"/>
          </rPr>
          <t>Anders:</t>
        </r>
        <r>
          <rPr>
            <sz val="8"/>
            <color indexed="81"/>
            <rFont val="Tahoma"/>
            <family val="2"/>
          </rPr>
          <t xml:space="preserve">
It would be nice to have 1 grenade to spare for grenade glitching in level 2</t>
        </r>
      </text>
    </comment>
  </commentList>
</comments>
</file>

<file path=xl/sharedStrings.xml><?xml version="1.0" encoding="utf-8"?>
<sst xmlns="http://schemas.openxmlformats.org/spreadsheetml/2006/main" count="276" uniqueCount="111">
  <si>
    <t>Notes</t>
  </si>
  <si>
    <t>V1</t>
  </si>
  <si>
    <t>V2</t>
  </si>
  <si>
    <t>Diff</t>
  </si>
  <si>
    <t>Ideas/Optimizations</t>
  </si>
  <si>
    <t>Ideas/Plans for next version</t>
  </si>
  <si>
    <t>Game DATA</t>
  </si>
  <si>
    <t>Damage, Weapons, Items, Hp Values, Etc.</t>
  </si>
  <si>
    <t>Author:</t>
  </si>
  <si>
    <t>Length:</t>
  </si>
  <si>
    <t>Re-record count:</t>
  </si>
  <si>
    <t>Versions Info</t>
  </si>
  <si>
    <t>[Table #3]</t>
  </si>
  <si>
    <t>Level 1</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</si>
  <si>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</si>
  <si>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</si>
  <si>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</si>
  <si>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</si>
  <si>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</si>
  <si>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</si>
  <si>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</si>
  <si>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</si>
  <si>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</si>
  <si>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</si>
  <si>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</si>
  <si>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</si>
  <si>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</si>
  <si>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</si>
  <si>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</si>
  <si>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</si>
  <si>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</si>
  <si>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</si>
  <si>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</si>
  <si>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</si>
  <si>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</si>
  <si>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</si>
  <si>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</si>
  <si>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</si>
  <si>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</si>
  <si>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</si>
  <si>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</si>
  <si>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</si>
  <si>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</si>
  <si>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</si>
  <si>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</si>
  <si>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</si>
  <si>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</si>
  <si>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</si>
  <si>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</si>
  <si>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</si>
  <si>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</si>
  <si>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</si>
  <si>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</si>
  <si>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</si>
  <si>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</si>
  <si>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</si>
  <si>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</si>
  <si>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</si>
  <si>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</si>
  <si>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</si>
  <si>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Kyle Y = 00FFF2AA @ 1 Byte Unsigned</t>
  </si>
  <si>
    <t>Kyle X = 00FFF282 @ 2 Bytes Unsigned</t>
  </si>
  <si>
    <t>Arnold-Terminators from early levels</t>
  </si>
  <si>
    <t>Kill Points</t>
  </si>
  <si>
    <t>Score Bonus Points</t>
  </si>
  <si>
    <t>Terminator Skeletons, early stages</t>
  </si>
  <si>
    <t>Damage (Contact)</t>
  </si>
  <si>
    <t>Damage (Bullets)</t>
  </si>
  <si>
    <t>Kyle HP = 00FFFE1D @ 1 Byte Signed</t>
  </si>
  <si>
    <t>Bulldozers, early stages</t>
  </si>
  <si>
    <t>Known HP</t>
  </si>
  <si>
    <t>Grenades seem to cause 19 HP, tested on a Bulldozer</t>
  </si>
  <si>
    <t>Death</t>
  </si>
  <si>
    <t>1 hp = 40 Energy Bonus</t>
  </si>
  <si>
    <t>General Notes</t>
  </si>
  <si>
    <t>Flames on ground</t>
  </si>
  <si>
    <t>n/a</t>
  </si>
  <si>
    <t>Large Spider-crawlers</t>
  </si>
  <si>
    <t>Fighter Jets</t>
  </si>
  <si>
    <t>Boss Level 2</t>
  </si>
  <si>
    <t>NOTE: The Boss' Torso is his weak point. Grenades do not cause more than 1 HP</t>
  </si>
  <si>
    <t xml:space="preserve">His wheels can be killed but it only stops him in his tracks. The box he drops </t>
  </si>
  <si>
    <t>after death is also lethal upon contact!</t>
  </si>
  <si>
    <t>Smaller Fighter Jets, Lab Stages</t>
  </si>
  <si>
    <t>Hanging Gatling Guns, Lab Stages</t>
  </si>
  <si>
    <t>Gatling Gunning Terminator</t>
  </si>
  <si>
    <t xml:space="preserve">NOTE: A Terminator spawns after killing the Gatling Gun. </t>
  </si>
  <si>
    <t>Gatling Gunners themselves are skipable using the Grenade trick.</t>
  </si>
  <si>
    <t>Terminator Dog (To fetch the morning USB)</t>
  </si>
  <si>
    <t>Boss in Level 3</t>
  </si>
  <si>
    <t>8 - 40</t>
  </si>
  <si>
    <t>NOTE: This boss is skipable. If he is allowed to go far enough up, it's possible to</t>
  </si>
  <si>
    <t>avoid him altogether.</t>
  </si>
  <si>
    <t>It seems that _all_ enemies, bosses included, give you 10 points for countdown, that's 1 frame, so if one has to spend more than 1 frame avoiding an enemy, it's faster to kill him. As for the HP, we need to get it as low as possible. Falling damage must be abused to the max. It's the only way to get down to 1 HP, as every attack seem to be 4, 8 etc.</t>
  </si>
  <si>
    <t>Every HP means 4 frames countdown</t>
  </si>
  <si>
    <t>So, if we can skip enemies without using the grenade glitch, we should. If we can't, and can kill them, then killing is the best solution. Grenade skipping is the worst option, but probably works very well for larger groups of enemies.</t>
  </si>
  <si>
    <t>Kyle HP v1</t>
  </si>
  <si>
    <t>Kyle HP v2</t>
  </si>
  <si>
    <t>Difference</t>
  </si>
  <si>
    <t>X &lt;= 500, Y = 173</t>
  </si>
  <si>
    <t>X &gt;= 354, Y = 148</t>
  </si>
  <si>
    <t>Grenades v2</t>
  </si>
  <si>
    <t>Grenades v1</t>
  </si>
  <si>
    <t>X &gt;= 1243, Y = 149</t>
  </si>
  <si>
    <t>X &lt;= 1621, Y = 174</t>
  </si>
  <si>
    <t>X &gt;= 2383, Y = 174</t>
  </si>
  <si>
    <t>X &gt;=3564, Y = 130</t>
  </si>
  <si>
    <t>X &gt;= 4966, Y = 110</t>
  </si>
  <si>
    <t>Frame Start is pressed on at Score Tally</t>
  </si>
  <si>
    <t>Get Weap. Upgr</t>
  </si>
  <si>
    <t>Every 10 Bonus Points given from Enemies Killed takes 1 frame to count down. 1 killed enemy = 1 frame more on score tally</t>
  </si>
</sst>
</file>

<file path=xl/styles.xml><?xml version="1.0" encoding="utf-8"?>
<styleSheet xmlns="http://schemas.openxmlformats.org/spreadsheetml/2006/main">
  <numFmts count="2">
    <numFmt numFmtId="164" formatCode="#,##0;[Red]#,##0"/>
    <numFmt numFmtId="165" formatCode="0.0"/>
  </numFmts>
  <fonts count="33">
    <font>
      <sz val="10"/>
      <name val="Arial"/>
    </font>
    <font>
      <sz val="11"/>
      <color theme="1"/>
      <name val="Calibri"/>
      <family val="2"/>
      <scheme val="minor"/>
    </font>
    <font>
      <sz val="8"/>
      <name val="Arial"/>
      <family val="2"/>
    </font>
    <font>
      <b/>
      <sz val="10"/>
      <name val="Arial"/>
      <family val="2"/>
    </font>
    <font>
      <b/>
      <sz val="14"/>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
      <sz val="16"/>
      <color indexed="43"/>
      <name val="Arial"/>
      <family val="2"/>
    </font>
    <font>
      <sz val="8"/>
      <color indexed="81"/>
      <name val="Tahoma"/>
      <family val="2"/>
    </font>
    <font>
      <b/>
      <sz val="8"/>
      <color indexed="81"/>
      <name val="Tahoma"/>
      <family val="2"/>
    </font>
  </fonts>
  <fills count="17">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44"/>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3" tint="0.39997558519241921"/>
        <bgColor indexed="64"/>
      </patternFill>
    </fill>
  </fills>
  <borders count="33">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10" fillId="0" borderId="16" applyNumberFormat="0" applyFill="0" applyAlignment="0" applyProtection="0"/>
    <xf numFmtId="0" fontId="11" fillId="8" borderId="0" applyNumberFormat="0" applyBorder="0" applyAlignment="0" applyProtection="0"/>
    <xf numFmtId="0" fontId="24" fillId="0" borderId="0" applyNumberFormat="0" applyFill="0" applyBorder="0" applyAlignment="0" applyProtection="0">
      <alignment vertical="top"/>
      <protection locked="0"/>
    </xf>
  </cellStyleXfs>
  <cellXfs count="141">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0" fillId="0" borderId="5" xfId="0" applyBorder="1"/>
    <xf numFmtId="0" fontId="5" fillId="2" borderId="0" xfId="0" applyFont="1" applyFill="1" applyAlignment="1">
      <alignment horizontal="center"/>
    </xf>
    <xf numFmtId="0" fontId="0" fillId="0" borderId="6" xfId="0" applyFill="1" applyBorder="1" applyAlignment="1">
      <alignment wrapText="1"/>
    </xf>
    <xf numFmtId="0" fontId="0" fillId="0" borderId="6" xfId="0" applyFill="1" applyBorder="1" applyAlignment="1"/>
    <xf numFmtId="0" fontId="0" fillId="0" borderId="7" xfId="0" applyFill="1" applyBorder="1" applyAlignment="1"/>
    <xf numFmtId="0" fontId="6" fillId="5" borderId="8" xfId="0" applyFont="1" applyFill="1" applyBorder="1" applyAlignment="1">
      <alignment horizontal="center"/>
    </xf>
    <xf numFmtId="0" fontId="6" fillId="6" borderId="8" xfId="0" applyFont="1" applyFill="1" applyBorder="1" applyAlignment="1">
      <alignment horizontal="center"/>
    </xf>
    <xf numFmtId="0" fontId="0" fillId="0" borderId="4" xfId="0" applyBorder="1"/>
    <xf numFmtId="0" fontId="0" fillId="0" borderId="9" xfId="0" applyBorder="1"/>
    <xf numFmtId="0" fontId="3" fillId="0" borderId="0" xfId="0" applyFont="1"/>
    <xf numFmtId="0" fontId="3" fillId="0" borderId="4" xfId="0" applyFont="1" applyBorder="1"/>
    <xf numFmtId="0" fontId="3" fillId="0" borderId="0" xfId="0" applyFont="1" applyBorder="1"/>
    <xf numFmtId="0" fontId="3" fillId="0" borderId="1" xfId="0" applyFont="1" applyBorder="1"/>
    <xf numFmtId="0" fontId="3" fillId="0" borderId="0" xfId="0" applyFont="1" applyFill="1"/>
    <xf numFmtId="0" fontId="0" fillId="0" borderId="0" xfId="0" applyBorder="1" applyAlignment="1"/>
    <xf numFmtId="0" fontId="8" fillId="0" borderId="0" xfId="0" applyFont="1" applyFill="1" applyBorder="1" applyAlignment="1">
      <alignment horizontal="center"/>
    </xf>
    <xf numFmtId="0" fontId="12" fillId="0" borderId="0" xfId="0" applyNumberFormat="1" applyFont="1"/>
    <xf numFmtId="0" fontId="0" fillId="0" borderId="0" xfId="0" applyAlignment="1"/>
    <xf numFmtId="0" fontId="11" fillId="8" borderId="13" xfId="2" applyNumberFormat="1" applyBorder="1"/>
    <xf numFmtId="0" fontId="11" fillId="8" borderId="13" xfId="2" applyNumberFormat="1" applyBorder="1" applyAlignment="1">
      <alignment horizontal="center"/>
    </xf>
    <xf numFmtId="0" fontId="11" fillId="8" borderId="12" xfId="2" applyNumberFormat="1" applyBorder="1" applyAlignment="1">
      <alignment horizontal="center"/>
    </xf>
    <xf numFmtId="0" fontId="10" fillId="0" borderId="16" xfId="1" applyNumberFormat="1" applyBorder="1"/>
    <xf numFmtId="3" fontId="10" fillId="0" borderId="16" xfId="1" applyNumberFormat="1" applyBorder="1"/>
    <xf numFmtId="0" fontId="12" fillId="0" borderId="0" xfId="0" applyNumberFormat="1" applyFont="1" applyBorder="1" applyAlignment="1">
      <alignment horizontal="left" indent="1"/>
    </xf>
    <xf numFmtId="3" fontId="12" fillId="0" borderId="0" xfId="0" applyNumberFormat="1" applyFont="1" applyBorder="1"/>
    <xf numFmtId="0" fontId="10" fillId="0" borderId="19" xfId="1" applyNumberFormat="1" applyBorder="1"/>
    <xf numFmtId="3" fontId="10" fillId="0" borderId="19" xfId="1" applyNumberFormat="1" applyBorder="1"/>
    <xf numFmtId="49" fontId="10" fillId="0" borderId="18" xfId="1" applyNumberFormat="1" applyBorder="1"/>
    <xf numFmtId="49" fontId="12" fillId="0" borderId="1" xfId="0" applyNumberFormat="1" applyFont="1" applyBorder="1"/>
    <xf numFmtId="49" fontId="10" fillId="9" borderId="20" xfId="1" applyNumberFormat="1" applyFill="1" applyBorder="1"/>
    <xf numFmtId="49" fontId="10" fillId="10" borderId="20" xfId="1" applyNumberFormat="1" applyFill="1" applyBorder="1"/>
    <xf numFmtId="49" fontId="10" fillId="11" borderId="20" xfId="1" applyNumberFormat="1" applyFill="1" applyBorder="1"/>
    <xf numFmtId="0" fontId="11" fillId="12" borderId="13" xfId="2" applyNumberFormat="1" applyFill="1" applyBorder="1"/>
    <xf numFmtId="0" fontId="11" fillId="12" borderId="13" xfId="2" applyNumberFormat="1" applyFill="1" applyBorder="1" applyAlignment="1">
      <alignment horizontal="center"/>
    </xf>
    <xf numFmtId="0" fontId="11" fillId="12" borderId="12" xfId="2" applyNumberFormat="1" applyFill="1" applyBorder="1" applyAlignment="1">
      <alignment horizontal="center"/>
    </xf>
    <xf numFmtId="3" fontId="0" fillId="0" borderId="0" xfId="0" applyNumberFormat="1"/>
    <xf numFmtId="0" fontId="11" fillId="13" borderId="13" xfId="2" applyNumberFormat="1" applyFill="1" applyBorder="1"/>
    <xf numFmtId="0" fontId="11" fillId="13" borderId="13" xfId="2" applyNumberFormat="1" applyFill="1" applyBorder="1" applyAlignment="1">
      <alignment horizontal="center"/>
    </xf>
    <xf numFmtId="0" fontId="11" fillId="13" borderId="12" xfId="2" applyNumberFormat="1" applyFill="1" applyBorder="1" applyAlignment="1">
      <alignment horizontal="center"/>
    </xf>
    <xf numFmtId="0" fontId="21" fillId="8" borderId="9" xfId="2" applyNumberFormat="1" applyFont="1" applyBorder="1" applyAlignment="1">
      <alignment horizontal="center" vertical="center"/>
    </xf>
    <xf numFmtId="0" fontId="21" fillId="12" borderId="9" xfId="2" applyNumberFormat="1" applyFont="1" applyFill="1" applyBorder="1" applyAlignment="1">
      <alignment horizontal="center" vertical="center"/>
    </xf>
    <xf numFmtId="0" fontId="0" fillId="0" borderId="15" xfId="0" applyBorder="1" applyAlignment="1"/>
    <xf numFmtId="0" fontId="0" fillId="0" borderId="0" xfId="0" applyBorder="1" applyAlignment="1"/>
    <xf numFmtId="0" fontId="0" fillId="0" borderId="15" xfId="0" applyBorder="1"/>
    <xf numFmtId="3" fontId="12" fillId="0" borderId="30" xfId="0" applyNumberFormat="1" applyFont="1" applyBorder="1"/>
    <xf numFmtId="3" fontId="10" fillId="0" borderId="31" xfId="1" applyNumberFormat="1" applyBorder="1"/>
    <xf numFmtId="164" fontId="12" fillId="0" borderId="0" xfId="0" applyNumberFormat="1" applyFont="1" applyBorder="1"/>
    <xf numFmtId="164" fontId="12" fillId="0" borderId="32" xfId="0" applyNumberFormat="1" applyFont="1" applyBorder="1"/>
    <xf numFmtId="164" fontId="12" fillId="0" borderId="16" xfId="0" applyNumberFormat="1" applyFont="1" applyBorder="1"/>
    <xf numFmtId="164" fontId="10" fillId="0" borderId="31"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9" fillId="0" borderId="12" xfId="0" applyFont="1" applyFill="1" applyBorder="1" applyAlignment="1">
      <alignment horizontal="center"/>
    </xf>
    <xf numFmtId="0" fontId="9" fillId="0" borderId="1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9" fillId="0" borderId="0" xfId="0" applyFont="1" applyAlignment="1"/>
    <xf numFmtId="0" fontId="9" fillId="0" borderId="0" xfId="0" applyFont="1" applyBorder="1" applyAlignment="1">
      <alignment horizontal="right"/>
    </xf>
    <xf numFmtId="0" fontId="0" fillId="0" borderId="6" xfId="0" applyFill="1" applyBorder="1" applyAlignment="1"/>
    <xf numFmtId="0" fontId="0" fillId="15" borderId="0" xfId="0" applyFill="1"/>
    <xf numFmtId="0" fontId="28" fillId="15" borderId="0" xfId="0" applyFont="1" applyFill="1"/>
    <xf numFmtId="0" fontId="18" fillId="15" borderId="0" xfId="0" applyNumberFormat="1" applyFont="1" applyFill="1"/>
    <xf numFmtId="0" fontId="12" fillId="15" borderId="0" xfId="0" applyNumberFormat="1" applyFont="1" applyFill="1"/>
    <xf numFmtId="0" fontId="28" fillId="15" borderId="0" xfId="0" applyNumberFormat="1" applyFont="1" applyFill="1"/>
    <xf numFmtId="0" fontId="9" fillId="15" borderId="0" xfId="0" applyFont="1" applyFill="1"/>
    <xf numFmtId="0" fontId="14" fillId="15" borderId="0" xfId="0" applyNumberFormat="1" applyFont="1" applyFill="1"/>
    <xf numFmtId="0" fontId="17" fillId="15" borderId="0" xfId="0" applyNumberFormat="1" applyFont="1" applyFill="1"/>
    <xf numFmtId="0" fontId="3" fillId="0" borderId="13" xfId="0" applyFont="1" applyBorder="1" applyAlignment="1"/>
    <xf numFmtId="0" fontId="9" fillId="0" borderId="6" xfId="0" applyFont="1" applyFill="1" applyBorder="1" applyAlignment="1"/>
    <xf numFmtId="0" fontId="3" fillId="0" borderId="0" xfId="0" applyFont="1" applyFill="1" applyBorder="1"/>
    <xf numFmtId="0" fontId="30" fillId="4" borderId="8" xfId="0" applyFont="1" applyFill="1" applyBorder="1" applyAlignment="1">
      <alignment horizontal="center"/>
    </xf>
    <xf numFmtId="0" fontId="3" fillId="0" borderId="17" xfId="0" applyFont="1" applyBorder="1"/>
    <xf numFmtId="0" fontId="3" fillId="0" borderId="13" xfId="0" applyFont="1" applyBorder="1"/>
    <xf numFmtId="0" fontId="3" fillId="0" borderId="12" xfId="0" applyFont="1" applyBorder="1"/>
    <xf numFmtId="0" fontId="3" fillId="0" borderId="9" xfId="0" applyFont="1" applyBorder="1"/>
    <xf numFmtId="0" fontId="3" fillId="0" borderId="3" xfId="0" applyFont="1" applyBorder="1"/>
    <xf numFmtId="0" fontId="3" fillId="0" borderId="2" xfId="0" applyFont="1" applyBorder="1"/>
    <xf numFmtId="0" fontId="0" fillId="0" borderId="6" xfId="0" applyNumberFormat="1" applyFill="1" applyBorder="1" applyAlignment="1">
      <alignment wrapText="1"/>
    </xf>
    <xf numFmtId="0" fontId="0" fillId="0" borderId="0" xfId="0" applyAlignment="1">
      <alignment wrapText="1"/>
    </xf>
    <xf numFmtId="0" fontId="17" fillId="15" borderId="0" xfId="0" applyNumberFormat="1" applyFont="1" applyFill="1" applyAlignment="1"/>
    <xf numFmtId="0" fontId="0" fillId="15" borderId="0" xfId="0" applyFill="1" applyAlignment="1"/>
    <xf numFmtId="0" fontId="1" fillId="0" borderId="0" xfId="0" applyNumberFormat="1" applyFont="1" applyBorder="1" applyAlignment="1">
      <alignment horizontal="left" indent="1"/>
    </xf>
    <xf numFmtId="0" fontId="0" fillId="0" borderId="4" xfId="0" applyBorder="1" applyAlignment="1">
      <alignment vertical="center" textRotation="90"/>
    </xf>
    <xf numFmtId="0" fontId="11" fillId="12" borderId="14" xfId="2" applyNumberFormat="1" applyFill="1" applyBorder="1" applyAlignment="1">
      <alignment horizontal="center"/>
    </xf>
    <xf numFmtId="0" fontId="11" fillId="12" borderId="10" xfId="2" applyNumberFormat="1" applyFill="1" applyBorder="1" applyAlignment="1">
      <alignment horizontal="center"/>
    </xf>
    <xf numFmtId="0" fontId="11" fillId="12" borderId="11" xfId="2" applyNumberFormat="1" applyFill="1" applyBorder="1" applyAlignment="1">
      <alignment horizontal="center"/>
    </xf>
    <xf numFmtId="0" fontId="11" fillId="16" borderId="14" xfId="2" applyNumberFormat="1" applyFill="1" applyBorder="1" applyAlignment="1">
      <alignment horizontal="center"/>
    </xf>
    <xf numFmtId="0" fontId="11" fillId="16" borderId="10" xfId="2" applyNumberFormat="1" applyFill="1" applyBorder="1" applyAlignment="1">
      <alignment horizontal="center"/>
    </xf>
    <xf numFmtId="0" fontId="11" fillId="16" borderId="11" xfId="2" applyNumberFormat="1" applyFill="1" applyBorder="1" applyAlignment="1">
      <alignment horizontal="center"/>
    </xf>
    <xf numFmtId="0" fontId="13" fillId="15" borderId="0" xfId="0" applyNumberFormat="1" applyFont="1" applyFill="1" applyAlignment="1"/>
    <xf numFmtId="0" fontId="19" fillId="15" borderId="0" xfId="0" applyNumberFormat="1" applyFont="1" applyFill="1" applyAlignment="1">
      <alignment horizontal="right"/>
    </xf>
    <xf numFmtId="0" fontId="20" fillId="15" borderId="0" xfId="0" applyFont="1" applyFill="1" applyAlignment="1">
      <alignment horizontal="right"/>
    </xf>
    <xf numFmtId="0" fontId="17" fillId="15" borderId="0" xfId="0" applyNumberFormat="1" applyFont="1" applyFill="1" applyAlignment="1"/>
    <xf numFmtId="0" fontId="15" fillId="8" borderId="17" xfId="2" applyNumberFormat="1" applyFont="1" applyBorder="1" applyAlignment="1">
      <alignment horizontal="center" vertical="center" textRotation="90"/>
    </xf>
    <xf numFmtId="0" fontId="15" fillId="8" borderId="4" xfId="2" applyNumberFormat="1" applyFont="1" applyBorder="1" applyAlignment="1">
      <alignment horizontal="center" vertical="center" textRotation="90"/>
    </xf>
    <xf numFmtId="0" fontId="15" fillId="12" borderId="17" xfId="2" applyNumberFormat="1" applyFont="1" applyFill="1" applyBorder="1" applyAlignment="1">
      <alignment horizontal="center" vertical="center" textRotation="90"/>
    </xf>
    <xf numFmtId="0" fontId="15" fillId="12" borderId="4" xfId="2" applyNumberFormat="1" applyFont="1" applyFill="1" applyBorder="1" applyAlignment="1">
      <alignment horizontal="center" vertical="center" textRotation="90"/>
    </xf>
    <xf numFmtId="0" fontId="15" fillId="13" borderId="17" xfId="2" applyNumberFormat="1" applyFont="1" applyFill="1" applyBorder="1" applyAlignment="1">
      <alignment horizontal="center" vertical="center" textRotation="90"/>
    </xf>
    <xf numFmtId="0" fontId="15" fillId="13" borderId="4" xfId="2" applyNumberFormat="1" applyFont="1" applyFill="1" applyBorder="1" applyAlignment="1">
      <alignment horizontal="center" vertical="center" textRotation="90"/>
    </xf>
    <xf numFmtId="0" fontId="3" fillId="3" borderId="14" xfId="0" applyFont="1" applyFill="1" applyBorder="1" applyAlignment="1"/>
    <xf numFmtId="0" fontId="3" fillId="3" borderId="10" xfId="0" applyFont="1" applyFill="1" applyBorder="1" applyAlignment="1"/>
    <xf numFmtId="0" fontId="3" fillId="3" borderId="11" xfId="0" applyFont="1" applyFill="1" applyBorder="1" applyAlignment="1"/>
    <xf numFmtId="0" fontId="7" fillId="7" borderId="14" xfId="0" applyFont="1" applyFill="1" applyBorder="1" applyAlignment="1">
      <alignment horizontal="center"/>
    </xf>
    <xf numFmtId="0" fontId="7" fillId="7" borderId="10" xfId="0" applyFont="1" applyFill="1" applyBorder="1" applyAlignment="1">
      <alignment horizontal="center"/>
    </xf>
    <xf numFmtId="0" fontId="7" fillId="7" borderId="11" xfId="0" applyFont="1" applyFill="1" applyBorder="1" applyAlignment="1">
      <alignment horizontal="center"/>
    </xf>
    <xf numFmtId="0" fontId="8" fillId="2" borderId="3" xfId="0" applyFont="1" applyFill="1" applyBorder="1" applyAlignment="1">
      <alignment horizontal="center"/>
    </xf>
    <xf numFmtId="0" fontId="8" fillId="2" borderId="14" xfId="0" applyFont="1" applyFill="1" applyBorder="1" applyAlignment="1">
      <alignment horizontal="center"/>
    </xf>
    <xf numFmtId="0" fontId="8" fillId="2" borderId="11" xfId="0" applyFont="1" applyFill="1" applyBorder="1" applyAlignment="1">
      <alignment horizontal="center"/>
    </xf>
    <xf numFmtId="0" fontId="29" fillId="14" borderId="17" xfId="0" applyFont="1" applyFill="1" applyBorder="1" applyAlignment="1">
      <alignment vertical="center" textRotation="90"/>
    </xf>
    <xf numFmtId="0" fontId="29" fillId="14" borderId="4" xfId="0" applyFont="1" applyFill="1" applyBorder="1" applyAlignment="1">
      <alignment vertical="center" textRotation="90"/>
    </xf>
    <xf numFmtId="0" fontId="29" fillId="14" borderId="9" xfId="0" applyFont="1" applyFill="1" applyBorder="1" applyAlignment="1">
      <alignment vertical="center" textRotation="90"/>
    </xf>
    <xf numFmtId="0" fontId="9" fillId="0" borderId="15" xfId="0" applyFont="1" applyBorder="1" applyAlignment="1">
      <alignment wrapText="1"/>
    </xf>
    <xf numFmtId="0" fontId="0" fillId="0" borderId="5" xfId="0" applyBorder="1" applyAlignment="1">
      <alignment wrapText="1"/>
    </xf>
    <xf numFmtId="0" fontId="9" fillId="0" borderId="28" xfId="0" applyFont="1" applyBorder="1" applyAlignment="1">
      <alignment wrapText="1"/>
    </xf>
    <xf numFmtId="0" fontId="0" fillId="0" borderId="29" xfId="0" applyBorder="1" applyAlignment="1">
      <alignment wrapText="1"/>
    </xf>
    <xf numFmtId="0" fontId="26" fillId="0" borderId="26" xfId="0" applyNumberFormat="1" applyFont="1" applyBorder="1" applyAlignment="1"/>
    <xf numFmtId="0" fontId="4" fillId="0" borderId="27" xfId="0" applyFont="1" applyBorder="1" applyAlignment="1"/>
    <xf numFmtId="0" fontId="27" fillId="0" borderId="15" xfId="0" applyFont="1" applyBorder="1" applyAlignment="1">
      <alignment wrapText="1"/>
    </xf>
    <xf numFmtId="0" fontId="27" fillId="0" borderId="5" xfId="0" applyFont="1" applyBorder="1" applyAlignment="1">
      <alignment wrapText="1"/>
    </xf>
    <xf numFmtId="0" fontId="0" fillId="0" borderId="15" xfId="0" applyBorder="1" applyAlignment="1"/>
    <xf numFmtId="0" fontId="0" fillId="0" borderId="5" xfId="0" applyBorder="1" applyAlignment="1"/>
    <xf numFmtId="0" fontId="13" fillId="0" borderId="23" xfId="0" applyNumberFormat="1" applyFont="1" applyBorder="1" applyAlignment="1"/>
    <xf numFmtId="0" fontId="0" fillId="0" borderId="21" xfId="0" applyBorder="1" applyAlignment="1"/>
    <xf numFmtId="0" fontId="25" fillId="0" borderId="24" xfId="0" applyFont="1" applyBorder="1" applyAlignment="1"/>
    <xf numFmtId="0" fontId="25" fillId="0" borderId="25" xfId="0" applyFont="1" applyBorder="1" applyAlignment="1"/>
    <xf numFmtId="0" fontId="0" fillId="0" borderId="22" xfId="0" applyBorder="1" applyAlignment="1"/>
    <xf numFmtId="0" fontId="0" fillId="0" borderId="0" xfId="0" applyBorder="1" applyAlignment="1"/>
    <xf numFmtId="0" fontId="23" fillId="0" borderId="22" xfId="0" applyFont="1" applyBorder="1" applyAlignment="1">
      <alignment horizontal="left" indent="4"/>
    </xf>
    <xf numFmtId="0" fontId="0" fillId="0" borderId="5" xfId="0" applyBorder="1" applyAlignment="1">
      <alignment horizontal="left" indent="4"/>
    </xf>
    <xf numFmtId="0" fontId="24" fillId="0" borderId="22" xfId="3" applyBorder="1" applyAlignment="1" applyProtection="1">
      <alignment horizontal="left" indent="4"/>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dimension ref="B1:O153"/>
  <sheetViews>
    <sheetView tabSelected="1" topLeftCell="A16" workbookViewId="0">
      <selection activeCell="D24" sqref="D24"/>
    </sheetView>
  </sheetViews>
  <sheetFormatPr defaultRowHeight="12.75"/>
  <cols>
    <col min="3" max="3" width="19.140625" customWidth="1"/>
    <col min="10" max="11" width="16.28515625" customWidth="1"/>
    <col min="12" max="12" width="10.5703125" customWidth="1"/>
    <col min="13" max="13" width="6.5703125" customWidth="1"/>
    <col min="14" max="14" width="15.7109375" customWidth="1"/>
    <col min="15" max="15" width="15" customWidth="1"/>
  </cols>
  <sheetData>
    <row r="1" spans="2:12" ht="33">
      <c r="B1" s="100" t="s">
        <v>36</v>
      </c>
      <c r="C1" s="100"/>
      <c r="D1" s="101" t="s">
        <v>21</v>
      </c>
      <c r="E1" s="101"/>
      <c r="F1" s="101"/>
      <c r="G1" s="102"/>
      <c r="H1" s="70"/>
      <c r="I1" s="71">
        <f>SUM(H1:H65535)</f>
        <v>0</v>
      </c>
      <c r="J1" s="71" t="s">
        <v>51</v>
      </c>
      <c r="K1" s="70"/>
      <c r="L1" s="70"/>
    </row>
    <row r="2" spans="2:12" ht="20.25">
      <c r="B2" s="72" t="s">
        <v>25</v>
      </c>
      <c r="C2" s="72" t="s">
        <v>33</v>
      </c>
      <c r="D2" s="73"/>
      <c r="E2" s="73"/>
      <c r="F2" s="73"/>
      <c r="G2" s="73"/>
      <c r="H2" s="70"/>
      <c r="I2" s="74">
        <f>IF(I1&lt;3600,I1/60,QUOTIENT(I1, 3600))</f>
        <v>0</v>
      </c>
      <c r="J2" s="71" t="str">
        <f>IF(I1&lt;3600,"Seconds","Minutes")</f>
        <v>Seconds</v>
      </c>
      <c r="K2" s="74" t="str">
        <f>IF(I1&lt;3600,"",(MOD(I1,3600)/60))</f>
        <v/>
      </c>
      <c r="L2" s="71" t="str">
        <f>IF(I1&lt;3600, "", "Seconds")</f>
        <v/>
      </c>
    </row>
    <row r="3" spans="2:12" ht="15">
      <c r="B3" s="72" t="s">
        <v>8</v>
      </c>
      <c r="C3" s="72" t="s">
        <v>26</v>
      </c>
      <c r="D3" s="73"/>
      <c r="E3" s="73"/>
      <c r="F3" s="73"/>
      <c r="G3" s="73"/>
      <c r="H3" s="70"/>
      <c r="I3" s="75"/>
      <c r="J3" s="70"/>
      <c r="K3" s="70"/>
      <c r="L3" s="70"/>
    </row>
    <row r="4" spans="2:12" ht="15">
      <c r="B4" s="76"/>
      <c r="C4" s="76"/>
      <c r="D4" s="73"/>
      <c r="E4" s="73"/>
      <c r="F4" s="73"/>
      <c r="G4" s="73"/>
      <c r="H4" s="70"/>
      <c r="I4" s="70"/>
      <c r="J4" s="70"/>
      <c r="K4" s="70"/>
      <c r="L4" s="70"/>
    </row>
    <row r="5" spans="2:12" ht="15">
      <c r="B5" s="77" t="s">
        <v>30</v>
      </c>
      <c r="C5" s="77" t="s">
        <v>29</v>
      </c>
      <c r="D5" s="103" t="s">
        <v>31</v>
      </c>
      <c r="E5" s="103"/>
      <c r="F5" s="77"/>
      <c r="G5" s="73"/>
      <c r="H5" s="70"/>
      <c r="I5" s="70"/>
      <c r="J5" s="70"/>
      <c r="K5" s="70"/>
      <c r="L5" s="70"/>
    </row>
    <row r="6" spans="2:12" ht="15">
      <c r="B6" s="77" t="s">
        <v>30</v>
      </c>
      <c r="C6" s="77" t="s">
        <v>32</v>
      </c>
      <c r="D6" s="90" t="s">
        <v>108</v>
      </c>
      <c r="E6" s="91"/>
      <c r="F6" s="77"/>
      <c r="G6" s="73"/>
      <c r="H6" s="70"/>
      <c r="I6" s="70"/>
      <c r="J6" s="70"/>
      <c r="K6" s="70"/>
      <c r="L6" s="70"/>
    </row>
    <row r="7" spans="2:12" ht="15.75" thickBot="1">
      <c r="B7" s="22"/>
      <c r="C7" s="22"/>
      <c r="D7" s="22"/>
      <c r="E7" s="22"/>
      <c r="F7" s="22"/>
      <c r="G7" s="22"/>
    </row>
    <row r="8" spans="2:12" ht="15" customHeight="1">
      <c r="B8" s="104" t="s">
        <v>34</v>
      </c>
      <c r="C8" s="24" t="s">
        <v>27</v>
      </c>
      <c r="D8" s="25" t="s">
        <v>2</v>
      </c>
      <c r="E8" s="25" t="s">
        <v>1</v>
      </c>
      <c r="F8" s="25" t="s">
        <v>3</v>
      </c>
      <c r="G8" s="26" t="s">
        <v>28</v>
      </c>
    </row>
    <row r="9" spans="2:12" ht="15.75" thickBot="1">
      <c r="B9" s="105"/>
      <c r="C9" s="27" t="s">
        <v>29</v>
      </c>
      <c r="D9" s="28"/>
      <c r="E9" s="28"/>
      <c r="F9" s="28"/>
      <c r="G9" s="33"/>
    </row>
    <row r="10" spans="2:12" ht="15.75" thickTop="1">
      <c r="B10" s="105"/>
      <c r="C10" s="29"/>
      <c r="D10" s="30"/>
      <c r="E10" s="30"/>
      <c r="F10" s="30">
        <f t="shared" ref="F10:F16" si="0">IF(AND(D10&gt;0,E10&gt;0), E10-D10, 0)</f>
        <v>0</v>
      </c>
      <c r="G10" s="34"/>
    </row>
    <row r="11" spans="2:12" ht="15">
      <c r="B11" s="105"/>
      <c r="C11" s="29"/>
      <c r="D11" s="30"/>
      <c r="E11" s="30"/>
      <c r="F11" s="30">
        <f t="shared" si="0"/>
        <v>0</v>
      </c>
      <c r="G11" s="34"/>
    </row>
    <row r="12" spans="2:12" ht="15">
      <c r="B12" s="105"/>
      <c r="C12" s="29"/>
      <c r="D12" s="30"/>
      <c r="E12" s="30"/>
      <c r="F12" s="30">
        <f t="shared" si="0"/>
        <v>0</v>
      </c>
      <c r="G12" s="34"/>
    </row>
    <row r="13" spans="2:12" ht="15">
      <c r="B13" s="105"/>
      <c r="C13" s="29"/>
      <c r="D13" s="30"/>
      <c r="E13" s="30"/>
      <c r="F13" s="30">
        <f t="shared" si="0"/>
        <v>0</v>
      </c>
      <c r="G13" s="34"/>
    </row>
    <row r="14" spans="2:12" ht="15">
      <c r="B14" s="105"/>
      <c r="C14" s="29"/>
      <c r="D14" s="30"/>
      <c r="E14" s="30"/>
      <c r="F14" s="30">
        <f t="shared" si="0"/>
        <v>0</v>
      </c>
      <c r="G14" s="34"/>
    </row>
    <row r="15" spans="2:12" ht="15">
      <c r="B15" s="105"/>
      <c r="C15" s="29"/>
      <c r="D15" s="30"/>
      <c r="E15" s="30"/>
      <c r="F15" s="50">
        <f t="shared" si="0"/>
        <v>0</v>
      </c>
      <c r="G15" s="34"/>
    </row>
    <row r="16" spans="2:12" ht="15.75" thickBot="1">
      <c r="B16" s="105"/>
      <c r="C16" s="27" t="s">
        <v>32</v>
      </c>
      <c r="D16" s="28">
        <v>0</v>
      </c>
      <c r="E16" s="28">
        <v>0</v>
      </c>
      <c r="F16" s="30">
        <f t="shared" si="0"/>
        <v>0</v>
      </c>
      <c r="G16" s="33"/>
    </row>
    <row r="17" spans="2:15" ht="17.25" thickTop="1" thickBot="1">
      <c r="B17" s="45" t="s">
        <v>37</v>
      </c>
      <c r="C17" s="31" t="s">
        <v>35</v>
      </c>
      <c r="D17" s="32">
        <f>D16-D9</f>
        <v>0</v>
      </c>
      <c r="E17" s="32">
        <f>E16-E9</f>
        <v>0</v>
      </c>
      <c r="F17" s="51">
        <f>F16-F9</f>
        <v>0</v>
      </c>
      <c r="G17" s="35"/>
      <c r="H17" s="41">
        <f>F17</f>
        <v>0</v>
      </c>
    </row>
    <row r="18" spans="2:15" ht="13.5" thickBot="1"/>
    <row r="19" spans="2:15" ht="15" customHeight="1" thickBot="1">
      <c r="B19" s="106" t="s">
        <v>13</v>
      </c>
      <c r="C19" s="38" t="s">
        <v>27</v>
      </c>
      <c r="D19" s="39" t="s">
        <v>2</v>
      </c>
      <c r="E19" s="39" t="s">
        <v>1</v>
      </c>
      <c r="F19" s="39" t="s">
        <v>3</v>
      </c>
      <c r="G19" s="40" t="s">
        <v>28</v>
      </c>
      <c r="J19" s="94" t="s">
        <v>97</v>
      </c>
      <c r="K19" s="95" t="s">
        <v>96</v>
      </c>
      <c r="L19" s="96" t="s">
        <v>98</v>
      </c>
      <c r="N19" s="94" t="s">
        <v>101</v>
      </c>
      <c r="O19" s="96" t="s">
        <v>102</v>
      </c>
    </row>
    <row r="20" spans="2:15" ht="15.75" thickBot="1">
      <c r="B20" s="107"/>
      <c r="C20" s="27" t="s">
        <v>29</v>
      </c>
      <c r="D20" s="28">
        <v>1978</v>
      </c>
      <c r="E20" s="28">
        <v>1978</v>
      </c>
      <c r="F20" s="52">
        <f t="shared" ref="F20:F28" si="1">IF(AND(D20&gt;0,E20&gt;0), E20-D20, 0)</f>
        <v>0</v>
      </c>
      <c r="G20" s="33"/>
      <c r="J20">
        <v>40</v>
      </c>
      <c r="K20">
        <v>40</v>
      </c>
      <c r="L20">
        <f>K20-J20</f>
        <v>0</v>
      </c>
      <c r="O20">
        <v>0</v>
      </c>
    </row>
    <row r="21" spans="2:15" ht="15.75" thickTop="1">
      <c r="B21" s="107"/>
      <c r="C21" s="92" t="s">
        <v>99</v>
      </c>
      <c r="D21" s="30">
        <v>2189</v>
      </c>
      <c r="E21" s="30">
        <v>2189</v>
      </c>
      <c r="F21" s="53">
        <f t="shared" si="1"/>
        <v>0</v>
      </c>
      <c r="G21" s="34"/>
      <c r="J21">
        <v>40</v>
      </c>
      <c r="K21">
        <v>40</v>
      </c>
      <c r="L21">
        <f t="shared" ref="L21:L28" si="2">K21-J21</f>
        <v>0</v>
      </c>
      <c r="O21">
        <v>0</v>
      </c>
    </row>
    <row r="22" spans="2:15" ht="15">
      <c r="B22" s="107"/>
      <c r="C22" s="92" t="s">
        <v>100</v>
      </c>
      <c r="D22" s="30">
        <v>2384</v>
      </c>
      <c r="E22" s="30">
        <v>2385</v>
      </c>
      <c r="F22" s="52">
        <f t="shared" si="1"/>
        <v>1</v>
      </c>
      <c r="G22" s="34"/>
      <c r="J22">
        <v>28</v>
      </c>
      <c r="K22">
        <v>28</v>
      </c>
      <c r="L22">
        <f t="shared" si="2"/>
        <v>0</v>
      </c>
      <c r="O22">
        <v>0</v>
      </c>
    </row>
    <row r="23" spans="2:15" ht="15">
      <c r="B23" s="107"/>
      <c r="C23" s="92" t="s">
        <v>103</v>
      </c>
      <c r="D23" s="30">
        <v>2683</v>
      </c>
      <c r="E23" s="30">
        <v>2684</v>
      </c>
      <c r="F23" s="52">
        <f t="shared" si="1"/>
        <v>1</v>
      </c>
      <c r="G23" s="34"/>
      <c r="J23">
        <v>20</v>
      </c>
      <c r="K23">
        <v>28</v>
      </c>
      <c r="L23">
        <f t="shared" si="2"/>
        <v>8</v>
      </c>
      <c r="O23">
        <v>3</v>
      </c>
    </row>
    <row r="24" spans="2:15" ht="15">
      <c r="B24" s="107"/>
      <c r="C24" s="92" t="s">
        <v>104</v>
      </c>
      <c r="D24" s="30"/>
      <c r="E24" s="30">
        <v>3055</v>
      </c>
      <c r="F24" s="52">
        <f t="shared" si="1"/>
        <v>0</v>
      </c>
      <c r="G24" s="34"/>
      <c r="H24" t="s">
        <v>109</v>
      </c>
      <c r="K24">
        <v>3</v>
      </c>
      <c r="L24">
        <f t="shared" si="2"/>
        <v>3</v>
      </c>
      <c r="O24">
        <v>3</v>
      </c>
    </row>
    <row r="25" spans="2:15" ht="15">
      <c r="B25" s="107"/>
      <c r="C25" s="92" t="s">
        <v>105</v>
      </c>
      <c r="D25" s="30"/>
      <c r="E25" s="30">
        <v>3450</v>
      </c>
      <c r="F25" s="52">
        <f t="shared" si="1"/>
        <v>0</v>
      </c>
      <c r="G25" s="34"/>
      <c r="K25">
        <v>13</v>
      </c>
      <c r="L25">
        <f t="shared" si="2"/>
        <v>13</v>
      </c>
      <c r="O25">
        <v>2</v>
      </c>
    </row>
    <row r="26" spans="2:15" ht="15">
      <c r="B26" s="107"/>
      <c r="C26" s="92" t="s">
        <v>106</v>
      </c>
      <c r="D26" s="30"/>
      <c r="E26" s="30">
        <v>4266</v>
      </c>
      <c r="F26" s="52">
        <f t="shared" si="1"/>
        <v>0</v>
      </c>
      <c r="G26" s="34"/>
      <c r="K26">
        <v>1</v>
      </c>
      <c r="L26">
        <f t="shared" si="2"/>
        <v>1</v>
      </c>
      <c r="O26">
        <v>2</v>
      </c>
    </row>
    <row r="27" spans="2:15" ht="15">
      <c r="B27" s="107"/>
      <c r="C27" s="92" t="s">
        <v>107</v>
      </c>
      <c r="D27" s="30"/>
      <c r="E27" s="30">
        <v>5218</v>
      </c>
      <c r="F27" s="52">
        <f t="shared" si="1"/>
        <v>0</v>
      </c>
      <c r="G27" s="34"/>
      <c r="K27">
        <v>1</v>
      </c>
      <c r="L27">
        <f t="shared" si="2"/>
        <v>1</v>
      </c>
      <c r="O27">
        <v>2</v>
      </c>
    </row>
    <row r="28" spans="2:15" ht="15.75" thickBot="1">
      <c r="B28" s="107"/>
      <c r="C28" s="27" t="s">
        <v>32</v>
      </c>
      <c r="D28" s="28"/>
      <c r="E28" s="28">
        <v>5762</v>
      </c>
      <c r="F28" s="54">
        <f t="shared" si="1"/>
        <v>0</v>
      </c>
      <c r="G28" s="33"/>
      <c r="K28">
        <v>0</v>
      </c>
      <c r="L28">
        <f t="shared" si="2"/>
        <v>0</v>
      </c>
      <c r="O28">
        <v>0</v>
      </c>
    </row>
    <row r="29" spans="2:15" ht="16.5" thickTop="1" thickBot="1">
      <c r="B29" s="107"/>
      <c r="C29" s="31" t="s">
        <v>24</v>
      </c>
      <c r="D29" s="32">
        <f>D28-D20</f>
        <v>-1978</v>
      </c>
      <c r="E29" s="32">
        <f>E28-E20</f>
        <v>3784</v>
      </c>
      <c r="F29" s="55">
        <f>F28-F20</f>
        <v>0</v>
      </c>
      <c r="G29" s="37"/>
      <c r="H29" s="41">
        <f>F29+H17</f>
        <v>0</v>
      </c>
    </row>
    <row r="30" spans="2:15" ht="13.5" thickBot="1">
      <c r="B30" s="93"/>
    </row>
    <row r="31" spans="2:15" ht="15.75" thickBot="1">
      <c r="B31" s="108" t="s">
        <v>14</v>
      </c>
      <c r="C31" s="42" t="s">
        <v>27</v>
      </c>
      <c r="D31" s="43" t="s">
        <v>2</v>
      </c>
      <c r="E31" s="43" t="s">
        <v>1</v>
      </c>
      <c r="F31" s="43" t="s">
        <v>3</v>
      </c>
      <c r="G31" s="44" t="s">
        <v>28</v>
      </c>
      <c r="J31" s="97" t="s">
        <v>97</v>
      </c>
      <c r="K31" s="98" t="s">
        <v>96</v>
      </c>
      <c r="L31" s="99" t="s">
        <v>98</v>
      </c>
      <c r="N31" s="97" t="s">
        <v>101</v>
      </c>
      <c r="O31" s="99" t="s">
        <v>102</v>
      </c>
    </row>
    <row r="32" spans="2:15" ht="15.75" thickBot="1">
      <c r="B32" s="109"/>
      <c r="C32" s="27" t="s">
        <v>29</v>
      </c>
      <c r="D32" s="28"/>
      <c r="E32" s="28"/>
      <c r="F32" s="52">
        <f t="shared" ref="F32:F45" si="3">IF(AND(D32&gt;0,E32&gt;0), E32-D32, 0)</f>
        <v>0</v>
      </c>
      <c r="G32" s="33"/>
    </row>
    <row r="33" spans="2:8" ht="15.75" thickTop="1">
      <c r="B33" s="109"/>
      <c r="C33" s="29"/>
      <c r="D33" s="30"/>
      <c r="E33" s="30"/>
      <c r="F33" s="53">
        <f t="shared" si="3"/>
        <v>0</v>
      </c>
      <c r="G33" s="34"/>
    </row>
    <row r="34" spans="2:8" ht="15">
      <c r="B34" s="109"/>
      <c r="C34" s="29"/>
      <c r="D34" s="30"/>
      <c r="E34" s="30"/>
      <c r="F34" s="52">
        <f t="shared" si="3"/>
        <v>0</v>
      </c>
      <c r="G34" s="34"/>
      <c r="H34" s="41"/>
    </row>
    <row r="35" spans="2:8" ht="15">
      <c r="B35" s="109"/>
      <c r="C35" s="29"/>
      <c r="D35" s="30"/>
      <c r="E35" s="30"/>
      <c r="F35" s="52">
        <f t="shared" si="3"/>
        <v>0</v>
      </c>
      <c r="G35" s="34"/>
    </row>
    <row r="36" spans="2:8" ht="15" customHeight="1">
      <c r="B36" s="109"/>
      <c r="C36" s="29"/>
      <c r="D36" s="30"/>
      <c r="E36" s="30"/>
      <c r="F36" s="52">
        <f t="shared" si="3"/>
        <v>0</v>
      </c>
      <c r="G36" s="34"/>
    </row>
    <row r="37" spans="2:8" ht="15">
      <c r="B37" s="109"/>
      <c r="C37" s="29"/>
      <c r="D37" s="30"/>
      <c r="E37" s="30"/>
      <c r="F37" s="52">
        <f t="shared" si="3"/>
        <v>0</v>
      </c>
      <c r="G37" s="34"/>
    </row>
    <row r="38" spans="2:8" ht="15">
      <c r="B38" s="109"/>
      <c r="C38" s="29"/>
      <c r="D38" s="30"/>
      <c r="E38" s="30"/>
      <c r="F38" s="52">
        <f t="shared" si="3"/>
        <v>0</v>
      </c>
      <c r="G38" s="34"/>
    </row>
    <row r="39" spans="2:8" ht="15">
      <c r="B39" s="109"/>
      <c r="C39" s="29"/>
      <c r="D39" s="30"/>
      <c r="E39" s="30"/>
      <c r="F39" s="52">
        <f t="shared" si="3"/>
        <v>0</v>
      </c>
      <c r="G39" s="34"/>
    </row>
    <row r="40" spans="2:8" ht="15">
      <c r="B40" s="109"/>
      <c r="C40" s="29"/>
      <c r="D40" s="30"/>
      <c r="E40" s="30"/>
      <c r="F40" s="52">
        <f t="shared" si="3"/>
        <v>0</v>
      </c>
      <c r="G40" s="34"/>
    </row>
    <row r="41" spans="2:8" ht="15">
      <c r="B41" s="109"/>
      <c r="C41" s="29"/>
      <c r="D41" s="30"/>
      <c r="E41" s="30"/>
      <c r="F41" s="52">
        <f t="shared" si="3"/>
        <v>0</v>
      </c>
      <c r="G41" s="34"/>
    </row>
    <row r="42" spans="2:8" ht="15">
      <c r="B42" s="109"/>
      <c r="C42" s="29"/>
      <c r="D42" s="30"/>
      <c r="E42" s="30"/>
      <c r="F42" s="52">
        <f t="shared" si="3"/>
        <v>0</v>
      </c>
      <c r="G42" s="34"/>
    </row>
    <row r="43" spans="2:8" ht="15">
      <c r="B43" s="109"/>
      <c r="C43" s="29"/>
      <c r="D43" s="30"/>
      <c r="E43" s="30"/>
      <c r="F43" s="52">
        <f t="shared" si="3"/>
        <v>0</v>
      </c>
      <c r="G43" s="34"/>
    </row>
    <row r="44" spans="2:8" ht="15">
      <c r="B44" s="109"/>
      <c r="C44" s="29"/>
      <c r="D44" s="30"/>
      <c r="E44" s="30"/>
      <c r="F44" s="52">
        <f t="shared" si="3"/>
        <v>0</v>
      </c>
      <c r="G44" s="34"/>
    </row>
    <row r="45" spans="2:8" ht="15.75" thickBot="1">
      <c r="B45" s="109"/>
      <c r="C45" s="27" t="s">
        <v>32</v>
      </c>
      <c r="D45" s="28"/>
      <c r="E45" s="28"/>
      <c r="F45" s="54">
        <f t="shared" si="3"/>
        <v>0</v>
      </c>
      <c r="G45" s="33"/>
    </row>
    <row r="46" spans="2:8" ht="17.25" thickTop="1" thickBot="1">
      <c r="B46" s="45">
        <v>2</v>
      </c>
      <c r="C46" s="31" t="s">
        <v>24</v>
      </c>
      <c r="D46" s="32">
        <f>D45-D32</f>
        <v>0</v>
      </c>
      <c r="E46" s="32">
        <f>E45-E32</f>
        <v>0</v>
      </c>
      <c r="F46" s="55">
        <f>F45-F32</f>
        <v>0</v>
      </c>
      <c r="G46" s="36"/>
    </row>
    <row r="47" spans="2:8" ht="13.5" thickBot="1"/>
    <row r="48" spans="2:8" ht="15">
      <c r="B48" s="106" t="s">
        <v>15</v>
      </c>
      <c r="C48" s="38" t="s">
        <v>27</v>
      </c>
      <c r="D48" s="39" t="s">
        <v>2</v>
      </c>
      <c r="E48" s="39" t="s">
        <v>1</v>
      </c>
      <c r="F48" s="39" t="s">
        <v>3</v>
      </c>
      <c r="G48" s="40" t="s">
        <v>28</v>
      </c>
    </row>
    <row r="49" spans="2:8" ht="15.75" thickBot="1">
      <c r="B49" s="107"/>
      <c r="C49" s="27" t="s">
        <v>29</v>
      </c>
      <c r="D49" s="28"/>
      <c r="E49" s="28"/>
      <c r="F49" s="52">
        <f t="shared" ref="F49:F62" si="4">IF(AND(D49&gt;0,E49&gt;0), E49-D49, 0)</f>
        <v>0</v>
      </c>
      <c r="G49" s="33"/>
    </row>
    <row r="50" spans="2:8" ht="15.75" thickTop="1">
      <c r="B50" s="107"/>
      <c r="C50" s="29"/>
      <c r="D50" s="30"/>
      <c r="E50" s="30"/>
      <c r="F50" s="53">
        <f t="shared" si="4"/>
        <v>0</v>
      </c>
      <c r="G50" s="34"/>
    </row>
    <row r="51" spans="2:8" ht="15">
      <c r="B51" s="107"/>
      <c r="C51" s="29"/>
      <c r="D51" s="30"/>
      <c r="E51" s="30"/>
      <c r="F51" s="52">
        <f t="shared" si="4"/>
        <v>0</v>
      </c>
      <c r="G51" s="34"/>
      <c r="H51" s="41">
        <f>F46</f>
        <v>0</v>
      </c>
    </row>
    <row r="52" spans="2:8" ht="15">
      <c r="B52" s="107"/>
      <c r="C52" s="29"/>
      <c r="D52" s="30"/>
      <c r="E52" s="30"/>
      <c r="F52" s="52">
        <f t="shared" si="4"/>
        <v>0</v>
      </c>
      <c r="G52" s="34"/>
    </row>
    <row r="53" spans="2:8" ht="15" customHeight="1">
      <c r="B53" s="107"/>
      <c r="C53" s="29"/>
      <c r="D53" s="30"/>
      <c r="E53" s="30"/>
      <c r="F53" s="52">
        <f t="shared" si="4"/>
        <v>0</v>
      </c>
      <c r="G53" s="34"/>
    </row>
    <row r="54" spans="2:8" ht="15">
      <c r="B54" s="107"/>
      <c r="C54" s="29"/>
      <c r="D54" s="30"/>
      <c r="E54" s="30"/>
      <c r="F54" s="52">
        <f t="shared" si="4"/>
        <v>0</v>
      </c>
      <c r="G54" s="34"/>
    </row>
    <row r="55" spans="2:8" ht="15">
      <c r="B55" s="107"/>
      <c r="C55" s="29"/>
      <c r="D55" s="30"/>
      <c r="E55" s="30"/>
      <c r="F55" s="52">
        <f t="shared" si="4"/>
        <v>0</v>
      </c>
      <c r="G55" s="34"/>
    </row>
    <row r="56" spans="2:8" ht="15">
      <c r="B56" s="107"/>
      <c r="C56" s="29"/>
      <c r="D56" s="30"/>
      <c r="E56" s="30"/>
      <c r="F56" s="52">
        <f t="shared" si="4"/>
        <v>0</v>
      </c>
      <c r="G56" s="34"/>
    </row>
    <row r="57" spans="2:8" ht="15">
      <c r="B57" s="107"/>
      <c r="C57" s="29"/>
      <c r="D57" s="30"/>
      <c r="E57" s="30"/>
      <c r="F57" s="52">
        <f t="shared" si="4"/>
        <v>0</v>
      </c>
      <c r="G57" s="34"/>
    </row>
    <row r="58" spans="2:8" ht="15">
      <c r="B58" s="107"/>
      <c r="C58" s="29"/>
      <c r="D58" s="30"/>
      <c r="E58" s="30"/>
      <c r="F58" s="52">
        <f t="shared" si="4"/>
        <v>0</v>
      </c>
      <c r="G58" s="34"/>
    </row>
    <row r="59" spans="2:8" ht="15">
      <c r="B59" s="107"/>
      <c r="C59" s="29"/>
      <c r="D59" s="30"/>
      <c r="E59" s="30"/>
      <c r="F59" s="52">
        <f t="shared" si="4"/>
        <v>0</v>
      </c>
      <c r="G59" s="34"/>
    </row>
    <row r="60" spans="2:8" ht="15">
      <c r="B60" s="107"/>
      <c r="C60" s="29"/>
      <c r="D60" s="30"/>
      <c r="E60" s="30"/>
      <c r="F60" s="52">
        <f t="shared" si="4"/>
        <v>0</v>
      </c>
      <c r="G60" s="34"/>
    </row>
    <row r="61" spans="2:8" ht="15">
      <c r="B61" s="107"/>
      <c r="C61" s="29"/>
      <c r="D61" s="30"/>
      <c r="E61" s="30"/>
      <c r="F61" s="52">
        <f t="shared" si="4"/>
        <v>0</v>
      </c>
      <c r="G61" s="34"/>
    </row>
    <row r="62" spans="2:8" ht="15.75" thickBot="1">
      <c r="B62" s="107"/>
      <c r="C62" s="27" t="s">
        <v>32</v>
      </c>
      <c r="D62" s="28"/>
      <c r="E62" s="28"/>
      <c r="F62" s="54">
        <f t="shared" si="4"/>
        <v>0</v>
      </c>
      <c r="G62" s="33"/>
    </row>
    <row r="63" spans="2:8" ht="17.25" thickTop="1" thickBot="1">
      <c r="B63" s="46">
        <v>3</v>
      </c>
      <c r="C63" s="31" t="s">
        <v>24</v>
      </c>
      <c r="D63" s="32">
        <f>D62-D49</f>
        <v>0</v>
      </c>
      <c r="E63" s="32">
        <f>E62-E49</f>
        <v>0</v>
      </c>
      <c r="F63" s="55">
        <f>F62-F49</f>
        <v>0</v>
      </c>
      <c r="G63" s="37"/>
    </row>
    <row r="64" spans="2:8" ht="13.5" thickBot="1"/>
    <row r="65" spans="2:8" ht="15">
      <c r="B65" s="108" t="s">
        <v>16</v>
      </c>
      <c r="C65" s="42" t="s">
        <v>27</v>
      </c>
      <c r="D65" s="43" t="s">
        <v>2</v>
      </c>
      <c r="E65" s="43" t="s">
        <v>1</v>
      </c>
      <c r="F65" s="43" t="s">
        <v>3</v>
      </c>
      <c r="G65" s="44" t="s">
        <v>28</v>
      </c>
    </row>
    <row r="66" spans="2:8" ht="15.75" thickBot="1">
      <c r="B66" s="109"/>
      <c r="C66" s="27" t="s">
        <v>29</v>
      </c>
      <c r="D66" s="28"/>
      <c r="E66" s="28"/>
      <c r="F66" s="52">
        <f t="shared" ref="F66:F79" si="5">IF(AND(D66&gt;0,E66&gt;0), E66-D66, 0)</f>
        <v>0</v>
      </c>
      <c r="G66" s="33"/>
    </row>
    <row r="67" spans="2:8" ht="15.75" thickTop="1">
      <c r="B67" s="109"/>
      <c r="C67" s="29"/>
      <c r="D67" s="30"/>
      <c r="E67" s="30"/>
      <c r="F67" s="53">
        <f t="shared" si="5"/>
        <v>0</v>
      </c>
      <c r="G67" s="34"/>
    </row>
    <row r="68" spans="2:8" ht="15">
      <c r="B68" s="109"/>
      <c r="C68" s="29"/>
      <c r="D68" s="30"/>
      <c r="E68" s="30"/>
      <c r="F68" s="52">
        <f t="shared" si="5"/>
        <v>0</v>
      </c>
      <c r="G68" s="34"/>
      <c r="H68" s="41">
        <f>F63</f>
        <v>0</v>
      </c>
    </row>
    <row r="69" spans="2:8" ht="15">
      <c r="B69" s="109"/>
      <c r="C69" s="29"/>
      <c r="D69" s="30"/>
      <c r="E69" s="30"/>
      <c r="F69" s="52">
        <f t="shared" si="5"/>
        <v>0</v>
      </c>
      <c r="G69" s="34"/>
    </row>
    <row r="70" spans="2:8" ht="15" customHeight="1">
      <c r="B70" s="109"/>
      <c r="C70" s="29"/>
      <c r="D70" s="30"/>
      <c r="E70" s="30"/>
      <c r="F70" s="52">
        <f t="shared" si="5"/>
        <v>0</v>
      </c>
      <c r="G70" s="34"/>
    </row>
    <row r="71" spans="2:8" ht="15">
      <c r="B71" s="109"/>
      <c r="C71" s="29"/>
      <c r="D71" s="30"/>
      <c r="E71" s="30"/>
      <c r="F71" s="52">
        <f t="shared" si="5"/>
        <v>0</v>
      </c>
      <c r="G71" s="34"/>
    </row>
    <row r="72" spans="2:8" ht="15">
      <c r="B72" s="109"/>
      <c r="C72" s="29"/>
      <c r="D72" s="30"/>
      <c r="E72" s="30"/>
      <c r="F72" s="52">
        <f t="shared" si="5"/>
        <v>0</v>
      </c>
      <c r="G72" s="34"/>
    </row>
    <row r="73" spans="2:8" ht="15">
      <c r="B73" s="109"/>
      <c r="C73" s="29"/>
      <c r="D73" s="30"/>
      <c r="E73" s="30"/>
      <c r="F73" s="52">
        <f t="shared" si="5"/>
        <v>0</v>
      </c>
      <c r="G73" s="34"/>
    </row>
    <row r="74" spans="2:8" ht="15">
      <c r="B74" s="109"/>
      <c r="C74" s="29"/>
      <c r="D74" s="30"/>
      <c r="E74" s="30"/>
      <c r="F74" s="52">
        <f t="shared" si="5"/>
        <v>0</v>
      </c>
      <c r="G74" s="34"/>
    </row>
    <row r="75" spans="2:8" ht="15">
      <c r="B75" s="109"/>
      <c r="C75" s="29"/>
      <c r="D75" s="30"/>
      <c r="E75" s="30"/>
      <c r="F75" s="52">
        <f t="shared" si="5"/>
        <v>0</v>
      </c>
      <c r="G75" s="34"/>
    </row>
    <row r="76" spans="2:8" ht="15">
      <c r="B76" s="109"/>
      <c r="C76" s="29"/>
      <c r="D76" s="30"/>
      <c r="E76" s="30"/>
      <c r="F76" s="52">
        <f t="shared" si="5"/>
        <v>0</v>
      </c>
      <c r="G76" s="34"/>
    </row>
    <row r="77" spans="2:8" ht="15">
      <c r="B77" s="109"/>
      <c r="C77" s="29"/>
      <c r="D77" s="30"/>
      <c r="E77" s="30"/>
      <c r="F77" s="52">
        <f t="shared" si="5"/>
        <v>0</v>
      </c>
      <c r="G77" s="34"/>
    </row>
    <row r="78" spans="2:8" ht="15">
      <c r="B78" s="109"/>
      <c r="C78" s="29"/>
      <c r="D78" s="30"/>
      <c r="E78" s="30"/>
      <c r="F78" s="52">
        <f t="shared" si="5"/>
        <v>0</v>
      </c>
      <c r="G78" s="34"/>
    </row>
    <row r="79" spans="2:8" ht="15.75" thickBot="1">
      <c r="B79" s="109"/>
      <c r="C79" s="27" t="s">
        <v>32</v>
      </c>
      <c r="D79" s="28"/>
      <c r="E79" s="28"/>
      <c r="F79" s="54">
        <f t="shared" si="5"/>
        <v>0</v>
      </c>
      <c r="G79" s="33"/>
    </row>
    <row r="80" spans="2:8" ht="17.25" thickTop="1" thickBot="1">
      <c r="B80" s="45">
        <v>4</v>
      </c>
      <c r="C80" s="31" t="s">
        <v>24</v>
      </c>
      <c r="D80" s="32">
        <f>D79-D66</f>
        <v>0</v>
      </c>
      <c r="E80" s="32">
        <f>E79-E66</f>
        <v>0</v>
      </c>
      <c r="F80" s="55">
        <f>F79-F66</f>
        <v>0</v>
      </c>
      <c r="G80" s="36"/>
    </row>
    <row r="81" spans="2:8" ht="13.5" thickBot="1"/>
    <row r="82" spans="2:8" ht="15">
      <c r="B82" s="106" t="s">
        <v>17</v>
      </c>
      <c r="C82" s="38" t="s">
        <v>27</v>
      </c>
      <c r="D82" s="39" t="s">
        <v>2</v>
      </c>
      <c r="E82" s="39" t="s">
        <v>1</v>
      </c>
      <c r="F82" s="39" t="s">
        <v>3</v>
      </c>
      <c r="G82" s="40" t="s">
        <v>28</v>
      </c>
    </row>
    <row r="83" spans="2:8" ht="15.75" thickBot="1">
      <c r="B83" s="107"/>
      <c r="C83" s="27" t="s">
        <v>29</v>
      </c>
      <c r="D83" s="28"/>
      <c r="E83" s="28"/>
      <c r="F83" s="52">
        <f t="shared" ref="F83:F96" si="6">IF(AND(D83&gt;0,E83&gt;0), E83-D83, 0)</f>
        <v>0</v>
      </c>
      <c r="G83" s="33"/>
    </row>
    <row r="84" spans="2:8" ht="15.75" thickTop="1">
      <c r="B84" s="107"/>
      <c r="C84" s="29"/>
      <c r="D84" s="30"/>
      <c r="E84" s="30"/>
      <c r="F84" s="53">
        <f t="shared" si="6"/>
        <v>0</v>
      </c>
      <c r="G84" s="34"/>
    </row>
    <row r="85" spans="2:8" ht="15">
      <c r="B85" s="107"/>
      <c r="C85" s="29"/>
      <c r="D85" s="30"/>
      <c r="E85" s="30"/>
      <c r="F85" s="52">
        <f t="shared" si="6"/>
        <v>0</v>
      </c>
      <c r="G85" s="34"/>
      <c r="H85" s="41">
        <f>F80</f>
        <v>0</v>
      </c>
    </row>
    <row r="86" spans="2:8" ht="15">
      <c r="B86" s="107"/>
      <c r="C86" s="29"/>
      <c r="D86" s="30"/>
      <c r="E86" s="30"/>
      <c r="F86" s="52">
        <f t="shared" si="6"/>
        <v>0</v>
      </c>
      <c r="G86" s="34"/>
    </row>
    <row r="87" spans="2:8" ht="15" customHeight="1">
      <c r="B87" s="107"/>
      <c r="C87" s="29"/>
      <c r="D87" s="30"/>
      <c r="E87" s="30"/>
      <c r="F87" s="52">
        <f t="shared" si="6"/>
        <v>0</v>
      </c>
      <c r="G87" s="34"/>
    </row>
    <row r="88" spans="2:8" ht="15">
      <c r="B88" s="107"/>
      <c r="C88" s="29"/>
      <c r="D88" s="30"/>
      <c r="E88" s="30"/>
      <c r="F88" s="52">
        <f t="shared" si="6"/>
        <v>0</v>
      </c>
      <c r="G88" s="34"/>
    </row>
    <row r="89" spans="2:8" ht="15">
      <c r="B89" s="107"/>
      <c r="C89" s="29"/>
      <c r="D89" s="30"/>
      <c r="E89" s="30"/>
      <c r="F89" s="52">
        <f t="shared" si="6"/>
        <v>0</v>
      </c>
      <c r="G89" s="34"/>
    </row>
    <row r="90" spans="2:8" ht="15">
      <c r="B90" s="107"/>
      <c r="C90" s="29"/>
      <c r="D90" s="30"/>
      <c r="E90" s="30"/>
      <c r="F90" s="52">
        <f t="shared" si="6"/>
        <v>0</v>
      </c>
      <c r="G90" s="34"/>
    </row>
    <row r="91" spans="2:8" ht="15">
      <c r="B91" s="107"/>
      <c r="C91" s="29"/>
      <c r="D91" s="30"/>
      <c r="E91" s="30"/>
      <c r="F91" s="52">
        <f t="shared" si="6"/>
        <v>0</v>
      </c>
      <c r="G91" s="34"/>
    </row>
    <row r="92" spans="2:8" ht="15">
      <c r="B92" s="107"/>
      <c r="C92" s="29"/>
      <c r="D92" s="30"/>
      <c r="E92" s="30"/>
      <c r="F92" s="52">
        <f t="shared" si="6"/>
        <v>0</v>
      </c>
      <c r="G92" s="34"/>
    </row>
    <row r="93" spans="2:8" ht="15">
      <c r="B93" s="107"/>
      <c r="C93" s="29"/>
      <c r="D93" s="30"/>
      <c r="E93" s="30"/>
      <c r="F93" s="52">
        <f t="shared" si="6"/>
        <v>0</v>
      </c>
      <c r="G93" s="34"/>
    </row>
    <row r="94" spans="2:8" ht="15">
      <c r="B94" s="107"/>
      <c r="C94" s="29"/>
      <c r="D94" s="30"/>
      <c r="E94" s="30"/>
      <c r="F94" s="52">
        <f t="shared" si="6"/>
        <v>0</v>
      </c>
      <c r="G94" s="34"/>
    </row>
    <row r="95" spans="2:8" ht="15">
      <c r="B95" s="107"/>
      <c r="C95" s="29"/>
      <c r="D95" s="30"/>
      <c r="E95" s="30"/>
      <c r="F95" s="52">
        <f t="shared" si="6"/>
        <v>0</v>
      </c>
      <c r="G95" s="34"/>
    </row>
    <row r="96" spans="2:8" ht="15.75" thickBot="1">
      <c r="B96" s="107"/>
      <c r="C96" s="27" t="s">
        <v>32</v>
      </c>
      <c r="D96" s="28"/>
      <c r="E96" s="28"/>
      <c r="F96" s="54">
        <f t="shared" si="6"/>
        <v>0</v>
      </c>
      <c r="G96" s="33"/>
    </row>
    <row r="97" spans="2:8" ht="17.25" thickTop="1" thickBot="1">
      <c r="B97" s="46">
        <v>5</v>
      </c>
      <c r="C97" s="31" t="s">
        <v>24</v>
      </c>
      <c r="D97" s="32">
        <f>D96-D83</f>
        <v>0</v>
      </c>
      <c r="E97" s="32">
        <f>E96-E83</f>
        <v>0</v>
      </c>
      <c r="F97" s="55">
        <f>F96-F83</f>
        <v>0</v>
      </c>
      <c r="G97" s="37"/>
    </row>
    <row r="98" spans="2:8" ht="13.5" thickBot="1"/>
    <row r="99" spans="2:8" ht="15">
      <c r="B99" s="108" t="s">
        <v>18</v>
      </c>
      <c r="C99" s="42" t="s">
        <v>27</v>
      </c>
      <c r="D99" s="43" t="s">
        <v>2</v>
      </c>
      <c r="E99" s="43" t="s">
        <v>1</v>
      </c>
      <c r="F99" s="43" t="s">
        <v>3</v>
      </c>
      <c r="G99" s="44" t="s">
        <v>28</v>
      </c>
    </row>
    <row r="100" spans="2:8" ht="15.75" thickBot="1">
      <c r="B100" s="109"/>
      <c r="C100" s="27" t="s">
        <v>29</v>
      </c>
      <c r="D100" s="28"/>
      <c r="E100" s="28"/>
      <c r="F100" s="52">
        <f t="shared" ref="F100:F113" si="7">IF(AND(D100&gt;0,E100&gt;0), E100-D100, 0)</f>
        <v>0</v>
      </c>
      <c r="G100" s="33"/>
    </row>
    <row r="101" spans="2:8" ht="15.75" thickTop="1">
      <c r="B101" s="109"/>
      <c r="C101" s="29"/>
      <c r="D101" s="30"/>
      <c r="E101" s="30"/>
      <c r="F101" s="53">
        <f t="shared" si="7"/>
        <v>0</v>
      </c>
      <c r="G101" s="34"/>
    </row>
    <row r="102" spans="2:8" ht="15">
      <c r="B102" s="109"/>
      <c r="C102" s="29"/>
      <c r="D102" s="30"/>
      <c r="E102" s="30"/>
      <c r="F102" s="52">
        <f t="shared" si="7"/>
        <v>0</v>
      </c>
      <c r="G102" s="34"/>
      <c r="H102" s="41">
        <f>F97</f>
        <v>0</v>
      </c>
    </row>
    <row r="103" spans="2:8" ht="15">
      <c r="B103" s="109"/>
      <c r="C103" s="29"/>
      <c r="D103" s="30"/>
      <c r="E103" s="30"/>
      <c r="F103" s="52">
        <f t="shared" si="7"/>
        <v>0</v>
      </c>
      <c r="G103" s="34"/>
    </row>
    <row r="104" spans="2:8" ht="15" customHeight="1">
      <c r="B104" s="109"/>
      <c r="C104" s="29"/>
      <c r="D104" s="30"/>
      <c r="E104" s="30"/>
      <c r="F104" s="52">
        <f t="shared" si="7"/>
        <v>0</v>
      </c>
      <c r="G104" s="34"/>
    </row>
    <row r="105" spans="2:8" ht="15">
      <c r="B105" s="109"/>
      <c r="C105" s="29"/>
      <c r="D105" s="30"/>
      <c r="E105" s="30"/>
      <c r="F105" s="52">
        <f t="shared" si="7"/>
        <v>0</v>
      </c>
      <c r="G105" s="34"/>
    </row>
    <row r="106" spans="2:8" ht="15">
      <c r="B106" s="109"/>
      <c r="C106" s="29"/>
      <c r="D106" s="30"/>
      <c r="E106" s="30"/>
      <c r="F106" s="52">
        <f t="shared" si="7"/>
        <v>0</v>
      </c>
      <c r="G106" s="34"/>
    </row>
    <row r="107" spans="2:8" ht="15">
      <c r="B107" s="109"/>
      <c r="C107" s="29"/>
      <c r="D107" s="30"/>
      <c r="E107" s="30"/>
      <c r="F107" s="52">
        <f t="shared" si="7"/>
        <v>0</v>
      </c>
      <c r="G107" s="34"/>
    </row>
    <row r="108" spans="2:8" ht="15">
      <c r="B108" s="109"/>
      <c r="C108" s="29"/>
      <c r="D108" s="30"/>
      <c r="E108" s="30"/>
      <c r="F108" s="52">
        <f t="shared" si="7"/>
        <v>0</v>
      </c>
      <c r="G108" s="34"/>
    </row>
    <row r="109" spans="2:8" ht="15">
      <c r="B109" s="109"/>
      <c r="C109" s="29"/>
      <c r="D109" s="30"/>
      <c r="E109" s="30"/>
      <c r="F109" s="52">
        <f t="shared" si="7"/>
        <v>0</v>
      </c>
      <c r="G109" s="34"/>
    </row>
    <row r="110" spans="2:8" ht="15">
      <c r="B110" s="109"/>
      <c r="C110" s="29"/>
      <c r="D110" s="30"/>
      <c r="E110" s="30"/>
      <c r="F110" s="52">
        <f t="shared" si="7"/>
        <v>0</v>
      </c>
      <c r="G110" s="34"/>
    </row>
    <row r="111" spans="2:8" ht="15">
      <c r="B111" s="109"/>
      <c r="C111" s="29"/>
      <c r="D111" s="30"/>
      <c r="E111" s="30"/>
      <c r="F111" s="52">
        <f t="shared" si="7"/>
        <v>0</v>
      </c>
      <c r="G111" s="34"/>
    </row>
    <row r="112" spans="2:8" ht="15">
      <c r="B112" s="109"/>
      <c r="C112" s="29"/>
      <c r="D112" s="30"/>
      <c r="E112" s="30"/>
      <c r="F112" s="52">
        <f t="shared" si="7"/>
        <v>0</v>
      </c>
      <c r="G112" s="34"/>
    </row>
    <row r="113" spans="2:8" ht="15.75" thickBot="1">
      <c r="B113" s="109"/>
      <c r="C113" s="27" t="s">
        <v>32</v>
      </c>
      <c r="D113" s="28"/>
      <c r="E113" s="28"/>
      <c r="F113" s="54">
        <f t="shared" si="7"/>
        <v>0</v>
      </c>
      <c r="G113" s="33"/>
    </row>
    <row r="114" spans="2:8" ht="17.25" thickTop="1" thickBot="1">
      <c r="B114" s="45">
        <v>6</v>
      </c>
      <c r="C114" s="31" t="s">
        <v>24</v>
      </c>
      <c r="D114" s="32">
        <f>D113-D100</f>
        <v>0</v>
      </c>
      <c r="E114" s="32">
        <f>E113-E100</f>
        <v>0</v>
      </c>
      <c r="F114" s="32">
        <f>F113-F100</f>
        <v>0</v>
      </c>
      <c r="G114" s="36"/>
    </row>
    <row r="115" spans="2:8" ht="13.5" thickBot="1"/>
    <row r="116" spans="2:8" ht="15">
      <c r="B116" s="106" t="s">
        <v>19</v>
      </c>
      <c r="C116" s="38" t="s">
        <v>27</v>
      </c>
      <c r="D116" s="39" t="s">
        <v>2</v>
      </c>
      <c r="E116" s="39" t="s">
        <v>1</v>
      </c>
      <c r="F116" s="39" t="s">
        <v>3</v>
      </c>
      <c r="G116" s="40" t="s">
        <v>28</v>
      </c>
    </row>
    <row r="117" spans="2:8" ht="15.75" thickBot="1">
      <c r="B117" s="107"/>
      <c r="C117" s="27" t="s">
        <v>29</v>
      </c>
      <c r="D117" s="28"/>
      <c r="E117" s="28"/>
      <c r="F117" s="52">
        <f t="shared" ref="F117:F130" si="8">IF(AND(D117&gt;0,E117&gt;0), E117-D117, 0)</f>
        <v>0</v>
      </c>
      <c r="G117" s="33"/>
    </row>
    <row r="118" spans="2:8" ht="15.75" thickTop="1">
      <c r="B118" s="107"/>
      <c r="C118" s="29"/>
      <c r="D118" s="30"/>
      <c r="E118" s="30"/>
      <c r="F118" s="53">
        <f t="shared" si="8"/>
        <v>0</v>
      </c>
      <c r="G118" s="34"/>
    </row>
    <row r="119" spans="2:8" ht="15">
      <c r="B119" s="107"/>
      <c r="C119" s="29"/>
      <c r="D119" s="30"/>
      <c r="E119" s="30"/>
      <c r="F119" s="52">
        <f t="shared" si="8"/>
        <v>0</v>
      </c>
      <c r="G119" s="34"/>
      <c r="H119" s="41">
        <f>F114</f>
        <v>0</v>
      </c>
    </row>
    <row r="120" spans="2:8" ht="15">
      <c r="B120" s="107"/>
      <c r="C120" s="29"/>
      <c r="D120" s="30"/>
      <c r="E120" s="30"/>
      <c r="F120" s="52">
        <f t="shared" si="8"/>
        <v>0</v>
      </c>
      <c r="G120" s="34"/>
    </row>
    <row r="121" spans="2:8" ht="15" customHeight="1">
      <c r="B121" s="107"/>
      <c r="C121" s="29"/>
      <c r="D121" s="30"/>
      <c r="E121" s="30"/>
      <c r="F121" s="52">
        <f t="shared" si="8"/>
        <v>0</v>
      </c>
      <c r="G121" s="34"/>
    </row>
    <row r="122" spans="2:8" ht="15">
      <c r="B122" s="107"/>
      <c r="C122" s="29"/>
      <c r="D122" s="30"/>
      <c r="E122" s="30"/>
      <c r="F122" s="52">
        <f t="shared" si="8"/>
        <v>0</v>
      </c>
      <c r="G122" s="34"/>
    </row>
    <row r="123" spans="2:8" ht="15">
      <c r="B123" s="107"/>
      <c r="C123" s="29"/>
      <c r="D123" s="30"/>
      <c r="E123" s="30"/>
      <c r="F123" s="52">
        <f t="shared" si="8"/>
        <v>0</v>
      </c>
      <c r="G123" s="34"/>
    </row>
    <row r="124" spans="2:8" ht="15">
      <c r="B124" s="107"/>
      <c r="C124" s="29"/>
      <c r="D124" s="30"/>
      <c r="E124" s="30"/>
      <c r="F124" s="52">
        <f t="shared" si="8"/>
        <v>0</v>
      </c>
      <c r="G124" s="34"/>
    </row>
    <row r="125" spans="2:8" ht="15">
      <c r="B125" s="107"/>
      <c r="C125" s="29"/>
      <c r="D125" s="30"/>
      <c r="E125" s="30"/>
      <c r="F125" s="52">
        <f t="shared" si="8"/>
        <v>0</v>
      </c>
      <c r="G125" s="34"/>
    </row>
    <row r="126" spans="2:8" ht="15">
      <c r="B126" s="107"/>
      <c r="C126" s="29"/>
      <c r="D126" s="30"/>
      <c r="E126" s="30"/>
      <c r="F126" s="52">
        <f t="shared" si="8"/>
        <v>0</v>
      </c>
      <c r="G126" s="34"/>
    </row>
    <row r="127" spans="2:8" ht="15">
      <c r="B127" s="107"/>
      <c r="C127" s="29"/>
      <c r="D127" s="30"/>
      <c r="E127" s="30"/>
      <c r="F127" s="52">
        <f t="shared" si="8"/>
        <v>0</v>
      </c>
      <c r="G127" s="34"/>
    </row>
    <row r="128" spans="2:8" ht="15">
      <c r="B128" s="107"/>
      <c r="C128" s="29"/>
      <c r="D128" s="30"/>
      <c r="E128" s="30"/>
      <c r="F128" s="52">
        <f t="shared" si="8"/>
        <v>0</v>
      </c>
      <c r="G128" s="34"/>
    </row>
    <row r="129" spans="2:8" ht="15">
      <c r="B129" s="107"/>
      <c r="C129" s="29"/>
      <c r="D129" s="30"/>
      <c r="E129" s="30"/>
      <c r="F129" s="52">
        <f t="shared" si="8"/>
        <v>0</v>
      </c>
      <c r="G129" s="34"/>
    </row>
    <row r="130" spans="2:8" ht="15.75" thickBot="1">
      <c r="B130" s="107"/>
      <c r="C130" s="27" t="s">
        <v>32</v>
      </c>
      <c r="D130" s="28"/>
      <c r="E130" s="28"/>
      <c r="F130" s="54">
        <f t="shared" si="8"/>
        <v>0</v>
      </c>
      <c r="G130" s="33"/>
    </row>
    <row r="131" spans="2:8" ht="17.25" thickTop="1" thickBot="1">
      <c r="B131" s="46">
        <v>7</v>
      </c>
      <c r="C131" s="31" t="s">
        <v>24</v>
      </c>
      <c r="D131" s="32">
        <f>D130-D117</f>
        <v>0</v>
      </c>
      <c r="E131" s="32">
        <f>E130-E117</f>
        <v>0</v>
      </c>
      <c r="F131" s="32">
        <f>F130-F117</f>
        <v>0</v>
      </c>
      <c r="G131" s="37"/>
    </row>
    <row r="132" spans="2:8" ht="13.5" thickBot="1"/>
    <row r="133" spans="2:8" ht="15">
      <c r="B133" s="108" t="s">
        <v>20</v>
      </c>
      <c r="C133" s="42" t="s">
        <v>27</v>
      </c>
      <c r="D133" s="43" t="s">
        <v>2</v>
      </c>
      <c r="E133" s="43" t="s">
        <v>1</v>
      </c>
      <c r="F133" s="43" t="s">
        <v>3</v>
      </c>
      <c r="G133" s="44" t="s">
        <v>28</v>
      </c>
    </row>
    <row r="134" spans="2:8" ht="15.75" thickBot="1">
      <c r="B134" s="109"/>
      <c r="C134" s="27" t="s">
        <v>29</v>
      </c>
      <c r="D134" s="28"/>
      <c r="E134" s="28"/>
      <c r="F134" s="52">
        <f t="shared" ref="F134:F147" si="9">IF(AND(D134&gt;0,E134&gt;0), E134-D134, 0)</f>
        <v>0</v>
      </c>
      <c r="G134" s="33"/>
    </row>
    <row r="135" spans="2:8" ht="15.75" thickTop="1">
      <c r="B135" s="109"/>
      <c r="C135" s="29"/>
      <c r="D135" s="30"/>
      <c r="E135" s="30"/>
      <c r="F135" s="53">
        <f t="shared" si="9"/>
        <v>0</v>
      </c>
      <c r="G135" s="34"/>
    </row>
    <row r="136" spans="2:8" ht="15">
      <c r="B136" s="109"/>
      <c r="C136" s="29"/>
      <c r="D136" s="30"/>
      <c r="E136" s="30"/>
      <c r="F136" s="52">
        <f t="shared" si="9"/>
        <v>0</v>
      </c>
      <c r="G136" s="34"/>
      <c r="H136" s="41">
        <f>F131</f>
        <v>0</v>
      </c>
    </row>
    <row r="137" spans="2:8" ht="15">
      <c r="B137" s="109"/>
      <c r="C137" s="29"/>
      <c r="D137" s="30"/>
      <c r="E137" s="30"/>
      <c r="F137" s="52">
        <f t="shared" si="9"/>
        <v>0</v>
      </c>
      <c r="G137" s="34"/>
    </row>
    <row r="138" spans="2:8" ht="15" customHeight="1">
      <c r="B138" s="109"/>
      <c r="C138" s="29"/>
      <c r="D138" s="30"/>
      <c r="E138" s="30"/>
      <c r="F138" s="52">
        <f t="shared" si="9"/>
        <v>0</v>
      </c>
      <c r="G138" s="34"/>
    </row>
    <row r="139" spans="2:8" ht="15">
      <c r="B139" s="109"/>
      <c r="C139" s="29"/>
      <c r="D139" s="30"/>
      <c r="E139" s="30"/>
      <c r="F139" s="52">
        <f t="shared" si="9"/>
        <v>0</v>
      </c>
      <c r="G139" s="34"/>
    </row>
    <row r="140" spans="2:8" ht="15">
      <c r="B140" s="109"/>
      <c r="C140" s="29"/>
      <c r="D140" s="30"/>
      <c r="E140" s="30"/>
      <c r="F140" s="52">
        <f t="shared" si="9"/>
        <v>0</v>
      </c>
      <c r="G140" s="34"/>
    </row>
    <row r="141" spans="2:8" ht="15">
      <c r="B141" s="109"/>
      <c r="C141" s="29"/>
      <c r="D141" s="30"/>
      <c r="E141" s="30"/>
      <c r="F141" s="52">
        <f t="shared" si="9"/>
        <v>0</v>
      </c>
      <c r="G141" s="34"/>
    </row>
    <row r="142" spans="2:8" ht="15">
      <c r="B142" s="109"/>
      <c r="C142" s="29"/>
      <c r="D142" s="30"/>
      <c r="E142" s="30"/>
      <c r="F142" s="52">
        <f t="shared" si="9"/>
        <v>0</v>
      </c>
      <c r="G142" s="34"/>
    </row>
    <row r="143" spans="2:8" ht="15">
      <c r="B143" s="109"/>
      <c r="C143" s="29"/>
      <c r="D143" s="30"/>
      <c r="E143" s="30"/>
      <c r="F143" s="52">
        <f t="shared" si="9"/>
        <v>0</v>
      </c>
      <c r="G143" s="34"/>
    </row>
    <row r="144" spans="2:8" ht="15">
      <c r="B144" s="109"/>
      <c r="C144" s="29"/>
      <c r="D144" s="30"/>
      <c r="E144" s="30"/>
      <c r="F144" s="52">
        <f t="shared" si="9"/>
        <v>0</v>
      </c>
      <c r="G144" s="34"/>
    </row>
    <row r="145" spans="2:8" ht="15">
      <c r="B145" s="109"/>
      <c r="C145" s="29"/>
      <c r="D145" s="30"/>
      <c r="E145" s="30"/>
      <c r="F145" s="52">
        <f t="shared" si="9"/>
        <v>0</v>
      </c>
      <c r="G145" s="34"/>
    </row>
    <row r="146" spans="2:8" ht="15">
      <c r="B146" s="109"/>
      <c r="C146" s="29"/>
      <c r="D146" s="30"/>
      <c r="E146" s="30"/>
      <c r="F146" s="52">
        <f t="shared" si="9"/>
        <v>0</v>
      </c>
      <c r="G146" s="34"/>
    </row>
    <row r="147" spans="2:8" ht="15.75" thickBot="1">
      <c r="B147" s="109"/>
      <c r="C147" s="27" t="s">
        <v>32</v>
      </c>
      <c r="D147" s="28"/>
      <c r="E147" s="28"/>
      <c r="F147" s="54">
        <f t="shared" si="9"/>
        <v>0</v>
      </c>
      <c r="G147" s="33"/>
    </row>
    <row r="148" spans="2:8" ht="17.25" thickTop="1" thickBot="1">
      <c r="B148" s="45">
        <v>8</v>
      </c>
      <c r="C148" s="31" t="s">
        <v>24</v>
      </c>
      <c r="D148" s="32">
        <f>D147-D134</f>
        <v>0</v>
      </c>
      <c r="E148" s="32">
        <f>E147-E134</f>
        <v>0</v>
      </c>
      <c r="F148" s="32">
        <f>F147-F134</f>
        <v>0</v>
      </c>
      <c r="G148" s="36"/>
    </row>
    <row r="153" spans="2:8">
      <c r="H153" s="41">
        <f>F148</f>
        <v>0</v>
      </c>
    </row>
  </sheetData>
  <mergeCells count="12">
    <mergeCell ref="B133:B147"/>
    <mergeCell ref="B19:B29"/>
    <mergeCell ref="B31:B45"/>
    <mergeCell ref="B48:B62"/>
    <mergeCell ref="B65:B79"/>
    <mergeCell ref="B82:B96"/>
    <mergeCell ref="B99:B113"/>
    <mergeCell ref="B1:C1"/>
    <mergeCell ref="D1:G1"/>
    <mergeCell ref="D5:E5"/>
    <mergeCell ref="B8:B16"/>
    <mergeCell ref="B116:B130"/>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enableFormatConditionsCalculation="0">
    <tabColor indexed="43"/>
  </sheetPr>
  <dimension ref="A1:L114"/>
  <sheetViews>
    <sheetView workbookViewId="0">
      <pane ySplit="2" topLeftCell="A3" activePane="bottomLeft" state="frozen"/>
      <selection pane="bottomLeft" activeCell="D95" sqref="D95"/>
    </sheetView>
  </sheetViews>
  <sheetFormatPr defaultRowHeight="12.75"/>
  <cols>
    <col min="12" max="12" width="39.85546875" customWidth="1"/>
  </cols>
  <sheetData>
    <row r="1" spans="1:12" ht="24" thickBot="1">
      <c r="A1" s="116" t="s">
        <v>6</v>
      </c>
      <c r="B1" s="116"/>
      <c r="C1" s="116"/>
      <c r="D1" s="116"/>
      <c r="E1" s="116"/>
      <c r="F1" s="116"/>
      <c r="G1" s="116"/>
      <c r="H1" s="116"/>
      <c r="I1" s="116"/>
      <c r="J1" s="116"/>
      <c r="K1" s="116"/>
      <c r="L1" s="116"/>
    </row>
    <row r="2" spans="1:12" ht="18.75" thickBot="1">
      <c r="A2" s="113" t="s">
        <v>7</v>
      </c>
      <c r="B2" s="114"/>
      <c r="C2" s="114"/>
      <c r="D2" s="114"/>
      <c r="E2" s="114"/>
      <c r="F2" s="114"/>
      <c r="G2" s="114"/>
      <c r="H2" s="114"/>
      <c r="I2" s="114"/>
      <c r="J2" s="114"/>
      <c r="K2" s="114"/>
      <c r="L2" s="115"/>
    </row>
    <row r="3" spans="1:12" s="19" customFormat="1" ht="16.5" customHeight="1" thickBot="1">
      <c r="A3" s="110" t="s">
        <v>62</v>
      </c>
      <c r="B3" s="111"/>
      <c r="C3" s="111"/>
      <c r="D3" s="111"/>
      <c r="E3" s="111"/>
      <c r="F3" s="111"/>
      <c r="G3" s="111"/>
      <c r="H3" s="111"/>
      <c r="I3" s="111"/>
      <c r="J3" s="111"/>
      <c r="K3" s="112"/>
    </row>
    <row r="4" spans="1:12" s="15" customFormat="1">
      <c r="A4" s="16" t="s">
        <v>63</v>
      </c>
      <c r="B4" s="78"/>
      <c r="C4" s="78">
        <v>500</v>
      </c>
      <c r="D4" s="78"/>
      <c r="E4" s="78"/>
      <c r="F4" s="78"/>
      <c r="G4" s="17"/>
      <c r="H4" s="17"/>
      <c r="I4" s="17"/>
      <c r="J4" s="17"/>
      <c r="K4" s="18"/>
    </row>
    <row r="5" spans="1:12">
      <c r="A5" s="16" t="s">
        <v>64</v>
      </c>
      <c r="B5" s="17"/>
      <c r="C5" s="17">
        <v>10</v>
      </c>
      <c r="D5" s="4"/>
      <c r="E5" s="4"/>
      <c r="F5" s="4"/>
      <c r="G5" s="4"/>
      <c r="H5" s="4"/>
      <c r="I5" s="4"/>
      <c r="J5" s="4"/>
      <c r="K5" s="1"/>
    </row>
    <row r="6" spans="1:12">
      <c r="A6" s="16" t="s">
        <v>66</v>
      </c>
      <c r="B6" s="17"/>
      <c r="C6" s="17">
        <v>8</v>
      </c>
      <c r="D6" s="4"/>
      <c r="E6" s="4"/>
      <c r="F6" s="4"/>
      <c r="G6" s="4"/>
      <c r="H6" s="4"/>
      <c r="I6" s="4"/>
      <c r="J6" s="4"/>
      <c r="K6" s="1"/>
    </row>
    <row r="7" spans="1:12">
      <c r="A7" s="16" t="s">
        <v>67</v>
      </c>
      <c r="B7" s="17"/>
      <c r="C7" s="17">
        <v>4</v>
      </c>
      <c r="D7" s="4"/>
      <c r="E7" s="4"/>
      <c r="F7" s="4"/>
      <c r="G7" s="4"/>
      <c r="H7" s="4"/>
      <c r="I7" s="4"/>
      <c r="J7" s="4"/>
      <c r="K7" s="1"/>
    </row>
    <row r="8" spans="1:12">
      <c r="A8" s="16" t="s">
        <v>70</v>
      </c>
      <c r="B8" s="17"/>
      <c r="C8" s="80">
        <v>5</v>
      </c>
      <c r="D8" s="4"/>
      <c r="E8" s="4"/>
      <c r="F8" s="4"/>
      <c r="G8" s="4"/>
      <c r="H8" s="4"/>
      <c r="I8" s="4"/>
      <c r="J8" s="4"/>
      <c r="K8" s="1"/>
    </row>
    <row r="9" spans="1:12">
      <c r="A9" s="13"/>
      <c r="B9" s="4"/>
      <c r="C9" s="4"/>
      <c r="D9" s="4"/>
      <c r="E9" s="4"/>
      <c r="F9" s="4"/>
      <c r="G9" s="4"/>
      <c r="H9" s="4"/>
      <c r="I9" s="4"/>
      <c r="J9" s="4"/>
      <c r="K9" s="1"/>
    </row>
    <row r="10" spans="1:12" ht="13.5" thickBot="1">
      <c r="A10" s="13"/>
      <c r="B10" s="4"/>
      <c r="C10" s="4"/>
      <c r="D10" s="4"/>
      <c r="E10" s="4"/>
      <c r="F10" s="4"/>
      <c r="G10" s="4"/>
      <c r="H10" s="4"/>
      <c r="I10" s="4"/>
      <c r="J10" s="4"/>
      <c r="K10" s="1"/>
    </row>
    <row r="11" spans="1:12" ht="13.5" thickBot="1">
      <c r="A11" s="110" t="s">
        <v>65</v>
      </c>
      <c r="B11" s="111"/>
      <c r="C11" s="111"/>
      <c r="D11" s="111"/>
      <c r="E11" s="111"/>
      <c r="F11" s="111"/>
      <c r="G11" s="111"/>
      <c r="H11" s="111"/>
      <c r="I11" s="111"/>
      <c r="J11" s="111"/>
      <c r="K11" s="112"/>
    </row>
    <row r="12" spans="1:12">
      <c r="A12" s="16" t="s">
        <v>63</v>
      </c>
      <c r="B12" s="17"/>
      <c r="C12" s="17">
        <v>500</v>
      </c>
      <c r="D12" s="17"/>
      <c r="E12" s="17"/>
      <c r="F12" s="17"/>
      <c r="G12" s="17"/>
      <c r="H12" s="17"/>
      <c r="I12" s="17"/>
      <c r="J12" s="17"/>
      <c r="K12" s="18"/>
    </row>
    <row r="13" spans="1:12">
      <c r="A13" s="16" t="s">
        <v>64</v>
      </c>
      <c r="B13" s="17"/>
      <c r="C13" s="17">
        <v>10</v>
      </c>
      <c r="D13" s="4"/>
      <c r="E13" s="4"/>
      <c r="F13" s="4"/>
      <c r="G13" s="4"/>
      <c r="H13" s="4"/>
      <c r="I13" s="4"/>
      <c r="J13" s="4"/>
      <c r="K13" s="1"/>
    </row>
    <row r="14" spans="1:12">
      <c r="A14" s="16" t="s">
        <v>66</v>
      </c>
      <c r="B14" s="17"/>
      <c r="C14" s="17">
        <v>8</v>
      </c>
      <c r="D14" s="4"/>
      <c r="E14" s="4"/>
      <c r="F14" s="4"/>
      <c r="G14" s="4"/>
      <c r="H14" s="4"/>
      <c r="I14" s="4"/>
      <c r="J14" s="4"/>
      <c r="K14" s="1"/>
    </row>
    <row r="15" spans="1:12">
      <c r="A15" s="16" t="s">
        <v>67</v>
      </c>
      <c r="B15" s="17"/>
      <c r="C15" s="17">
        <v>4</v>
      </c>
      <c r="D15" s="4"/>
      <c r="E15" s="4"/>
      <c r="F15" s="4"/>
      <c r="G15" s="4"/>
      <c r="H15" s="4"/>
      <c r="I15" s="4"/>
      <c r="J15" s="4"/>
      <c r="K15" s="1"/>
    </row>
    <row r="16" spans="1:12">
      <c r="A16" s="16" t="s">
        <v>70</v>
      </c>
      <c r="B16" s="4"/>
      <c r="C16" s="80">
        <v>5</v>
      </c>
      <c r="D16" s="4"/>
      <c r="E16" s="4"/>
      <c r="F16" s="4"/>
      <c r="G16" s="4"/>
      <c r="H16" s="4"/>
      <c r="I16" s="4"/>
      <c r="J16" s="4"/>
      <c r="K16" s="1"/>
    </row>
    <row r="17" spans="1:11">
      <c r="A17" s="13"/>
      <c r="B17" s="4"/>
      <c r="C17" s="4"/>
      <c r="D17" s="4"/>
      <c r="E17" s="4"/>
      <c r="F17" s="4"/>
      <c r="G17" s="4"/>
      <c r="H17" s="4"/>
      <c r="I17" s="4"/>
      <c r="J17" s="4"/>
      <c r="K17" s="1"/>
    </row>
    <row r="18" spans="1:11" ht="13.5" thickBot="1">
      <c r="A18" s="13"/>
      <c r="B18" s="4"/>
      <c r="C18" s="4"/>
      <c r="D18" s="4"/>
      <c r="E18" s="4"/>
      <c r="F18" s="4"/>
      <c r="G18" s="4"/>
      <c r="H18" s="4"/>
      <c r="I18" s="4"/>
      <c r="J18" s="4"/>
      <c r="K18" s="1"/>
    </row>
    <row r="19" spans="1:11" ht="13.5" thickBot="1">
      <c r="A19" s="110" t="s">
        <v>69</v>
      </c>
      <c r="B19" s="111"/>
      <c r="C19" s="111"/>
      <c r="D19" s="111"/>
      <c r="E19" s="111"/>
      <c r="F19" s="111"/>
      <c r="G19" s="111"/>
      <c r="H19" s="111"/>
      <c r="I19" s="111"/>
      <c r="J19" s="111"/>
      <c r="K19" s="112"/>
    </row>
    <row r="20" spans="1:11" ht="18" customHeight="1">
      <c r="A20" s="16" t="s">
        <v>63</v>
      </c>
      <c r="B20" s="17"/>
      <c r="C20" s="17">
        <v>2000</v>
      </c>
      <c r="D20" s="17"/>
      <c r="E20" s="17"/>
      <c r="F20" s="17"/>
      <c r="G20" s="17"/>
      <c r="H20" s="17"/>
      <c r="I20" s="17"/>
      <c r="J20" s="17"/>
      <c r="K20" s="18"/>
    </row>
    <row r="21" spans="1:11">
      <c r="A21" s="16" t="s">
        <v>64</v>
      </c>
      <c r="B21" s="17"/>
      <c r="C21" s="17">
        <v>10</v>
      </c>
      <c r="D21" s="4"/>
      <c r="E21" s="4"/>
      <c r="F21" s="4"/>
      <c r="G21" s="4"/>
      <c r="H21" s="4"/>
      <c r="I21" s="4"/>
      <c r="J21" s="4"/>
      <c r="K21" s="1"/>
    </row>
    <row r="22" spans="1:11">
      <c r="A22" s="16" t="s">
        <v>66</v>
      </c>
      <c r="B22" s="17"/>
      <c r="C22" s="17" t="s">
        <v>72</v>
      </c>
      <c r="D22" s="4"/>
      <c r="E22" s="4"/>
      <c r="F22" s="4"/>
      <c r="G22" s="4"/>
      <c r="H22" s="4"/>
      <c r="I22" s="4"/>
      <c r="J22" s="4"/>
      <c r="K22" s="1"/>
    </row>
    <row r="23" spans="1:11">
      <c r="A23" s="16" t="s">
        <v>67</v>
      </c>
      <c r="B23" s="17"/>
      <c r="C23" s="17">
        <v>4</v>
      </c>
      <c r="D23" s="4"/>
      <c r="E23" s="4"/>
      <c r="F23" s="4"/>
      <c r="G23" s="4"/>
      <c r="H23" s="4"/>
      <c r="I23" s="4"/>
      <c r="J23" s="4"/>
      <c r="K23" s="1"/>
    </row>
    <row r="24" spans="1:11">
      <c r="A24" s="16" t="s">
        <v>70</v>
      </c>
      <c r="B24" s="17"/>
      <c r="C24" s="17">
        <v>21</v>
      </c>
      <c r="D24" s="4"/>
      <c r="E24" s="4"/>
      <c r="F24" s="4"/>
      <c r="G24" s="4"/>
      <c r="H24" s="4"/>
      <c r="I24" s="4"/>
      <c r="J24" s="4"/>
      <c r="K24" s="1"/>
    </row>
    <row r="25" spans="1:11">
      <c r="A25" s="13"/>
      <c r="B25" s="4"/>
      <c r="C25" s="4"/>
      <c r="D25" s="4"/>
      <c r="E25" s="4"/>
      <c r="F25" s="4"/>
      <c r="G25" s="4"/>
      <c r="H25" s="4"/>
      <c r="I25" s="4"/>
      <c r="J25" s="4"/>
      <c r="K25" s="1"/>
    </row>
    <row r="26" spans="1:11" ht="13.5" thickBot="1">
      <c r="A26" s="13"/>
      <c r="B26" s="4"/>
      <c r="C26" s="4"/>
      <c r="D26" s="4"/>
      <c r="E26" s="4"/>
      <c r="F26" s="4"/>
      <c r="G26" s="4"/>
      <c r="H26" s="4"/>
      <c r="I26" s="4"/>
      <c r="J26" s="4"/>
      <c r="K26" s="1"/>
    </row>
    <row r="27" spans="1:11" ht="13.5" thickBot="1">
      <c r="A27" s="110" t="s">
        <v>75</v>
      </c>
      <c r="B27" s="111"/>
      <c r="C27" s="111"/>
      <c r="D27" s="111"/>
      <c r="E27" s="111"/>
      <c r="F27" s="111"/>
      <c r="G27" s="111"/>
      <c r="H27" s="111"/>
      <c r="I27" s="111"/>
      <c r="J27" s="111"/>
      <c r="K27" s="112"/>
    </row>
    <row r="28" spans="1:11">
      <c r="A28" s="82" t="s">
        <v>63</v>
      </c>
      <c r="B28" s="83"/>
      <c r="C28" s="83" t="s">
        <v>76</v>
      </c>
      <c r="D28" s="83"/>
      <c r="E28" s="83"/>
      <c r="F28" s="83"/>
      <c r="G28" s="83"/>
      <c r="H28" s="83"/>
      <c r="I28" s="83"/>
      <c r="J28" s="83"/>
      <c r="K28" s="84"/>
    </row>
    <row r="29" spans="1:11">
      <c r="A29" s="16" t="s">
        <v>64</v>
      </c>
      <c r="B29" s="4"/>
      <c r="C29" s="17" t="s">
        <v>76</v>
      </c>
      <c r="D29" s="4"/>
      <c r="E29" s="4"/>
      <c r="F29" s="4"/>
      <c r="G29" s="4"/>
      <c r="H29" s="4"/>
      <c r="I29" s="4"/>
      <c r="J29" s="4"/>
      <c r="K29" s="1"/>
    </row>
    <row r="30" spans="1:11">
      <c r="A30" s="16" t="s">
        <v>66</v>
      </c>
      <c r="B30" s="4"/>
      <c r="C30" s="17">
        <v>8</v>
      </c>
      <c r="D30" s="4"/>
      <c r="E30" s="4"/>
      <c r="F30" s="4"/>
      <c r="G30" s="4"/>
      <c r="H30" s="4"/>
      <c r="I30" s="4"/>
      <c r="J30" s="4"/>
      <c r="K30" s="1"/>
    </row>
    <row r="31" spans="1:11">
      <c r="A31" s="16" t="s">
        <v>67</v>
      </c>
      <c r="B31" s="4"/>
      <c r="C31" s="17" t="s">
        <v>76</v>
      </c>
      <c r="D31" s="4"/>
      <c r="E31" s="4"/>
      <c r="F31" s="4"/>
      <c r="G31" s="4"/>
      <c r="H31" s="4"/>
      <c r="I31" s="4"/>
      <c r="J31" s="4"/>
      <c r="K31" s="1"/>
    </row>
    <row r="32" spans="1:11">
      <c r="A32" s="16" t="s">
        <v>70</v>
      </c>
      <c r="B32" s="4"/>
      <c r="C32" s="80" t="s">
        <v>76</v>
      </c>
      <c r="D32" s="4"/>
      <c r="E32" s="4"/>
      <c r="F32" s="4"/>
      <c r="G32" s="4"/>
      <c r="H32" s="4"/>
      <c r="I32" s="4"/>
      <c r="J32" s="4"/>
      <c r="K32" s="1"/>
    </row>
    <row r="33" spans="1:11">
      <c r="A33" s="13"/>
      <c r="B33" s="4"/>
      <c r="C33" s="4"/>
      <c r="D33" s="4"/>
      <c r="E33" s="4"/>
      <c r="F33" s="4"/>
      <c r="G33" s="4"/>
      <c r="H33" s="4"/>
      <c r="I33" s="4"/>
      <c r="J33" s="4"/>
      <c r="K33" s="1"/>
    </row>
    <row r="34" spans="1:11" ht="13.5" thickBot="1">
      <c r="A34" s="14"/>
      <c r="B34" s="3"/>
      <c r="C34" s="3"/>
      <c r="D34" s="3"/>
      <c r="E34" s="3"/>
      <c r="F34" s="3"/>
      <c r="G34" s="3"/>
      <c r="H34" s="3"/>
      <c r="I34" s="3"/>
      <c r="J34" s="3"/>
      <c r="K34" s="2"/>
    </row>
    <row r="35" spans="1:11" ht="13.5" thickBot="1">
      <c r="A35" s="110" t="s">
        <v>77</v>
      </c>
      <c r="B35" s="111"/>
      <c r="C35" s="111"/>
      <c r="D35" s="111"/>
      <c r="E35" s="111"/>
      <c r="F35" s="111"/>
      <c r="G35" s="111"/>
      <c r="H35" s="111"/>
      <c r="I35" s="111"/>
      <c r="J35" s="111"/>
      <c r="K35" s="112"/>
    </row>
    <row r="36" spans="1:11">
      <c r="A36" s="82" t="s">
        <v>63</v>
      </c>
      <c r="B36" s="83"/>
      <c r="C36" s="83">
        <v>2000</v>
      </c>
      <c r="D36" s="83"/>
      <c r="E36" s="83"/>
      <c r="F36" s="83"/>
      <c r="G36" s="83"/>
      <c r="H36" s="83"/>
      <c r="I36" s="83"/>
      <c r="J36" s="83"/>
      <c r="K36" s="84"/>
    </row>
    <row r="37" spans="1:11" ht="12.75" customHeight="1">
      <c r="A37" s="16" t="s">
        <v>64</v>
      </c>
      <c r="B37" s="17"/>
      <c r="C37" s="17"/>
      <c r="D37" s="17"/>
      <c r="E37" s="17"/>
      <c r="F37" s="17"/>
      <c r="G37" s="17"/>
      <c r="H37" s="17"/>
      <c r="I37" s="17"/>
      <c r="J37" s="17"/>
      <c r="K37" s="18"/>
    </row>
    <row r="38" spans="1:11">
      <c r="A38" s="16" t="s">
        <v>66</v>
      </c>
      <c r="B38" s="17"/>
      <c r="C38" s="17">
        <v>8</v>
      </c>
      <c r="D38" s="17"/>
      <c r="E38" s="17"/>
      <c r="F38" s="17"/>
      <c r="G38" s="17"/>
      <c r="H38" s="17"/>
      <c r="I38" s="17"/>
      <c r="J38" s="17"/>
      <c r="K38" s="18"/>
    </row>
    <row r="39" spans="1:11">
      <c r="A39" s="16" t="s">
        <v>67</v>
      </c>
      <c r="B39" s="17"/>
      <c r="C39" s="17">
        <v>4</v>
      </c>
      <c r="D39" s="17"/>
      <c r="E39" s="17"/>
      <c r="F39" s="17"/>
      <c r="G39" s="17"/>
      <c r="H39" s="17"/>
      <c r="I39" s="17"/>
      <c r="J39" s="17"/>
      <c r="K39" s="18"/>
    </row>
    <row r="40" spans="1:11">
      <c r="A40" s="16" t="s">
        <v>70</v>
      </c>
      <c r="B40" s="17"/>
      <c r="C40" s="17">
        <v>10</v>
      </c>
      <c r="D40" s="17"/>
      <c r="E40" s="17"/>
      <c r="F40" s="17"/>
      <c r="G40" s="17"/>
      <c r="H40" s="17"/>
      <c r="I40" s="17"/>
      <c r="J40" s="17"/>
      <c r="K40" s="18"/>
    </row>
    <row r="41" spans="1:11">
      <c r="A41" s="16"/>
      <c r="B41" s="17"/>
      <c r="C41" s="17"/>
      <c r="D41" s="17"/>
      <c r="E41" s="17"/>
      <c r="F41" s="17"/>
      <c r="G41" s="17"/>
      <c r="H41" s="17"/>
      <c r="I41" s="17"/>
      <c r="J41" s="17"/>
      <c r="K41" s="18"/>
    </row>
    <row r="42" spans="1:11" ht="13.5" thickBot="1">
      <c r="A42" s="85"/>
      <c r="B42" s="86"/>
      <c r="C42" s="86"/>
      <c r="D42" s="86"/>
      <c r="E42" s="86"/>
      <c r="F42" s="86"/>
      <c r="G42" s="86"/>
      <c r="H42" s="86"/>
      <c r="I42" s="86"/>
      <c r="J42" s="86"/>
      <c r="K42" s="87"/>
    </row>
    <row r="43" spans="1:11" ht="13.5" thickBot="1">
      <c r="A43" s="110" t="s">
        <v>78</v>
      </c>
      <c r="B43" s="111"/>
      <c r="C43" s="111"/>
      <c r="D43" s="111"/>
      <c r="E43" s="111"/>
      <c r="F43" s="111"/>
      <c r="G43" s="111"/>
      <c r="H43" s="111"/>
      <c r="I43" s="111"/>
      <c r="J43" s="111"/>
      <c r="K43" s="112"/>
    </row>
    <row r="44" spans="1:11">
      <c r="A44" s="82" t="s">
        <v>63</v>
      </c>
      <c r="B44" s="83"/>
      <c r="C44" s="83" t="s">
        <v>76</v>
      </c>
      <c r="D44" s="83"/>
      <c r="E44" s="83"/>
      <c r="F44" s="83"/>
      <c r="G44" s="83"/>
      <c r="H44" s="83"/>
      <c r="I44" s="83"/>
      <c r="J44" s="83"/>
      <c r="K44" s="84"/>
    </row>
    <row r="45" spans="1:11">
      <c r="A45" s="16" t="s">
        <v>64</v>
      </c>
      <c r="B45" s="17"/>
      <c r="C45" s="17" t="s">
        <v>76</v>
      </c>
      <c r="D45" s="17"/>
      <c r="E45" s="17"/>
      <c r="F45" s="17"/>
      <c r="G45" s="17"/>
      <c r="H45" s="17"/>
      <c r="I45" s="17"/>
      <c r="J45" s="17"/>
      <c r="K45" s="18"/>
    </row>
    <row r="46" spans="1:11">
      <c r="A46" s="16" t="s">
        <v>66</v>
      </c>
      <c r="B46" s="17"/>
      <c r="C46" s="17" t="s">
        <v>76</v>
      </c>
      <c r="D46" s="17"/>
      <c r="E46" s="17"/>
      <c r="F46" s="17"/>
      <c r="G46" s="17"/>
      <c r="H46" s="17"/>
      <c r="I46" s="17"/>
      <c r="J46" s="17"/>
      <c r="K46" s="18"/>
    </row>
    <row r="47" spans="1:11">
      <c r="A47" s="16" t="s">
        <v>67</v>
      </c>
      <c r="B47" s="17"/>
      <c r="C47" s="17">
        <v>20</v>
      </c>
      <c r="D47" s="17"/>
      <c r="E47" s="17"/>
      <c r="F47" s="17"/>
      <c r="G47" s="17"/>
      <c r="H47" s="17"/>
      <c r="I47" s="17"/>
      <c r="J47" s="17"/>
      <c r="K47" s="18"/>
    </row>
    <row r="48" spans="1:11">
      <c r="A48" s="16" t="s">
        <v>70</v>
      </c>
      <c r="B48" s="17"/>
      <c r="C48" s="17" t="s">
        <v>76</v>
      </c>
      <c r="D48" s="17"/>
      <c r="E48" s="17"/>
      <c r="F48" s="17"/>
      <c r="G48" s="17"/>
      <c r="H48" s="17"/>
      <c r="I48" s="17"/>
      <c r="J48" s="17"/>
      <c r="K48" s="18"/>
    </row>
    <row r="49" spans="1:11">
      <c r="A49" s="16"/>
      <c r="B49" s="17"/>
      <c r="C49" s="17"/>
      <c r="D49" s="17"/>
      <c r="E49" s="17"/>
      <c r="F49" s="17"/>
      <c r="G49" s="17"/>
      <c r="H49" s="17"/>
      <c r="I49" s="17"/>
      <c r="J49" s="17"/>
      <c r="K49" s="18"/>
    </row>
    <row r="50" spans="1:11" ht="13.5" thickBot="1">
      <c r="A50" s="85"/>
      <c r="B50" s="86"/>
      <c r="C50" s="86"/>
      <c r="D50" s="86"/>
      <c r="E50" s="86"/>
      <c r="F50" s="86"/>
      <c r="G50" s="86"/>
      <c r="H50" s="86"/>
      <c r="I50" s="86"/>
      <c r="J50" s="86"/>
      <c r="K50" s="87"/>
    </row>
    <row r="51" spans="1:11" ht="13.5" thickBot="1">
      <c r="A51" s="110" t="s">
        <v>79</v>
      </c>
      <c r="B51" s="111"/>
      <c r="C51" s="111"/>
      <c r="D51" s="111"/>
      <c r="E51" s="111"/>
      <c r="F51" s="111"/>
      <c r="G51" s="111"/>
      <c r="H51" s="111"/>
      <c r="I51" s="111"/>
      <c r="J51" s="111"/>
      <c r="K51" s="112"/>
    </row>
    <row r="52" spans="1:11">
      <c r="A52" s="82" t="s">
        <v>63</v>
      </c>
      <c r="B52" s="83"/>
      <c r="C52" s="83">
        <v>5000</v>
      </c>
      <c r="D52" s="83"/>
      <c r="E52" s="83"/>
      <c r="F52" s="83"/>
      <c r="G52" s="83"/>
      <c r="H52" s="83"/>
      <c r="I52" s="83"/>
      <c r="J52" s="83"/>
      <c r="K52" s="84"/>
    </row>
    <row r="53" spans="1:11">
      <c r="A53" s="16" t="s">
        <v>64</v>
      </c>
      <c r="B53" s="17"/>
      <c r="C53" s="17" t="s">
        <v>76</v>
      </c>
      <c r="D53" s="17"/>
      <c r="E53" s="17"/>
      <c r="F53" s="17"/>
      <c r="G53" s="17"/>
      <c r="H53" s="17"/>
      <c r="I53" s="17"/>
      <c r="J53" s="17"/>
      <c r="K53" s="18"/>
    </row>
    <row r="54" spans="1:11">
      <c r="A54" s="16" t="s">
        <v>66</v>
      </c>
      <c r="B54" s="17"/>
      <c r="C54" s="17" t="s">
        <v>72</v>
      </c>
      <c r="D54" s="17"/>
      <c r="E54" s="17"/>
      <c r="F54" s="17"/>
      <c r="G54" s="17"/>
      <c r="H54" s="17"/>
      <c r="I54" s="17"/>
      <c r="J54" s="17"/>
      <c r="K54" s="18"/>
    </row>
    <row r="55" spans="1:11">
      <c r="A55" s="16" t="s">
        <v>67</v>
      </c>
      <c r="B55" s="17"/>
      <c r="C55" s="17">
        <v>20</v>
      </c>
      <c r="D55" s="17"/>
      <c r="E55" s="17"/>
      <c r="F55" s="17"/>
      <c r="G55" s="17"/>
      <c r="H55" s="17"/>
      <c r="I55" s="17"/>
      <c r="J55" s="17"/>
      <c r="K55" s="18"/>
    </row>
    <row r="56" spans="1:11">
      <c r="A56" s="16" t="s">
        <v>70</v>
      </c>
      <c r="B56" s="17"/>
      <c r="C56" s="17">
        <v>21</v>
      </c>
      <c r="D56" s="17" t="s">
        <v>80</v>
      </c>
      <c r="E56" s="17"/>
      <c r="F56" s="17"/>
      <c r="G56" s="17"/>
      <c r="H56" s="17"/>
      <c r="I56" s="17"/>
      <c r="J56" s="17"/>
      <c r="K56" s="18"/>
    </row>
    <row r="57" spans="1:11">
      <c r="A57" s="16"/>
      <c r="B57" s="17"/>
      <c r="C57" s="17"/>
      <c r="D57" s="17" t="s">
        <v>81</v>
      </c>
      <c r="E57" s="17"/>
      <c r="F57" s="17"/>
      <c r="G57" s="17"/>
      <c r="H57" s="17"/>
      <c r="I57" s="17"/>
      <c r="J57" s="17"/>
      <c r="K57" s="18"/>
    </row>
    <row r="58" spans="1:11" ht="13.5" thickBot="1">
      <c r="A58" s="85"/>
      <c r="B58" s="86"/>
      <c r="C58" s="86"/>
      <c r="D58" s="86" t="s">
        <v>82</v>
      </c>
      <c r="E58" s="86"/>
      <c r="F58" s="86"/>
      <c r="G58" s="86"/>
      <c r="H58" s="86"/>
      <c r="I58" s="86"/>
      <c r="J58" s="86"/>
      <c r="K58" s="87"/>
    </row>
    <row r="59" spans="1:11" ht="13.5" thickBot="1">
      <c r="A59" s="110" t="s">
        <v>83</v>
      </c>
      <c r="B59" s="111"/>
      <c r="C59" s="111"/>
      <c r="D59" s="111"/>
      <c r="E59" s="111"/>
      <c r="F59" s="111"/>
      <c r="G59" s="111"/>
      <c r="H59" s="111"/>
      <c r="I59" s="111"/>
      <c r="J59" s="111"/>
      <c r="K59" s="112"/>
    </row>
    <row r="60" spans="1:11">
      <c r="A60" s="82" t="s">
        <v>63</v>
      </c>
      <c r="B60" s="83"/>
      <c r="C60" s="83">
        <v>500</v>
      </c>
      <c r="D60" s="83"/>
      <c r="E60" s="83"/>
      <c r="F60" s="83"/>
      <c r="G60" s="83"/>
      <c r="H60" s="83"/>
      <c r="I60" s="83"/>
      <c r="J60" s="83"/>
      <c r="K60" s="84"/>
    </row>
    <row r="61" spans="1:11">
      <c r="A61" s="16" t="s">
        <v>64</v>
      </c>
      <c r="B61" s="17"/>
      <c r="C61" s="17"/>
      <c r="D61" s="17"/>
      <c r="E61" s="17"/>
      <c r="F61" s="17"/>
      <c r="G61" s="17"/>
      <c r="H61" s="17"/>
      <c r="I61" s="17"/>
      <c r="J61" s="17"/>
      <c r="K61" s="18"/>
    </row>
    <row r="62" spans="1:11">
      <c r="A62" s="16" t="s">
        <v>66</v>
      </c>
      <c r="B62" s="17"/>
      <c r="C62" s="17">
        <v>8</v>
      </c>
      <c r="D62" s="17"/>
      <c r="E62" s="17"/>
      <c r="F62" s="17"/>
      <c r="G62" s="17"/>
      <c r="H62" s="17"/>
      <c r="I62" s="17"/>
      <c r="J62" s="17"/>
      <c r="K62" s="18"/>
    </row>
    <row r="63" spans="1:11">
      <c r="A63" s="16" t="s">
        <v>67</v>
      </c>
      <c r="B63" s="17"/>
      <c r="C63" s="17"/>
      <c r="D63" s="17"/>
      <c r="E63" s="17"/>
      <c r="F63" s="17"/>
      <c r="G63" s="17"/>
      <c r="H63" s="17"/>
      <c r="I63" s="17"/>
      <c r="J63" s="17"/>
      <c r="K63" s="18"/>
    </row>
    <row r="64" spans="1:11">
      <c r="A64" s="16" t="s">
        <v>70</v>
      </c>
      <c r="B64" s="17"/>
      <c r="C64" s="17">
        <v>5</v>
      </c>
      <c r="D64" s="17"/>
      <c r="E64" s="17"/>
      <c r="F64" s="17"/>
      <c r="G64" s="17"/>
      <c r="H64" s="17"/>
      <c r="I64" s="17"/>
      <c r="J64" s="17"/>
      <c r="K64" s="18"/>
    </row>
    <row r="65" spans="1:11">
      <c r="A65" s="16"/>
      <c r="B65" s="17"/>
      <c r="C65" s="17"/>
      <c r="D65" s="17"/>
      <c r="E65" s="17"/>
      <c r="F65" s="17"/>
      <c r="G65" s="17"/>
      <c r="H65" s="17"/>
      <c r="I65" s="17"/>
      <c r="J65" s="17"/>
      <c r="K65" s="18"/>
    </row>
    <row r="66" spans="1:11" ht="13.5" thickBot="1">
      <c r="A66" s="85"/>
      <c r="B66" s="86"/>
      <c r="C66" s="86"/>
      <c r="D66" s="86"/>
      <c r="E66" s="86"/>
      <c r="F66" s="86"/>
      <c r="G66" s="86"/>
      <c r="H66" s="86"/>
      <c r="I66" s="86"/>
      <c r="J66" s="86"/>
      <c r="K66" s="87"/>
    </row>
    <row r="67" spans="1:11" ht="13.5" thickBot="1">
      <c r="A67" s="110" t="s">
        <v>84</v>
      </c>
      <c r="B67" s="111"/>
      <c r="C67" s="111"/>
      <c r="D67" s="111"/>
      <c r="E67" s="111"/>
      <c r="F67" s="111"/>
      <c r="G67" s="111"/>
      <c r="H67" s="111"/>
      <c r="I67" s="111"/>
      <c r="J67" s="111"/>
      <c r="K67" s="112"/>
    </row>
    <row r="68" spans="1:11">
      <c r="A68" s="82" t="s">
        <v>63</v>
      </c>
      <c r="B68" s="83"/>
      <c r="C68" s="83">
        <v>1000</v>
      </c>
      <c r="D68" s="83"/>
      <c r="E68" s="83"/>
      <c r="F68" s="83"/>
      <c r="G68" s="83"/>
      <c r="H68" s="83"/>
      <c r="I68" s="83"/>
      <c r="J68" s="83"/>
      <c r="K68" s="84"/>
    </row>
    <row r="69" spans="1:11">
      <c r="A69" s="16" t="s">
        <v>64</v>
      </c>
      <c r="B69" s="17"/>
      <c r="C69" s="17"/>
      <c r="D69" s="17"/>
      <c r="E69" s="17"/>
      <c r="F69" s="17"/>
      <c r="G69" s="17"/>
      <c r="H69" s="17"/>
      <c r="I69" s="17"/>
      <c r="J69" s="17"/>
      <c r="K69" s="18"/>
    </row>
    <row r="70" spans="1:11">
      <c r="A70" s="16" t="s">
        <v>66</v>
      </c>
      <c r="B70" s="17"/>
      <c r="C70" s="17"/>
      <c r="D70" s="17"/>
      <c r="E70" s="17"/>
      <c r="F70" s="17"/>
      <c r="G70" s="17"/>
      <c r="H70" s="17"/>
      <c r="I70" s="17"/>
      <c r="J70" s="17"/>
      <c r="K70" s="18"/>
    </row>
    <row r="71" spans="1:11">
      <c r="A71" s="16" t="s">
        <v>67</v>
      </c>
      <c r="B71" s="17"/>
      <c r="C71" s="17">
        <v>4</v>
      </c>
      <c r="D71" s="17"/>
      <c r="E71" s="17"/>
      <c r="F71" s="17"/>
      <c r="G71" s="17"/>
      <c r="H71" s="17"/>
      <c r="I71" s="17"/>
      <c r="J71" s="17"/>
      <c r="K71" s="18"/>
    </row>
    <row r="72" spans="1:11">
      <c r="A72" s="16" t="s">
        <v>70</v>
      </c>
      <c r="B72" s="17"/>
      <c r="C72" s="17"/>
      <c r="D72" s="17"/>
      <c r="E72" s="17"/>
      <c r="F72" s="17"/>
      <c r="G72" s="17"/>
      <c r="H72" s="17"/>
      <c r="I72" s="17"/>
      <c r="J72" s="17"/>
      <c r="K72" s="18"/>
    </row>
    <row r="73" spans="1:11">
      <c r="A73" s="16"/>
      <c r="B73" s="17"/>
      <c r="C73" s="17"/>
      <c r="D73" s="17"/>
      <c r="E73" s="17"/>
      <c r="F73" s="17"/>
      <c r="G73" s="17"/>
      <c r="H73" s="17"/>
      <c r="I73" s="17"/>
      <c r="J73" s="17"/>
      <c r="K73" s="18"/>
    </row>
    <row r="74" spans="1:11" ht="13.5" thickBot="1">
      <c r="A74" s="85"/>
      <c r="B74" s="86"/>
      <c r="C74" s="86"/>
      <c r="D74" s="86"/>
      <c r="E74" s="86"/>
      <c r="F74" s="86"/>
      <c r="G74" s="86"/>
      <c r="H74" s="86"/>
      <c r="I74" s="86"/>
      <c r="J74" s="86"/>
      <c r="K74" s="87"/>
    </row>
    <row r="75" spans="1:11" ht="13.5" thickBot="1">
      <c r="A75" s="110" t="s">
        <v>85</v>
      </c>
      <c r="B75" s="111"/>
      <c r="C75" s="111"/>
      <c r="D75" s="111"/>
      <c r="E75" s="111"/>
      <c r="F75" s="111"/>
      <c r="G75" s="111"/>
      <c r="H75" s="111"/>
      <c r="I75" s="111"/>
      <c r="J75" s="111"/>
      <c r="K75" s="112"/>
    </row>
    <row r="76" spans="1:11">
      <c r="A76" s="82" t="s">
        <v>63</v>
      </c>
      <c r="B76" s="83"/>
      <c r="C76" s="83">
        <v>500</v>
      </c>
      <c r="D76" s="83"/>
      <c r="E76" s="83"/>
      <c r="F76" s="83"/>
      <c r="G76" s="83"/>
      <c r="H76" s="83"/>
      <c r="I76" s="83"/>
      <c r="J76" s="83"/>
      <c r="K76" s="84"/>
    </row>
    <row r="77" spans="1:11">
      <c r="A77" s="16" t="s">
        <v>64</v>
      </c>
      <c r="B77" s="17"/>
      <c r="C77" s="17"/>
      <c r="D77" s="17"/>
      <c r="E77" s="17"/>
      <c r="F77" s="17"/>
      <c r="G77" s="17"/>
      <c r="H77" s="17"/>
      <c r="I77" s="17"/>
      <c r="J77" s="17"/>
      <c r="K77" s="18"/>
    </row>
    <row r="78" spans="1:11">
      <c r="A78" s="16" t="s">
        <v>66</v>
      </c>
      <c r="B78" s="17"/>
      <c r="C78" s="17">
        <v>8</v>
      </c>
      <c r="D78" s="17"/>
      <c r="E78" s="17"/>
      <c r="F78" s="17"/>
      <c r="G78" s="17"/>
      <c r="H78" s="17"/>
      <c r="I78" s="17"/>
      <c r="J78" s="17"/>
      <c r="K78" s="18"/>
    </row>
    <row r="79" spans="1:11">
      <c r="A79" s="16" t="s">
        <v>67</v>
      </c>
      <c r="B79" s="17"/>
      <c r="C79" s="17">
        <v>4</v>
      </c>
      <c r="D79" s="17"/>
      <c r="E79" s="17"/>
      <c r="F79" s="17"/>
      <c r="G79" s="17"/>
      <c r="H79" s="17"/>
      <c r="I79" s="17"/>
      <c r="J79" s="17"/>
      <c r="K79" s="18"/>
    </row>
    <row r="80" spans="1:11">
      <c r="A80" s="16" t="s">
        <v>70</v>
      </c>
      <c r="B80" s="17"/>
      <c r="C80" s="17">
        <v>15</v>
      </c>
      <c r="D80" s="17" t="s">
        <v>86</v>
      </c>
      <c r="E80" s="17"/>
      <c r="F80" s="17"/>
      <c r="G80" s="17"/>
      <c r="H80" s="17"/>
      <c r="I80" s="17"/>
      <c r="J80" s="17"/>
      <c r="K80" s="18"/>
    </row>
    <row r="81" spans="1:11">
      <c r="A81" s="16"/>
      <c r="B81" s="17"/>
      <c r="C81" s="17"/>
      <c r="D81" s="17" t="s">
        <v>87</v>
      </c>
      <c r="E81" s="17"/>
      <c r="F81" s="17"/>
      <c r="G81" s="17"/>
      <c r="H81" s="17"/>
      <c r="I81" s="17"/>
      <c r="J81" s="17"/>
      <c r="K81" s="18"/>
    </row>
    <row r="82" spans="1:11" ht="13.5" thickBot="1">
      <c r="A82" s="85"/>
      <c r="B82" s="86"/>
      <c r="C82" s="86"/>
      <c r="D82" s="86"/>
      <c r="E82" s="86"/>
      <c r="F82" s="86"/>
      <c r="G82" s="86"/>
      <c r="H82" s="86"/>
      <c r="I82" s="86"/>
      <c r="J82" s="86"/>
      <c r="K82" s="87"/>
    </row>
    <row r="83" spans="1:11" ht="13.5" thickBot="1">
      <c r="A83" s="110" t="s">
        <v>88</v>
      </c>
      <c r="B83" s="111"/>
      <c r="C83" s="111"/>
      <c r="D83" s="111"/>
      <c r="E83" s="111"/>
      <c r="F83" s="111"/>
      <c r="G83" s="111"/>
      <c r="H83" s="111"/>
      <c r="I83" s="111"/>
      <c r="J83" s="111"/>
      <c r="K83" s="112"/>
    </row>
    <row r="84" spans="1:11">
      <c r="A84" s="82" t="s">
        <v>63</v>
      </c>
      <c r="B84" s="83"/>
      <c r="C84" s="83">
        <v>300</v>
      </c>
      <c r="D84" s="83"/>
      <c r="E84" s="83"/>
      <c r="F84" s="83"/>
      <c r="G84" s="83"/>
      <c r="H84" s="83"/>
      <c r="I84" s="83"/>
      <c r="J84" s="83"/>
      <c r="K84" s="84"/>
    </row>
    <row r="85" spans="1:11">
      <c r="A85" s="16" t="s">
        <v>64</v>
      </c>
      <c r="B85" s="17"/>
      <c r="C85" s="17"/>
      <c r="D85" s="17"/>
      <c r="E85" s="17"/>
      <c r="F85" s="17"/>
      <c r="G85" s="17"/>
      <c r="H85" s="17"/>
      <c r="I85" s="17"/>
      <c r="J85" s="17"/>
      <c r="K85" s="18"/>
    </row>
    <row r="86" spans="1:11">
      <c r="A86" s="16" t="s">
        <v>66</v>
      </c>
      <c r="B86" s="17"/>
      <c r="C86" s="17">
        <v>8</v>
      </c>
      <c r="D86" s="17"/>
      <c r="E86" s="17"/>
      <c r="F86" s="17"/>
      <c r="G86" s="17"/>
      <c r="H86" s="17"/>
      <c r="I86" s="17"/>
      <c r="J86" s="17"/>
      <c r="K86" s="18"/>
    </row>
    <row r="87" spans="1:11">
      <c r="A87" s="16" t="s">
        <v>67</v>
      </c>
      <c r="B87" s="17"/>
      <c r="C87" s="17" t="s">
        <v>76</v>
      </c>
      <c r="D87" s="17"/>
      <c r="E87" s="17"/>
      <c r="F87" s="17"/>
      <c r="G87" s="17"/>
      <c r="H87" s="17"/>
      <c r="I87" s="17"/>
      <c r="J87" s="17"/>
      <c r="K87" s="18"/>
    </row>
    <row r="88" spans="1:11">
      <c r="A88" s="16" t="s">
        <v>70</v>
      </c>
      <c r="B88" s="17"/>
      <c r="C88" s="17">
        <v>2</v>
      </c>
      <c r="D88" s="17"/>
      <c r="E88" s="17"/>
      <c r="F88" s="17"/>
      <c r="G88" s="17"/>
      <c r="H88" s="17"/>
      <c r="I88" s="17"/>
      <c r="J88" s="17"/>
      <c r="K88" s="18"/>
    </row>
    <row r="89" spans="1:11">
      <c r="A89" s="16"/>
      <c r="B89" s="17"/>
      <c r="C89" s="17"/>
      <c r="D89" s="17"/>
      <c r="E89" s="17"/>
      <c r="F89" s="17"/>
      <c r="G89" s="17"/>
      <c r="H89" s="17"/>
      <c r="I89" s="17"/>
      <c r="J89" s="17"/>
      <c r="K89" s="18"/>
    </row>
    <row r="90" spans="1:11" ht="13.5" thickBot="1">
      <c r="A90" s="85"/>
      <c r="B90" s="86"/>
      <c r="C90" s="86"/>
      <c r="D90" s="86"/>
      <c r="E90" s="86"/>
      <c r="F90" s="86"/>
      <c r="G90" s="86"/>
      <c r="H90" s="86"/>
      <c r="I90" s="86"/>
      <c r="J90" s="86"/>
      <c r="K90" s="87"/>
    </row>
    <row r="91" spans="1:11" ht="13.5" thickBot="1">
      <c r="A91" s="110" t="s">
        <v>89</v>
      </c>
      <c r="B91" s="111"/>
      <c r="C91" s="111"/>
      <c r="D91" s="111"/>
      <c r="E91" s="111"/>
      <c r="F91" s="111"/>
      <c r="G91" s="111"/>
      <c r="H91" s="111"/>
      <c r="I91" s="111"/>
      <c r="J91" s="111"/>
      <c r="K91" s="112"/>
    </row>
    <row r="92" spans="1:11">
      <c r="A92" s="82" t="s">
        <v>63</v>
      </c>
      <c r="B92" s="83"/>
      <c r="C92" s="83"/>
      <c r="D92" s="83"/>
      <c r="E92" s="83"/>
      <c r="F92" s="83"/>
      <c r="G92" s="83"/>
      <c r="H92" s="83"/>
      <c r="I92" s="83"/>
      <c r="J92" s="83"/>
      <c r="K92" s="84"/>
    </row>
    <row r="93" spans="1:11">
      <c r="A93" s="16" t="s">
        <v>64</v>
      </c>
      <c r="B93" s="17"/>
      <c r="C93" s="17">
        <v>10</v>
      </c>
      <c r="D93" s="17" t="s">
        <v>91</v>
      </c>
      <c r="E93" s="17"/>
      <c r="F93" s="17"/>
      <c r="G93" s="17"/>
      <c r="H93" s="17"/>
      <c r="I93" s="17"/>
      <c r="J93" s="17"/>
      <c r="K93" s="18"/>
    </row>
    <row r="94" spans="1:11">
      <c r="A94" s="16" t="s">
        <v>66</v>
      </c>
      <c r="B94" s="17"/>
      <c r="C94" s="17" t="s">
        <v>72</v>
      </c>
      <c r="D94" s="17" t="s">
        <v>92</v>
      </c>
      <c r="E94" s="17"/>
      <c r="F94" s="17"/>
      <c r="G94" s="17"/>
      <c r="H94" s="17"/>
      <c r="I94" s="17"/>
      <c r="J94" s="17"/>
      <c r="K94" s="18"/>
    </row>
    <row r="95" spans="1:11">
      <c r="A95" s="16" t="s">
        <v>67</v>
      </c>
      <c r="B95" s="17"/>
      <c r="C95" s="17" t="s">
        <v>90</v>
      </c>
      <c r="D95" s="17"/>
      <c r="E95" s="17"/>
      <c r="F95" s="17"/>
      <c r="G95" s="17"/>
      <c r="H95" s="17"/>
      <c r="I95" s="17"/>
      <c r="J95" s="17"/>
      <c r="K95" s="18"/>
    </row>
    <row r="96" spans="1:11">
      <c r="A96" s="16" t="s">
        <v>70</v>
      </c>
      <c r="B96" s="17"/>
      <c r="C96" s="17"/>
      <c r="D96" s="17"/>
      <c r="E96" s="17"/>
      <c r="F96" s="17"/>
      <c r="G96" s="17"/>
      <c r="H96" s="17"/>
      <c r="I96" s="17"/>
      <c r="J96" s="17"/>
      <c r="K96" s="18"/>
    </row>
    <row r="97" spans="1:11">
      <c r="A97" s="16"/>
      <c r="B97" s="17"/>
      <c r="C97" s="17"/>
      <c r="D97" s="17"/>
      <c r="E97" s="17"/>
      <c r="F97" s="17"/>
      <c r="G97" s="17"/>
      <c r="H97" s="17"/>
      <c r="I97" s="17"/>
      <c r="J97" s="17"/>
      <c r="K97" s="18"/>
    </row>
    <row r="98" spans="1:11" ht="13.5" thickBot="1">
      <c r="A98" s="85"/>
      <c r="B98" s="86"/>
      <c r="C98" s="86"/>
      <c r="D98" s="86"/>
      <c r="E98" s="86"/>
      <c r="F98" s="86"/>
      <c r="G98" s="86"/>
      <c r="H98" s="86"/>
      <c r="I98" s="86"/>
      <c r="J98" s="86"/>
      <c r="K98" s="87"/>
    </row>
    <row r="99" spans="1:11" ht="13.5" thickBot="1">
      <c r="A99" s="110" t="s">
        <v>12</v>
      </c>
      <c r="B99" s="111"/>
      <c r="C99" s="111"/>
      <c r="D99" s="111"/>
      <c r="E99" s="111"/>
      <c r="F99" s="111"/>
      <c r="G99" s="111"/>
      <c r="H99" s="111"/>
      <c r="I99" s="111"/>
      <c r="J99" s="111"/>
      <c r="K99" s="112"/>
    </row>
    <row r="100" spans="1:11">
      <c r="A100" s="82" t="s">
        <v>63</v>
      </c>
      <c r="B100" s="83"/>
      <c r="C100" s="83"/>
      <c r="D100" s="83"/>
      <c r="E100" s="83"/>
      <c r="F100" s="83"/>
      <c r="G100" s="83"/>
      <c r="H100" s="83"/>
      <c r="I100" s="83"/>
      <c r="J100" s="83"/>
      <c r="K100" s="84"/>
    </row>
    <row r="101" spans="1:11">
      <c r="A101" s="16" t="s">
        <v>64</v>
      </c>
      <c r="B101" s="17"/>
      <c r="C101" s="17"/>
      <c r="D101" s="17"/>
      <c r="E101" s="17"/>
      <c r="F101" s="17"/>
      <c r="G101" s="17"/>
      <c r="H101" s="17"/>
      <c r="I101" s="17"/>
      <c r="J101" s="17"/>
      <c r="K101" s="18"/>
    </row>
    <row r="102" spans="1:11">
      <c r="A102" s="16" t="s">
        <v>66</v>
      </c>
      <c r="B102" s="17"/>
      <c r="C102" s="17"/>
      <c r="D102" s="17"/>
      <c r="E102" s="17"/>
      <c r="F102" s="17"/>
      <c r="G102" s="17"/>
      <c r="H102" s="17"/>
      <c r="I102" s="17"/>
      <c r="J102" s="17"/>
      <c r="K102" s="18"/>
    </row>
    <row r="103" spans="1:11">
      <c r="A103" s="16" t="s">
        <v>67</v>
      </c>
      <c r="B103" s="17"/>
      <c r="C103" s="17"/>
      <c r="D103" s="17"/>
      <c r="E103" s="17"/>
      <c r="F103" s="17"/>
      <c r="G103" s="17"/>
      <c r="H103" s="17"/>
      <c r="I103" s="17"/>
      <c r="J103" s="17"/>
      <c r="K103" s="18"/>
    </row>
    <row r="104" spans="1:11">
      <c r="A104" s="16" t="s">
        <v>70</v>
      </c>
      <c r="B104" s="17"/>
      <c r="C104" s="17"/>
      <c r="D104" s="17"/>
      <c r="E104" s="17"/>
      <c r="F104" s="17"/>
      <c r="G104" s="17"/>
      <c r="H104" s="17"/>
      <c r="I104" s="17"/>
      <c r="J104" s="17"/>
      <c r="K104" s="18"/>
    </row>
    <row r="105" spans="1:11">
      <c r="A105" s="16"/>
      <c r="B105" s="17"/>
      <c r="C105" s="17"/>
      <c r="D105" s="17"/>
      <c r="E105" s="17"/>
      <c r="F105" s="17"/>
      <c r="G105" s="17"/>
      <c r="H105" s="17"/>
      <c r="I105" s="17"/>
      <c r="J105" s="17"/>
      <c r="K105" s="18"/>
    </row>
    <row r="106" spans="1:11" ht="13.5" thickBot="1">
      <c r="A106" s="85"/>
      <c r="B106" s="86"/>
      <c r="C106" s="86"/>
      <c r="D106" s="86"/>
      <c r="E106" s="86"/>
      <c r="F106" s="86"/>
      <c r="G106" s="86"/>
      <c r="H106" s="86"/>
      <c r="I106" s="86"/>
      <c r="J106" s="86"/>
      <c r="K106" s="87"/>
    </row>
    <row r="107" spans="1:11" ht="13.5" thickBot="1">
      <c r="A107" s="110" t="s">
        <v>12</v>
      </c>
      <c r="B107" s="111"/>
      <c r="C107" s="111"/>
      <c r="D107" s="111"/>
      <c r="E107" s="111"/>
      <c r="F107" s="111"/>
      <c r="G107" s="111"/>
      <c r="H107" s="111"/>
      <c r="I107" s="111"/>
      <c r="J107" s="111"/>
      <c r="K107" s="112"/>
    </row>
    <row r="108" spans="1:11">
      <c r="A108" s="82" t="s">
        <v>63</v>
      </c>
      <c r="B108" s="83"/>
      <c r="C108" s="83"/>
      <c r="D108" s="83"/>
      <c r="E108" s="83"/>
      <c r="F108" s="83"/>
      <c r="G108" s="83"/>
      <c r="H108" s="83"/>
      <c r="I108" s="83"/>
      <c r="J108" s="83"/>
      <c r="K108" s="84"/>
    </row>
    <row r="109" spans="1:11">
      <c r="A109" s="16" t="s">
        <v>64</v>
      </c>
      <c r="B109" s="17"/>
      <c r="C109" s="17"/>
      <c r="D109" s="17"/>
      <c r="E109" s="17"/>
      <c r="F109" s="17"/>
      <c r="G109" s="17"/>
      <c r="H109" s="17"/>
      <c r="I109" s="17"/>
      <c r="J109" s="17"/>
      <c r="K109" s="18"/>
    </row>
    <row r="110" spans="1:11">
      <c r="A110" s="16" t="s">
        <v>66</v>
      </c>
      <c r="B110" s="17"/>
      <c r="C110" s="17"/>
      <c r="D110" s="17"/>
      <c r="E110" s="17"/>
      <c r="F110" s="17"/>
      <c r="G110" s="17"/>
      <c r="H110" s="17"/>
      <c r="I110" s="17"/>
      <c r="J110" s="17"/>
      <c r="K110" s="18"/>
    </row>
    <row r="111" spans="1:11">
      <c r="A111" s="16" t="s">
        <v>67</v>
      </c>
      <c r="B111" s="17"/>
      <c r="C111" s="17"/>
      <c r="D111" s="17"/>
      <c r="E111" s="17"/>
      <c r="F111" s="17"/>
      <c r="G111" s="17"/>
      <c r="H111" s="17"/>
      <c r="I111" s="17"/>
      <c r="J111" s="17"/>
      <c r="K111" s="18"/>
    </row>
    <row r="112" spans="1:11">
      <c r="A112" s="16" t="s">
        <v>70</v>
      </c>
      <c r="B112" s="17"/>
      <c r="C112" s="17"/>
      <c r="D112" s="17"/>
      <c r="E112" s="17"/>
      <c r="F112" s="17"/>
      <c r="G112" s="17"/>
      <c r="H112" s="17"/>
      <c r="I112" s="17"/>
      <c r="J112" s="17"/>
      <c r="K112" s="18"/>
    </row>
    <row r="113" spans="1:11">
      <c r="A113" s="16"/>
      <c r="B113" s="17"/>
      <c r="C113" s="17"/>
      <c r="D113" s="17"/>
      <c r="E113" s="17"/>
      <c r="F113" s="17"/>
      <c r="G113" s="17"/>
      <c r="H113" s="17"/>
      <c r="I113" s="17"/>
      <c r="J113" s="17"/>
      <c r="K113" s="18"/>
    </row>
    <row r="114" spans="1:11" ht="13.5" thickBot="1">
      <c r="A114" s="85"/>
      <c r="B114" s="86"/>
      <c r="C114" s="86"/>
      <c r="D114" s="86"/>
      <c r="E114" s="86"/>
      <c r="F114" s="86"/>
      <c r="G114" s="86"/>
      <c r="H114" s="86"/>
      <c r="I114" s="86"/>
      <c r="J114" s="86"/>
      <c r="K114" s="87"/>
    </row>
  </sheetData>
  <mergeCells count="16">
    <mergeCell ref="A75:K75"/>
    <mergeCell ref="A83:K83"/>
    <mergeCell ref="A91:K91"/>
    <mergeCell ref="A99:K99"/>
    <mergeCell ref="A107:K107"/>
    <mergeCell ref="A35:K35"/>
    <mergeCell ref="A43:K43"/>
    <mergeCell ref="A51:K51"/>
    <mergeCell ref="A59:K59"/>
    <mergeCell ref="A67:K67"/>
    <mergeCell ref="A27:K27"/>
    <mergeCell ref="A19:K19"/>
    <mergeCell ref="A2:L2"/>
    <mergeCell ref="A1:L1"/>
    <mergeCell ref="A3:K3"/>
    <mergeCell ref="A11:K11"/>
  </mergeCells>
  <phoneticPr fontId="2"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24"/>
  </sheetPr>
  <dimension ref="A1:R49"/>
  <sheetViews>
    <sheetView workbookViewId="0">
      <pane ySplit="1" topLeftCell="A2" activePane="bottomLeft" state="frozen"/>
      <selection pane="bottomLeft" activeCell="A13" sqref="A13"/>
    </sheetView>
  </sheetViews>
  <sheetFormatPr defaultRowHeight="12.75"/>
  <cols>
    <col min="1" max="1" width="138.42578125" customWidth="1"/>
  </cols>
  <sheetData>
    <row r="1" spans="1:18" ht="32.25" customHeight="1" thickBot="1">
      <c r="A1" s="7" t="s">
        <v>0</v>
      </c>
    </row>
    <row r="2" spans="1:18" ht="27" customHeight="1">
      <c r="A2" s="81" t="s">
        <v>74</v>
      </c>
    </row>
    <row r="3" spans="1:18">
      <c r="A3" s="8"/>
    </row>
    <row r="4" spans="1:18">
      <c r="A4" s="79" t="s">
        <v>71</v>
      </c>
    </row>
    <row r="5" spans="1:18">
      <c r="A5" s="79"/>
    </row>
    <row r="6" spans="1:18">
      <c r="A6" s="79"/>
    </row>
    <row r="7" spans="1:18">
      <c r="A7" s="79" t="s">
        <v>73</v>
      </c>
    </row>
    <row r="8" spans="1:18">
      <c r="A8" s="69" t="s">
        <v>61</v>
      </c>
    </row>
    <row r="9" spans="1:18">
      <c r="A9" s="69" t="s">
        <v>60</v>
      </c>
    </row>
    <row r="10" spans="1:18">
      <c r="A10" s="79" t="s">
        <v>68</v>
      </c>
    </row>
    <row r="11" spans="1:18" ht="12.75" customHeight="1">
      <c r="A11" s="9"/>
    </row>
    <row r="12" spans="1:18">
      <c r="A12" s="79" t="s">
        <v>110</v>
      </c>
    </row>
    <row r="13" spans="1:18">
      <c r="A13" s="69" t="s">
        <v>94</v>
      </c>
    </row>
    <row r="14" spans="1:18" ht="38.25">
      <c r="A14" s="88" t="s">
        <v>93</v>
      </c>
      <c r="B14" s="89"/>
      <c r="C14" s="89"/>
      <c r="D14" s="89"/>
      <c r="E14" s="89"/>
      <c r="F14" s="89"/>
      <c r="G14" s="89"/>
      <c r="H14" s="89"/>
      <c r="I14" s="89"/>
      <c r="J14" s="89"/>
      <c r="K14" s="89"/>
      <c r="L14" s="89"/>
      <c r="M14" s="89"/>
      <c r="N14" s="89"/>
      <c r="O14" s="89"/>
      <c r="P14" s="89"/>
      <c r="Q14" s="89"/>
      <c r="R14" s="89"/>
    </row>
    <row r="15" spans="1:18" ht="25.5">
      <c r="A15" s="8" t="s">
        <v>95</v>
      </c>
    </row>
    <row r="16" spans="1:18">
      <c r="A16" s="9"/>
    </row>
    <row r="17" spans="1:1" ht="13.5" thickBot="1">
      <c r="A17" s="10"/>
    </row>
    <row r="18" spans="1:1" ht="20.25">
      <c r="A18" s="11" t="s">
        <v>4</v>
      </c>
    </row>
    <row r="19" spans="1:1">
      <c r="A19" s="8"/>
    </row>
    <row r="20" spans="1:1">
      <c r="A20" s="9"/>
    </row>
    <row r="21" spans="1:1">
      <c r="A21" s="9"/>
    </row>
    <row r="22" spans="1:1">
      <c r="A22" s="9"/>
    </row>
    <row r="23" spans="1:1">
      <c r="A23" s="9"/>
    </row>
    <row r="24" spans="1:1">
      <c r="A24" s="9"/>
    </row>
    <row r="25" spans="1:1">
      <c r="A25" s="9"/>
    </row>
    <row r="26" spans="1:1">
      <c r="A26" s="9"/>
    </row>
    <row r="27" spans="1:1" ht="27" customHeight="1">
      <c r="A27" s="9"/>
    </row>
    <row r="28" spans="1:1">
      <c r="A28" s="9"/>
    </row>
    <row r="29" spans="1:1">
      <c r="A29" s="9"/>
    </row>
    <row r="30" spans="1:1">
      <c r="A30" s="9"/>
    </row>
    <row r="31" spans="1:1">
      <c r="A31" s="9"/>
    </row>
    <row r="32" spans="1:1">
      <c r="A32" s="9"/>
    </row>
    <row r="33" spans="1:1" ht="13.5" thickBot="1">
      <c r="A33" s="10"/>
    </row>
    <row r="34" spans="1:1" ht="20.25">
      <c r="A34" s="12" t="s">
        <v>5</v>
      </c>
    </row>
    <row r="35" spans="1:1">
      <c r="A35" s="8"/>
    </row>
    <row r="36" spans="1:1">
      <c r="A36" s="9"/>
    </row>
    <row r="37" spans="1:1">
      <c r="A37" s="9"/>
    </row>
    <row r="38" spans="1:1">
      <c r="A38" s="9"/>
    </row>
    <row r="39" spans="1:1">
      <c r="A39" s="9"/>
    </row>
    <row r="40" spans="1:1">
      <c r="A40" s="9"/>
    </row>
    <row r="41" spans="1:1">
      <c r="A41" s="9"/>
    </row>
    <row r="42" spans="1:1">
      <c r="A42" s="9"/>
    </row>
    <row r="43" spans="1:1" ht="27" customHeight="1">
      <c r="A43" s="9"/>
    </row>
    <row r="44" spans="1:1">
      <c r="A44" s="9"/>
    </row>
    <row r="45" spans="1:1">
      <c r="A45" s="9"/>
    </row>
    <row r="46" spans="1:1">
      <c r="A46" s="9"/>
    </row>
    <row r="47" spans="1:1">
      <c r="A47" s="9"/>
    </row>
    <row r="48" spans="1:1">
      <c r="A48" s="9"/>
    </row>
    <row r="49" spans="1:1" ht="13.5" thickBot="1">
      <c r="A49" s="10"/>
    </row>
  </sheetData>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56" customWidth="1"/>
  </cols>
  <sheetData>
    <row r="1" spans="1:5" s="4" customFormat="1" ht="25.5" customHeight="1" thickBot="1">
      <c r="B1" s="117" t="s">
        <v>11</v>
      </c>
      <c r="C1" s="118"/>
      <c r="D1" s="21"/>
      <c r="E1" s="20"/>
    </row>
    <row r="2" spans="1:5" s="4" customFormat="1" ht="25.5" customHeight="1" thickBot="1">
      <c r="B2" s="23"/>
      <c r="C2" s="23"/>
      <c r="D2" s="21"/>
      <c r="E2" s="48"/>
    </row>
    <row r="3" spans="1:5" ht="12.75" customHeight="1">
      <c r="A3" s="119" t="s">
        <v>57</v>
      </c>
      <c r="B3" s="60" t="s">
        <v>25</v>
      </c>
      <c r="C3" s="59" t="e">
        <f>#REF!</f>
        <v>#REF!</v>
      </c>
      <c r="D3" s="5"/>
      <c r="E3" s="5"/>
    </row>
    <row r="4" spans="1:5">
      <c r="A4" s="120"/>
      <c r="B4" s="57" t="s">
        <v>8</v>
      </c>
      <c r="C4" s="61" t="e">
        <f>#REF!</f>
        <v>#REF!</v>
      </c>
      <c r="D4" s="5"/>
      <c r="E4" s="5"/>
    </row>
    <row r="5" spans="1:5">
      <c r="A5" s="120"/>
      <c r="B5" s="57" t="s">
        <v>9</v>
      </c>
      <c r="C5" s="62"/>
      <c r="D5" s="5"/>
      <c r="E5" s="5"/>
    </row>
    <row r="6" spans="1:5">
      <c r="A6" s="120"/>
      <c r="B6" s="68" t="s">
        <v>59</v>
      </c>
      <c r="C6" s="63" t="e">
        <f>#REF!</f>
        <v>#REF!</v>
      </c>
      <c r="D6" s="5"/>
      <c r="E6" s="5"/>
    </row>
    <row r="7" spans="1:5">
      <c r="A7" s="120"/>
      <c r="B7" s="57" t="s">
        <v>22</v>
      </c>
      <c r="C7" s="64" t="e">
        <f>C6/60</f>
        <v>#REF!</v>
      </c>
      <c r="D7" s="5"/>
      <c r="E7" s="5"/>
    </row>
    <row r="8" spans="1:5">
      <c r="A8" s="120"/>
      <c r="B8" s="57" t="s">
        <v>23</v>
      </c>
      <c r="C8" s="61"/>
      <c r="D8" s="5"/>
      <c r="E8" s="5"/>
    </row>
    <row r="9" spans="1:5" ht="13.5" thickBot="1">
      <c r="A9" s="121"/>
      <c r="B9" s="65" t="s">
        <v>10</v>
      </c>
      <c r="C9" s="66"/>
      <c r="D9" s="67"/>
      <c r="E9" s="5"/>
    </row>
    <row r="10" spans="1:5" ht="13.5" thickBot="1">
      <c r="B10" s="57"/>
      <c r="C10" s="58"/>
      <c r="D10" s="23"/>
      <c r="E10" s="23"/>
    </row>
    <row r="11" spans="1:5" ht="19.5" customHeight="1">
      <c r="A11" s="119" t="s">
        <v>58</v>
      </c>
      <c r="B11" s="60" t="s">
        <v>25</v>
      </c>
      <c r="C11" s="59" t="e">
        <f>#REF!</f>
        <v>#REF!</v>
      </c>
      <c r="D11" s="5"/>
      <c r="E11" s="5"/>
    </row>
    <row r="12" spans="1:5">
      <c r="A12" s="120"/>
      <c r="B12" s="57" t="s">
        <v>8</v>
      </c>
      <c r="C12" s="61" t="e">
        <f>#REF!</f>
        <v>#REF!</v>
      </c>
      <c r="D12" s="5"/>
      <c r="E12" s="5"/>
    </row>
    <row r="13" spans="1:5">
      <c r="A13" s="120"/>
      <c r="B13" s="57" t="s">
        <v>9</v>
      </c>
      <c r="C13" s="62"/>
      <c r="D13" s="5"/>
      <c r="E13" s="5"/>
    </row>
    <row r="14" spans="1:5">
      <c r="A14" s="120"/>
      <c r="B14" s="68" t="s">
        <v>59</v>
      </c>
      <c r="C14" s="63" t="e">
        <f>#REF!</f>
        <v>#REF!</v>
      </c>
      <c r="D14" s="5"/>
      <c r="E14" s="5"/>
    </row>
    <row r="15" spans="1:5">
      <c r="A15" s="120"/>
      <c r="B15" s="57" t="s">
        <v>22</v>
      </c>
      <c r="C15" s="64" t="e">
        <f>C14/60</f>
        <v>#REF!</v>
      </c>
      <c r="D15" s="5"/>
      <c r="E15" s="5"/>
    </row>
    <row r="16" spans="1:5">
      <c r="A16" s="120"/>
      <c r="B16" s="57" t="s">
        <v>23</v>
      </c>
      <c r="C16" s="61"/>
      <c r="D16" s="5"/>
      <c r="E16" s="5"/>
    </row>
    <row r="17" spans="1:5" ht="13.5" thickBot="1">
      <c r="A17" s="121"/>
      <c r="B17" s="65" t="s">
        <v>10</v>
      </c>
      <c r="C17" s="66"/>
      <c r="D17" s="5"/>
      <c r="E17" s="5"/>
    </row>
    <row r="18" spans="1:5" ht="13.5" thickBot="1">
      <c r="B18" s="57"/>
      <c r="C18" s="58"/>
      <c r="D18" s="23"/>
      <c r="E18" s="23"/>
    </row>
    <row r="19" spans="1:5" collapsed="1">
      <c r="A19" s="119" t="s">
        <v>58</v>
      </c>
      <c r="B19" s="60" t="s">
        <v>25</v>
      </c>
      <c r="C19" s="59"/>
    </row>
    <row r="20" spans="1:5" hidden="1" outlineLevel="1">
      <c r="A20" s="120"/>
      <c r="B20" s="57" t="s">
        <v>8</v>
      </c>
      <c r="C20" s="61" t="e">
        <f>#REF!</f>
        <v>#REF!</v>
      </c>
    </row>
    <row r="21" spans="1:5" hidden="1" outlineLevel="1">
      <c r="A21" s="120"/>
      <c r="B21" s="57" t="s">
        <v>9</v>
      </c>
      <c r="C21" s="62"/>
    </row>
    <row r="22" spans="1:5" hidden="1" outlineLevel="1">
      <c r="A22" s="120"/>
      <c r="B22" s="68" t="s">
        <v>59</v>
      </c>
      <c r="C22" s="63" t="e">
        <f>#REF!</f>
        <v>#REF!</v>
      </c>
    </row>
    <row r="23" spans="1:5" hidden="1" outlineLevel="1">
      <c r="A23" s="120"/>
      <c r="B23" s="57" t="s">
        <v>22</v>
      </c>
      <c r="C23" s="64" t="e">
        <f>C22/60</f>
        <v>#REF!</v>
      </c>
    </row>
    <row r="24" spans="1:5" hidden="1" outlineLevel="1">
      <c r="A24" s="120"/>
      <c r="B24" s="57" t="s">
        <v>23</v>
      </c>
      <c r="C24" s="61"/>
    </row>
    <row r="25" spans="1:5" ht="13.5" thickBot="1">
      <c r="A25" s="121"/>
      <c r="B25" s="65" t="s">
        <v>10</v>
      </c>
      <c r="C25" s="66"/>
    </row>
  </sheetData>
  <mergeCells count="4">
    <mergeCell ref="B1:C1"/>
    <mergeCell ref="A3:A9"/>
    <mergeCell ref="A11:A17"/>
    <mergeCell ref="A19:A25"/>
  </mergeCells>
  <phoneticPr fontId="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32" t="s">
        <v>39</v>
      </c>
      <c r="B1" s="133"/>
      <c r="C1" s="47"/>
      <c r="D1" s="5"/>
      <c r="E1" s="5"/>
    </row>
    <row r="2" spans="1:5">
      <c r="A2" s="138" t="s">
        <v>38</v>
      </c>
      <c r="B2" s="139"/>
      <c r="C2" s="49"/>
    </row>
    <row r="3" spans="1:5">
      <c r="A3" s="140" t="s">
        <v>40</v>
      </c>
      <c r="B3" s="139"/>
      <c r="C3" s="49"/>
    </row>
    <row r="4" spans="1:5">
      <c r="A4" s="136"/>
      <c r="B4" s="137"/>
      <c r="C4" s="49"/>
    </row>
    <row r="5" spans="1:5">
      <c r="A5" s="134" t="s">
        <v>49</v>
      </c>
      <c r="B5" s="135"/>
      <c r="C5" s="49"/>
    </row>
    <row r="7" spans="1:5" ht="18.75">
      <c r="A7" s="126" t="s">
        <v>41</v>
      </c>
      <c r="B7" s="127"/>
    </row>
    <row r="8" spans="1:5">
      <c r="A8" s="49"/>
      <c r="B8" s="6"/>
    </row>
    <row r="9" spans="1:5" ht="39" customHeight="1">
      <c r="A9" s="128" t="s">
        <v>42</v>
      </c>
      <c r="B9" s="129"/>
    </row>
    <row r="10" spans="1:5">
      <c r="A10" s="130"/>
      <c r="B10" s="131"/>
    </row>
    <row r="11" spans="1:5">
      <c r="A11" s="122" t="s">
        <v>43</v>
      </c>
      <c r="B11" s="123"/>
    </row>
    <row r="12" spans="1:5">
      <c r="A12" s="122" t="s">
        <v>44</v>
      </c>
      <c r="B12" s="123"/>
    </row>
    <row r="13" spans="1:5" ht="43.5" customHeight="1">
      <c r="A13" s="122" t="s">
        <v>45</v>
      </c>
      <c r="B13" s="123"/>
    </row>
    <row r="14" spans="1:5" ht="19.5" customHeight="1">
      <c r="A14" s="122" t="s">
        <v>46</v>
      </c>
      <c r="B14" s="123"/>
    </row>
    <row r="15" spans="1:5" ht="18" customHeight="1">
      <c r="A15" s="122" t="s">
        <v>47</v>
      </c>
      <c r="B15" s="123"/>
    </row>
    <row r="16" spans="1:5" ht="21" customHeight="1">
      <c r="A16" s="122" t="s">
        <v>48</v>
      </c>
      <c r="B16" s="123"/>
    </row>
    <row r="17" spans="1:2" ht="48.75" customHeight="1">
      <c r="A17" s="124" t="s">
        <v>50</v>
      </c>
      <c r="B17" s="125"/>
    </row>
    <row r="19" spans="1:2" ht="18.75">
      <c r="A19" s="126" t="s">
        <v>52</v>
      </c>
      <c r="B19" s="127"/>
    </row>
    <row r="20" spans="1:2">
      <c r="A20" s="49"/>
      <c r="B20" s="6"/>
    </row>
    <row r="21" spans="1:2">
      <c r="A21" s="128" t="s">
        <v>53</v>
      </c>
      <c r="B21" s="129"/>
    </row>
    <row r="22" spans="1:2">
      <c r="A22" s="130"/>
      <c r="B22" s="131"/>
    </row>
    <row r="23" spans="1:2">
      <c r="A23" s="122" t="s">
        <v>54</v>
      </c>
      <c r="B23" s="123"/>
    </row>
    <row r="24" spans="1:2">
      <c r="A24" s="122"/>
      <c r="B24" s="123"/>
    </row>
    <row r="25" spans="1:2">
      <c r="A25" s="122" t="s">
        <v>55</v>
      </c>
      <c r="B25" s="123"/>
    </row>
    <row r="26" spans="1:2">
      <c r="A26" s="122" t="s">
        <v>56</v>
      </c>
      <c r="B26" s="123"/>
    </row>
    <row r="27" spans="1:2">
      <c r="A27" s="124"/>
      <c r="B27" s="125"/>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FrameCounts2</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2010-08-20T15:46:26Z</dcterms:modified>
</cp:coreProperties>
</file>