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5" sheetId="4" r:id="rId1"/>
    <sheet name="V4" sheetId="5" r:id="rId2"/>
    <sheet name="V3" sheetId="2" r:id="rId3"/>
    <sheet name="V1" sheetId="1" r:id="rId4"/>
    <sheet name="Sheet3" sheetId="3" r:id="rId5"/>
  </sheets>
  <calcPr calcId="125725"/>
</workbook>
</file>

<file path=xl/calcChain.xml><?xml version="1.0" encoding="utf-8"?>
<calcChain xmlns="http://schemas.openxmlformats.org/spreadsheetml/2006/main">
  <c r="D3" i="5"/>
  <c r="D4"/>
  <c r="D5"/>
  <c r="D6"/>
  <c r="D9"/>
  <c r="D10"/>
  <c r="D11"/>
  <c r="D12"/>
  <c r="D13"/>
  <c r="D14"/>
  <c r="E14"/>
  <c r="D15"/>
  <c r="D17"/>
  <c r="D18"/>
  <c r="D19"/>
  <c r="D20"/>
  <c r="E20"/>
  <c r="D21"/>
  <c r="D23"/>
  <c r="D24"/>
  <c r="D25"/>
  <c r="D26"/>
  <c r="D27"/>
  <c r="D28"/>
  <c r="D29"/>
  <c r="D30"/>
  <c r="E30"/>
  <c r="D32"/>
  <c r="D33"/>
  <c r="D34"/>
  <c r="D37"/>
  <c r="D38"/>
  <c r="D39"/>
  <c r="D40"/>
  <c r="D41"/>
  <c r="D43"/>
  <c r="D44"/>
  <c r="D45"/>
  <c r="D46"/>
  <c r="D47"/>
  <c r="D48"/>
  <c r="D49"/>
  <c r="E49"/>
  <c r="D51"/>
  <c r="D52"/>
  <c r="D53"/>
  <c r="D54"/>
  <c r="D55"/>
  <c r="D56"/>
  <c r="D57"/>
  <c r="D58"/>
  <c r="D59"/>
  <c r="D60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E79" s="1"/>
  <c r="E236" s="1"/>
  <c r="G1" s="1"/>
  <c r="D81"/>
  <c r="D82"/>
  <c r="D83"/>
  <c r="D84"/>
  <c r="D87"/>
  <c r="D88"/>
  <c r="D89"/>
  <c r="D90"/>
  <c r="D91"/>
  <c r="E91" s="1"/>
  <c r="D93"/>
  <c r="D94"/>
  <c r="D95"/>
  <c r="D96"/>
  <c r="D97"/>
  <c r="D98"/>
  <c r="D99"/>
  <c r="D100"/>
  <c r="D101"/>
  <c r="D102"/>
  <c r="D103"/>
  <c r="D104"/>
  <c r="D105"/>
  <c r="D106"/>
  <c r="D107"/>
  <c r="E107" s="1"/>
  <c r="D109"/>
  <c r="D110"/>
  <c r="D111"/>
  <c r="D112"/>
  <c r="D113"/>
  <c r="D114"/>
  <c r="D115"/>
  <c r="D116"/>
  <c r="D117"/>
  <c r="D118"/>
  <c r="D119"/>
  <c r="D120"/>
  <c r="E120"/>
  <c r="D122"/>
  <c r="D123"/>
  <c r="D124"/>
  <c r="D125"/>
  <c r="D126"/>
  <c r="D127"/>
  <c r="D128"/>
  <c r="D129"/>
  <c r="D130"/>
  <c r="E130"/>
  <c r="D132"/>
  <c r="D133"/>
  <c r="D134"/>
  <c r="D135"/>
  <c r="E135" s="1"/>
  <c r="D137"/>
  <c r="D138"/>
  <c r="D139"/>
  <c r="D140"/>
  <c r="D141"/>
  <c r="D142"/>
  <c r="D143"/>
  <c r="D144"/>
  <c r="D145"/>
  <c r="D146"/>
  <c r="D147"/>
  <c r="D148"/>
  <c r="E148"/>
  <c r="D150"/>
  <c r="D151"/>
  <c r="D152"/>
  <c r="D153"/>
  <c r="D154"/>
  <c r="D155"/>
  <c r="D156"/>
  <c r="D157"/>
  <c r="D158"/>
  <c r="D159"/>
  <c r="D160"/>
  <c r="D161"/>
  <c r="E161" s="1"/>
  <c r="D163"/>
  <c r="D164"/>
  <c r="D165"/>
  <c r="D166"/>
  <c r="D167"/>
  <c r="D168"/>
  <c r="D169"/>
  <c r="D170"/>
  <c r="D171"/>
  <c r="D172"/>
  <c r="D173"/>
  <c r="D174"/>
  <c r="D175"/>
  <c r="D176"/>
  <c r="E176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E194"/>
  <c r="D196"/>
  <c r="D197"/>
  <c r="D198"/>
  <c r="D199"/>
  <c r="D200"/>
  <c r="D201"/>
  <c r="D202"/>
  <c r="D203"/>
  <c r="E203" s="1"/>
  <c r="D205"/>
  <c r="D206"/>
  <c r="D207"/>
  <c r="D208"/>
  <c r="D209"/>
  <c r="D210"/>
  <c r="E210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E235" s="1"/>
  <c r="F29" i="4"/>
  <c r="F26"/>
  <c r="F25"/>
  <c r="F19"/>
  <c r="F20"/>
  <c r="F21"/>
  <c r="F22"/>
  <c r="F23"/>
  <c r="F18"/>
  <c r="F14"/>
  <c r="F15"/>
  <c r="F16"/>
  <c r="F13"/>
  <c r="F9"/>
  <c r="F10"/>
  <c r="F11"/>
  <c r="F8"/>
  <c r="F3"/>
  <c r="F4"/>
  <c r="F5"/>
  <c r="D14" l="1"/>
  <c r="D36"/>
  <c r="D25"/>
  <c r="D227"/>
  <c r="D226"/>
  <c r="D225"/>
  <c r="D224"/>
  <c r="D223"/>
  <c r="D222"/>
  <c r="D221"/>
  <c r="D220"/>
  <c r="D219"/>
  <c r="D218"/>
  <c r="D217"/>
  <c r="D215"/>
  <c r="D216"/>
  <c r="D214"/>
  <c r="D213"/>
  <c r="D212"/>
  <c r="D211"/>
  <c r="D210"/>
  <c r="D209"/>
  <c r="D208"/>
  <c r="D207"/>
  <c r="D206"/>
  <c r="D205"/>
  <c r="D204"/>
  <c r="D202"/>
  <c r="D201"/>
  <c r="D200"/>
  <c r="D199"/>
  <c r="D198"/>
  <c r="D197"/>
  <c r="D195"/>
  <c r="D194"/>
  <c r="D193"/>
  <c r="D192"/>
  <c r="D191"/>
  <c r="D190"/>
  <c r="D186"/>
  <c r="D188"/>
  <c r="D189"/>
  <c r="D185"/>
  <c r="D184"/>
  <c r="D183"/>
  <c r="D182"/>
  <c r="D181"/>
  <c r="D180"/>
  <c r="D179"/>
  <c r="D178"/>
  <c r="D177"/>
  <c r="D176"/>
  <c r="D175"/>
  <c r="D174"/>
  <c r="D173"/>
  <c r="D172"/>
  <c r="D171"/>
  <c r="D170"/>
  <c r="D168"/>
  <c r="D167"/>
  <c r="D166"/>
  <c r="D165"/>
  <c r="D164"/>
  <c r="D163"/>
  <c r="D162"/>
  <c r="D161"/>
  <c r="D160"/>
  <c r="D159"/>
  <c r="D158"/>
  <c r="D157"/>
  <c r="D156"/>
  <c r="D155"/>
  <c r="D153"/>
  <c r="D152"/>
  <c r="D151"/>
  <c r="D150"/>
  <c r="D149"/>
  <c r="D148"/>
  <c r="D147"/>
  <c r="D146"/>
  <c r="D145"/>
  <c r="D144"/>
  <c r="D143"/>
  <c r="D142"/>
  <c r="D140"/>
  <c r="D139"/>
  <c r="D138"/>
  <c r="D137"/>
  <c r="D136"/>
  <c r="D135"/>
  <c r="D134"/>
  <c r="D133"/>
  <c r="D132"/>
  <c r="D131"/>
  <c r="D130"/>
  <c r="D129"/>
  <c r="D127"/>
  <c r="D126"/>
  <c r="D125"/>
  <c r="D124"/>
  <c r="D122"/>
  <c r="D121"/>
  <c r="D120"/>
  <c r="D119"/>
  <c r="D118"/>
  <c r="D117"/>
  <c r="D116"/>
  <c r="D115"/>
  <c r="D114"/>
  <c r="D112"/>
  <c r="D111"/>
  <c r="D109"/>
  <c r="D108"/>
  <c r="D107"/>
  <c r="D106"/>
  <c r="D105"/>
  <c r="D104"/>
  <c r="D110"/>
  <c r="D103"/>
  <c r="E122" l="1"/>
  <c r="E186"/>
  <c r="E195"/>
  <c r="E202"/>
  <c r="E227"/>
  <c r="E127"/>
  <c r="E140"/>
  <c r="E153"/>
  <c r="E168"/>
  <c r="D102"/>
  <c r="E112" s="1"/>
  <c r="D101"/>
  <c r="D99"/>
  <c r="D98"/>
  <c r="D97"/>
  <c r="D96"/>
  <c r="D95"/>
  <c r="D94"/>
  <c r="D92"/>
  <c r="D93"/>
  <c r="D91"/>
  <c r="D89"/>
  <c r="D90"/>
  <c r="D81"/>
  <c r="D82"/>
  <c r="D83"/>
  <c r="D85"/>
  <c r="D86"/>
  <c r="D87"/>
  <c r="D88"/>
  <c r="D80"/>
  <c r="D79"/>
  <c r="D76"/>
  <c r="D75"/>
  <c r="D74"/>
  <c r="D73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2"/>
  <c r="D51"/>
  <c r="D50"/>
  <c r="D49"/>
  <c r="D48"/>
  <c r="D47"/>
  <c r="D46"/>
  <c r="D45"/>
  <c r="D44"/>
  <c r="D43"/>
  <c r="D39"/>
  <c r="D21"/>
  <c r="D15"/>
  <c r="D9"/>
  <c r="D41"/>
  <c r="E41" s="1"/>
  <c r="D40"/>
  <c r="D38"/>
  <c r="D37"/>
  <c r="D35"/>
  <c r="D33"/>
  <c r="D32"/>
  <c r="D31"/>
  <c r="D30"/>
  <c r="D29"/>
  <c r="D26"/>
  <c r="D23"/>
  <c r="D22"/>
  <c r="D20"/>
  <c r="D19"/>
  <c r="D18"/>
  <c r="D16"/>
  <c r="D13"/>
  <c r="D11"/>
  <c r="D10"/>
  <c r="D8"/>
  <c r="D5"/>
  <c r="D4"/>
  <c r="D3"/>
  <c r="F60" i="2"/>
  <c r="D60"/>
  <c r="F59"/>
  <c r="F58"/>
  <c r="D59"/>
  <c r="D58"/>
  <c r="D57"/>
  <c r="D56"/>
  <c r="D55"/>
  <c r="D54"/>
  <c r="D53"/>
  <c r="D52"/>
  <c r="D51"/>
  <c r="D50"/>
  <c r="F50"/>
  <c r="F49"/>
  <c r="D49"/>
  <c r="D48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  <c r="E83" i="4" l="1"/>
  <c r="E99"/>
  <c r="E71"/>
  <c r="E228" l="1"/>
</calcChain>
</file>

<file path=xl/sharedStrings.xml><?xml version="1.0" encoding="utf-8"?>
<sst xmlns="http://schemas.openxmlformats.org/spreadsheetml/2006/main" count="589" uniqueCount="239">
  <si>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</si>
  <si>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</si>
  <si>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</si>
  <si>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</si>
  <si>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</si>
  <si>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</si>
  <si>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</si>
  <si>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</si>
  <si>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</si>
  <si>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</si>
  <si>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</si>
  <si>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</si>
  <si>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</si>
  <si>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</si>
  <si>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</si>
  <si>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</si>
  <si>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</si>
  <si>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</si>
  <si>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</si>
  <si>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</si>
  <si>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</si>
  <si>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</si>
  <si>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</si>
  <si>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</si>
  <si>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</si>
  <si>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</si>
  <si>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</si>
  <si>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</si>
  <si>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</si>
  <si>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</si>
  <si>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</si>
  <si>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</si>
  <si>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</si>
  <si>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</si>
  <si>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</si>
  <si>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</si>
  <si>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</si>
  <si>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</si>
  <si>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</si>
  <si>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</si>
  <si>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</si>
  <si>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</si>
  <si>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</si>
  <si>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</si>
  <si>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</si>
  <si>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</si>
  <si>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</si>
  <si>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</si>
  <si>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</si>
  <si>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</si>
  <si>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</si>
  <si>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</si>
  <si>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</si>
  <si>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</si>
  <si>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</si>
  <si>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</si>
  <si>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</si>
  <si>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</si>
  <si>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</si>
  <si>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</si>
  <si>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</si>
  <si>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</si>
  <si>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</si>
  <si>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</si>
  <si>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</si>
  <si>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</si>
  <si>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</si>
  <si>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</si>
  <si>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</si>
  <si>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</si>
  <si>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</si>
  <si>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</si>
  <si>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</si>
  <si>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</si>
  <si>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</si>
  <si>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</si>
  <si>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</si>
  <si>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</si>
  <si>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</si>
  <si>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</si>
  <si>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</si>
  <si>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</si>
  <si>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</si>
  <si>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</si>
  <si>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</si>
  <si>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</si>
  <si>
    <t>Checkpoint 732</t>
  </si>
  <si>
    <t>Checkpoint 949</t>
  </si>
  <si>
    <t>Checkpoint 1154</t>
  </si>
  <si>
    <t>Checkpoint 1221</t>
  </si>
  <si>
    <t>Checkpoint 1470</t>
  </si>
  <si>
    <t>Checkpoint 2208</t>
  </si>
  <si>
    <t>Checkpoitn 3427 (1st time)</t>
  </si>
  <si>
    <t>Checkpoint 3422 (2nd time)</t>
  </si>
  <si>
    <t>Level 5-2</t>
  </si>
  <si>
    <t>1st Move</t>
  </si>
  <si>
    <t>Score after bats: 97480</t>
  </si>
  <si>
    <t>Tried: 97580 coin = 93</t>
  </si>
  <si>
    <t>Tried: 97780 coin = 97</t>
  </si>
  <si>
    <t>V4</t>
  </si>
  <si>
    <t>Checkpoint</t>
  </si>
  <si>
    <t>Enter 5-2</t>
  </si>
  <si>
    <t>Map First move</t>
  </si>
  <si>
    <t>Enter 5-3</t>
  </si>
  <si>
    <t>Checkpoint 2676</t>
  </si>
  <si>
    <t>Checkpoint 2869</t>
  </si>
  <si>
    <t>Checkpoint 3080</t>
  </si>
  <si>
    <t>Checkpoint 3355/3356</t>
  </si>
  <si>
    <t>Checkpoint 3484/3485</t>
  </si>
  <si>
    <t>Checkpoint 3692/3693</t>
  </si>
  <si>
    <t>Level end</t>
  </si>
  <si>
    <t>Enter 5-G</t>
  </si>
  <si>
    <t>1st move</t>
  </si>
  <si>
    <t>Hit block</t>
  </si>
  <si>
    <t>Checkpoint 10400</t>
  </si>
  <si>
    <t>Get mini-mario</t>
  </si>
  <si>
    <t>Hit HB</t>
  </si>
  <si>
    <t>1st bash</t>
  </si>
  <si>
    <t>2nd bash</t>
  </si>
  <si>
    <t>Checkpoint 206</t>
  </si>
  <si>
    <t>Checkpoint 224</t>
  </si>
  <si>
    <t>Jump</t>
  </si>
  <si>
    <t>Hit vine block</t>
  </si>
  <si>
    <t>Grab vine *imprecise compare</t>
  </si>
  <si>
    <t>Checkpoint 1137</t>
  </si>
  <si>
    <t>End level</t>
  </si>
  <si>
    <t>Descend into cannon</t>
  </si>
  <si>
    <t>World 8</t>
  </si>
  <si>
    <t>Enter 8-1</t>
  </si>
  <si>
    <t>Enter 8-2</t>
  </si>
  <si>
    <t>Checkpoint 2005</t>
  </si>
  <si>
    <t>Mario touch ground</t>
  </si>
  <si>
    <t>1st up after button</t>
  </si>
  <si>
    <t>Speed = -1</t>
  </si>
  <si>
    <t>Rail 93650944 (after turn)</t>
  </si>
  <si>
    <t>Black screens</t>
  </si>
  <si>
    <t>Black screen (water scene)</t>
  </si>
  <si>
    <t>Black screen (water)</t>
  </si>
  <si>
    <t>Enter 8-F1</t>
  </si>
  <si>
    <t>Checkpoint 580</t>
  </si>
  <si>
    <t>Checkpoint 618</t>
  </si>
  <si>
    <t>2 coins remaining</t>
  </si>
  <si>
    <t>Wall bounce dust</t>
  </si>
  <si>
    <t>Checkpoint 626</t>
  </si>
  <si>
    <t>Boss - 4000 appears</t>
  </si>
  <si>
    <t>Enter 8-3</t>
  </si>
  <si>
    <t>Checkpoint Rail 12582912</t>
  </si>
  <si>
    <t>Checkpoint 460</t>
  </si>
  <si>
    <t>Enter 8-4</t>
  </si>
  <si>
    <t>Checkpoint 89</t>
  </si>
  <si>
    <t>Checkpoint 404</t>
  </si>
  <si>
    <t>Checkpoint 1037</t>
  </si>
  <si>
    <t>Checkpoint 1534</t>
  </si>
  <si>
    <t>Checkpoint 1836</t>
  </si>
  <si>
    <t>Checkpoint 2586</t>
  </si>
  <si>
    <t>Touch button</t>
  </si>
  <si>
    <t>Enter 8-5</t>
  </si>
  <si>
    <t>Checkpoint 2224</t>
  </si>
  <si>
    <t>Checkpoint 271</t>
  </si>
  <si>
    <t>Checkpoint 596/595</t>
  </si>
  <si>
    <t>Checkoint 872/870</t>
  </si>
  <si>
    <t>Checkpoint 1293/1291</t>
  </si>
  <si>
    <t>Checkpoint 1945</t>
  </si>
  <si>
    <t>Checkpoint 2354</t>
  </si>
  <si>
    <t>Checkpoitn 2941</t>
  </si>
  <si>
    <t>Get Flag</t>
  </si>
  <si>
    <t>Enter 8-6</t>
  </si>
  <si>
    <t>Land 1st Orange plat</t>
  </si>
  <si>
    <t>Jump block</t>
  </si>
  <si>
    <t>Jump Pipe</t>
  </si>
  <si>
    <t>Push on spring</t>
  </si>
  <si>
    <t>Spring off 2nd spring (sparks)</t>
  </si>
  <si>
    <t>Begin Pipe Enter</t>
  </si>
  <si>
    <t>Enter 8-7</t>
  </si>
  <si>
    <t>Checkpoint 791</t>
  </si>
  <si>
    <t>Land on Koopa</t>
  </si>
  <si>
    <t>Checkpoint 1702</t>
  </si>
  <si>
    <t>Checkpoint 1927</t>
  </si>
  <si>
    <t>Checkpoint 2230</t>
  </si>
  <si>
    <t>Checkpoint 2421</t>
  </si>
  <si>
    <t>Checkpoint 2550</t>
  </si>
  <si>
    <t>Checkpoint 2927</t>
  </si>
  <si>
    <t xml:space="preserve">Checkpoint </t>
  </si>
  <si>
    <t>Checkpoint 3271</t>
  </si>
  <si>
    <t>Checkpoint 3576</t>
  </si>
  <si>
    <t>Enter 8-8</t>
  </si>
  <si>
    <t>Blast out of pipe</t>
  </si>
  <si>
    <t>Checkpoint 1633</t>
  </si>
  <si>
    <t>Checkpoint 1946/1944</t>
  </si>
  <si>
    <t>Checkpoint 2388/2385</t>
  </si>
  <si>
    <t>Checkpoint 2896/2895</t>
  </si>
  <si>
    <t>Enter 8-F2</t>
  </si>
  <si>
    <t>Platform 1st Move</t>
  </si>
  <si>
    <t>Get 4000 on boss</t>
  </si>
  <si>
    <t>Enter 8-Final</t>
  </si>
  <si>
    <t>Checkpoint 1657</t>
  </si>
  <si>
    <t>Speed = 2</t>
  </si>
  <si>
    <t>Checkpoint 7/4</t>
  </si>
  <si>
    <t>Checkpoint 305/304</t>
  </si>
  <si>
    <t>Checkpoint 738/736</t>
  </si>
  <si>
    <t>Checkpoint 1505/1503</t>
  </si>
  <si>
    <t>Checkpoint 1742/1740</t>
  </si>
  <si>
    <t>Checkpoint 2158</t>
  </si>
  <si>
    <t>Enter Final Door</t>
  </si>
  <si>
    <t>Speed = 0</t>
  </si>
  <si>
    <t>End Input</t>
  </si>
  <si>
    <t>Touch Button</t>
  </si>
  <si>
    <t>Level 1-Cannon</t>
  </si>
  <si>
    <t>Enter 1-Cannon</t>
  </si>
  <si>
    <t>Level 5-3</t>
  </si>
  <si>
    <t>Level 5-G</t>
  </si>
  <si>
    <t>Level 5-Cannon</t>
  </si>
  <si>
    <t>Enter 5-Cannon</t>
  </si>
  <si>
    <t>Checkpoint 1449</t>
  </si>
  <si>
    <t>Level 8-5</t>
  </si>
  <si>
    <t>Level 8-4</t>
  </si>
  <si>
    <t>Leevl 8-F1</t>
  </si>
  <si>
    <t>Level 8-3</t>
  </si>
  <si>
    <t>Level 8-1</t>
  </si>
  <si>
    <t>Level 8-2</t>
  </si>
  <si>
    <t>Level 8-C1</t>
  </si>
  <si>
    <t>Enter 8-C1</t>
  </si>
  <si>
    <t>Level 8-6</t>
  </si>
  <si>
    <t>Level 8-7</t>
  </si>
  <si>
    <t>Level 8-8</t>
  </si>
  <si>
    <t>Level 8-F2</t>
  </si>
  <si>
    <t>Level 8-C2</t>
  </si>
  <si>
    <t>Total in game</t>
  </si>
  <si>
    <t>V5</t>
  </si>
  <si>
    <t>Yoshi</t>
  </si>
  <si>
    <t>Checkpoint 937</t>
  </si>
  <si>
    <t>a</t>
  </si>
  <si>
    <t>Note: 10154 is possible, but doesn't matter due to waiting for 465 on the timer.</t>
  </si>
  <si>
    <t>Mario appears</t>
  </si>
  <si>
    <t>Checkpoint 2626</t>
  </si>
  <si>
    <t>Checkpoint 936</t>
  </si>
  <si>
    <t>Checkpoint 759</t>
  </si>
  <si>
    <t>In Level Improvements:</t>
  </si>
  <si>
    <t>terrot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</si>
</sst>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3" fillId="0" borderId="0" xfId="0" applyFont="1"/>
    <xf numFmtId="0" fontId="0" fillId="0" borderId="0" xfId="0" applyFont="1"/>
    <xf numFmtId="0" fontId="4" fillId="0" borderId="2" xfId="0" applyFont="1" applyBorder="1"/>
    <xf numFmtId="16" fontId="0" fillId="4" borderId="2" xfId="0" applyNumberFormat="1" applyFill="1" applyBorder="1"/>
    <xf numFmtId="0" fontId="0" fillId="4" borderId="2" xfId="0" applyFill="1" applyBorder="1"/>
    <xf numFmtId="0" fontId="0" fillId="0" borderId="5" xfId="0" applyBorder="1"/>
    <xf numFmtId="0" fontId="0" fillId="0" borderId="4" xfId="0" applyBorder="1"/>
    <xf numFmtId="0" fontId="0" fillId="0" borderId="0" xfId="0" applyBorder="1"/>
    <xf numFmtId="0" fontId="3" fillId="0" borderId="2" xfId="0" applyFont="1" applyBorder="1"/>
    <xf numFmtId="0" fontId="0" fillId="0" borderId="2" xfId="0" applyFont="1" applyBorder="1"/>
    <xf numFmtId="0" fontId="0" fillId="0" borderId="6" xfId="0" applyBorder="1"/>
    <xf numFmtId="0" fontId="2" fillId="8" borderId="0" xfId="0" applyFont="1" applyFill="1" applyBorder="1" applyAlignment="1"/>
    <xf numFmtId="0" fontId="2" fillId="3" borderId="0" xfId="0" applyFont="1" applyFill="1" applyBorder="1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0" fillId="0" borderId="0" xfId="0" applyAlignment="1"/>
    <xf numFmtId="0" fontId="0" fillId="6" borderId="0" xfId="0" applyFill="1" applyAlignment="1"/>
    <xf numFmtId="0" fontId="0" fillId="0" borderId="7" xfId="0" applyBorder="1"/>
    <xf numFmtId="0" fontId="1" fillId="0" borderId="2" xfId="0" applyFont="1" applyFill="1" applyBorder="1" applyAlignment="1"/>
    <xf numFmtId="0" fontId="1" fillId="0" borderId="8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I228"/>
  <sheetViews>
    <sheetView tabSelected="1" zoomScaleNormal="100" workbookViewId="0">
      <pane ySplit="1" topLeftCell="A2" activePane="bottomLeft" state="frozen"/>
      <selection pane="bottomLeft" activeCell="A18" sqref="A18"/>
    </sheetView>
  </sheetViews>
  <sheetFormatPr defaultRowHeight="15" outlineLevelRow="1"/>
  <cols>
    <col min="1" max="1" width="27.7109375" style="16" customWidth="1"/>
    <col min="2" max="4" width="9.140625" style="16"/>
    <col min="5" max="5" width="10.5703125" style="16" customWidth="1"/>
    <col min="6" max="6" width="9.140625" style="16"/>
    <col min="7" max="7" width="11.7109375" customWidth="1"/>
  </cols>
  <sheetData>
    <row r="1" spans="1:9" ht="16.5" thickBot="1">
      <c r="A1" s="14" t="s">
        <v>40</v>
      </c>
      <c r="B1" s="14" t="s">
        <v>228</v>
      </c>
      <c r="C1" s="14" t="s">
        <v>99</v>
      </c>
      <c r="D1" s="14" t="s">
        <v>41</v>
      </c>
      <c r="E1" s="14" t="s">
        <v>229</v>
      </c>
      <c r="F1" s="14" t="s">
        <v>41</v>
      </c>
    </row>
    <row r="2" spans="1:9" s="13" customFormat="1" ht="19.5" thickTop="1">
      <c r="A2" s="37" t="s">
        <v>44</v>
      </c>
      <c r="B2" s="37"/>
      <c r="C2" s="37"/>
      <c r="D2" s="37"/>
      <c r="E2" s="37"/>
      <c r="F2" s="37"/>
    </row>
    <row r="3" spans="1:9" outlineLevel="1">
      <c r="A3" s="16" t="s">
        <v>48</v>
      </c>
      <c r="B3" s="16">
        <v>460</v>
      </c>
      <c r="C3" s="16">
        <v>477</v>
      </c>
      <c r="D3" s="16">
        <f t="shared" ref="D3:D5" si="0">IF(B3 &gt;  0,C3-B3, 0)</f>
        <v>17</v>
      </c>
      <c r="E3" s="16">
        <v>460</v>
      </c>
      <c r="F3" s="16">
        <f t="shared" ref="F3:F5" si="1">IF(B3 &gt;  0,E3-B3, 0)</f>
        <v>0</v>
      </c>
    </row>
    <row r="4" spans="1:9" outlineLevel="1">
      <c r="A4" s="16" t="s">
        <v>49</v>
      </c>
      <c r="B4" s="16">
        <v>2451</v>
      </c>
      <c r="C4" s="16">
        <v>2481</v>
      </c>
      <c r="D4" s="16">
        <f t="shared" si="0"/>
        <v>30</v>
      </c>
      <c r="E4" s="16">
        <v>2451</v>
      </c>
      <c r="F4" s="16">
        <f t="shared" si="1"/>
        <v>0</v>
      </c>
    </row>
    <row r="5" spans="1:9" outlineLevel="1">
      <c r="A5" s="16" t="s">
        <v>50</v>
      </c>
      <c r="B5" s="16">
        <v>2547</v>
      </c>
      <c r="C5" s="16">
        <v>2579</v>
      </c>
      <c r="D5" s="16">
        <f t="shared" si="0"/>
        <v>32</v>
      </c>
      <c r="E5" s="16">
        <v>2547</v>
      </c>
      <c r="F5" s="16">
        <f t="shared" si="1"/>
        <v>0</v>
      </c>
    </row>
    <row r="6" spans="1:9" s="13" customFormat="1" ht="18.75">
      <c r="A6" s="38" t="s">
        <v>42</v>
      </c>
      <c r="B6" s="38"/>
      <c r="C6" s="38"/>
      <c r="D6" s="38"/>
      <c r="E6" s="38"/>
      <c r="F6" s="38"/>
      <c r="I6" s="13" t="s">
        <v>231</v>
      </c>
    </row>
    <row r="7" spans="1:9" outlineLevel="1">
      <c r="A7" s="20" t="s">
        <v>43</v>
      </c>
      <c r="B7" s="20"/>
      <c r="C7" s="20"/>
      <c r="D7" s="20"/>
      <c r="E7" s="20"/>
      <c r="F7" s="20"/>
    </row>
    <row r="8" spans="1:9" outlineLevel="1">
      <c r="A8" s="16" t="s">
        <v>51</v>
      </c>
      <c r="B8" s="16">
        <v>2776</v>
      </c>
      <c r="C8" s="16">
        <v>2806</v>
      </c>
      <c r="D8" s="16">
        <f>IF(B8 &gt;  0,C8-B8, 0)</f>
        <v>30</v>
      </c>
      <c r="E8" s="16">
        <v>2776</v>
      </c>
      <c r="F8" s="16">
        <f t="shared" ref="F8:F26" si="2">IF(B8 &gt;  0,E8-B8, 0)</f>
        <v>0</v>
      </c>
    </row>
    <row r="9" spans="1:9" outlineLevel="1">
      <c r="A9" s="16" t="s">
        <v>230</v>
      </c>
      <c r="B9" s="16">
        <v>3120</v>
      </c>
      <c r="C9" s="16">
        <v>3151</v>
      </c>
      <c r="D9" s="16">
        <f>IF(B9 &gt;  0,C9-B9, 0)</f>
        <v>31</v>
      </c>
      <c r="E9" s="16">
        <v>3120</v>
      </c>
      <c r="F9" s="16">
        <f t="shared" si="2"/>
        <v>0</v>
      </c>
    </row>
    <row r="10" spans="1:9" outlineLevel="1">
      <c r="A10" s="16" t="s">
        <v>45</v>
      </c>
      <c r="B10" s="16">
        <v>4094</v>
      </c>
      <c r="C10" s="16">
        <v>4146</v>
      </c>
      <c r="D10" s="16">
        <f t="shared" ref="D10:D26" si="3">IF(B10 &gt;  0,C10-B10, 0)</f>
        <v>52</v>
      </c>
      <c r="E10" s="16">
        <v>4096</v>
      </c>
      <c r="F10" s="16">
        <f t="shared" si="2"/>
        <v>2</v>
      </c>
    </row>
    <row r="11" spans="1:9" outlineLevel="1">
      <c r="A11" s="16" t="s">
        <v>46</v>
      </c>
      <c r="B11" s="16">
        <v>4612</v>
      </c>
      <c r="C11" s="16">
        <v>4664</v>
      </c>
      <c r="D11" s="16">
        <f t="shared" si="3"/>
        <v>52</v>
      </c>
      <c r="E11" s="16">
        <v>4614</v>
      </c>
      <c r="F11" s="16">
        <f t="shared" si="2"/>
        <v>2</v>
      </c>
    </row>
    <row r="12" spans="1:9" outlineLevel="1">
      <c r="A12" s="20" t="s">
        <v>80</v>
      </c>
      <c r="B12" s="20"/>
      <c r="C12" s="20"/>
      <c r="D12" s="20"/>
      <c r="E12" s="20"/>
      <c r="F12" s="20"/>
    </row>
    <row r="13" spans="1:9" outlineLevel="1">
      <c r="A13" s="16" t="s">
        <v>53</v>
      </c>
      <c r="B13" s="16">
        <v>5005</v>
      </c>
      <c r="C13" s="16">
        <v>5057</v>
      </c>
      <c r="D13" s="16">
        <f t="shared" si="3"/>
        <v>52</v>
      </c>
      <c r="E13" s="16">
        <v>5007</v>
      </c>
      <c r="F13" s="16">
        <f t="shared" si="2"/>
        <v>2</v>
      </c>
    </row>
    <row r="14" spans="1:9" outlineLevel="1">
      <c r="A14" s="16" t="s">
        <v>20</v>
      </c>
      <c r="B14" s="16">
        <v>6946</v>
      </c>
      <c r="C14" s="16">
        <v>7029</v>
      </c>
      <c r="D14" s="16">
        <f t="shared" si="3"/>
        <v>83</v>
      </c>
      <c r="E14" s="16">
        <v>6951</v>
      </c>
      <c r="F14" s="16">
        <f t="shared" si="2"/>
        <v>5</v>
      </c>
    </row>
    <row r="15" spans="1:9" outlineLevel="1">
      <c r="A15" s="16" t="s">
        <v>45</v>
      </c>
      <c r="B15" s="16">
        <v>7255</v>
      </c>
      <c r="C15" s="16">
        <v>7351</v>
      </c>
      <c r="D15" s="16">
        <f t="shared" si="3"/>
        <v>96</v>
      </c>
      <c r="E15" s="16">
        <v>7260</v>
      </c>
      <c r="F15" s="16">
        <f t="shared" si="2"/>
        <v>5</v>
      </c>
    </row>
    <row r="16" spans="1:9" outlineLevel="1">
      <c r="A16" s="16" t="s">
        <v>55</v>
      </c>
      <c r="B16" s="16">
        <v>7769</v>
      </c>
      <c r="C16" s="16">
        <v>7865</v>
      </c>
      <c r="D16" s="16">
        <f t="shared" si="3"/>
        <v>96</v>
      </c>
      <c r="E16" s="16">
        <v>7774</v>
      </c>
      <c r="F16" s="16">
        <f t="shared" si="2"/>
        <v>5</v>
      </c>
    </row>
    <row r="17" spans="1:8" outlineLevel="1">
      <c r="A17" s="20" t="s">
        <v>81</v>
      </c>
      <c r="B17" s="20"/>
      <c r="C17" s="20"/>
      <c r="D17" s="20"/>
      <c r="E17" s="20"/>
      <c r="F17" s="20"/>
      <c r="G17" s="13"/>
      <c r="H17" s="13"/>
    </row>
    <row r="18" spans="1:8" outlineLevel="1">
      <c r="A18" s="16" t="s">
        <v>75</v>
      </c>
      <c r="B18" s="16">
        <v>8317</v>
      </c>
      <c r="C18" s="16">
        <v>8406</v>
      </c>
      <c r="D18" s="16">
        <f t="shared" si="3"/>
        <v>89</v>
      </c>
      <c r="E18" s="16">
        <v>8308</v>
      </c>
      <c r="F18" s="16">
        <f t="shared" si="2"/>
        <v>-9</v>
      </c>
    </row>
    <row r="19" spans="1:8" outlineLevel="1">
      <c r="A19" s="16" t="s">
        <v>57</v>
      </c>
      <c r="B19" s="16">
        <v>8545</v>
      </c>
      <c r="C19" s="16">
        <v>8632</v>
      </c>
      <c r="D19" s="16">
        <f t="shared" si="3"/>
        <v>87</v>
      </c>
      <c r="E19" s="16">
        <v>8536</v>
      </c>
      <c r="F19" s="16">
        <f t="shared" si="2"/>
        <v>-9</v>
      </c>
    </row>
    <row r="20" spans="1:8" outlineLevel="1">
      <c r="A20" s="16" t="s">
        <v>64</v>
      </c>
      <c r="B20" s="16">
        <v>9532</v>
      </c>
      <c r="C20" s="16">
        <v>9637</v>
      </c>
      <c r="D20" s="16">
        <f t="shared" si="3"/>
        <v>105</v>
      </c>
      <c r="E20" s="16">
        <v>9523</v>
      </c>
      <c r="F20" s="16">
        <f t="shared" si="2"/>
        <v>-9</v>
      </c>
    </row>
    <row r="21" spans="1:8" outlineLevel="1">
      <c r="A21" s="16" t="s">
        <v>20</v>
      </c>
      <c r="B21" s="16">
        <v>10158</v>
      </c>
      <c r="C21" s="16">
        <v>10327</v>
      </c>
      <c r="D21" s="16">
        <f t="shared" si="3"/>
        <v>169</v>
      </c>
      <c r="E21" s="16">
        <v>10219</v>
      </c>
      <c r="F21" s="16">
        <f t="shared" si="2"/>
        <v>61</v>
      </c>
      <c r="G21" t="s">
        <v>232</v>
      </c>
    </row>
    <row r="22" spans="1:8" outlineLevel="1">
      <c r="A22" s="18" t="s">
        <v>45</v>
      </c>
      <c r="B22" s="16">
        <v>10525</v>
      </c>
      <c r="C22" s="16">
        <v>10626</v>
      </c>
      <c r="D22" s="16">
        <f t="shared" si="3"/>
        <v>101</v>
      </c>
      <c r="E22" s="16">
        <v>10518</v>
      </c>
      <c r="F22" s="16">
        <f t="shared" si="2"/>
        <v>-7</v>
      </c>
      <c r="H22" s="32"/>
    </row>
    <row r="23" spans="1:8" outlineLevel="1">
      <c r="A23" s="16" t="s">
        <v>73</v>
      </c>
      <c r="B23" s="16">
        <v>11039</v>
      </c>
      <c r="C23" s="16">
        <v>11140</v>
      </c>
      <c r="D23" s="16">
        <f t="shared" si="3"/>
        <v>101</v>
      </c>
      <c r="E23" s="16">
        <v>11032</v>
      </c>
      <c r="F23" s="16">
        <f t="shared" si="2"/>
        <v>-7</v>
      </c>
    </row>
    <row r="24" spans="1:8" outlineLevel="1">
      <c r="A24" s="20" t="s">
        <v>207</v>
      </c>
      <c r="B24" s="20"/>
      <c r="C24" s="20"/>
      <c r="D24" s="20"/>
      <c r="E24" s="20"/>
      <c r="F24" s="20"/>
    </row>
    <row r="25" spans="1:8" outlineLevel="1">
      <c r="A25" s="16" t="s">
        <v>208</v>
      </c>
      <c r="B25" s="16">
        <v>11512</v>
      </c>
      <c r="C25" s="16">
        <v>11592</v>
      </c>
      <c r="D25" s="16">
        <f t="shared" si="3"/>
        <v>80</v>
      </c>
      <c r="E25" s="16">
        <v>11479</v>
      </c>
      <c r="F25" s="16">
        <f t="shared" si="2"/>
        <v>-33</v>
      </c>
    </row>
    <row r="26" spans="1:8" outlineLevel="1">
      <c r="A26" s="16" t="s">
        <v>76</v>
      </c>
      <c r="B26" s="16">
        <v>12463</v>
      </c>
      <c r="C26" s="16">
        <v>12540</v>
      </c>
      <c r="D26" s="16">
        <f t="shared" si="3"/>
        <v>77</v>
      </c>
      <c r="E26" s="16">
        <v>12425</v>
      </c>
      <c r="F26" s="16">
        <f t="shared" si="2"/>
        <v>-38</v>
      </c>
    </row>
    <row r="27" spans="1:8" ht="18.75">
      <c r="A27" s="39" t="s">
        <v>77</v>
      </c>
      <c r="B27" s="39"/>
      <c r="C27" s="39"/>
      <c r="D27" s="39"/>
      <c r="E27" s="39"/>
      <c r="F27" s="39"/>
    </row>
    <row r="28" spans="1:8" outlineLevel="1">
      <c r="A28" s="24" t="s">
        <v>78</v>
      </c>
      <c r="B28" s="22"/>
      <c r="C28" s="22"/>
      <c r="D28" s="22"/>
      <c r="E28" s="24"/>
      <c r="F28" s="24"/>
    </row>
    <row r="29" spans="1:8" outlineLevel="1">
      <c r="A29" s="16" t="s">
        <v>79</v>
      </c>
      <c r="B29" s="16">
        <v>12911</v>
      </c>
      <c r="C29" s="16">
        <v>12987</v>
      </c>
      <c r="D29" s="16">
        <f t="shared" ref="D29:D76" si="4">IF(B29 &gt;  0,C29-B29, 0)</f>
        <v>76</v>
      </c>
      <c r="E29" s="16">
        <v>12873</v>
      </c>
      <c r="F29" s="16">
        <f t="shared" ref="F29" si="5">IF(B29 &gt;  0,E29-B29, 0)</f>
        <v>-38</v>
      </c>
    </row>
    <row r="30" spans="1:8" outlineLevel="1">
      <c r="A30" s="16" t="s">
        <v>95</v>
      </c>
      <c r="C30" s="16">
        <v>13217</v>
      </c>
      <c r="D30" s="16">
        <f t="shared" si="4"/>
        <v>0</v>
      </c>
    </row>
    <row r="31" spans="1:8" outlineLevel="1">
      <c r="A31" s="16" t="s">
        <v>45</v>
      </c>
      <c r="C31" s="16">
        <v>14776</v>
      </c>
      <c r="D31" s="16">
        <f t="shared" si="4"/>
        <v>0</v>
      </c>
    </row>
    <row r="32" spans="1:8" outlineLevel="1">
      <c r="A32" s="16" t="s">
        <v>83</v>
      </c>
      <c r="C32" s="16">
        <v>15307</v>
      </c>
      <c r="D32" s="16">
        <f t="shared" si="4"/>
        <v>0</v>
      </c>
    </row>
    <row r="33" spans="1:8" outlineLevel="1">
      <c r="A33" s="16" t="s">
        <v>102</v>
      </c>
      <c r="C33" s="16">
        <v>15573</v>
      </c>
      <c r="D33" s="16">
        <f t="shared" si="4"/>
        <v>0</v>
      </c>
      <c r="E33" s="16">
        <v>0</v>
      </c>
    </row>
    <row r="34" spans="1:8" outlineLevel="1">
      <c r="A34" s="24" t="s">
        <v>94</v>
      </c>
      <c r="B34" s="22"/>
      <c r="C34" s="22"/>
      <c r="D34" s="22"/>
    </row>
    <row r="35" spans="1:8" outlineLevel="1">
      <c r="A35" s="16" t="s">
        <v>101</v>
      </c>
      <c r="C35" s="16">
        <v>15722</v>
      </c>
      <c r="D35" s="16">
        <f t="shared" si="4"/>
        <v>0</v>
      </c>
    </row>
    <row r="36" spans="1:8" outlineLevel="1">
      <c r="A36" s="16" t="s">
        <v>95</v>
      </c>
      <c r="C36" s="16">
        <v>15947</v>
      </c>
      <c r="D36" s="16">
        <f t="shared" si="4"/>
        <v>0</v>
      </c>
    </row>
    <row r="37" spans="1:8" outlineLevel="1">
      <c r="A37" s="16" t="s">
        <v>20</v>
      </c>
      <c r="C37" s="16">
        <v>16087</v>
      </c>
      <c r="D37" s="16">
        <f t="shared" si="4"/>
        <v>0</v>
      </c>
    </row>
    <row r="38" spans="1:8" outlineLevel="1">
      <c r="A38" s="16" t="s">
        <v>20</v>
      </c>
      <c r="C38" s="16">
        <v>17508</v>
      </c>
      <c r="D38" s="16">
        <f t="shared" si="4"/>
        <v>0</v>
      </c>
    </row>
    <row r="39" spans="1:8" outlineLevel="1">
      <c r="A39" s="16" t="s">
        <v>46</v>
      </c>
      <c r="C39" s="16">
        <v>17579</v>
      </c>
      <c r="D39" s="16">
        <f t="shared" si="4"/>
        <v>0</v>
      </c>
    </row>
    <row r="40" spans="1:8" outlineLevel="1">
      <c r="A40" s="16" t="s">
        <v>45</v>
      </c>
      <c r="C40" s="16">
        <v>17846</v>
      </c>
      <c r="D40" s="16">
        <f t="shared" si="4"/>
        <v>0</v>
      </c>
    </row>
    <row r="41" spans="1:8" outlineLevel="1">
      <c r="A41" s="16" t="s">
        <v>46</v>
      </c>
      <c r="C41" s="16">
        <v>18368</v>
      </c>
      <c r="D41" s="16">
        <f t="shared" si="4"/>
        <v>0</v>
      </c>
      <c r="E41" s="16">
        <f>D41-D36</f>
        <v>0</v>
      </c>
    </row>
    <row r="42" spans="1:8" outlineLevel="1">
      <c r="A42" s="24" t="s">
        <v>209</v>
      </c>
      <c r="B42" s="22"/>
      <c r="C42" s="22"/>
      <c r="D42" s="22"/>
    </row>
    <row r="43" spans="1:8" outlineLevel="1">
      <c r="A43" s="16" t="s">
        <v>103</v>
      </c>
      <c r="C43" s="16">
        <v>18945</v>
      </c>
      <c r="D43" s="16">
        <f t="shared" si="4"/>
        <v>0</v>
      </c>
    </row>
    <row r="44" spans="1:8" outlineLevel="1">
      <c r="A44" s="16" t="s">
        <v>95</v>
      </c>
      <c r="C44" s="16">
        <v>19177</v>
      </c>
      <c r="D44" s="16">
        <f t="shared" si="4"/>
        <v>0</v>
      </c>
      <c r="E44" s="33"/>
      <c r="H44" s="25"/>
    </row>
    <row r="45" spans="1:8" outlineLevel="1">
      <c r="A45" s="16" t="s">
        <v>104</v>
      </c>
      <c r="C45" s="16">
        <v>20120</v>
      </c>
      <c r="D45" s="16">
        <f t="shared" si="4"/>
        <v>0</v>
      </c>
      <c r="E45" s="34"/>
      <c r="H45" s="26"/>
    </row>
    <row r="46" spans="1:8" outlineLevel="1">
      <c r="A46" s="16" t="s">
        <v>105</v>
      </c>
      <c r="C46" s="16">
        <v>20187</v>
      </c>
      <c r="D46" s="16">
        <f t="shared" si="4"/>
        <v>0</v>
      </c>
    </row>
    <row r="47" spans="1:8" outlineLevel="1">
      <c r="A47" s="16" t="s">
        <v>106</v>
      </c>
      <c r="C47" s="16">
        <v>20258</v>
      </c>
      <c r="D47" s="16">
        <f t="shared" si="4"/>
        <v>0</v>
      </c>
    </row>
    <row r="48" spans="1:8" outlineLevel="1">
      <c r="A48" s="16" t="s">
        <v>107</v>
      </c>
      <c r="C48" s="16">
        <v>20351</v>
      </c>
      <c r="D48" s="16">
        <f t="shared" si="4"/>
        <v>0</v>
      </c>
    </row>
    <row r="49" spans="1:4" outlineLevel="1">
      <c r="A49" s="16" t="s">
        <v>108</v>
      </c>
      <c r="C49" s="16">
        <v>20394</v>
      </c>
      <c r="D49" s="16">
        <f t="shared" si="4"/>
        <v>0</v>
      </c>
    </row>
    <row r="50" spans="1:4" outlineLevel="1">
      <c r="A50" s="16" t="s">
        <v>109</v>
      </c>
      <c r="C50" s="16">
        <v>20465</v>
      </c>
      <c r="D50" s="16">
        <f t="shared" si="4"/>
        <v>0</v>
      </c>
    </row>
    <row r="51" spans="1:4" outlineLevel="1">
      <c r="A51" s="16" t="s">
        <v>45</v>
      </c>
      <c r="C51" s="16">
        <v>20658</v>
      </c>
      <c r="D51" s="16">
        <f t="shared" si="4"/>
        <v>0</v>
      </c>
    </row>
    <row r="52" spans="1:4" outlineLevel="1">
      <c r="A52" s="16" t="s">
        <v>110</v>
      </c>
      <c r="C52" s="16">
        <v>21172</v>
      </c>
      <c r="D52" s="16">
        <f t="shared" si="4"/>
        <v>0</v>
      </c>
    </row>
    <row r="53" spans="1:4" outlineLevel="1">
      <c r="A53" s="24" t="s">
        <v>210</v>
      </c>
      <c r="B53" s="22"/>
      <c r="C53" s="22"/>
      <c r="D53" s="22"/>
    </row>
    <row r="54" spans="1:4" outlineLevel="1">
      <c r="A54" s="16" t="s">
        <v>111</v>
      </c>
      <c r="C54" s="16">
        <v>21661</v>
      </c>
      <c r="D54" s="16">
        <f t="shared" si="4"/>
        <v>0</v>
      </c>
    </row>
    <row r="55" spans="1:4" outlineLevel="1">
      <c r="A55" s="16" t="s">
        <v>112</v>
      </c>
      <c r="C55" s="16">
        <v>21890</v>
      </c>
      <c r="D55" s="16">
        <f t="shared" si="4"/>
        <v>0</v>
      </c>
    </row>
    <row r="56" spans="1:4" outlineLevel="1">
      <c r="A56" s="16" t="s">
        <v>113</v>
      </c>
      <c r="C56" s="16">
        <v>21929</v>
      </c>
      <c r="D56" s="16">
        <f t="shared" si="4"/>
        <v>0</v>
      </c>
    </row>
    <row r="57" spans="1:4" outlineLevel="1">
      <c r="A57" s="16" t="s">
        <v>114</v>
      </c>
      <c r="C57" s="16">
        <v>21995</v>
      </c>
      <c r="D57" s="16">
        <f t="shared" si="4"/>
        <v>0</v>
      </c>
    </row>
    <row r="58" spans="1:4" outlineLevel="1">
      <c r="A58" s="16" t="s">
        <v>116</v>
      </c>
      <c r="C58" s="16">
        <v>22090</v>
      </c>
      <c r="D58" s="16">
        <f t="shared" si="4"/>
        <v>0</v>
      </c>
    </row>
    <row r="59" spans="1:4" outlineLevel="1">
      <c r="A59" s="16" t="s">
        <v>115</v>
      </c>
      <c r="C59" s="16">
        <v>22121</v>
      </c>
      <c r="D59" s="16">
        <f t="shared" si="4"/>
        <v>0</v>
      </c>
    </row>
    <row r="60" spans="1:4" outlineLevel="1">
      <c r="A60" s="16" t="s">
        <v>117</v>
      </c>
      <c r="C60" s="16">
        <v>22330</v>
      </c>
      <c r="D60" s="16">
        <f t="shared" si="4"/>
        <v>0</v>
      </c>
    </row>
    <row r="61" spans="1:4" outlineLevel="1">
      <c r="A61" s="16" t="s">
        <v>118</v>
      </c>
      <c r="C61" s="16">
        <v>22372</v>
      </c>
      <c r="D61" s="16">
        <f t="shared" si="4"/>
        <v>0</v>
      </c>
    </row>
    <row r="62" spans="1:4" outlineLevel="1">
      <c r="A62" s="16" t="s">
        <v>119</v>
      </c>
      <c r="C62" s="16">
        <v>22388</v>
      </c>
      <c r="D62" s="16">
        <f t="shared" si="4"/>
        <v>0</v>
      </c>
    </row>
    <row r="63" spans="1:4" outlineLevel="1">
      <c r="A63" s="16" t="s">
        <v>120</v>
      </c>
      <c r="C63" s="16">
        <v>22421</v>
      </c>
      <c r="D63" s="16">
        <f t="shared" si="4"/>
        <v>0</v>
      </c>
    </row>
    <row r="64" spans="1:4" outlineLevel="1">
      <c r="A64" s="16" t="s">
        <v>121</v>
      </c>
      <c r="C64" s="16">
        <v>22454</v>
      </c>
      <c r="D64" s="16">
        <f t="shared" si="4"/>
        <v>0</v>
      </c>
    </row>
    <row r="65" spans="1:5" outlineLevel="1">
      <c r="A65" s="27" t="s">
        <v>122</v>
      </c>
      <c r="C65" s="16">
        <v>22708</v>
      </c>
      <c r="D65" s="16">
        <f t="shared" si="4"/>
        <v>0</v>
      </c>
    </row>
    <row r="66" spans="1:5" outlineLevel="1">
      <c r="A66" s="16" t="s">
        <v>123</v>
      </c>
      <c r="C66" s="16">
        <v>22829</v>
      </c>
      <c r="D66" s="16">
        <f t="shared" si="4"/>
        <v>0</v>
      </c>
    </row>
    <row r="67" spans="1:5" outlineLevel="1">
      <c r="A67" s="16" t="s">
        <v>37</v>
      </c>
      <c r="C67" s="16">
        <v>23205</v>
      </c>
      <c r="D67" s="16">
        <f t="shared" si="4"/>
        <v>0</v>
      </c>
    </row>
    <row r="68" spans="1:5" outlineLevel="1">
      <c r="A68" s="16" t="s">
        <v>124</v>
      </c>
      <c r="C68" s="16">
        <v>23849</v>
      </c>
      <c r="D68" s="16">
        <f t="shared" si="4"/>
        <v>0</v>
      </c>
    </row>
    <row r="69" spans="1:5" outlineLevel="1">
      <c r="A69" s="16" t="s">
        <v>37</v>
      </c>
      <c r="C69" s="16">
        <v>24266</v>
      </c>
      <c r="D69" s="16">
        <f t="shared" si="4"/>
        <v>0</v>
      </c>
    </row>
    <row r="70" spans="1:5" outlineLevel="1">
      <c r="A70" s="16" t="s">
        <v>45</v>
      </c>
      <c r="C70" s="16">
        <v>24570</v>
      </c>
      <c r="D70" s="16">
        <f t="shared" si="4"/>
        <v>0</v>
      </c>
    </row>
    <row r="71" spans="1:5" outlineLevel="1">
      <c r="A71" s="16" t="s">
        <v>125</v>
      </c>
      <c r="C71" s="16">
        <v>25088</v>
      </c>
      <c r="D71" s="16">
        <f t="shared" si="4"/>
        <v>0</v>
      </c>
      <c r="E71" s="16">
        <f>D71-D55</f>
        <v>0</v>
      </c>
    </row>
    <row r="72" spans="1:5" outlineLevel="1">
      <c r="A72" s="24" t="s">
        <v>211</v>
      </c>
      <c r="B72" s="22"/>
      <c r="C72" s="22"/>
      <c r="D72" s="22"/>
    </row>
    <row r="73" spans="1:5" outlineLevel="1">
      <c r="A73" s="16" t="s">
        <v>212</v>
      </c>
      <c r="C73" s="16">
        <v>25472</v>
      </c>
      <c r="D73" s="16">
        <f t="shared" si="4"/>
        <v>0</v>
      </c>
    </row>
    <row r="74" spans="1:5" outlineLevel="1">
      <c r="A74" s="16" t="s">
        <v>95</v>
      </c>
      <c r="C74" s="16">
        <v>25697</v>
      </c>
      <c r="D74" s="16">
        <f t="shared" si="4"/>
        <v>0</v>
      </c>
    </row>
    <row r="75" spans="1:5" outlineLevel="1">
      <c r="A75" s="16" t="s">
        <v>126</v>
      </c>
      <c r="C75" s="16">
        <v>25830</v>
      </c>
      <c r="D75" s="16">
        <f t="shared" si="4"/>
        <v>0</v>
      </c>
    </row>
    <row r="76" spans="1:5" outlineLevel="1">
      <c r="A76" s="16" t="s">
        <v>125</v>
      </c>
      <c r="C76" s="16">
        <v>26420</v>
      </c>
      <c r="D76" s="16">
        <f t="shared" si="4"/>
        <v>0</v>
      </c>
      <c r="E76" s="16">
        <v>0</v>
      </c>
    </row>
    <row r="77" spans="1:5" ht="18.75" collapsed="1">
      <c r="A77" s="36" t="s">
        <v>127</v>
      </c>
      <c r="B77" s="36"/>
      <c r="C77" s="36"/>
      <c r="D77" s="36"/>
    </row>
    <row r="78" spans="1:5" hidden="1" outlineLevel="1">
      <c r="A78" s="28" t="s">
        <v>218</v>
      </c>
      <c r="B78" s="29"/>
      <c r="C78" s="29"/>
      <c r="D78" s="29"/>
    </row>
    <row r="79" spans="1:5" hidden="1" outlineLevel="1">
      <c r="A79" s="16" t="s">
        <v>128</v>
      </c>
      <c r="C79" s="16">
        <v>26790</v>
      </c>
      <c r="D79" s="16">
        <f t="shared" ref="D79:D227" si="6">IF(B79 &gt;  0,C79-B79, 0)</f>
        <v>0</v>
      </c>
    </row>
    <row r="80" spans="1:5" hidden="1" outlineLevel="1">
      <c r="A80" s="16" t="s">
        <v>95</v>
      </c>
      <c r="C80" s="16">
        <v>27017</v>
      </c>
      <c r="D80" s="16">
        <f t="shared" si="6"/>
        <v>0</v>
      </c>
    </row>
    <row r="81" spans="1:5" hidden="1" outlineLevel="1">
      <c r="A81" s="16" t="s">
        <v>130</v>
      </c>
      <c r="C81" s="16">
        <v>27730</v>
      </c>
      <c r="D81" s="16">
        <f t="shared" si="6"/>
        <v>0</v>
      </c>
    </row>
    <row r="82" spans="1:5" hidden="1" outlineLevel="1">
      <c r="A82" s="16" t="s">
        <v>45</v>
      </c>
      <c r="C82" s="16">
        <v>28335</v>
      </c>
      <c r="D82" s="16">
        <f t="shared" si="6"/>
        <v>0</v>
      </c>
    </row>
    <row r="83" spans="1:5" hidden="1" outlineLevel="1">
      <c r="A83" s="16" t="s">
        <v>125</v>
      </c>
      <c r="C83" s="16">
        <v>28853</v>
      </c>
      <c r="D83" s="16">
        <f t="shared" si="6"/>
        <v>0</v>
      </c>
      <c r="E83" s="16">
        <f>D83-D80</f>
        <v>0</v>
      </c>
    </row>
    <row r="84" spans="1:5" hidden="1" outlineLevel="1">
      <c r="A84" s="28" t="s">
        <v>219</v>
      </c>
      <c r="B84" s="29"/>
      <c r="C84" s="29"/>
      <c r="D84" s="29"/>
    </row>
    <row r="85" spans="1:5" hidden="1" outlineLevel="1">
      <c r="A85" s="16" t="s">
        <v>129</v>
      </c>
      <c r="C85" s="16">
        <v>29213</v>
      </c>
      <c r="D85" s="16">
        <f t="shared" si="6"/>
        <v>0</v>
      </c>
    </row>
    <row r="86" spans="1:5" hidden="1" outlineLevel="1">
      <c r="A86" s="16" t="s">
        <v>95</v>
      </c>
      <c r="C86" s="16">
        <v>29438</v>
      </c>
      <c r="D86" s="16">
        <f t="shared" si="6"/>
        <v>0</v>
      </c>
    </row>
    <row r="87" spans="1:5" hidden="1" outlineLevel="1">
      <c r="A87" s="16" t="s">
        <v>20</v>
      </c>
      <c r="C87" s="16">
        <v>29585</v>
      </c>
      <c r="D87" s="16">
        <f t="shared" si="6"/>
        <v>0</v>
      </c>
    </row>
    <row r="88" spans="1:5" hidden="1" outlineLevel="1">
      <c r="A88" s="16" t="s">
        <v>131</v>
      </c>
      <c r="C88" s="16">
        <v>29708</v>
      </c>
      <c r="D88" s="16">
        <f t="shared" si="6"/>
        <v>0</v>
      </c>
    </row>
    <row r="89" spans="1:5" hidden="1" outlineLevel="1">
      <c r="A89" s="16" t="s">
        <v>133</v>
      </c>
      <c r="C89" s="16">
        <v>29848</v>
      </c>
      <c r="D89" s="16">
        <f t="shared" si="6"/>
        <v>0</v>
      </c>
    </row>
    <row r="90" spans="1:5" hidden="1" outlineLevel="1">
      <c r="A90" s="16" t="s">
        <v>132</v>
      </c>
      <c r="C90" s="16">
        <v>29894</v>
      </c>
      <c r="D90" s="16">
        <f t="shared" si="6"/>
        <v>0</v>
      </c>
    </row>
    <row r="91" spans="1:5" hidden="1" outlineLevel="1">
      <c r="A91" s="16" t="s">
        <v>20</v>
      </c>
      <c r="C91" s="16">
        <v>30331</v>
      </c>
      <c r="D91" s="16">
        <f t="shared" si="6"/>
        <v>0</v>
      </c>
    </row>
    <row r="92" spans="1:5" hidden="1" outlineLevel="1">
      <c r="A92" s="16" t="s">
        <v>134</v>
      </c>
      <c r="C92" s="16">
        <v>30698</v>
      </c>
      <c r="D92" s="16">
        <f t="shared" si="6"/>
        <v>0</v>
      </c>
    </row>
    <row r="93" spans="1:5" hidden="1" outlineLevel="1">
      <c r="A93" s="16" t="s">
        <v>135</v>
      </c>
      <c r="C93" s="16">
        <v>30992</v>
      </c>
      <c r="D93" s="16">
        <f t="shared" si="6"/>
        <v>0</v>
      </c>
    </row>
    <row r="94" spans="1:5" hidden="1" outlineLevel="1">
      <c r="A94" s="16" t="s">
        <v>135</v>
      </c>
      <c r="C94" s="16">
        <v>31261</v>
      </c>
      <c r="D94" s="16">
        <f t="shared" si="6"/>
        <v>0</v>
      </c>
    </row>
    <row r="95" spans="1:5" hidden="1" outlineLevel="1">
      <c r="A95" s="16" t="s">
        <v>46</v>
      </c>
      <c r="C95" s="16">
        <v>31543</v>
      </c>
      <c r="D95" s="16">
        <f t="shared" si="6"/>
        <v>0</v>
      </c>
    </row>
    <row r="96" spans="1:5" hidden="1" outlineLevel="1">
      <c r="A96" s="16" t="s">
        <v>136</v>
      </c>
      <c r="C96" s="16">
        <v>31906</v>
      </c>
      <c r="D96" s="16">
        <f t="shared" si="6"/>
        <v>0</v>
      </c>
    </row>
    <row r="97" spans="1:5" hidden="1" outlineLevel="1">
      <c r="A97" s="16" t="s">
        <v>137</v>
      </c>
      <c r="C97" s="16">
        <v>32382</v>
      </c>
      <c r="D97" s="16">
        <f t="shared" si="6"/>
        <v>0</v>
      </c>
    </row>
    <row r="98" spans="1:5" hidden="1" outlineLevel="1">
      <c r="A98" s="16" t="s">
        <v>45</v>
      </c>
      <c r="C98" s="16">
        <v>32646</v>
      </c>
      <c r="D98" s="16">
        <f t="shared" si="6"/>
        <v>0</v>
      </c>
    </row>
    <row r="99" spans="1:5" hidden="1" outlineLevel="1">
      <c r="A99" s="16" t="s">
        <v>125</v>
      </c>
      <c r="C99" s="16">
        <v>33164</v>
      </c>
      <c r="D99" s="16">
        <f t="shared" si="6"/>
        <v>0</v>
      </c>
      <c r="E99" s="16">
        <f>D99-D86</f>
        <v>0</v>
      </c>
    </row>
    <row r="100" spans="1:5" hidden="1" outlineLevel="1">
      <c r="A100" s="28" t="s">
        <v>217</v>
      </c>
      <c r="B100" s="29"/>
      <c r="C100" s="29"/>
      <c r="D100" s="29"/>
    </row>
    <row r="101" spans="1:5" hidden="1" outlineLevel="1">
      <c r="A101" s="16" t="s">
        <v>138</v>
      </c>
      <c r="C101" s="16">
        <v>33599</v>
      </c>
      <c r="D101" s="16">
        <f t="shared" si="6"/>
        <v>0</v>
      </c>
    </row>
    <row r="102" spans="1:5" hidden="1" outlineLevel="1">
      <c r="A102" s="16" t="s">
        <v>95</v>
      </c>
      <c r="C102" s="16">
        <v>33826</v>
      </c>
      <c r="D102" s="16">
        <f t="shared" si="6"/>
        <v>0</v>
      </c>
    </row>
    <row r="103" spans="1:5" hidden="1" outlineLevel="1">
      <c r="A103" s="16" t="s">
        <v>139</v>
      </c>
      <c r="C103" s="16">
        <v>34022</v>
      </c>
      <c r="D103" s="16">
        <f t="shared" si="6"/>
        <v>0</v>
      </c>
    </row>
    <row r="104" spans="1:5" hidden="1" outlineLevel="1">
      <c r="A104" s="16" t="s">
        <v>140</v>
      </c>
      <c r="C104" s="16">
        <v>34385</v>
      </c>
      <c r="D104" s="16">
        <f t="shared" si="6"/>
        <v>0</v>
      </c>
    </row>
    <row r="105" spans="1:5" hidden="1" outlineLevel="1">
      <c r="A105" s="16" t="s">
        <v>141</v>
      </c>
      <c r="C105" s="16">
        <v>34767</v>
      </c>
      <c r="D105" s="16">
        <f t="shared" ref="D105:D109" si="7">IF(B105 &gt;  0,C105-B105, 0)</f>
        <v>0</v>
      </c>
    </row>
    <row r="106" spans="1:5" hidden="1" outlineLevel="1">
      <c r="A106" s="16" t="s">
        <v>142</v>
      </c>
      <c r="C106" s="16">
        <v>34904</v>
      </c>
      <c r="D106" s="16">
        <f t="shared" si="7"/>
        <v>0</v>
      </c>
    </row>
    <row r="107" spans="1:5" hidden="1" outlineLevel="1">
      <c r="A107" s="16" t="s">
        <v>142</v>
      </c>
      <c r="C107" s="16">
        <v>34950</v>
      </c>
      <c r="D107" s="16">
        <f t="shared" si="7"/>
        <v>0</v>
      </c>
    </row>
    <row r="108" spans="1:5" hidden="1" outlineLevel="1">
      <c r="A108" s="16" t="s">
        <v>142</v>
      </c>
      <c r="C108" s="16">
        <v>35025</v>
      </c>
      <c r="D108" s="16">
        <f t="shared" si="7"/>
        <v>0</v>
      </c>
    </row>
    <row r="109" spans="1:5" hidden="1" outlineLevel="1">
      <c r="A109" s="16" t="s">
        <v>143</v>
      </c>
      <c r="C109" s="16">
        <v>35282</v>
      </c>
      <c r="D109" s="16">
        <f t="shared" si="7"/>
        <v>0</v>
      </c>
    </row>
    <row r="110" spans="1:5" hidden="1" outlineLevel="1">
      <c r="A110" s="16" t="s">
        <v>37</v>
      </c>
      <c r="C110" s="16">
        <v>35587</v>
      </c>
      <c r="D110" s="16">
        <f t="shared" si="6"/>
        <v>0</v>
      </c>
    </row>
    <row r="111" spans="1:5" hidden="1" outlineLevel="1">
      <c r="A111" s="16" t="s">
        <v>144</v>
      </c>
      <c r="C111" s="16">
        <v>35856</v>
      </c>
      <c r="D111" s="16">
        <f t="shared" si="6"/>
        <v>0</v>
      </c>
    </row>
    <row r="112" spans="1:5" hidden="1" outlineLevel="1">
      <c r="A112" s="16" t="s">
        <v>110</v>
      </c>
      <c r="C112" s="16">
        <v>36497</v>
      </c>
      <c r="D112" s="16">
        <f t="shared" si="6"/>
        <v>0</v>
      </c>
      <c r="E112" s="16">
        <f>D112-D102</f>
        <v>0</v>
      </c>
    </row>
    <row r="113" spans="1:5" hidden="1" outlineLevel="1">
      <c r="A113" s="28" t="s">
        <v>216</v>
      </c>
      <c r="B113" s="29"/>
      <c r="C113" s="29"/>
      <c r="D113" s="29"/>
    </row>
    <row r="114" spans="1:5" hidden="1" outlineLevel="1">
      <c r="A114" s="16" t="s">
        <v>145</v>
      </c>
      <c r="C114" s="16">
        <v>37222</v>
      </c>
      <c r="D114" s="16">
        <f t="shared" si="6"/>
        <v>0</v>
      </c>
    </row>
    <row r="115" spans="1:5" hidden="1" outlineLevel="1">
      <c r="A115" s="16" t="s">
        <v>112</v>
      </c>
      <c r="C115" s="16">
        <v>37448</v>
      </c>
      <c r="D115" s="16">
        <f t="shared" si="6"/>
        <v>0</v>
      </c>
    </row>
    <row r="116" spans="1:5" hidden="1" outlineLevel="1">
      <c r="A116" s="16" t="s">
        <v>72</v>
      </c>
      <c r="C116" s="16">
        <v>37664</v>
      </c>
      <c r="D116" s="16">
        <f t="shared" si="6"/>
        <v>0</v>
      </c>
    </row>
    <row r="117" spans="1:5" hidden="1" outlineLevel="1">
      <c r="A117" s="16" t="s">
        <v>146</v>
      </c>
      <c r="C117" s="16">
        <v>37919</v>
      </c>
      <c r="D117" s="16">
        <f t="shared" si="6"/>
        <v>0</v>
      </c>
    </row>
    <row r="118" spans="1:5" hidden="1" outlineLevel="1">
      <c r="A118" s="16" t="s">
        <v>147</v>
      </c>
      <c r="C118" s="16">
        <v>39165</v>
      </c>
      <c r="D118" s="16">
        <f t="shared" si="6"/>
        <v>0</v>
      </c>
    </row>
    <row r="119" spans="1:5" hidden="1" outlineLevel="1">
      <c r="A119" s="16" t="s">
        <v>213</v>
      </c>
      <c r="C119" s="16">
        <v>39722</v>
      </c>
      <c r="D119" s="16">
        <f t="shared" si="6"/>
        <v>0</v>
      </c>
    </row>
    <row r="120" spans="1:5" hidden="1" outlineLevel="1">
      <c r="A120" s="16" t="s">
        <v>72</v>
      </c>
      <c r="C120" s="16">
        <v>41771</v>
      </c>
      <c r="D120" s="16">
        <f t="shared" si="6"/>
        <v>0</v>
      </c>
    </row>
    <row r="121" spans="1:5" hidden="1" outlineLevel="1">
      <c r="A121" s="16" t="s">
        <v>45</v>
      </c>
      <c r="C121" s="16">
        <v>42009</v>
      </c>
      <c r="D121" s="16">
        <f t="shared" si="6"/>
        <v>0</v>
      </c>
    </row>
    <row r="122" spans="1:5" hidden="1" outlineLevel="1">
      <c r="A122" s="16" t="s">
        <v>125</v>
      </c>
      <c r="C122" s="16">
        <v>42523</v>
      </c>
      <c r="D122" s="16">
        <f t="shared" si="6"/>
        <v>0</v>
      </c>
      <c r="E122" s="16">
        <f>D122-D115</f>
        <v>0</v>
      </c>
    </row>
    <row r="123" spans="1:5" hidden="1" outlineLevel="1">
      <c r="A123" s="28" t="s">
        <v>215</v>
      </c>
      <c r="B123" s="29"/>
      <c r="C123" s="29"/>
      <c r="D123" s="29"/>
    </row>
    <row r="124" spans="1:5" hidden="1" outlineLevel="1">
      <c r="A124" s="16" t="s">
        <v>148</v>
      </c>
      <c r="C124" s="16">
        <v>42949</v>
      </c>
      <c r="D124" s="16">
        <f t="shared" si="6"/>
        <v>0</v>
      </c>
    </row>
    <row r="125" spans="1:5" hidden="1" outlineLevel="1">
      <c r="A125" s="16" t="s">
        <v>95</v>
      </c>
      <c r="C125" s="16">
        <v>43175</v>
      </c>
      <c r="D125" s="16">
        <f t="shared" si="6"/>
        <v>0</v>
      </c>
    </row>
    <row r="126" spans="1:5" hidden="1" outlineLevel="1">
      <c r="A126" s="16" t="s">
        <v>45</v>
      </c>
      <c r="C126" s="16">
        <v>44628</v>
      </c>
      <c r="D126" s="16">
        <f t="shared" si="6"/>
        <v>0</v>
      </c>
    </row>
    <row r="127" spans="1:5" hidden="1" outlineLevel="1">
      <c r="A127" s="16" t="s">
        <v>83</v>
      </c>
      <c r="C127" s="16">
        <v>45146</v>
      </c>
      <c r="D127" s="16">
        <f t="shared" si="6"/>
        <v>0</v>
      </c>
      <c r="E127" s="16">
        <f>D127-D125</f>
        <v>0</v>
      </c>
    </row>
    <row r="128" spans="1:5" hidden="1" outlineLevel="1">
      <c r="A128" s="28" t="s">
        <v>220</v>
      </c>
      <c r="B128" s="29"/>
      <c r="C128" s="29"/>
      <c r="D128" s="29"/>
    </row>
    <row r="129" spans="1:5" hidden="1" outlineLevel="1">
      <c r="A129" s="16" t="s">
        <v>221</v>
      </c>
      <c r="C129" s="16">
        <v>45524</v>
      </c>
      <c r="D129" s="16">
        <f t="shared" si="6"/>
        <v>0</v>
      </c>
    </row>
    <row r="130" spans="1:5" hidden="1" outlineLevel="1">
      <c r="A130" s="16" t="s">
        <v>95</v>
      </c>
      <c r="C130" s="16">
        <v>45752</v>
      </c>
      <c r="D130" s="16">
        <f t="shared" si="6"/>
        <v>0</v>
      </c>
    </row>
    <row r="131" spans="1:5" hidden="1" outlineLevel="1">
      <c r="A131" s="16" t="s">
        <v>149</v>
      </c>
      <c r="C131" s="16">
        <v>45830</v>
      </c>
      <c r="D131" s="16">
        <f t="shared" si="6"/>
        <v>0</v>
      </c>
    </row>
    <row r="132" spans="1:5" hidden="1" outlineLevel="1">
      <c r="A132" s="16" t="s">
        <v>150</v>
      </c>
      <c r="C132" s="16">
        <v>45929</v>
      </c>
      <c r="D132" s="16">
        <f t="shared" si="6"/>
        <v>0</v>
      </c>
    </row>
    <row r="133" spans="1:5" hidden="1" outlineLevel="1">
      <c r="A133" s="16" t="s">
        <v>151</v>
      </c>
      <c r="C133" s="16">
        <v>46124</v>
      </c>
      <c r="D133" s="16">
        <f t="shared" si="6"/>
        <v>0</v>
      </c>
    </row>
    <row r="134" spans="1:5" hidden="1" outlineLevel="1">
      <c r="A134" s="16" t="s">
        <v>152</v>
      </c>
      <c r="C134" s="16">
        <v>46279</v>
      </c>
      <c r="D134" s="16">
        <f t="shared" si="6"/>
        <v>0</v>
      </c>
    </row>
    <row r="135" spans="1:5" hidden="1" outlineLevel="1">
      <c r="A135" s="16" t="s">
        <v>153</v>
      </c>
      <c r="C135" s="16">
        <v>46376</v>
      </c>
      <c r="D135" s="16">
        <f t="shared" si="6"/>
        <v>0</v>
      </c>
    </row>
    <row r="136" spans="1:5" hidden="1" outlineLevel="1">
      <c r="A136" s="16" t="s">
        <v>157</v>
      </c>
      <c r="C136" s="16">
        <v>46504</v>
      </c>
      <c r="D136" s="16">
        <f t="shared" si="6"/>
        <v>0</v>
      </c>
    </row>
    <row r="137" spans="1:5" hidden="1" outlineLevel="1">
      <c r="A137" s="16" t="s">
        <v>154</v>
      </c>
      <c r="C137" s="16">
        <v>46624</v>
      </c>
      <c r="D137" s="16">
        <f t="shared" si="6"/>
        <v>0</v>
      </c>
    </row>
    <row r="138" spans="1:5" hidden="1" outlineLevel="1">
      <c r="A138" s="16" t="s">
        <v>37</v>
      </c>
      <c r="C138" s="16">
        <v>46876</v>
      </c>
      <c r="D138" s="16">
        <f t="shared" si="6"/>
        <v>0</v>
      </c>
    </row>
    <row r="139" spans="1:5" hidden="1" outlineLevel="1">
      <c r="A139" s="16" t="s">
        <v>155</v>
      </c>
      <c r="C139" s="16">
        <v>47892</v>
      </c>
      <c r="D139" s="16">
        <f t="shared" si="6"/>
        <v>0</v>
      </c>
    </row>
    <row r="140" spans="1:5" hidden="1" outlineLevel="1">
      <c r="A140" s="16" t="s">
        <v>125</v>
      </c>
      <c r="C140" s="16">
        <v>48805</v>
      </c>
      <c r="D140" s="16">
        <f t="shared" si="6"/>
        <v>0</v>
      </c>
      <c r="E140" s="16">
        <f>D140-D130</f>
        <v>0</v>
      </c>
    </row>
    <row r="141" spans="1:5" hidden="1" outlineLevel="1">
      <c r="A141" s="28" t="s">
        <v>214</v>
      </c>
      <c r="B141" s="29"/>
      <c r="C141" s="29"/>
      <c r="D141" s="29"/>
    </row>
    <row r="142" spans="1:5" hidden="1" outlineLevel="1">
      <c r="A142" s="16" t="s">
        <v>156</v>
      </c>
      <c r="C142" s="16">
        <v>50431</v>
      </c>
      <c r="D142" s="16">
        <f t="shared" si="6"/>
        <v>0</v>
      </c>
    </row>
    <row r="143" spans="1:5" hidden="1" outlineLevel="1">
      <c r="A143" s="16" t="s">
        <v>95</v>
      </c>
      <c r="C143" s="16">
        <v>50658</v>
      </c>
      <c r="D143" s="16">
        <f t="shared" si="6"/>
        <v>0</v>
      </c>
    </row>
    <row r="144" spans="1:5" hidden="1" outlineLevel="1">
      <c r="A144" s="16" t="s">
        <v>158</v>
      </c>
      <c r="C144" s="16">
        <v>50797</v>
      </c>
      <c r="D144" s="16">
        <f t="shared" si="6"/>
        <v>0</v>
      </c>
    </row>
    <row r="145" spans="1:5" hidden="1" outlineLevel="1">
      <c r="A145" s="16" t="s">
        <v>159</v>
      </c>
      <c r="C145" s="16">
        <v>50904</v>
      </c>
      <c r="D145" s="16">
        <f t="shared" si="6"/>
        <v>0</v>
      </c>
    </row>
    <row r="146" spans="1:5" hidden="1" outlineLevel="1">
      <c r="A146" s="16" t="s">
        <v>160</v>
      </c>
      <c r="C146" s="16">
        <v>50995</v>
      </c>
      <c r="D146" s="16">
        <f t="shared" si="6"/>
        <v>0</v>
      </c>
    </row>
    <row r="147" spans="1:5" hidden="1" outlineLevel="1">
      <c r="A147" s="16" t="s">
        <v>161</v>
      </c>
      <c r="C147" s="16">
        <v>51135</v>
      </c>
      <c r="D147" s="16">
        <f t="shared" si="6"/>
        <v>0</v>
      </c>
    </row>
    <row r="148" spans="1:5" hidden="1" outlineLevel="1">
      <c r="A148" s="16" t="s">
        <v>162</v>
      </c>
      <c r="C148" s="16">
        <v>51352</v>
      </c>
      <c r="D148" s="16">
        <f t="shared" si="6"/>
        <v>0</v>
      </c>
    </row>
    <row r="149" spans="1:5" hidden="1" outlineLevel="1">
      <c r="A149" s="16" t="s">
        <v>163</v>
      </c>
      <c r="C149" s="16">
        <v>51487</v>
      </c>
      <c r="D149" s="16">
        <f t="shared" si="6"/>
        <v>0</v>
      </c>
    </row>
    <row r="150" spans="1:5" hidden="1" outlineLevel="1">
      <c r="A150" s="16" t="s">
        <v>164</v>
      </c>
      <c r="C150" s="16">
        <v>51681</v>
      </c>
      <c r="D150" s="16">
        <f t="shared" si="6"/>
        <v>0</v>
      </c>
    </row>
    <row r="151" spans="1:5" hidden="1" outlineLevel="1">
      <c r="A151" s="16" t="s">
        <v>72</v>
      </c>
      <c r="C151" s="16">
        <v>52080</v>
      </c>
      <c r="D151" s="16">
        <f t="shared" si="6"/>
        <v>0</v>
      </c>
    </row>
    <row r="152" spans="1:5" hidden="1" outlineLevel="1">
      <c r="A152" s="16" t="s">
        <v>165</v>
      </c>
      <c r="C152" s="16">
        <v>52250</v>
      </c>
      <c r="D152" s="16">
        <f t="shared" si="6"/>
        <v>0</v>
      </c>
    </row>
    <row r="153" spans="1:5" hidden="1" outlineLevel="1">
      <c r="A153" s="16" t="s">
        <v>83</v>
      </c>
      <c r="C153" s="16">
        <v>52768</v>
      </c>
      <c r="D153" s="16">
        <f t="shared" si="6"/>
        <v>0</v>
      </c>
      <c r="E153" s="16">
        <f>D153-D143</f>
        <v>0</v>
      </c>
    </row>
    <row r="154" spans="1:5" hidden="1" outlineLevel="1">
      <c r="A154" s="28" t="s">
        <v>222</v>
      </c>
      <c r="B154" s="29"/>
      <c r="C154" s="29"/>
      <c r="D154" s="29"/>
    </row>
    <row r="155" spans="1:5" hidden="1" outlineLevel="1">
      <c r="A155" s="16" t="s">
        <v>166</v>
      </c>
      <c r="C155" s="16">
        <v>53104</v>
      </c>
      <c r="D155" s="16">
        <f t="shared" si="6"/>
        <v>0</v>
      </c>
    </row>
    <row r="156" spans="1:5" hidden="1" outlineLevel="1">
      <c r="A156" s="16" t="s">
        <v>95</v>
      </c>
      <c r="C156" s="16">
        <v>53332</v>
      </c>
      <c r="D156" s="16">
        <f t="shared" si="6"/>
        <v>0</v>
      </c>
    </row>
    <row r="157" spans="1:5" hidden="1" outlineLevel="1">
      <c r="A157" s="16" t="s">
        <v>167</v>
      </c>
      <c r="C157" s="16">
        <v>53477</v>
      </c>
      <c r="D157" s="16">
        <f t="shared" si="6"/>
        <v>0</v>
      </c>
    </row>
    <row r="158" spans="1:5" hidden="1" outlineLevel="1">
      <c r="A158" s="16" t="s">
        <v>169</v>
      </c>
      <c r="C158" s="16">
        <v>53562</v>
      </c>
      <c r="D158" s="16">
        <f t="shared" si="6"/>
        <v>0</v>
      </c>
    </row>
    <row r="159" spans="1:5" hidden="1" outlineLevel="1">
      <c r="A159" s="16" t="s">
        <v>100</v>
      </c>
      <c r="C159" s="16">
        <v>53643</v>
      </c>
      <c r="D159" s="16">
        <f t="shared" si="6"/>
        <v>0</v>
      </c>
    </row>
    <row r="160" spans="1:5" hidden="1" outlineLevel="1">
      <c r="A160" s="16" t="s">
        <v>100</v>
      </c>
      <c r="C160" s="16">
        <v>53813</v>
      </c>
      <c r="D160" s="16">
        <f t="shared" si="6"/>
        <v>0</v>
      </c>
    </row>
    <row r="161" spans="1:5" hidden="1" outlineLevel="1">
      <c r="A161" s="16" t="s">
        <v>170</v>
      </c>
      <c r="C161" s="16">
        <v>53851</v>
      </c>
      <c r="D161" s="16">
        <f t="shared" si="6"/>
        <v>0</v>
      </c>
    </row>
    <row r="162" spans="1:5" hidden="1" outlineLevel="1">
      <c r="A162" s="16" t="s">
        <v>168</v>
      </c>
      <c r="C162" s="16">
        <v>53952</v>
      </c>
      <c r="D162" s="16">
        <f t="shared" si="6"/>
        <v>0</v>
      </c>
    </row>
    <row r="163" spans="1:5" hidden="1" outlineLevel="1">
      <c r="A163" s="16" t="s">
        <v>171</v>
      </c>
      <c r="C163" s="16">
        <v>54007</v>
      </c>
      <c r="D163" s="16">
        <f t="shared" si="6"/>
        <v>0</v>
      </c>
    </row>
    <row r="164" spans="1:5" hidden="1" outlineLevel="1">
      <c r="A164" s="16" t="s">
        <v>100</v>
      </c>
      <c r="C164" s="16">
        <v>54209</v>
      </c>
      <c r="D164" s="16">
        <f t="shared" si="6"/>
        <v>0</v>
      </c>
    </row>
    <row r="165" spans="1:5" hidden="1" outlineLevel="1">
      <c r="A165" s="16" t="s">
        <v>172</v>
      </c>
      <c r="C165" s="16">
        <v>54368</v>
      </c>
      <c r="D165" s="16">
        <f t="shared" si="6"/>
        <v>0</v>
      </c>
    </row>
    <row r="166" spans="1:5" hidden="1" outlineLevel="1">
      <c r="A166" s="16" t="s">
        <v>46</v>
      </c>
      <c r="C166" s="16">
        <v>54651</v>
      </c>
      <c r="D166" s="16">
        <f t="shared" si="6"/>
        <v>0</v>
      </c>
    </row>
    <row r="167" spans="1:5" hidden="1" outlineLevel="1">
      <c r="A167" s="16" t="s">
        <v>45</v>
      </c>
      <c r="C167" s="16">
        <v>54872</v>
      </c>
      <c r="D167" s="16">
        <f t="shared" si="6"/>
        <v>0</v>
      </c>
    </row>
    <row r="168" spans="1:5" hidden="1" outlineLevel="1">
      <c r="A168" s="16" t="s">
        <v>83</v>
      </c>
      <c r="C168" s="16">
        <v>55390</v>
      </c>
      <c r="D168" s="16">
        <f t="shared" si="6"/>
        <v>0</v>
      </c>
      <c r="E168" s="16">
        <f>D168-D156</f>
        <v>0</v>
      </c>
    </row>
    <row r="169" spans="1:5" hidden="1" outlineLevel="1">
      <c r="A169" s="28" t="s">
        <v>223</v>
      </c>
      <c r="B169" s="29"/>
      <c r="C169" s="29"/>
      <c r="D169" s="29"/>
    </row>
    <row r="170" spans="1:5" hidden="1" outlineLevel="1">
      <c r="A170" s="16" t="s">
        <v>173</v>
      </c>
      <c r="C170" s="16">
        <v>55725</v>
      </c>
      <c r="D170" s="16">
        <f t="shared" si="6"/>
        <v>0</v>
      </c>
    </row>
    <row r="171" spans="1:5" hidden="1" outlineLevel="1">
      <c r="A171" s="16" t="s">
        <v>95</v>
      </c>
      <c r="C171" s="16">
        <v>55958</v>
      </c>
      <c r="D171" s="16">
        <f t="shared" si="6"/>
        <v>0</v>
      </c>
    </row>
    <row r="172" spans="1:5" hidden="1" outlineLevel="1">
      <c r="A172" s="16" t="s">
        <v>174</v>
      </c>
      <c r="C172" s="16">
        <v>56265</v>
      </c>
      <c r="D172" s="16">
        <f t="shared" si="6"/>
        <v>0</v>
      </c>
    </row>
    <row r="173" spans="1:5" hidden="1" outlineLevel="1">
      <c r="A173" s="16" t="s">
        <v>175</v>
      </c>
      <c r="C173" s="16">
        <v>56378</v>
      </c>
      <c r="D173" s="16">
        <f t="shared" si="6"/>
        <v>0</v>
      </c>
    </row>
    <row r="174" spans="1:5" hidden="1" outlineLevel="1">
      <c r="A174" s="16" t="s">
        <v>88</v>
      </c>
      <c r="C174" s="16">
        <v>56428</v>
      </c>
      <c r="D174" s="16">
        <f t="shared" si="6"/>
        <v>0</v>
      </c>
    </row>
    <row r="175" spans="1:5" hidden="1" outlineLevel="1">
      <c r="A175" s="16" t="s">
        <v>176</v>
      </c>
      <c r="C175" s="16">
        <v>56640</v>
      </c>
      <c r="D175" s="16">
        <f t="shared" si="6"/>
        <v>0</v>
      </c>
    </row>
    <row r="176" spans="1:5" hidden="1" outlineLevel="1">
      <c r="A176" s="16" t="s">
        <v>177</v>
      </c>
      <c r="C176" s="16">
        <v>56715</v>
      </c>
      <c r="D176" s="16">
        <f t="shared" si="6"/>
        <v>0</v>
      </c>
    </row>
    <row r="177" spans="1:5" hidden="1" outlineLevel="1">
      <c r="A177" s="16" t="s">
        <v>178</v>
      </c>
      <c r="C177" s="16">
        <v>56898</v>
      </c>
      <c r="D177" s="16">
        <f t="shared" si="6"/>
        <v>0</v>
      </c>
    </row>
    <row r="178" spans="1:5" hidden="1" outlineLevel="1">
      <c r="A178" s="16" t="s">
        <v>179</v>
      </c>
      <c r="C178" s="16">
        <v>56982</v>
      </c>
      <c r="D178" s="16">
        <f t="shared" si="6"/>
        <v>0</v>
      </c>
    </row>
    <row r="179" spans="1:5" hidden="1" outlineLevel="1">
      <c r="A179" s="16" t="s">
        <v>180</v>
      </c>
      <c r="C179" s="16">
        <v>57020</v>
      </c>
      <c r="D179" s="16">
        <f t="shared" si="6"/>
        <v>0</v>
      </c>
    </row>
    <row r="180" spans="1:5" hidden="1" outlineLevel="1">
      <c r="A180" s="16" t="s">
        <v>182</v>
      </c>
      <c r="C180" s="16">
        <v>57085</v>
      </c>
      <c r="D180" s="16">
        <f t="shared" si="6"/>
        <v>0</v>
      </c>
    </row>
    <row r="181" spans="1:5" hidden="1" outlineLevel="1">
      <c r="A181" s="16" t="s">
        <v>181</v>
      </c>
      <c r="C181" s="16">
        <v>57134</v>
      </c>
      <c r="D181" s="16">
        <f t="shared" si="6"/>
        <v>0</v>
      </c>
    </row>
    <row r="182" spans="1:5" hidden="1" outlineLevel="1">
      <c r="A182" s="16" t="s">
        <v>183</v>
      </c>
      <c r="C182" s="16">
        <v>57234</v>
      </c>
      <c r="D182" s="16">
        <f t="shared" si="6"/>
        <v>0</v>
      </c>
    </row>
    <row r="183" spans="1:5" hidden="1" outlineLevel="1">
      <c r="A183" s="16" t="s">
        <v>184</v>
      </c>
      <c r="C183" s="16">
        <v>57309</v>
      </c>
      <c r="D183" s="16">
        <f t="shared" si="6"/>
        <v>0</v>
      </c>
    </row>
    <row r="184" spans="1:5" hidden="1" outlineLevel="1">
      <c r="A184" s="16" t="s">
        <v>186</v>
      </c>
      <c r="C184" s="16">
        <v>57531</v>
      </c>
      <c r="D184" s="16">
        <f t="shared" si="6"/>
        <v>0</v>
      </c>
    </row>
    <row r="185" spans="1:5" hidden="1" outlineLevel="1">
      <c r="A185" s="16" t="s">
        <v>165</v>
      </c>
      <c r="C185" s="16">
        <v>57771</v>
      </c>
      <c r="D185" s="16">
        <f t="shared" si="6"/>
        <v>0</v>
      </c>
    </row>
    <row r="186" spans="1:5" hidden="1" outlineLevel="1">
      <c r="A186" s="16" t="s">
        <v>83</v>
      </c>
      <c r="C186" s="16">
        <v>58289</v>
      </c>
      <c r="D186" s="16">
        <f t="shared" si="6"/>
        <v>0</v>
      </c>
      <c r="E186" s="16">
        <f>D186-D171</f>
        <v>0</v>
      </c>
    </row>
    <row r="187" spans="1:5" hidden="1" outlineLevel="1">
      <c r="A187" s="28" t="s">
        <v>224</v>
      </c>
      <c r="B187" s="29"/>
      <c r="C187" s="29"/>
      <c r="D187" s="29"/>
    </row>
    <row r="188" spans="1:5" hidden="1" outlineLevel="1">
      <c r="A188" s="16" t="s">
        <v>185</v>
      </c>
      <c r="C188" s="16">
        <v>58622</v>
      </c>
      <c r="D188" s="16">
        <f t="shared" si="6"/>
        <v>0</v>
      </c>
    </row>
    <row r="189" spans="1:5" hidden="1" outlineLevel="1">
      <c r="A189" s="16" t="s">
        <v>95</v>
      </c>
      <c r="C189" s="16">
        <v>58848</v>
      </c>
      <c r="D189" s="16">
        <f t="shared" si="6"/>
        <v>0</v>
      </c>
    </row>
    <row r="190" spans="1:5" hidden="1" outlineLevel="1">
      <c r="A190" s="16" t="s">
        <v>187</v>
      </c>
      <c r="C190" s="16">
        <v>59432</v>
      </c>
      <c r="D190" s="16">
        <f t="shared" si="6"/>
        <v>0</v>
      </c>
    </row>
    <row r="191" spans="1:5" hidden="1" outlineLevel="1">
      <c r="A191" s="16" t="s">
        <v>188</v>
      </c>
      <c r="C191" s="16">
        <v>59610</v>
      </c>
      <c r="D191" s="16">
        <f t="shared" si="6"/>
        <v>0</v>
      </c>
    </row>
    <row r="192" spans="1:5" hidden="1" outlineLevel="1">
      <c r="A192" s="16" t="s">
        <v>189</v>
      </c>
      <c r="C192" s="16">
        <v>59716</v>
      </c>
      <c r="D192" s="16">
        <f t="shared" si="6"/>
        <v>0</v>
      </c>
    </row>
    <row r="193" spans="1:5" hidden="1" outlineLevel="1">
      <c r="A193" s="16" t="s">
        <v>190</v>
      </c>
      <c r="C193" s="16">
        <v>59863</v>
      </c>
      <c r="D193" s="16">
        <f t="shared" si="6"/>
        <v>0</v>
      </c>
    </row>
    <row r="194" spans="1:5" hidden="1" outlineLevel="1">
      <c r="A194" s="16" t="s">
        <v>45</v>
      </c>
      <c r="C194" s="16">
        <v>60022</v>
      </c>
      <c r="D194" s="16">
        <f t="shared" si="6"/>
        <v>0</v>
      </c>
    </row>
    <row r="195" spans="1:5" hidden="1" outlineLevel="1">
      <c r="A195" s="16" t="s">
        <v>83</v>
      </c>
      <c r="C195" s="16">
        <v>60540</v>
      </c>
      <c r="D195" s="16">
        <f t="shared" si="6"/>
        <v>0</v>
      </c>
      <c r="E195" s="16">
        <f>D195-D189</f>
        <v>0</v>
      </c>
    </row>
    <row r="196" spans="1:5" hidden="1" outlineLevel="1">
      <c r="A196" s="28" t="s">
        <v>225</v>
      </c>
      <c r="B196" s="29"/>
      <c r="C196" s="29"/>
      <c r="D196" s="29"/>
    </row>
    <row r="197" spans="1:5" hidden="1" outlineLevel="1">
      <c r="A197" s="16" t="s">
        <v>191</v>
      </c>
      <c r="C197" s="16">
        <v>60909</v>
      </c>
      <c r="D197" s="16">
        <f t="shared" si="6"/>
        <v>0</v>
      </c>
    </row>
    <row r="198" spans="1:5" hidden="1" outlineLevel="1">
      <c r="A198" s="16" t="s">
        <v>95</v>
      </c>
      <c r="C198" s="16">
        <v>61137</v>
      </c>
      <c r="D198" s="16">
        <f t="shared" si="6"/>
        <v>0</v>
      </c>
    </row>
    <row r="199" spans="1:5" hidden="1" outlineLevel="1">
      <c r="A199" s="16" t="s">
        <v>192</v>
      </c>
      <c r="C199" s="16">
        <v>61238</v>
      </c>
      <c r="D199" s="16">
        <f t="shared" si="6"/>
        <v>0</v>
      </c>
    </row>
    <row r="200" spans="1:5" hidden="1" outlineLevel="1">
      <c r="A200" s="16" t="s">
        <v>37</v>
      </c>
      <c r="C200" s="16">
        <v>69043</v>
      </c>
      <c r="D200" s="16">
        <f t="shared" si="6"/>
        <v>0</v>
      </c>
    </row>
    <row r="201" spans="1:5" hidden="1" outlineLevel="1">
      <c r="A201" s="16" t="s">
        <v>193</v>
      </c>
      <c r="C201" s="16">
        <v>69309</v>
      </c>
      <c r="D201" s="16">
        <f t="shared" si="6"/>
        <v>0</v>
      </c>
    </row>
    <row r="202" spans="1:5" hidden="1" outlineLevel="1">
      <c r="A202" s="16" t="s">
        <v>83</v>
      </c>
      <c r="C202" s="16">
        <v>69906</v>
      </c>
      <c r="D202" s="16">
        <f t="shared" si="6"/>
        <v>0</v>
      </c>
      <c r="E202" s="16">
        <f>D202-D198</f>
        <v>0</v>
      </c>
    </row>
    <row r="203" spans="1:5" hidden="1" outlineLevel="1">
      <c r="A203" s="28" t="s">
        <v>226</v>
      </c>
      <c r="B203" s="29"/>
      <c r="C203" s="29"/>
      <c r="D203" s="29"/>
    </row>
    <row r="204" spans="1:5" hidden="1" outlineLevel="1">
      <c r="A204" s="16" t="s">
        <v>194</v>
      </c>
      <c r="C204" s="16">
        <v>70786</v>
      </c>
      <c r="D204" s="16">
        <f t="shared" si="6"/>
        <v>0</v>
      </c>
    </row>
    <row r="205" spans="1:5" hidden="1" outlineLevel="1">
      <c r="A205" s="16" t="s">
        <v>95</v>
      </c>
      <c r="C205" s="16">
        <v>71017</v>
      </c>
      <c r="D205" s="16">
        <f t="shared" si="6"/>
        <v>0</v>
      </c>
    </row>
    <row r="206" spans="1:5" hidden="1" outlineLevel="1">
      <c r="A206" s="16" t="s">
        <v>37</v>
      </c>
      <c r="C206" s="16">
        <v>71467</v>
      </c>
      <c r="D206" s="16">
        <f t="shared" si="6"/>
        <v>0</v>
      </c>
    </row>
    <row r="207" spans="1:5" hidden="1" outlineLevel="1">
      <c r="A207" s="16" t="s">
        <v>155</v>
      </c>
      <c r="C207" s="16">
        <v>71725</v>
      </c>
      <c r="D207" s="16">
        <f t="shared" si="6"/>
        <v>0</v>
      </c>
    </row>
    <row r="208" spans="1:5" hidden="1" outlineLevel="1">
      <c r="A208" s="16" t="s">
        <v>37</v>
      </c>
      <c r="C208" s="16">
        <v>72016</v>
      </c>
      <c r="D208" s="16">
        <f t="shared" si="6"/>
        <v>0</v>
      </c>
    </row>
    <row r="209" spans="1:4" hidden="1" outlineLevel="1">
      <c r="A209" s="16" t="s">
        <v>195</v>
      </c>
      <c r="C209" s="16">
        <v>72323</v>
      </c>
      <c r="D209" s="16">
        <f t="shared" si="6"/>
        <v>0</v>
      </c>
    </row>
    <row r="210" spans="1:4" hidden="1" outlineLevel="1">
      <c r="A210" s="16" t="s">
        <v>37</v>
      </c>
      <c r="C210" s="16">
        <v>72665</v>
      </c>
      <c r="D210" s="16">
        <f t="shared" si="6"/>
        <v>0</v>
      </c>
    </row>
    <row r="211" spans="1:4" hidden="1" outlineLevel="1">
      <c r="A211" s="16" t="s">
        <v>37</v>
      </c>
      <c r="C211" s="16">
        <v>73412</v>
      </c>
      <c r="D211" s="16">
        <f t="shared" si="6"/>
        <v>0</v>
      </c>
    </row>
    <row r="212" spans="1:4" hidden="1" outlineLevel="1">
      <c r="A212" s="16" t="s">
        <v>37</v>
      </c>
      <c r="C212" s="16">
        <v>73958</v>
      </c>
      <c r="D212" s="16">
        <f t="shared" si="6"/>
        <v>0</v>
      </c>
    </row>
    <row r="213" spans="1:4" hidden="1" outlineLevel="1">
      <c r="A213" s="16" t="s">
        <v>100</v>
      </c>
      <c r="C213" s="16">
        <v>74749</v>
      </c>
      <c r="D213" s="16">
        <f t="shared" si="6"/>
        <v>0</v>
      </c>
    </row>
    <row r="214" spans="1:4" hidden="1" outlineLevel="1">
      <c r="A214" s="16" t="s">
        <v>37</v>
      </c>
      <c r="C214" s="16">
        <v>74982</v>
      </c>
      <c r="D214" s="16">
        <f t="shared" si="6"/>
        <v>0</v>
      </c>
    </row>
    <row r="215" spans="1:4" hidden="1" outlineLevel="1">
      <c r="A215" s="16" t="s">
        <v>196</v>
      </c>
      <c r="C215" s="16">
        <v>75107</v>
      </c>
      <c r="D215" s="16">
        <f t="shared" ref="D215" si="8">IF(B215 &gt;  0,C215-B215, 0)</f>
        <v>0</v>
      </c>
    </row>
    <row r="216" spans="1:4" hidden="1" outlineLevel="1">
      <c r="A216" s="16" t="s">
        <v>37</v>
      </c>
      <c r="C216" s="16">
        <v>75280</v>
      </c>
      <c r="D216" s="16">
        <f t="shared" si="6"/>
        <v>0</v>
      </c>
    </row>
    <row r="217" spans="1:4" hidden="1" outlineLevel="1">
      <c r="A217" s="16" t="s">
        <v>37</v>
      </c>
      <c r="C217" s="16">
        <v>75591</v>
      </c>
      <c r="D217" s="16">
        <f t="shared" si="6"/>
        <v>0</v>
      </c>
    </row>
    <row r="218" spans="1:4" hidden="1" outlineLevel="1">
      <c r="A218" s="16" t="s">
        <v>197</v>
      </c>
      <c r="C218" s="16">
        <v>75741</v>
      </c>
      <c r="D218" s="16">
        <f t="shared" si="6"/>
        <v>0</v>
      </c>
    </row>
    <row r="219" spans="1:4" hidden="1" outlineLevel="1">
      <c r="A219" s="16" t="s">
        <v>198</v>
      </c>
      <c r="C219" s="16">
        <v>75828</v>
      </c>
      <c r="D219" s="16">
        <f t="shared" si="6"/>
        <v>0</v>
      </c>
    </row>
    <row r="220" spans="1:4" hidden="1" outlineLevel="1">
      <c r="A220" s="16" t="s">
        <v>199</v>
      </c>
      <c r="C220" s="16">
        <v>75972</v>
      </c>
      <c r="D220" s="16">
        <f t="shared" si="6"/>
        <v>0</v>
      </c>
    </row>
    <row r="221" spans="1:4" hidden="1" outlineLevel="1">
      <c r="A221" s="16" t="s">
        <v>200</v>
      </c>
      <c r="C221" s="16">
        <v>76227</v>
      </c>
      <c r="D221" s="16">
        <f t="shared" si="6"/>
        <v>0</v>
      </c>
    </row>
    <row r="222" spans="1:4" hidden="1" outlineLevel="1">
      <c r="A222" s="16" t="s">
        <v>201</v>
      </c>
      <c r="C222" s="16">
        <v>76306</v>
      </c>
      <c r="D222" s="16">
        <f t="shared" si="6"/>
        <v>0</v>
      </c>
    </row>
    <row r="223" spans="1:4" hidden="1" outlineLevel="1">
      <c r="A223" s="16" t="s">
        <v>202</v>
      </c>
      <c r="C223" s="16">
        <v>76444</v>
      </c>
      <c r="D223" s="16">
        <f t="shared" si="6"/>
        <v>0</v>
      </c>
    </row>
    <row r="224" spans="1:4" hidden="1" outlineLevel="1">
      <c r="A224" s="16" t="s">
        <v>203</v>
      </c>
      <c r="C224" s="16">
        <v>76741</v>
      </c>
      <c r="D224" s="16">
        <f t="shared" si="6"/>
        <v>0</v>
      </c>
    </row>
    <row r="225" spans="1:6" hidden="1" outlineLevel="1">
      <c r="A225" s="16" t="s">
        <v>204</v>
      </c>
      <c r="C225" s="16">
        <v>77063</v>
      </c>
      <c r="D225" s="16">
        <f t="shared" si="6"/>
        <v>0</v>
      </c>
    </row>
    <row r="226" spans="1:6" hidden="1" outlineLevel="1">
      <c r="A226" s="16" t="s">
        <v>205</v>
      </c>
      <c r="C226" s="16">
        <v>77866</v>
      </c>
      <c r="D226" s="16">
        <f t="shared" si="6"/>
        <v>0</v>
      </c>
    </row>
    <row r="227" spans="1:6" ht="15.75" hidden="1" outlineLevel="1" thickBot="1">
      <c r="A227" s="16" t="s">
        <v>206</v>
      </c>
      <c r="C227" s="16">
        <v>77902</v>
      </c>
      <c r="D227" s="16">
        <f t="shared" si="6"/>
        <v>0</v>
      </c>
      <c r="E227" s="35">
        <f>D227-D205</f>
        <v>0</v>
      </c>
    </row>
    <row r="228" spans="1:6" s="31" customFormat="1" ht="15.75" hidden="1" outlineLevel="1" thickBot="1">
      <c r="A228" s="30"/>
      <c r="B228" s="30"/>
      <c r="C228" s="30"/>
      <c r="D228" s="30"/>
      <c r="E228" s="30">
        <f>SUM(E1:E227)</f>
        <v>141969</v>
      </c>
      <c r="F228" s="30" t="s">
        <v>227</v>
      </c>
    </row>
  </sheetData>
  <mergeCells count="7">
    <mergeCell ref="A77:D77"/>
    <mergeCell ref="E2:F2"/>
    <mergeCell ref="E6:F6"/>
    <mergeCell ref="E27:F27"/>
    <mergeCell ref="A2:D2"/>
    <mergeCell ref="A6:D6"/>
    <mergeCell ref="A27:D27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I236"/>
  <sheetViews>
    <sheetView zoomScaleNormal="100" workbookViewId="0">
      <pane ySplit="1" topLeftCell="A2" activePane="bottomLeft" state="frozen"/>
      <selection pane="bottomLeft" activeCell="G2" sqref="G2"/>
    </sheetView>
  </sheetViews>
  <sheetFormatPr defaultRowHeight="15" outlineLevelRow="1"/>
  <cols>
    <col min="1" max="1" width="27.7109375" style="16" customWidth="1"/>
    <col min="2" max="4" width="9.140625" style="16"/>
    <col min="5" max="5" width="15" bestFit="1" customWidth="1"/>
  </cols>
  <sheetData>
    <row r="1" spans="1:7" ht="16.5" thickBot="1">
      <c r="A1" s="14" t="s">
        <v>40</v>
      </c>
      <c r="B1" s="14" t="s">
        <v>99</v>
      </c>
      <c r="C1" s="14" t="s">
        <v>238</v>
      </c>
      <c r="D1" s="14" t="s">
        <v>41</v>
      </c>
      <c r="E1" s="44" t="s">
        <v>237</v>
      </c>
      <c r="F1" s="43"/>
      <c r="G1">
        <f>E236</f>
        <v>723</v>
      </c>
    </row>
    <row r="2" spans="1:7" s="13" customFormat="1" ht="19.5" collapsed="1" thickTop="1">
      <c r="A2" s="37" t="s">
        <v>44</v>
      </c>
      <c r="B2" s="37"/>
      <c r="C2" s="37"/>
      <c r="D2" s="37"/>
    </row>
    <row r="3" spans="1:7" hidden="1" outlineLevel="1">
      <c r="A3" s="15" t="s">
        <v>47</v>
      </c>
      <c r="C3" s="16">
        <v>355</v>
      </c>
      <c r="D3" s="16">
        <f>IF(B3 &gt;  0,C3-B3, 0)</f>
        <v>0</v>
      </c>
    </row>
    <row r="4" spans="1:7" hidden="1" outlineLevel="1">
      <c r="A4" s="16" t="s">
        <v>48</v>
      </c>
      <c r="B4" s="16">
        <v>476</v>
      </c>
      <c r="C4" s="16">
        <v>517</v>
      </c>
      <c r="D4" s="16">
        <f>IF(B4 &gt;  0,C4-B4, 0)</f>
        <v>41</v>
      </c>
    </row>
    <row r="5" spans="1:7" hidden="1" outlineLevel="1">
      <c r="A5" s="16" t="s">
        <v>49</v>
      </c>
      <c r="B5" s="16">
        <v>2937</v>
      </c>
      <c r="C5" s="16">
        <v>2937</v>
      </c>
      <c r="D5" s="16">
        <f>IF(B5 &gt;  0,C5-B5, 0)</f>
        <v>0</v>
      </c>
    </row>
    <row r="6" spans="1:7" hidden="1" outlineLevel="1">
      <c r="A6" s="16" t="s">
        <v>50</v>
      </c>
      <c r="B6" s="16">
        <v>2579</v>
      </c>
      <c r="C6" s="16">
        <v>3038</v>
      </c>
      <c r="D6" s="16">
        <f>IF(B6 &gt;  0,C6-B6, 0)</f>
        <v>459</v>
      </c>
    </row>
    <row r="7" spans="1:7" s="13" customFormat="1" ht="18.75" collapsed="1">
      <c r="A7" s="38" t="s">
        <v>42</v>
      </c>
      <c r="B7" s="38"/>
      <c r="C7" s="38"/>
      <c r="D7" s="38"/>
    </row>
    <row r="8" spans="1:7" hidden="1" outlineLevel="1">
      <c r="A8" s="20" t="s">
        <v>43</v>
      </c>
      <c r="B8" s="20"/>
      <c r="C8" s="20"/>
      <c r="D8" s="20"/>
      <c r="F8" s="13"/>
    </row>
    <row r="9" spans="1:7" hidden="1" outlineLevel="1">
      <c r="A9" s="16" t="s">
        <v>51</v>
      </c>
      <c r="B9" s="16">
        <v>2806</v>
      </c>
      <c r="C9" s="16">
        <v>3285</v>
      </c>
      <c r="D9" s="16">
        <f>IF(B9 &gt;  0,C9-B9, 0)</f>
        <v>479</v>
      </c>
      <c r="F9" s="13"/>
    </row>
    <row r="10" spans="1:7" hidden="1" outlineLevel="1">
      <c r="A10" s="16" t="s">
        <v>236</v>
      </c>
      <c r="B10" s="16">
        <v>3093</v>
      </c>
      <c r="C10" s="16">
        <v>3571</v>
      </c>
      <c r="D10" s="16">
        <f>IF(B10 &gt;  0,C10-B10, 0)</f>
        <v>478</v>
      </c>
    </row>
    <row r="11" spans="1:7" hidden="1" outlineLevel="1">
      <c r="A11" s="16" t="s">
        <v>235</v>
      </c>
      <c r="B11" s="16">
        <v>3151</v>
      </c>
      <c r="C11" s="16">
        <v>3630</v>
      </c>
      <c r="D11" s="16">
        <f>IF(B11 &gt;  0,C11-B11, 0)</f>
        <v>479</v>
      </c>
    </row>
    <row r="12" spans="1:7" hidden="1" outlineLevel="1">
      <c r="A12" s="16" t="s">
        <v>234</v>
      </c>
      <c r="B12" s="16">
        <v>3712</v>
      </c>
      <c r="C12" s="16">
        <v>4192</v>
      </c>
      <c r="D12" s="16">
        <f>IF(B12 &gt;  0,C12-B12, 0)</f>
        <v>480</v>
      </c>
      <c r="F12" s="13"/>
      <c r="G12" s="13"/>
    </row>
    <row r="13" spans="1:7" hidden="1" outlineLevel="1">
      <c r="A13" s="16" t="s">
        <v>45</v>
      </c>
      <c r="B13" s="16">
        <v>4146</v>
      </c>
      <c r="C13" s="16">
        <v>4627</v>
      </c>
      <c r="D13" s="16">
        <f>IF(B13 &gt;  0,C13-B13, 0)</f>
        <v>481</v>
      </c>
      <c r="F13" s="13"/>
      <c r="G13" s="13"/>
    </row>
    <row r="14" spans="1:7" hidden="1" outlineLevel="1">
      <c r="A14" s="16" t="s">
        <v>46</v>
      </c>
      <c r="B14" s="16">
        <v>4664</v>
      </c>
      <c r="C14" s="16">
        <v>5145</v>
      </c>
      <c r="D14" s="16">
        <f>IF(B14 &gt;  0,C14-B14, 0)</f>
        <v>481</v>
      </c>
      <c r="E14">
        <f>D14-D9</f>
        <v>2</v>
      </c>
      <c r="F14" s="13"/>
      <c r="G14" s="13"/>
    </row>
    <row r="15" spans="1:7" hidden="1" outlineLevel="1">
      <c r="A15" s="17" t="s">
        <v>52</v>
      </c>
      <c r="B15" s="17"/>
      <c r="C15" s="17">
        <v>5738</v>
      </c>
      <c r="D15" s="16">
        <f>IF(B15 &gt;  0,C15-B15, 0)</f>
        <v>0</v>
      </c>
      <c r="F15" s="13"/>
      <c r="G15" s="13"/>
    </row>
    <row r="16" spans="1:7" hidden="1" outlineLevel="1">
      <c r="A16" s="20" t="s">
        <v>80</v>
      </c>
      <c r="B16" s="20"/>
      <c r="C16" s="20"/>
      <c r="D16" s="20"/>
      <c r="F16" s="13"/>
      <c r="G16" s="13"/>
    </row>
    <row r="17" spans="1:9" hidden="1" outlineLevel="1">
      <c r="A17" s="16" t="s">
        <v>53</v>
      </c>
      <c r="B17" s="16">
        <v>5057</v>
      </c>
      <c r="C17" s="16">
        <v>5937</v>
      </c>
      <c r="D17" s="16">
        <f>IF(B17 &gt;  0,C17-B17, 0)</f>
        <v>880</v>
      </c>
      <c r="F17" s="13"/>
      <c r="G17" s="13"/>
    </row>
    <row r="18" spans="1:9" hidden="1" outlineLevel="1">
      <c r="A18" s="16" t="s">
        <v>233</v>
      </c>
      <c r="B18" s="16">
        <v>5296</v>
      </c>
      <c r="C18" s="16">
        <v>6199</v>
      </c>
      <c r="D18" s="16">
        <f>IF(B18 &gt;  0,C18-B18, 0)</f>
        <v>903</v>
      </c>
      <c r="F18" s="13"/>
      <c r="G18" s="13"/>
    </row>
    <row r="19" spans="1:9" hidden="1" outlineLevel="1">
      <c r="A19" s="16" t="s">
        <v>100</v>
      </c>
      <c r="B19" s="16">
        <v>6823</v>
      </c>
      <c r="C19" s="16">
        <v>7742</v>
      </c>
      <c r="D19" s="16">
        <f>IF(B19 &gt;  0,C19-B19, 0)</f>
        <v>919</v>
      </c>
      <c r="F19" s="13"/>
      <c r="G19" s="13"/>
    </row>
    <row r="20" spans="1:9" hidden="1" outlineLevel="1">
      <c r="A20" s="16" t="s">
        <v>45</v>
      </c>
      <c r="B20" s="16">
        <v>7351</v>
      </c>
      <c r="C20" s="16">
        <v>8272</v>
      </c>
      <c r="D20" s="16">
        <f>IF(B20 &gt;  0,C20-B20, 0)</f>
        <v>921</v>
      </c>
      <c r="E20">
        <f>D20-D17</f>
        <v>41</v>
      </c>
      <c r="G20" s="13"/>
    </row>
    <row r="21" spans="1:9" hidden="1" outlineLevel="1">
      <c r="A21" s="16" t="s">
        <v>55</v>
      </c>
      <c r="C21" s="16">
        <v>8786</v>
      </c>
      <c r="D21" s="16">
        <f>IF(B21 &gt;  0,C21-B21, 0)</f>
        <v>0</v>
      </c>
    </row>
    <row r="22" spans="1:9" hidden="1" outlineLevel="1">
      <c r="A22" s="20" t="s">
        <v>81</v>
      </c>
      <c r="B22" s="20"/>
      <c r="C22" s="20"/>
      <c r="D22" s="20"/>
      <c r="E22" s="13"/>
      <c r="F22" s="13"/>
      <c r="G22" s="13"/>
      <c r="H22" s="13"/>
      <c r="I22" s="13"/>
    </row>
    <row r="23" spans="1:9" hidden="1" outlineLevel="1">
      <c r="A23" s="16" t="s">
        <v>75</v>
      </c>
      <c r="B23" s="16">
        <v>8406</v>
      </c>
      <c r="C23" s="16">
        <v>9830</v>
      </c>
      <c r="D23" s="16">
        <f>IF(B23 &gt;  0,C23-B23, 0)</f>
        <v>1424</v>
      </c>
    </row>
    <row r="24" spans="1:9" hidden="1" outlineLevel="1">
      <c r="A24" s="16" t="s">
        <v>57</v>
      </c>
      <c r="B24" s="16">
        <v>8632</v>
      </c>
      <c r="C24" s="16">
        <v>10077</v>
      </c>
      <c r="D24" s="16">
        <f>IF(B24 &gt;  0,C24-B24, 0)</f>
        <v>1445</v>
      </c>
    </row>
    <row r="25" spans="1:9" hidden="1" outlineLevel="1">
      <c r="A25" s="16" t="s">
        <v>64</v>
      </c>
      <c r="B25" s="16">
        <v>9637</v>
      </c>
      <c r="C25" s="16">
        <v>11112</v>
      </c>
      <c r="D25" s="16">
        <f>IF(B25 &gt;  0,C25-B25, 0)</f>
        <v>1475</v>
      </c>
    </row>
    <row r="26" spans="1:9" hidden="1" outlineLevel="1">
      <c r="A26" s="16" t="s">
        <v>95</v>
      </c>
      <c r="B26" s="16">
        <v>9674</v>
      </c>
      <c r="D26" s="16">
        <f>IF(B26 &gt;  0,C26-B26, 0)</f>
        <v>-9674</v>
      </c>
    </row>
    <row r="27" spans="1:9" hidden="1" outlineLevel="1">
      <c r="A27" s="16" t="s">
        <v>65</v>
      </c>
      <c r="B27" s="16">
        <v>9816</v>
      </c>
      <c r="C27" s="16">
        <v>11292</v>
      </c>
      <c r="D27" s="16">
        <f>IF(B27 &gt;  0,C27-B27, 0)</f>
        <v>1476</v>
      </c>
    </row>
    <row r="28" spans="1:9" hidden="1" outlineLevel="1">
      <c r="A28" s="16" t="s">
        <v>20</v>
      </c>
      <c r="B28" s="16">
        <v>10327</v>
      </c>
      <c r="C28" s="16">
        <v>11807</v>
      </c>
      <c r="D28" s="16">
        <f>IF(B28 &gt;  0,C28-B28, 0)</f>
        <v>1480</v>
      </c>
    </row>
    <row r="29" spans="1:9" hidden="1" outlineLevel="1">
      <c r="A29" s="18" t="s">
        <v>45</v>
      </c>
      <c r="B29" s="16">
        <v>10626</v>
      </c>
      <c r="C29" s="16">
        <v>12118</v>
      </c>
      <c r="D29" s="16">
        <f>IF(B29 &gt;  0,C29-B29, 0)</f>
        <v>1492</v>
      </c>
    </row>
    <row r="30" spans="1:9" hidden="1" outlineLevel="1">
      <c r="A30" s="16" t="s">
        <v>73</v>
      </c>
      <c r="B30" s="16">
        <v>11140</v>
      </c>
      <c r="C30" s="16">
        <v>12632</v>
      </c>
      <c r="D30" s="16">
        <f>IF(B30 &gt;  0,C30-B30, 0)</f>
        <v>1492</v>
      </c>
      <c r="E30">
        <f>D30-D24</f>
        <v>47</v>
      </c>
    </row>
    <row r="31" spans="1:9" hidden="1" outlineLevel="1">
      <c r="A31" s="20" t="s">
        <v>207</v>
      </c>
      <c r="B31" s="20"/>
      <c r="C31" s="20"/>
      <c r="D31" s="20"/>
    </row>
    <row r="32" spans="1:9" hidden="1" outlineLevel="1">
      <c r="A32" s="16" t="s">
        <v>208</v>
      </c>
      <c r="B32" s="16">
        <v>11592</v>
      </c>
      <c r="C32" s="16">
        <v>13368</v>
      </c>
      <c r="D32" s="16">
        <f>IF(B32 &gt;  0,C32-B32, 0)</f>
        <v>1776</v>
      </c>
    </row>
    <row r="33" spans="1:5" hidden="1" outlineLevel="1">
      <c r="A33" s="16" t="s">
        <v>74</v>
      </c>
      <c r="C33" s="16">
        <v>13611</v>
      </c>
      <c r="D33" s="16">
        <f>IF(B33 &gt;  0,C33-B33, 0)</f>
        <v>0</v>
      </c>
    </row>
    <row r="34" spans="1:5" hidden="1" outlineLevel="1">
      <c r="A34" s="16" t="s">
        <v>76</v>
      </c>
      <c r="B34" s="16">
        <v>12540</v>
      </c>
      <c r="C34" s="16">
        <v>14342</v>
      </c>
      <c r="D34" s="16">
        <f>IF(B34 &gt;  0,C34-B34, 0)</f>
        <v>1802</v>
      </c>
    </row>
    <row r="35" spans="1:5" ht="18.75" collapsed="1">
      <c r="A35" s="39" t="s">
        <v>77</v>
      </c>
      <c r="B35" s="39"/>
      <c r="C35" s="39"/>
      <c r="D35" s="39"/>
    </row>
    <row r="36" spans="1:5" hidden="1" outlineLevel="1">
      <c r="A36" s="24" t="s">
        <v>78</v>
      </c>
      <c r="B36" s="22"/>
      <c r="C36" s="22"/>
      <c r="D36" s="22"/>
    </row>
    <row r="37" spans="1:5" hidden="1" outlineLevel="1">
      <c r="A37" s="16" t="s">
        <v>79</v>
      </c>
      <c r="B37" s="16">
        <v>12987</v>
      </c>
      <c r="C37" s="16">
        <v>15235</v>
      </c>
      <c r="D37" s="16">
        <f>IF(B37 &gt;  0,C37-B37, 0)</f>
        <v>2248</v>
      </c>
    </row>
    <row r="38" spans="1:5" hidden="1" outlineLevel="1">
      <c r="A38" s="16" t="s">
        <v>95</v>
      </c>
      <c r="B38" s="16">
        <v>13217</v>
      </c>
      <c r="C38" s="16">
        <v>15489</v>
      </c>
      <c r="D38" s="16">
        <f>IF(B38 &gt;  0,C38-B38, 0)</f>
        <v>2272</v>
      </c>
    </row>
    <row r="39" spans="1:5" hidden="1" outlineLevel="1">
      <c r="A39" s="16" t="s">
        <v>45</v>
      </c>
      <c r="B39" s="16">
        <v>14776</v>
      </c>
      <c r="C39" s="16">
        <v>17048</v>
      </c>
      <c r="D39" s="16">
        <f>IF(B39 &gt;  0,C39-B39, 0)</f>
        <v>2272</v>
      </c>
    </row>
    <row r="40" spans="1:5" hidden="1" outlineLevel="1">
      <c r="A40" s="16" t="s">
        <v>83</v>
      </c>
      <c r="B40" s="16">
        <v>15307</v>
      </c>
      <c r="C40" s="16">
        <v>17562</v>
      </c>
      <c r="D40" s="16">
        <f>IF(B40 &gt;  0,C40-B40, 0)</f>
        <v>2255</v>
      </c>
    </row>
    <row r="41" spans="1:5" hidden="1" outlineLevel="1">
      <c r="A41" s="16" t="s">
        <v>102</v>
      </c>
      <c r="B41" s="16">
        <v>15573</v>
      </c>
      <c r="C41" s="16">
        <v>18105</v>
      </c>
      <c r="D41" s="16">
        <f>IF(B41 &gt;  0,C41-B41, 0)</f>
        <v>2532</v>
      </c>
      <c r="E41">
        <v>0</v>
      </c>
    </row>
    <row r="42" spans="1:5" hidden="1" outlineLevel="1">
      <c r="A42" s="24" t="s">
        <v>94</v>
      </c>
      <c r="B42" s="22"/>
      <c r="C42" s="22"/>
      <c r="D42" s="22"/>
    </row>
    <row r="43" spans="1:5" hidden="1" outlineLevel="1">
      <c r="A43" s="16" t="s">
        <v>101</v>
      </c>
      <c r="B43" s="16">
        <v>15722</v>
      </c>
      <c r="C43" s="16">
        <v>18403</v>
      </c>
      <c r="D43" s="16">
        <f>IF(B43 &gt;  0,C43-B43, 0)</f>
        <v>2681</v>
      </c>
    </row>
    <row r="44" spans="1:5" hidden="1" outlineLevel="1">
      <c r="A44" s="16" t="s">
        <v>95</v>
      </c>
      <c r="B44" s="16">
        <v>15947</v>
      </c>
      <c r="C44" s="16">
        <v>18649</v>
      </c>
      <c r="D44" s="16">
        <f>IF(B44 &gt;  0,C44-B44, 0)</f>
        <v>2702</v>
      </c>
    </row>
    <row r="45" spans="1:5" hidden="1" outlineLevel="1">
      <c r="A45" s="16" t="s">
        <v>20</v>
      </c>
      <c r="B45" s="16">
        <v>16087</v>
      </c>
      <c r="C45" s="16">
        <v>18789</v>
      </c>
      <c r="D45" s="16">
        <f>IF(B45 &gt;  0,C45-B45, 0)</f>
        <v>2702</v>
      </c>
    </row>
    <row r="46" spans="1:5" hidden="1" outlineLevel="1">
      <c r="A46" s="16" t="s">
        <v>20</v>
      </c>
      <c r="B46" s="16">
        <v>17508</v>
      </c>
      <c r="C46" s="16">
        <v>20233</v>
      </c>
      <c r="D46" s="16">
        <f>IF(B46 &gt;  0,C46-B46, 0)</f>
        <v>2725</v>
      </c>
    </row>
    <row r="47" spans="1:5" hidden="1" outlineLevel="1">
      <c r="A47" s="16" t="s">
        <v>46</v>
      </c>
      <c r="B47" s="16">
        <v>17579</v>
      </c>
      <c r="C47" s="16">
        <v>20304</v>
      </c>
      <c r="D47" s="16">
        <f>IF(B47 &gt;  0,C47-B47, 0)</f>
        <v>2725</v>
      </c>
    </row>
    <row r="48" spans="1:5" hidden="1" outlineLevel="1">
      <c r="A48" s="16" t="s">
        <v>45</v>
      </c>
      <c r="B48" s="16">
        <v>17846</v>
      </c>
      <c r="C48" s="16">
        <v>20584</v>
      </c>
      <c r="D48" s="16">
        <f>IF(B48 &gt;  0,C48-B48, 0)</f>
        <v>2738</v>
      </c>
    </row>
    <row r="49" spans="1:9" hidden="1" outlineLevel="1">
      <c r="A49" s="16" t="s">
        <v>46</v>
      </c>
      <c r="B49" s="16">
        <v>18368</v>
      </c>
      <c r="C49" s="16">
        <v>21098</v>
      </c>
      <c r="D49" s="16">
        <f>IF(B49 &gt;  0,C49-B49, 0)</f>
        <v>2730</v>
      </c>
      <c r="E49">
        <f>D49-D44</f>
        <v>28</v>
      </c>
    </row>
    <row r="50" spans="1:9" hidden="1" outlineLevel="1">
      <c r="A50" s="24" t="s">
        <v>209</v>
      </c>
      <c r="B50" s="22"/>
      <c r="C50" s="22"/>
      <c r="D50" s="22"/>
    </row>
    <row r="51" spans="1:9" hidden="1" outlineLevel="1">
      <c r="A51" s="16" t="s">
        <v>103</v>
      </c>
      <c r="B51" s="16">
        <v>18945</v>
      </c>
      <c r="C51" s="16">
        <v>22185</v>
      </c>
      <c r="D51" s="16">
        <f>IF(B51 &gt;  0,C51-B51, 0)</f>
        <v>3240</v>
      </c>
    </row>
    <row r="52" spans="1:9" hidden="1" outlineLevel="1">
      <c r="A52" s="16" t="s">
        <v>95</v>
      </c>
      <c r="B52" s="16">
        <v>19177</v>
      </c>
      <c r="C52" s="16">
        <v>22443</v>
      </c>
      <c r="D52" s="16">
        <f>IF(B52 &gt;  0,C52-B52, 0)</f>
        <v>3266</v>
      </c>
      <c r="E52" s="25"/>
      <c r="G52" s="25"/>
      <c r="I52" s="25"/>
    </row>
    <row r="53" spans="1:9" hidden="1" outlineLevel="1">
      <c r="A53" s="16" t="s">
        <v>104</v>
      </c>
      <c r="B53" s="16">
        <v>20120</v>
      </c>
      <c r="C53" s="16">
        <v>23386</v>
      </c>
      <c r="D53" s="16">
        <f>IF(B53 &gt;  0,C53-B53, 0)</f>
        <v>3266</v>
      </c>
      <c r="E53" s="26"/>
      <c r="G53" s="26"/>
      <c r="I53" s="26"/>
    </row>
    <row r="54" spans="1:9" hidden="1" outlineLevel="1">
      <c r="A54" s="16" t="s">
        <v>105</v>
      </c>
      <c r="B54" s="16">
        <v>20187</v>
      </c>
      <c r="C54" s="16">
        <v>23453</v>
      </c>
      <c r="D54" s="16">
        <f>IF(B54 &gt;  0,C54-B54, 0)</f>
        <v>3266</v>
      </c>
    </row>
    <row r="55" spans="1:9" hidden="1" outlineLevel="1">
      <c r="A55" s="16" t="s">
        <v>106</v>
      </c>
      <c r="B55" s="16">
        <v>20258</v>
      </c>
      <c r="C55" s="16">
        <v>23524</v>
      </c>
      <c r="D55" s="16">
        <f>IF(B55 &gt;  0,C55-B55, 0)</f>
        <v>3266</v>
      </c>
    </row>
    <row r="56" spans="1:9" hidden="1" outlineLevel="1">
      <c r="A56" s="16" t="s">
        <v>107</v>
      </c>
      <c r="B56" s="16">
        <v>20351</v>
      </c>
      <c r="C56" s="16">
        <v>23618</v>
      </c>
      <c r="D56" s="16">
        <f>IF(B56 &gt;  0,C56-B56, 0)</f>
        <v>3267</v>
      </c>
    </row>
    <row r="57" spans="1:9" hidden="1" outlineLevel="1">
      <c r="A57" s="16" t="s">
        <v>108</v>
      </c>
      <c r="B57" s="16">
        <v>20394</v>
      </c>
      <c r="C57" s="16">
        <v>23661</v>
      </c>
      <c r="D57" s="16">
        <f>IF(B57 &gt;  0,C57-B57, 0)</f>
        <v>3267</v>
      </c>
    </row>
    <row r="58" spans="1:9" hidden="1" outlineLevel="1">
      <c r="A58" s="16" t="s">
        <v>109</v>
      </c>
      <c r="B58" s="16">
        <v>20465</v>
      </c>
      <c r="C58" s="16">
        <v>23733</v>
      </c>
      <c r="D58" s="16">
        <f>IF(B58 &gt;  0,C58-B58, 0)</f>
        <v>3268</v>
      </c>
    </row>
    <row r="59" spans="1:9" hidden="1" outlineLevel="1">
      <c r="A59" s="16" t="s">
        <v>45</v>
      </c>
      <c r="B59" s="16">
        <v>20658</v>
      </c>
      <c r="C59" s="16">
        <v>23926</v>
      </c>
      <c r="D59" s="16">
        <f>IF(B59 &gt;  0,C59-B59, 0)</f>
        <v>3268</v>
      </c>
    </row>
    <row r="60" spans="1:9" hidden="1" outlineLevel="1">
      <c r="A60" s="16" t="s">
        <v>110</v>
      </c>
      <c r="B60" s="16">
        <v>21172</v>
      </c>
      <c r="C60" s="16">
        <v>24440</v>
      </c>
      <c r="D60" s="16">
        <f>IF(B60 &gt;  0,C60-B60, 0)</f>
        <v>3268</v>
      </c>
    </row>
    <row r="61" spans="1:9" hidden="1" outlineLevel="1">
      <c r="A61" s="24" t="s">
        <v>210</v>
      </c>
      <c r="B61" s="22"/>
      <c r="C61" s="22"/>
      <c r="D61" s="22"/>
    </row>
    <row r="62" spans="1:9" hidden="1" outlineLevel="1">
      <c r="A62" s="16" t="s">
        <v>111</v>
      </c>
      <c r="B62" s="16">
        <v>21661</v>
      </c>
      <c r="C62" s="16">
        <v>25475</v>
      </c>
      <c r="D62" s="16">
        <f>IF(B62 &gt;  0,C62-B62, 0)</f>
        <v>3814</v>
      </c>
    </row>
    <row r="63" spans="1:9" hidden="1" outlineLevel="1">
      <c r="A63" s="16" t="s">
        <v>112</v>
      </c>
      <c r="B63" s="16">
        <v>21890</v>
      </c>
      <c r="C63" s="16">
        <v>25726</v>
      </c>
      <c r="D63" s="16">
        <f>IF(B63 &gt;  0,C63-B63, 0)</f>
        <v>3836</v>
      </c>
    </row>
    <row r="64" spans="1:9" hidden="1" outlineLevel="1">
      <c r="A64" s="16" t="s">
        <v>113</v>
      </c>
      <c r="B64" s="16">
        <v>21929</v>
      </c>
      <c r="C64" s="16">
        <v>25765</v>
      </c>
      <c r="D64" s="16">
        <f>IF(B64 &gt;  0,C64-B64, 0)</f>
        <v>3836</v>
      </c>
    </row>
    <row r="65" spans="1:5" hidden="1" outlineLevel="1">
      <c r="A65" s="16" t="s">
        <v>114</v>
      </c>
      <c r="B65" s="16">
        <v>21995</v>
      </c>
      <c r="C65" s="16">
        <v>25832</v>
      </c>
      <c r="D65" s="16">
        <f>IF(B65 &gt;  0,C65-B65, 0)</f>
        <v>3837</v>
      </c>
    </row>
    <row r="66" spans="1:5" hidden="1" outlineLevel="1">
      <c r="A66" s="16" t="s">
        <v>116</v>
      </c>
      <c r="B66" s="16">
        <v>22090</v>
      </c>
      <c r="C66" s="16">
        <v>25927</v>
      </c>
      <c r="D66" s="16">
        <f>IF(B66 &gt;  0,C66-B66, 0)</f>
        <v>3837</v>
      </c>
    </row>
    <row r="67" spans="1:5" hidden="1" outlineLevel="1">
      <c r="A67" s="16" t="s">
        <v>115</v>
      </c>
      <c r="B67" s="16">
        <v>22121</v>
      </c>
      <c r="C67" s="16">
        <v>25957</v>
      </c>
      <c r="D67" s="16">
        <f>IF(B67 &gt;  0,C67-B67, 0)</f>
        <v>3836</v>
      </c>
    </row>
    <row r="68" spans="1:5" hidden="1" outlineLevel="1">
      <c r="A68" s="16" t="s">
        <v>117</v>
      </c>
      <c r="B68" s="16">
        <v>22330</v>
      </c>
      <c r="C68" s="16">
        <v>26163</v>
      </c>
      <c r="D68" s="16">
        <f>IF(B68 &gt;  0,C68-B68, 0)</f>
        <v>3833</v>
      </c>
    </row>
    <row r="69" spans="1:5" hidden="1" outlineLevel="1">
      <c r="A69" s="16" t="s">
        <v>118</v>
      </c>
      <c r="B69" s="16">
        <v>22372</v>
      </c>
      <c r="C69" s="16">
        <v>26202</v>
      </c>
      <c r="D69" s="16">
        <f>IF(B69 &gt;  0,C69-B69, 0)</f>
        <v>3830</v>
      </c>
    </row>
    <row r="70" spans="1:5" hidden="1" outlineLevel="1">
      <c r="A70" s="16" t="s">
        <v>119</v>
      </c>
      <c r="B70" s="16">
        <v>22388</v>
      </c>
      <c r="C70" s="16">
        <v>26218</v>
      </c>
      <c r="D70" s="16">
        <f>IF(B70 &gt;  0,C70-B70, 0)</f>
        <v>3830</v>
      </c>
    </row>
    <row r="71" spans="1:5" hidden="1" outlineLevel="1">
      <c r="A71" s="16" t="s">
        <v>120</v>
      </c>
      <c r="B71" s="16">
        <v>22421</v>
      </c>
      <c r="C71" s="16">
        <v>26262</v>
      </c>
      <c r="D71" s="16">
        <f>IF(B71 &gt;  0,C71-B71, 0)</f>
        <v>3841</v>
      </c>
    </row>
    <row r="72" spans="1:5" hidden="1" outlineLevel="1">
      <c r="A72" s="16" t="s">
        <v>121</v>
      </c>
      <c r="B72" s="16">
        <v>22454</v>
      </c>
      <c r="C72" s="16">
        <v>26286</v>
      </c>
      <c r="D72" s="16">
        <f>IF(B72 &gt;  0,C72-B72, 0)</f>
        <v>3832</v>
      </c>
    </row>
    <row r="73" spans="1:5" hidden="1" outlineLevel="1">
      <c r="A73" s="27" t="s">
        <v>122</v>
      </c>
      <c r="B73" s="16">
        <v>22708</v>
      </c>
      <c r="C73" s="16">
        <v>26571</v>
      </c>
      <c r="D73" s="16">
        <f>IF(B73 &gt;  0,C73-B73, 0)</f>
        <v>3863</v>
      </c>
    </row>
    <row r="74" spans="1:5" hidden="1" outlineLevel="1">
      <c r="A74" s="16" t="s">
        <v>123</v>
      </c>
      <c r="B74" s="16">
        <v>22829</v>
      </c>
      <c r="C74" s="16">
        <v>26694</v>
      </c>
      <c r="D74" s="16">
        <f>IF(B74 &gt;  0,C74-B74, 0)</f>
        <v>3865</v>
      </c>
    </row>
    <row r="75" spans="1:5" hidden="1" outlineLevel="1">
      <c r="A75" s="16" t="s">
        <v>37</v>
      </c>
      <c r="B75" s="16">
        <v>23205</v>
      </c>
      <c r="C75" s="16">
        <v>27067</v>
      </c>
      <c r="D75" s="16">
        <f>IF(B75 &gt;  0,C75-B75, 0)</f>
        <v>3862</v>
      </c>
    </row>
    <row r="76" spans="1:5" hidden="1" outlineLevel="1">
      <c r="A76" s="16" t="s">
        <v>124</v>
      </c>
      <c r="B76" s="16">
        <v>23849</v>
      </c>
      <c r="C76" s="16">
        <v>27731</v>
      </c>
      <c r="D76" s="16">
        <f>IF(B76 &gt;  0,C76-B76, 0)</f>
        <v>3882</v>
      </c>
    </row>
    <row r="77" spans="1:5" hidden="1" outlineLevel="1">
      <c r="A77" s="16" t="s">
        <v>37</v>
      </c>
      <c r="B77" s="16">
        <v>24266</v>
      </c>
      <c r="C77" s="16">
        <v>28148</v>
      </c>
      <c r="D77" s="16">
        <f>IF(B77 &gt;  0,C77-B77, 0)</f>
        <v>3882</v>
      </c>
    </row>
    <row r="78" spans="1:5" hidden="1" outlineLevel="1">
      <c r="A78" s="16" t="s">
        <v>45</v>
      </c>
      <c r="B78" s="16">
        <v>24570</v>
      </c>
      <c r="C78" s="16">
        <v>28462</v>
      </c>
      <c r="D78" s="16">
        <f>IF(B78 &gt;  0,C78-B78, 0)</f>
        <v>3892</v>
      </c>
    </row>
    <row r="79" spans="1:5" hidden="1" outlineLevel="1">
      <c r="A79" s="16" t="s">
        <v>125</v>
      </c>
      <c r="B79" s="16">
        <v>25088</v>
      </c>
      <c r="C79" s="16">
        <v>28980</v>
      </c>
      <c r="D79" s="16">
        <f>IF(B79 &gt;  0,C79-B79, 0)</f>
        <v>3892</v>
      </c>
      <c r="E79">
        <f>D79-D63</f>
        <v>56</v>
      </c>
    </row>
    <row r="80" spans="1:5" hidden="1" outlineLevel="1">
      <c r="A80" s="24" t="s">
        <v>211</v>
      </c>
      <c r="B80" s="22"/>
      <c r="C80" s="22"/>
      <c r="D80" s="22"/>
    </row>
    <row r="81" spans="1:5" hidden="1" outlineLevel="1">
      <c r="A81" s="16" t="s">
        <v>212</v>
      </c>
      <c r="B81" s="16">
        <v>25472</v>
      </c>
      <c r="C81" s="16">
        <v>29893</v>
      </c>
      <c r="D81" s="16">
        <f>IF(B81 &gt;  0,C81-B81, 0)</f>
        <v>4421</v>
      </c>
    </row>
    <row r="82" spans="1:5" hidden="1" outlineLevel="1">
      <c r="A82" s="16" t="s">
        <v>95</v>
      </c>
      <c r="B82" s="16">
        <v>25697</v>
      </c>
      <c r="C82" s="16">
        <v>30136</v>
      </c>
      <c r="D82" s="16">
        <f>IF(B82 &gt;  0,C82-B82, 0)</f>
        <v>4439</v>
      </c>
    </row>
    <row r="83" spans="1:5" hidden="1" outlineLevel="1">
      <c r="A83" s="16" t="s">
        <v>126</v>
      </c>
      <c r="B83" s="16">
        <v>25830</v>
      </c>
      <c r="C83" s="16">
        <v>30269</v>
      </c>
      <c r="D83" s="16">
        <f>IF(B83 &gt;  0,C83-B83, 0)</f>
        <v>4439</v>
      </c>
    </row>
    <row r="84" spans="1:5" hidden="1" outlineLevel="1">
      <c r="A84" s="16" t="s">
        <v>125</v>
      </c>
      <c r="B84" s="16">
        <v>26420</v>
      </c>
      <c r="C84" s="16">
        <v>30859</v>
      </c>
      <c r="D84" s="16">
        <f>IF(B84 &gt;  0,C84-B84, 0)</f>
        <v>4439</v>
      </c>
      <c r="E84">
        <v>0</v>
      </c>
    </row>
    <row r="85" spans="1:5" ht="18.75">
      <c r="A85" s="36" t="s">
        <v>127</v>
      </c>
      <c r="B85" s="36"/>
      <c r="C85" s="36"/>
      <c r="D85" s="36"/>
    </row>
    <row r="86" spans="1:5" outlineLevel="1">
      <c r="A86" s="28" t="s">
        <v>218</v>
      </c>
      <c r="B86" s="29"/>
      <c r="C86" s="29"/>
      <c r="D86" s="29"/>
    </row>
    <row r="87" spans="1:5" outlineLevel="1">
      <c r="A87" s="16" t="s">
        <v>128</v>
      </c>
      <c r="B87" s="16">
        <v>26790</v>
      </c>
      <c r="C87" s="16">
        <v>31594</v>
      </c>
      <c r="D87" s="16">
        <f>IF(B87 &gt;  0,C87-B87, 0)</f>
        <v>4804</v>
      </c>
    </row>
    <row r="88" spans="1:5" outlineLevel="1">
      <c r="A88" s="16" t="s">
        <v>95</v>
      </c>
      <c r="B88" s="16">
        <v>27017</v>
      </c>
      <c r="C88" s="16">
        <v>31842</v>
      </c>
      <c r="D88" s="16">
        <f>IF(B88 &gt;  0,C88-B88, 0)</f>
        <v>4825</v>
      </c>
    </row>
    <row r="89" spans="1:5" outlineLevel="1">
      <c r="A89" s="16" t="s">
        <v>130</v>
      </c>
      <c r="B89" s="16">
        <v>27730</v>
      </c>
      <c r="C89" s="16">
        <v>32556</v>
      </c>
      <c r="D89" s="16">
        <f>IF(B89 &gt;  0,C89-B89, 0)</f>
        <v>4826</v>
      </c>
    </row>
    <row r="90" spans="1:5" outlineLevel="1">
      <c r="A90" s="16" t="s">
        <v>45</v>
      </c>
      <c r="B90" s="16">
        <v>28335</v>
      </c>
      <c r="C90" s="16">
        <v>33163</v>
      </c>
      <c r="D90" s="16">
        <f>IF(B90 &gt;  0,C90-B90, 0)</f>
        <v>4828</v>
      </c>
    </row>
    <row r="91" spans="1:5" outlineLevel="1">
      <c r="A91" s="16" t="s">
        <v>125</v>
      </c>
      <c r="B91" s="16">
        <v>28853</v>
      </c>
      <c r="C91" s="16">
        <v>33681</v>
      </c>
      <c r="D91" s="16">
        <f>IF(B91 &gt;  0,C91-B91, 0)</f>
        <v>4828</v>
      </c>
      <c r="E91">
        <f>D91-D88</f>
        <v>3</v>
      </c>
    </row>
    <row r="92" spans="1:5" outlineLevel="1">
      <c r="A92" s="28" t="s">
        <v>219</v>
      </c>
      <c r="B92" s="29"/>
      <c r="C92" s="29"/>
      <c r="D92" s="29"/>
    </row>
    <row r="93" spans="1:5" outlineLevel="1">
      <c r="A93" s="16" t="s">
        <v>129</v>
      </c>
      <c r="B93" s="16">
        <v>29213</v>
      </c>
      <c r="C93" s="16">
        <v>34468</v>
      </c>
      <c r="D93" s="16">
        <f>IF(B93 &gt;  0,C93-B93, 0)</f>
        <v>5255</v>
      </c>
    </row>
    <row r="94" spans="1:5" outlineLevel="1">
      <c r="A94" s="16" t="s">
        <v>95</v>
      </c>
      <c r="B94" s="16">
        <v>29438</v>
      </c>
      <c r="C94" s="16">
        <v>34713</v>
      </c>
      <c r="D94" s="16">
        <f>IF(B94 &gt;  0,C94-B94, 0)</f>
        <v>5275</v>
      </c>
    </row>
    <row r="95" spans="1:5" outlineLevel="1">
      <c r="A95" s="16" t="s">
        <v>20</v>
      </c>
      <c r="B95" s="16">
        <v>29585</v>
      </c>
      <c r="C95" s="16">
        <v>34860</v>
      </c>
      <c r="D95" s="16">
        <f>IF(B95 &gt;  0,C95-B95, 0)</f>
        <v>5275</v>
      </c>
    </row>
    <row r="96" spans="1:5" outlineLevel="1">
      <c r="A96" s="16" t="s">
        <v>131</v>
      </c>
      <c r="B96" s="16">
        <v>29708</v>
      </c>
      <c r="C96" s="16">
        <v>34998</v>
      </c>
      <c r="D96" s="16">
        <f>IF(B96 &gt;  0,C96-B96, 0)</f>
        <v>5290</v>
      </c>
    </row>
    <row r="97" spans="1:5" outlineLevel="1">
      <c r="A97" s="16" t="s">
        <v>133</v>
      </c>
      <c r="B97" s="16">
        <v>29848</v>
      </c>
      <c r="C97" s="16">
        <v>35137</v>
      </c>
      <c r="D97" s="16">
        <f>IF(B97 &gt;  0,C97-B97, 0)</f>
        <v>5289</v>
      </c>
    </row>
    <row r="98" spans="1:5" outlineLevel="1">
      <c r="A98" s="16" t="s">
        <v>132</v>
      </c>
      <c r="B98" s="16">
        <v>29894</v>
      </c>
      <c r="C98" s="16">
        <v>35181</v>
      </c>
      <c r="D98" s="16">
        <f>IF(B98 &gt;  0,C98-B98, 0)</f>
        <v>5287</v>
      </c>
    </row>
    <row r="99" spans="1:5" outlineLevel="1">
      <c r="A99" s="16" t="s">
        <v>20</v>
      </c>
      <c r="B99" s="16">
        <v>30331</v>
      </c>
      <c r="C99" s="16">
        <v>35621</v>
      </c>
      <c r="D99" s="16">
        <f>IF(B99 &gt;  0,C99-B99, 0)</f>
        <v>5290</v>
      </c>
    </row>
    <row r="100" spans="1:5" outlineLevel="1">
      <c r="A100" s="16" t="s">
        <v>134</v>
      </c>
      <c r="B100" s="16">
        <v>30698</v>
      </c>
      <c r="C100" s="16">
        <v>35992</v>
      </c>
      <c r="D100" s="16">
        <f>IF(B100 &gt;  0,C100-B100, 0)</f>
        <v>5294</v>
      </c>
    </row>
    <row r="101" spans="1:5" outlineLevel="1">
      <c r="A101" s="16" t="s">
        <v>135</v>
      </c>
      <c r="B101" s="16">
        <v>30992</v>
      </c>
      <c r="C101" s="16">
        <v>36290</v>
      </c>
      <c r="D101" s="16">
        <f>IF(B101 &gt;  0,C101-B101, 0)</f>
        <v>5298</v>
      </c>
    </row>
    <row r="102" spans="1:5" outlineLevel="1">
      <c r="A102" s="16" t="s">
        <v>135</v>
      </c>
      <c r="B102" s="16">
        <v>31261</v>
      </c>
      <c r="C102" s="16">
        <v>36576</v>
      </c>
      <c r="D102" s="16">
        <f>IF(B102 &gt;  0,C102-B102, 0)</f>
        <v>5315</v>
      </c>
    </row>
    <row r="103" spans="1:5" outlineLevel="1">
      <c r="A103" s="16" t="s">
        <v>46</v>
      </c>
      <c r="B103" s="16">
        <v>31543</v>
      </c>
      <c r="C103" s="16">
        <v>36872</v>
      </c>
      <c r="D103" s="16">
        <f>IF(B103 &gt;  0,C103-B103, 0)</f>
        <v>5329</v>
      </c>
    </row>
    <row r="104" spans="1:5" outlineLevel="1">
      <c r="A104" s="16" t="s">
        <v>136</v>
      </c>
      <c r="B104" s="16">
        <v>31906</v>
      </c>
      <c r="C104" s="16">
        <v>37235</v>
      </c>
      <c r="D104" s="16">
        <f>IF(B104 &gt;  0,C104-B104, 0)</f>
        <v>5329</v>
      </c>
    </row>
    <row r="105" spans="1:5" outlineLevel="1">
      <c r="A105" s="16" t="s">
        <v>137</v>
      </c>
      <c r="B105" s="16">
        <v>32382</v>
      </c>
      <c r="C105" s="16">
        <v>37736</v>
      </c>
      <c r="D105" s="16">
        <f>IF(B105 &gt;  0,C105-B105, 0)</f>
        <v>5354</v>
      </c>
    </row>
    <row r="106" spans="1:5" outlineLevel="1">
      <c r="A106" s="16" t="s">
        <v>45</v>
      </c>
      <c r="B106" s="16">
        <v>32646</v>
      </c>
      <c r="C106" s="16">
        <v>38007</v>
      </c>
      <c r="D106" s="16">
        <f>IF(B106 &gt;  0,C106-B106, 0)</f>
        <v>5361</v>
      </c>
    </row>
    <row r="107" spans="1:5" outlineLevel="1">
      <c r="A107" s="16" t="s">
        <v>125</v>
      </c>
      <c r="B107" s="16">
        <v>33164</v>
      </c>
      <c r="C107" s="16">
        <v>38525</v>
      </c>
      <c r="D107" s="16">
        <f>IF(B107 &gt;  0,C107-B107, 0)</f>
        <v>5361</v>
      </c>
      <c r="E107">
        <f>D107-D94</f>
        <v>86</v>
      </c>
    </row>
    <row r="108" spans="1:5" outlineLevel="1">
      <c r="A108" s="28" t="s">
        <v>217</v>
      </c>
      <c r="B108" s="29"/>
      <c r="C108" s="29"/>
      <c r="D108" s="29"/>
    </row>
    <row r="109" spans="1:5" outlineLevel="1">
      <c r="A109" s="16" t="s">
        <v>138</v>
      </c>
      <c r="B109" s="16">
        <v>33599</v>
      </c>
      <c r="C109" s="16">
        <v>39462</v>
      </c>
      <c r="D109" s="16">
        <f>IF(B109 &gt;  0,C109-B109, 0)</f>
        <v>5863</v>
      </c>
    </row>
    <row r="110" spans="1:5" outlineLevel="1">
      <c r="A110" s="16" t="s">
        <v>95</v>
      </c>
      <c r="B110" s="16">
        <v>33826</v>
      </c>
      <c r="C110" s="16">
        <v>39712</v>
      </c>
      <c r="D110" s="16">
        <f>IF(B110 &gt;  0,C110-B110, 0)</f>
        <v>5886</v>
      </c>
    </row>
    <row r="111" spans="1:5" outlineLevel="1">
      <c r="A111" s="16" t="s">
        <v>139</v>
      </c>
      <c r="B111" s="16">
        <v>34022</v>
      </c>
      <c r="C111" s="16">
        <v>39911</v>
      </c>
      <c r="D111" s="16">
        <f>IF(B111 &gt;  0,C111-B111, 0)</f>
        <v>5889</v>
      </c>
    </row>
    <row r="112" spans="1:5" outlineLevel="1">
      <c r="A112" s="16" t="s">
        <v>140</v>
      </c>
      <c r="B112" s="16">
        <v>34385</v>
      </c>
      <c r="C112" s="16">
        <v>40279</v>
      </c>
      <c r="D112" s="16">
        <f>IF(B112 &gt;  0,C112-B112, 0)</f>
        <v>5894</v>
      </c>
    </row>
    <row r="113" spans="1:5" outlineLevel="1">
      <c r="A113" s="16" t="s">
        <v>141</v>
      </c>
      <c r="B113" s="16">
        <v>34767</v>
      </c>
      <c r="C113" s="16">
        <v>40661</v>
      </c>
      <c r="D113" s="16">
        <f>IF(B113 &gt;  0,C113-B113, 0)</f>
        <v>5894</v>
      </c>
    </row>
    <row r="114" spans="1:5" outlineLevel="1">
      <c r="A114" s="16" t="s">
        <v>142</v>
      </c>
      <c r="B114" s="16">
        <v>34904</v>
      </c>
      <c r="C114" s="16">
        <v>40799</v>
      </c>
      <c r="D114" s="16">
        <f>IF(B114 &gt;  0,C114-B114, 0)</f>
        <v>5895</v>
      </c>
    </row>
    <row r="115" spans="1:5" outlineLevel="1">
      <c r="A115" s="16" t="s">
        <v>142</v>
      </c>
      <c r="B115" s="16">
        <v>34950</v>
      </c>
      <c r="C115" s="16">
        <v>40846</v>
      </c>
      <c r="D115" s="16">
        <f>IF(B115 &gt;  0,C115-B115, 0)</f>
        <v>5896</v>
      </c>
    </row>
    <row r="116" spans="1:5" outlineLevel="1">
      <c r="A116" s="16" t="s">
        <v>142</v>
      </c>
      <c r="B116" s="16">
        <v>35025</v>
      </c>
      <c r="C116" s="16">
        <v>40921</v>
      </c>
      <c r="D116" s="16">
        <f>IF(B116 &gt;  0,C116-B116, 0)</f>
        <v>5896</v>
      </c>
    </row>
    <row r="117" spans="1:5" outlineLevel="1">
      <c r="A117" s="16" t="s">
        <v>143</v>
      </c>
      <c r="B117" s="16">
        <v>35282</v>
      </c>
      <c r="C117" s="16">
        <v>41175</v>
      </c>
      <c r="D117" s="16">
        <f>IF(B117 &gt;  0,C117-B117, 0)</f>
        <v>5893</v>
      </c>
    </row>
    <row r="118" spans="1:5" outlineLevel="1">
      <c r="A118" s="16" t="s">
        <v>37</v>
      </c>
      <c r="B118" s="16">
        <v>35587</v>
      </c>
      <c r="C118" s="16">
        <v>41485</v>
      </c>
      <c r="D118" s="16">
        <f>IF(B118 &gt;  0,C118-B118, 0)</f>
        <v>5898</v>
      </c>
    </row>
    <row r="119" spans="1:5" outlineLevel="1">
      <c r="A119" s="16" t="s">
        <v>144</v>
      </c>
      <c r="B119" s="16">
        <v>35856</v>
      </c>
      <c r="C119" s="16">
        <v>41774</v>
      </c>
      <c r="D119" s="16">
        <f>IF(B119 &gt;  0,C119-B119, 0)</f>
        <v>5918</v>
      </c>
    </row>
    <row r="120" spans="1:5" outlineLevel="1">
      <c r="A120" s="16" t="s">
        <v>110</v>
      </c>
      <c r="B120" s="16">
        <v>36497</v>
      </c>
      <c r="C120" s="16">
        <v>42408</v>
      </c>
      <c r="D120" s="16">
        <f>IF(B120 &gt;  0,C120-B120, 0)</f>
        <v>5911</v>
      </c>
      <c r="E120">
        <f>D120-D110</f>
        <v>25</v>
      </c>
    </row>
    <row r="121" spans="1:5" outlineLevel="1">
      <c r="A121" s="28" t="s">
        <v>216</v>
      </c>
      <c r="B121" s="29"/>
      <c r="C121" s="29"/>
      <c r="D121" s="29"/>
    </row>
    <row r="122" spans="1:5" outlineLevel="1">
      <c r="A122" s="16" t="s">
        <v>145</v>
      </c>
      <c r="B122" s="16">
        <v>37222</v>
      </c>
      <c r="C122" s="16">
        <v>43787</v>
      </c>
      <c r="D122" s="16">
        <f>IF(B122 &gt;  0,C122-B122, 0)</f>
        <v>6565</v>
      </c>
    </row>
    <row r="123" spans="1:5" outlineLevel="1">
      <c r="A123" s="16" t="s">
        <v>112</v>
      </c>
      <c r="B123" s="16">
        <v>37448</v>
      </c>
      <c r="C123" s="16">
        <v>44032</v>
      </c>
      <c r="D123" s="16">
        <f>IF(B123 &gt;  0,C123-B123, 0)</f>
        <v>6584</v>
      </c>
    </row>
    <row r="124" spans="1:5" outlineLevel="1">
      <c r="A124" s="16" t="s">
        <v>72</v>
      </c>
      <c r="B124" s="16">
        <v>37664</v>
      </c>
      <c r="C124" s="16">
        <v>44249</v>
      </c>
      <c r="D124" s="16">
        <f>IF(B124 &gt;  0,C124-B124, 0)</f>
        <v>6585</v>
      </c>
    </row>
    <row r="125" spans="1:5" outlineLevel="1">
      <c r="A125" s="16" t="s">
        <v>146</v>
      </c>
      <c r="B125" s="16">
        <v>37919</v>
      </c>
      <c r="C125" s="16">
        <v>44527</v>
      </c>
      <c r="D125" s="16">
        <f>IF(B125 &gt;  0,C125-B125, 0)</f>
        <v>6608</v>
      </c>
    </row>
    <row r="126" spans="1:5" outlineLevel="1">
      <c r="A126" s="16" t="s">
        <v>147</v>
      </c>
      <c r="B126" s="16">
        <v>39165</v>
      </c>
      <c r="C126" s="16">
        <v>45775</v>
      </c>
      <c r="D126" s="16">
        <f>IF(B126 &gt;  0,C126-B126, 0)</f>
        <v>6610</v>
      </c>
    </row>
    <row r="127" spans="1:5" outlineLevel="1">
      <c r="A127" s="16" t="s">
        <v>213</v>
      </c>
      <c r="B127" s="16">
        <v>39722</v>
      </c>
      <c r="C127" s="16">
        <v>46333</v>
      </c>
      <c r="D127" s="16">
        <f>IF(B127 &gt;  0,C127-B127, 0)</f>
        <v>6611</v>
      </c>
    </row>
    <row r="128" spans="1:5" outlineLevel="1">
      <c r="A128" s="16" t="s">
        <v>72</v>
      </c>
      <c r="B128" s="16">
        <v>41771</v>
      </c>
      <c r="C128" s="16">
        <v>48401</v>
      </c>
      <c r="D128" s="16">
        <f>IF(B128 &gt;  0,C128-B128, 0)</f>
        <v>6630</v>
      </c>
    </row>
    <row r="129" spans="1:5" outlineLevel="1">
      <c r="A129" s="16" t="s">
        <v>45</v>
      </c>
      <c r="B129" s="16">
        <v>42009</v>
      </c>
      <c r="C129" s="16">
        <v>48651</v>
      </c>
      <c r="D129" s="16">
        <f>IF(B129 &gt;  0,C129-B129, 0)</f>
        <v>6642</v>
      </c>
    </row>
    <row r="130" spans="1:5" outlineLevel="1">
      <c r="A130" s="16" t="s">
        <v>125</v>
      </c>
      <c r="B130" s="16">
        <v>42523</v>
      </c>
      <c r="C130" s="16">
        <v>49165</v>
      </c>
      <c r="D130" s="16">
        <f>IF(B130 &gt;  0,C130-B130, 0)</f>
        <v>6642</v>
      </c>
      <c r="E130">
        <f>D130-D123</f>
        <v>58</v>
      </c>
    </row>
    <row r="131" spans="1:5" outlineLevel="1">
      <c r="A131" s="28" t="s">
        <v>215</v>
      </c>
      <c r="B131" s="29"/>
      <c r="C131" s="29"/>
      <c r="D131" s="29"/>
    </row>
    <row r="132" spans="1:5" outlineLevel="1">
      <c r="A132" s="16" t="s">
        <v>148</v>
      </c>
      <c r="B132" s="16">
        <v>42949</v>
      </c>
      <c r="C132" s="16">
        <v>49956</v>
      </c>
      <c r="D132" s="16">
        <f>IF(B132 &gt;  0,C132-B132, 0)</f>
        <v>7007</v>
      </c>
    </row>
    <row r="133" spans="1:5" outlineLevel="1">
      <c r="A133" s="16" t="s">
        <v>95</v>
      </c>
      <c r="B133" s="16">
        <v>43175</v>
      </c>
      <c r="C133" s="16">
        <v>50203</v>
      </c>
      <c r="D133" s="16">
        <f>IF(B133 &gt;  0,C133-B133, 0)</f>
        <v>7028</v>
      </c>
    </row>
    <row r="134" spans="1:5" outlineLevel="1">
      <c r="A134" s="16" t="s">
        <v>45</v>
      </c>
      <c r="B134" s="16">
        <v>44628</v>
      </c>
      <c r="C134" s="16">
        <v>51659</v>
      </c>
      <c r="D134" s="16">
        <f>IF(B134 &gt;  0,C134-B134, 0)</f>
        <v>7031</v>
      </c>
    </row>
    <row r="135" spans="1:5" outlineLevel="1">
      <c r="A135" s="16" t="s">
        <v>83</v>
      </c>
      <c r="B135" s="16">
        <v>45146</v>
      </c>
      <c r="C135" s="16">
        <v>52177</v>
      </c>
      <c r="D135" s="16">
        <f>IF(B135 &gt;  0,C135-B135, 0)</f>
        <v>7031</v>
      </c>
      <c r="E135">
        <f>D135-D133</f>
        <v>3</v>
      </c>
    </row>
    <row r="136" spans="1:5" outlineLevel="1">
      <c r="A136" s="28" t="s">
        <v>220</v>
      </c>
      <c r="B136" s="29"/>
      <c r="C136" s="29"/>
      <c r="D136" s="29"/>
    </row>
    <row r="137" spans="1:5" outlineLevel="1">
      <c r="A137" s="16" t="s">
        <v>221</v>
      </c>
      <c r="B137" s="16">
        <v>45524</v>
      </c>
      <c r="C137" s="16">
        <v>52978</v>
      </c>
      <c r="D137" s="16">
        <f>IF(B137 &gt;  0,C137-B137, 0)</f>
        <v>7454</v>
      </c>
    </row>
    <row r="138" spans="1:5" outlineLevel="1">
      <c r="A138" s="16" t="s">
        <v>95</v>
      </c>
      <c r="B138" s="16">
        <v>45752</v>
      </c>
      <c r="C138" s="16">
        <v>53228</v>
      </c>
      <c r="D138" s="16">
        <f>IF(B138 &gt;  0,C138-B138, 0)</f>
        <v>7476</v>
      </c>
    </row>
    <row r="139" spans="1:5" outlineLevel="1">
      <c r="A139" s="16" t="s">
        <v>149</v>
      </c>
      <c r="B139" s="16">
        <v>45830</v>
      </c>
      <c r="C139" s="16">
        <v>53306</v>
      </c>
      <c r="D139" s="16">
        <f>IF(B139 &gt;  0,C139-B139, 0)</f>
        <v>7476</v>
      </c>
    </row>
    <row r="140" spans="1:5" outlineLevel="1">
      <c r="A140" s="16" t="s">
        <v>150</v>
      </c>
      <c r="B140" s="16">
        <v>45929</v>
      </c>
      <c r="C140" s="16">
        <v>53405</v>
      </c>
      <c r="D140" s="16">
        <f>IF(B140 &gt;  0,C140-B140, 0)</f>
        <v>7476</v>
      </c>
    </row>
    <row r="141" spans="1:5" outlineLevel="1">
      <c r="A141" s="16" t="s">
        <v>151</v>
      </c>
      <c r="B141" s="16">
        <v>46124</v>
      </c>
      <c r="C141" s="16">
        <v>53602</v>
      </c>
      <c r="D141" s="16">
        <f>IF(B141 &gt;  0,C141-B141, 0)</f>
        <v>7478</v>
      </c>
    </row>
    <row r="142" spans="1:5" outlineLevel="1">
      <c r="A142" s="16" t="s">
        <v>152</v>
      </c>
      <c r="B142" s="16">
        <v>46279</v>
      </c>
      <c r="C142" s="16">
        <v>53758</v>
      </c>
      <c r="D142" s="16">
        <f>IF(B142 &gt;  0,C142-B142, 0)</f>
        <v>7479</v>
      </c>
    </row>
    <row r="143" spans="1:5" outlineLevel="1">
      <c r="A143" s="16" t="s">
        <v>153</v>
      </c>
      <c r="B143" s="16">
        <v>46376</v>
      </c>
      <c r="C143" s="16">
        <v>53854</v>
      </c>
      <c r="D143" s="16">
        <f>IF(B143 &gt;  0,C143-B143, 0)</f>
        <v>7478</v>
      </c>
    </row>
    <row r="144" spans="1:5" outlineLevel="1">
      <c r="A144" s="16" t="s">
        <v>157</v>
      </c>
      <c r="B144" s="16">
        <v>46504</v>
      </c>
      <c r="C144" s="16">
        <v>53982</v>
      </c>
      <c r="D144" s="16">
        <f>IF(B144 &gt;  0,C144-B144, 0)</f>
        <v>7478</v>
      </c>
    </row>
    <row r="145" spans="1:5" outlineLevel="1">
      <c r="A145" s="16" t="s">
        <v>154</v>
      </c>
      <c r="B145" s="16">
        <v>46624</v>
      </c>
      <c r="C145" s="16">
        <v>54102</v>
      </c>
      <c r="D145" s="16">
        <f>IF(B145 &gt;  0,C145-B145, 0)</f>
        <v>7478</v>
      </c>
    </row>
    <row r="146" spans="1:5" outlineLevel="1">
      <c r="A146" s="16" t="s">
        <v>37</v>
      </c>
      <c r="B146" s="16">
        <v>46876</v>
      </c>
      <c r="C146" s="16">
        <v>54354</v>
      </c>
      <c r="D146" s="16">
        <f>IF(B146 &gt;  0,C146-B146, 0)</f>
        <v>7478</v>
      </c>
    </row>
    <row r="147" spans="1:5" outlineLevel="1">
      <c r="A147" s="16" t="s">
        <v>155</v>
      </c>
      <c r="B147" s="16">
        <v>47892</v>
      </c>
      <c r="C147" s="16">
        <v>55387</v>
      </c>
      <c r="D147" s="16">
        <f>IF(B147 &gt;  0,C147-B147, 0)</f>
        <v>7495</v>
      </c>
    </row>
    <row r="148" spans="1:5" outlineLevel="1">
      <c r="A148" s="16" t="s">
        <v>125</v>
      </c>
      <c r="B148" s="16">
        <v>48805</v>
      </c>
      <c r="C148" s="16">
        <v>56300</v>
      </c>
      <c r="D148" s="16">
        <f>IF(B148 &gt;  0,C148-B148, 0)</f>
        <v>7495</v>
      </c>
      <c r="E148">
        <f>D148-D138</f>
        <v>19</v>
      </c>
    </row>
    <row r="149" spans="1:5" outlineLevel="1">
      <c r="A149" s="28" t="s">
        <v>214</v>
      </c>
      <c r="B149" s="29"/>
      <c r="C149" s="29"/>
      <c r="D149" s="29"/>
    </row>
    <row r="150" spans="1:5" outlineLevel="1">
      <c r="A150" s="16" t="s">
        <v>156</v>
      </c>
      <c r="B150" s="16">
        <v>50431</v>
      </c>
      <c r="C150" s="16">
        <v>59573</v>
      </c>
      <c r="D150" s="16">
        <f>IF(B150 &gt;  0,C150-B150, 0)</f>
        <v>9142</v>
      </c>
    </row>
    <row r="151" spans="1:5" outlineLevel="1">
      <c r="A151" s="16" t="s">
        <v>95</v>
      </c>
      <c r="B151" s="16">
        <v>50658</v>
      </c>
      <c r="C151" s="16">
        <v>59821</v>
      </c>
      <c r="D151" s="16">
        <f>IF(B151 &gt;  0,C151-B151, 0)</f>
        <v>9163</v>
      </c>
    </row>
    <row r="152" spans="1:5" outlineLevel="1">
      <c r="A152" s="16" t="s">
        <v>158</v>
      </c>
      <c r="B152" s="16">
        <v>50797</v>
      </c>
      <c r="C152" s="16">
        <v>59960</v>
      </c>
      <c r="D152" s="16">
        <f>IF(B152 &gt;  0,C152-B152, 0)</f>
        <v>9163</v>
      </c>
    </row>
    <row r="153" spans="1:5" outlineLevel="1">
      <c r="A153" s="16" t="s">
        <v>159</v>
      </c>
      <c r="B153" s="16">
        <v>50904</v>
      </c>
      <c r="C153" s="16">
        <v>60068</v>
      </c>
      <c r="D153" s="16">
        <f>IF(B153 &gt;  0,C153-B153, 0)</f>
        <v>9164</v>
      </c>
    </row>
    <row r="154" spans="1:5" outlineLevel="1">
      <c r="A154" s="16" t="s">
        <v>160</v>
      </c>
      <c r="B154" s="16">
        <v>50995</v>
      </c>
      <c r="C154" s="16">
        <v>60159</v>
      </c>
      <c r="D154" s="16">
        <f>IF(B154 &gt;  0,C154-B154, 0)</f>
        <v>9164</v>
      </c>
    </row>
    <row r="155" spans="1:5" outlineLevel="1">
      <c r="A155" s="16" t="s">
        <v>161</v>
      </c>
      <c r="B155" s="16">
        <v>51135</v>
      </c>
      <c r="C155" s="16">
        <v>60299</v>
      </c>
      <c r="D155" s="16">
        <f>IF(B155 &gt;  0,C155-B155, 0)</f>
        <v>9164</v>
      </c>
    </row>
    <row r="156" spans="1:5" outlineLevel="1">
      <c r="A156" s="16" t="s">
        <v>162</v>
      </c>
      <c r="B156" s="16">
        <v>51352</v>
      </c>
      <c r="C156" s="16">
        <v>60517</v>
      </c>
      <c r="D156" s="16">
        <f>IF(B156 &gt;  0,C156-B156, 0)</f>
        <v>9165</v>
      </c>
    </row>
    <row r="157" spans="1:5" outlineLevel="1">
      <c r="A157" s="16" t="s">
        <v>163</v>
      </c>
      <c r="B157" s="16">
        <v>51487</v>
      </c>
      <c r="C157" s="16">
        <v>60652</v>
      </c>
      <c r="D157" s="16">
        <f>IF(B157 &gt;  0,C157-B157, 0)</f>
        <v>9165</v>
      </c>
    </row>
    <row r="158" spans="1:5" outlineLevel="1">
      <c r="A158" s="16" t="s">
        <v>164</v>
      </c>
      <c r="B158" s="16">
        <v>51681</v>
      </c>
      <c r="C158" s="16">
        <v>60846</v>
      </c>
      <c r="D158" s="16">
        <f>IF(B158 &gt;  0,C158-B158, 0)</f>
        <v>9165</v>
      </c>
    </row>
    <row r="159" spans="1:5" outlineLevel="1">
      <c r="A159" s="16" t="s">
        <v>72</v>
      </c>
      <c r="B159" s="16">
        <v>52080</v>
      </c>
      <c r="C159" s="16">
        <v>61248</v>
      </c>
      <c r="D159" s="16">
        <f>IF(B159 &gt;  0,C159-B159, 0)</f>
        <v>9168</v>
      </c>
    </row>
    <row r="160" spans="1:5" outlineLevel="1">
      <c r="A160" s="16" t="s">
        <v>165</v>
      </c>
      <c r="B160" s="16">
        <v>52250</v>
      </c>
      <c r="C160" s="16">
        <v>61427</v>
      </c>
      <c r="D160" s="16">
        <f>IF(B160 &gt;  0,C160-B160, 0)</f>
        <v>9177</v>
      </c>
    </row>
    <row r="161" spans="1:5" outlineLevel="1">
      <c r="A161" s="16" t="s">
        <v>83</v>
      </c>
      <c r="B161" s="16">
        <v>52768</v>
      </c>
      <c r="C161" s="16">
        <v>61945</v>
      </c>
      <c r="D161" s="16">
        <f>IF(B161 &gt;  0,C161-B161, 0)</f>
        <v>9177</v>
      </c>
      <c r="E161">
        <f>D161-D151</f>
        <v>14</v>
      </c>
    </row>
    <row r="162" spans="1:5" outlineLevel="1">
      <c r="A162" s="28" t="s">
        <v>222</v>
      </c>
      <c r="B162" s="29"/>
      <c r="C162" s="29"/>
      <c r="D162" s="29"/>
    </row>
    <row r="163" spans="1:5" outlineLevel="1">
      <c r="A163" s="16" t="s">
        <v>166</v>
      </c>
      <c r="B163" s="16">
        <v>53104</v>
      </c>
      <c r="C163" s="16">
        <v>62610</v>
      </c>
      <c r="D163" s="16">
        <f>IF(B163 &gt;  0,C163-B163, 0)</f>
        <v>9506</v>
      </c>
    </row>
    <row r="164" spans="1:5" outlineLevel="1">
      <c r="A164" s="16" t="s">
        <v>95</v>
      </c>
      <c r="B164" s="16">
        <v>53332</v>
      </c>
      <c r="C164" s="16">
        <v>62861</v>
      </c>
      <c r="D164" s="16">
        <f>IF(B164 &gt;  0,C164-B164, 0)</f>
        <v>9529</v>
      </c>
    </row>
    <row r="165" spans="1:5" outlineLevel="1">
      <c r="A165" s="16" t="s">
        <v>167</v>
      </c>
      <c r="B165" s="16">
        <v>53477</v>
      </c>
      <c r="C165" s="16">
        <v>63021</v>
      </c>
      <c r="D165" s="16">
        <f>IF(B165 &gt;  0,C165-B165, 0)</f>
        <v>9544</v>
      </c>
    </row>
    <row r="166" spans="1:5" outlineLevel="1">
      <c r="A166" s="16" t="s">
        <v>169</v>
      </c>
      <c r="B166" s="16">
        <v>53562</v>
      </c>
      <c r="C166" s="16">
        <v>63110</v>
      </c>
      <c r="D166" s="16">
        <f>IF(B166 &gt;  0,C166-B166, 0)</f>
        <v>9548</v>
      </c>
    </row>
    <row r="167" spans="1:5" outlineLevel="1">
      <c r="A167" s="16" t="s">
        <v>100</v>
      </c>
      <c r="B167" s="16">
        <v>53643</v>
      </c>
      <c r="C167" s="16">
        <v>63206</v>
      </c>
      <c r="D167" s="16">
        <f>IF(B167 &gt;  0,C167-B167, 0)</f>
        <v>9563</v>
      </c>
    </row>
    <row r="168" spans="1:5" outlineLevel="1">
      <c r="A168" s="16" t="s">
        <v>100</v>
      </c>
      <c r="B168" s="16">
        <v>53813</v>
      </c>
      <c r="C168" s="16">
        <v>63376</v>
      </c>
      <c r="D168" s="16">
        <f>IF(B168 &gt;  0,C168-B168, 0)</f>
        <v>9563</v>
      </c>
    </row>
    <row r="169" spans="1:5" outlineLevel="1">
      <c r="A169" s="16" t="s">
        <v>170</v>
      </c>
      <c r="B169" s="16">
        <v>53851</v>
      </c>
      <c r="C169" s="16">
        <v>63425</v>
      </c>
      <c r="D169" s="16">
        <f>IF(B169 &gt;  0,C169-B169, 0)</f>
        <v>9574</v>
      </c>
    </row>
    <row r="170" spans="1:5" outlineLevel="1">
      <c r="A170" s="16" t="s">
        <v>168</v>
      </c>
      <c r="B170" s="16">
        <v>53952</v>
      </c>
      <c r="C170" s="16">
        <v>63540</v>
      </c>
      <c r="D170" s="16">
        <f>IF(B170 &gt;  0,C170-B170, 0)</f>
        <v>9588</v>
      </c>
    </row>
    <row r="171" spans="1:5" outlineLevel="1">
      <c r="A171" s="16" t="s">
        <v>171</v>
      </c>
      <c r="B171" s="16">
        <v>54007</v>
      </c>
      <c r="C171" s="16">
        <v>63597</v>
      </c>
      <c r="D171" s="16">
        <f>IF(B171 &gt;  0,C171-B171, 0)</f>
        <v>9590</v>
      </c>
    </row>
    <row r="172" spans="1:5" outlineLevel="1">
      <c r="A172" s="16" t="s">
        <v>100</v>
      </c>
      <c r="B172" s="16">
        <v>54209</v>
      </c>
      <c r="C172" s="16">
        <v>63819</v>
      </c>
      <c r="D172" s="16">
        <f>IF(B172 &gt;  0,C172-B172, 0)</f>
        <v>9610</v>
      </c>
    </row>
    <row r="173" spans="1:5" outlineLevel="1">
      <c r="A173" s="16" t="s">
        <v>172</v>
      </c>
      <c r="B173" s="16">
        <v>54368</v>
      </c>
      <c r="C173" s="16">
        <v>64047</v>
      </c>
      <c r="D173" s="16">
        <f>IF(B173 &gt;  0,C173-B173, 0)</f>
        <v>9679</v>
      </c>
    </row>
    <row r="174" spans="1:5" outlineLevel="1">
      <c r="A174" s="16" t="s">
        <v>46</v>
      </c>
      <c r="B174" s="16">
        <v>54651</v>
      </c>
      <c r="C174" s="16">
        <v>64335</v>
      </c>
      <c r="D174" s="16">
        <f>IF(B174 &gt;  0,C174-B174, 0)</f>
        <v>9684</v>
      </c>
    </row>
    <row r="175" spans="1:5" outlineLevel="1">
      <c r="A175" s="16" t="s">
        <v>45</v>
      </c>
      <c r="B175" s="16">
        <v>54872</v>
      </c>
      <c r="C175" s="16">
        <v>64568</v>
      </c>
      <c r="D175" s="16">
        <f>IF(B175 &gt;  0,C175-B175, 0)</f>
        <v>9696</v>
      </c>
    </row>
    <row r="176" spans="1:5" outlineLevel="1">
      <c r="A176" s="16" t="s">
        <v>83</v>
      </c>
      <c r="B176" s="16">
        <v>55390</v>
      </c>
      <c r="C176" s="16">
        <v>65086</v>
      </c>
      <c r="D176" s="16">
        <f>IF(B176 &gt;  0,C176-B176, 0)</f>
        <v>9696</v>
      </c>
      <c r="E176">
        <f>D176-D164</f>
        <v>167</v>
      </c>
    </row>
    <row r="177" spans="1:4" outlineLevel="1">
      <c r="A177" s="28" t="s">
        <v>223</v>
      </c>
      <c r="B177" s="29"/>
      <c r="C177" s="29"/>
      <c r="D177" s="29"/>
    </row>
    <row r="178" spans="1:4" outlineLevel="1">
      <c r="A178" s="16" t="s">
        <v>173</v>
      </c>
      <c r="B178" s="16">
        <v>55725</v>
      </c>
      <c r="C178" s="16">
        <v>65479</v>
      </c>
      <c r="D178" s="16">
        <f>IF(B178 &gt;  0,C178-B178, 0)</f>
        <v>9754</v>
      </c>
    </row>
    <row r="179" spans="1:4" outlineLevel="1">
      <c r="A179" s="16" t="s">
        <v>95</v>
      </c>
      <c r="B179" s="16">
        <v>55958</v>
      </c>
      <c r="C179" s="16">
        <v>66009</v>
      </c>
      <c r="D179" s="16">
        <f>IF(B179 &gt;  0,C179-B179, 0)</f>
        <v>10051</v>
      </c>
    </row>
    <row r="180" spans="1:4" outlineLevel="1">
      <c r="A180" s="16" t="s">
        <v>174</v>
      </c>
      <c r="B180" s="16">
        <v>56265</v>
      </c>
      <c r="C180" s="16">
        <v>66317</v>
      </c>
      <c r="D180" s="16">
        <f>IF(B180 &gt;  0,C180-B180, 0)</f>
        <v>10052</v>
      </c>
    </row>
    <row r="181" spans="1:4" outlineLevel="1">
      <c r="A181" s="16" t="s">
        <v>175</v>
      </c>
      <c r="B181" s="16">
        <v>56378</v>
      </c>
      <c r="C181" s="16">
        <v>66431</v>
      </c>
      <c r="D181" s="16">
        <f>IF(B181 &gt;  0,C181-B181, 0)</f>
        <v>10053</v>
      </c>
    </row>
    <row r="182" spans="1:4" outlineLevel="1">
      <c r="A182" s="16" t="s">
        <v>88</v>
      </c>
      <c r="B182" s="16">
        <v>56428</v>
      </c>
      <c r="C182" s="16">
        <v>66483</v>
      </c>
      <c r="D182" s="16">
        <f>IF(B182 &gt;  0,C182-B182, 0)</f>
        <v>10055</v>
      </c>
    </row>
    <row r="183" spans="1:4" outlineLevel="1">
      <c r="A183" s="16" t="s">
        <v>176</v>
      </c>
      <c r="B183" s="16">
        <v>56640</v>
      </c>
      <c r="C183" s="16">
        <v>66695</v>
      </c>
      <c r="D183" s="16">
        <f>IF(B183 &gt;  0,C183-B183, 0)</f>
        <v>10055</v>
      </c>
    </row>
    <row r="184" spans="1:4" outlineLevel="1">
      <c r="A184" s="16" t="s">
        <v>177</v>
      </c>
      <c r="B184" s="16">
        <v>56715</v>
      </c>
      <c r="C184" s="16">
        <v>66770</v>
      </c>
      <c r="D184" s="16">
        <f>IF(B184 &gt;  0,C184-B184, 0)</f>
        <v>10055</v>
      </c>
    </row>
    <row r="185" spans="1:4" outlineLevel="1">
      <c r="A185" s="16" t="s">
        <v>178</v>
      </c>
      <c r="B185" s="16">
        <v>56898</v>
      </c>
      <c r="C185" s="16">
        <v>66954</v>
      </c>
      <c r="D185" s="16">
        <f>IF(B185 &gt;  0,C185-B185, 0)</f>
        <v>10056</v>
      </c>
    </row>
    <row r="186" spans="1:4" outlineLevel="1">
      <c r="A186" s="16" t="s">
        <v>179</v>
      </c>
      <c r="B186" s="16">
        <v>56982</v>
      </c>
      <c r="C186" s="16">
        <v>67039</v>
      </c>
      <c r="D186" s="16">
        <f>IF(B186 &gt;  0,C186-B186, 0)</f>
        <v>10057</v>
      </c>
    </row>
    <row r="187" spans="1:4" outlineLevel="1">
      <c r="A187" s="16" t="s">
        <v>180</v>
      </c>
      <c r="B187" s="16">
        <v>57020</v>
      </c>
      <c r="C187" s="16">
        <v>67079</v>
      </c>
      <c r="D187" s="16">
        <f>IF(B187 &gt;  0,C187-B187, 0)</f>
        <v>10059</v>
      </c>
    </row>
    <row r="188" spans="1:4" outlineLevel="1">
      <c r="A188" s="16" t="s">
        <v>182</v>
      </c>
      <c r="B188" s="16">
        <v>57085</v>
      </c>
      <c r="C188" s="16">
        <v>67144</v>
      </c>
      <c r="D188" s="16">
        <f>IF(B188 &gt;  0,C188-B188, 0)</f>
        <v>10059</v>
      </c>
    </row>
    <row r="189" spans="1:4" outlineLevel="1">
      <c r="A189" s="16" t="s">
        <v>181</v>
      </c>
      <c r="B189" s="16">
        <v>57134</v>
      </c>
      <c r="C189" s="16">
        <v>67193</v>
      </c>
      <c r="D189" s="16">
        <f>IF(B189 &gt;  0,C189-B189, 0)</f>
        <v>10059</v>
      </c>
    </row>
    <row r="190" spans="1:4" outlineLevel="1">
      <c r="A190" s="16" t="s">
        <v>183</v>
      </c>
      <c r="B190" s="16">
        <v>57234</v>
      </c>
      <c r="C190" s="16">
        <v>67293</v>
      </c>
      <c r="D190" s="16">
        <f>IF(B190 &gt;  0,C190-B190, 0)</f>
        <v>10059</v>
      </c>
    </row>
    <row r="191" spans="1:4" outlineLevel="1">
      <c r="A191" s="16" t="s">
        <v>184</v>
      </c>
      <c r="B191" s="16">
        <v>57309</v>
      </c>
      <c r="C191" s="16">
        <v>67368</v>
      </c>
      <c r="D191" s="16">
        <f>IF(B191 &gt;  0,C191-B191, 0)</f>
        <v>10059</v>
      </c>
    </row>
    <row r="192" spans="1:4" outlineLevel="1">
      <c r="A192" s="16" t="s">
        <v>186</v>
      </c>
      <c r="B192" s="16">
        <v>57531</v>
      </c>
      <c r="C192" s="16">
        <v>67591</v>
      </c>
      <c r="D192" s="16">
        <f>IF(B192 &gt;  0,C192-B192, 0)</f>
        <v>10060</v>
      </c>
    </row>
    <row r="193" spans="1:5" outlineLevel="1">
      <c r="A193" s="16" t="s">
        <v>165</v>
      </c>
      <c r="B193" s="16">
        <v>57771</v>
      </c>
      <c r="C193" s="16">
        <v>67831</v>
      </c>
      <c r="D193" s="16">
        <f>IF(B193 &gt;  0,C193-B193, 0)</f>
        <v>10060</v>
      </c>
    </row>
    <row r="194" spans="1:5" outlineLevel="1">
      <c r="A194" s="16" t="s">
        <v>83</v>
      </c>
      <c r="B194" s="16">
        <v>58289</v>
      </c>
      <c r="C194" s="16">
        <v>68349</v>
      </c>
      <c r="D194" s="16">
        <f>IF(B194 &gt;  0,C194-B194, 0)</f>
        <v>10060</v>
      </c>
      <c r="E194">
        <f>D194-D179</f>
        <v>9</v>
      </c>
    </row>
    <row r="195" spans="1:5" outlineLevel="1">
      <c r="A195" s="28" t="s">
        <v>224</v>
      </c>
      <c r="B195" s="29"/>
      <c r="C195" s="29"/>
      <c r="D195" s="29"/>
    </row>
    <row r="196" spans="1:5" outlineLevel="1">
      <c r="A196" s="16" t="s">
        <v>185</v>
      </c>
      <c r="B196" s="16">
        <v>58622</v>
      </c>
      <c r="C196" s="16">
        <v>69018</v>
      </c>
      <c r="D196" s="16">
        <f>IF(B196 &gt;  0,C196-B196, 0)</f>
        <v>10396</v>
      </c>
    </row>
    <row r="197" spans="1:5" outlineLevel="1">
      <c r="A197" s="16" t="s">
        <v>95</v>
      </c>
      <c r="B197" s="16">
        <v>58848</v>
      </c>
      <c r="C197" s="16">
        <v>69265</v>
      </c>
      <c r="D197" s="16">
        <f>IF(B197 &gt;  0,C197-B197, 0)</f>
        <v>10417</v>
      </c>
    </row>
    <row r="198" spans="1:5" outlineLevel="1">
      <c r="A198" s="16" t="s">
        <v>187</v>
      </c>
      <c r="B198" s="16">
        <v>59432</v>
      </c>
      <c r="C198" s="16">
        <v>69850</v>
      </c>
      <c r="D198" s="16">
        <f>IF(B198 &gt;  0,C198-B198, 0)</f>
        <v>10418</v>
      </c>
    </row>
    <row r="199" spans="1:5" outlineLevel="1">
      <c r="A199" s="16" t="s">
        <v>188</v>
      </c>
      <c r="B199" s="16">
        <v>59610</v>
      </c>
      <c r="C199" s="16">
        <v>70031</v>
      </c>
      <c r="D199" s="16">
        <f>IF(B199 &gt;  0,C199-B199, 0)</f>
        <v>10421</v>
      </c>
    </row>
    <row r="200" spans="1:5" outlineLevel="1">
      <c r="A200" s="16" t="s">
        <v>189</v>
      </c>
      <c r="B200" s="16">
        <v>59716</v>
      </c>
      <c r="C200" s="16">
        <v>70137</v>
      </c>
      <c r="D200" s="16">
        <f>IF(B200 &gt;  0,C200-B200, 0)</f>
        <v>10421</v>
      </c>
    </row>
    <row r="201" spans="1:5" outlineLevel="1">
      <c r="A201" s="16" t="s">
        <v>190</v>
      </c>
      <c r="B201" s="16">
        <v>59863</v>
      </c>
      <c r="C201" s="16">
        <v>70285</v>
      </c>
      <c r="D201" s="16">
        <f>IF(B201 &gt;  0,C201-B201, 0)</f>
        <v>10422</v>
      </c>
    </row>
    <row r="202" spans="1:5" outlineLevel="1">
      <c r="A202" s="16" t="s">
        <v>45</v>
      </c>
      <c r="B202" s="16">
        <v>60022</v>
      </c>
      <c r="C202" s="16">
        <v>70444</v>
      </c>
      <c r="D202" s="16">
        <f>IF(B202 &gt;  0,C202-B202, 0)</f>
        <v>10422</v>
      </c>
    </row>
    <row r="203" spans="1:5" outlineLevel="1">
      <c r="A203" s="16" t="s">
        <v>83</v>
      </c>
      <c r="B203" s="16">
        <v>60540</v>
      </c>
      <c r="C203" s="16">
        <v>70962</v>
      </c>
      <c r="D203" s="16">
        <f>IF(B203 &gt;  0,C203-B203, 0)</f>
        <v>10422</v>
      </c>
      <c r="E203">
        <f>D203-D197</f>
        <v>5</v>
      </c>
    </row>
    <row r="204" spans="1:5" outlineLevel="1">
      <c r="A204" s="28" t="s">
        <v>225</v>
      </c>
      <c r="B204" s="29"/>
      <c r="C204" s="29"/>
      <c r="D204" s="29"/>
    </row>
    <row r="205" spans="1:5" outlineLevel="1">
      <c r="A205" s="16" t="s">
        <v>191</v>
      </c>
      <c r="B205" s="16">
        <v>60909</v>
      </c>
      <c r="C205" s="16">
        <v>71707</v>
      </c>
      <c r="D205" s="16">
        <f>IF(B205 &gt;  0,C205-B205, 0)</f>
        <v>10798</v>
      </c>
    </row>
    <row r="206" spans="1:5" outlineLevel="1">
      <c r="A206" s="16" t="s">
        <v>95</v>
      </c>
      <c r="B206" s="16">
        <v>61137</v>
      </c>
      <c r="C206" s="16">
        <v>71957</v>
      </c>
      <c r="D206" s="16">
        <f>IF(B206 &gt;  0,C206-B206, 0)</f>
        <v>10820</v>
      </c>
    </row>
    <row r="207" spans="1:5" outlineLevel="1">
      <c r="A207" s="16" t="s">
        <v>192</v>
      </c>
      <c r="B207" s="16">
        <v>61238</v>
      </c>
      <c r="C207" s="16">
        <v>72069</v>
      </c>
      <c r="D207" s="16">
        <f>IF(B207 &gt;  0,C207-B207, 0)</f>
        <v>10831</v>
      </c>
    </row>
    <row r="208" spans="1:5" outlineLevel="1">
      <c r="A208" s="16" t="s">
        <v>37</v>
      </c>
      <c r="B208" s="16">
        <v>69043</v>
      </c>
      <c r="C208" s="16">
        <v>79905</v>
      </c>
      <c r="D208" s="16">
        <f>IF(B208 &gt;  0,C208-B208, 0)</f>
        <v>10862</v>
      </c>
    </row>
    <row r="209" spans="1:5" outlineLevel="1">
      <c r="A209" s="16" t="s">
        <v>193</v>
      </c>
      <c r="B209" s="16">
        <v>69309</v>
      </c>
      <c r="C209" s="16">
        <v>80190</v>
      </c>
      <c r="D209" s="16">
        <f>IF(B209 &gt;  0,C209-B209, 0)</f>
        <v>10881</v>
      </c>
    </row>
    <row r="210" spans="1:5" outlineLevel="1">
      <c r="A210" s="16" t="s">
        <v>83</v>
      </c>
      <c r="B210" s="16">
        <v>69906</v>
      </c>
      <c r="C210" s="16">
        <v>80786</v>
      </c>
      <c r="D210" s="16">
        <f>IF(B210 &gt;  0,C210-B210, 0)</f>
        <v>10880</v>
      </c>
      <c r="E210">
        <f>D210-D206</f>
        <v>60</v>
      </c>
    </row>
    <row r="211" spans="1:5" outlineLevel="1">
      <c r="A211" s="28" t="s">
        <v>226</v>
      </c>
      <c r="B211" s="29"/>
      <c r="C211" s="29"/>
      <c r="D211" s="29"/>
    </row>
    <row r="212" spans="1:5" outlineLevel="1">
      <c r="A212" s="16" t="s">
        <v>194</v>
      </c>
      <c r="B212" s="16">
        <v>70786</v>
      </c>
      <c r="C212" s="16">
        <v>82543</v>
      </c>
      <c r="D212" s="16">
        <f>IF(B212 &gt;  0,C212-B212, 0)</f>
        <v>11757</v>
      </c>
    </row>
    <row r="213" spans="1:5" outlineLevel="1">
      <c r="A213" s="16" t="s">
        <v>95</v>
      </c>
      <c r="B213" s="16">
        <v>71017</v>
      </c>
      <c r="C213" s="16">
        <v>82799</v>
      </c>
      <c r="D213" s="16">
        <f>IF(B213 &gt;  0,C213-B213, 0)</f>
        <v>11782</v>
      </c>
    </row>
    <row r="214" spans="1:5" outlineLevel="1">
      <c r="A214" s="16" t="s">
        <v>37</v>
      </c>
      <c r="B214" s="16">
        <v>71467</v>
      </c>
      <c r="C214" s="16">
        <v>83249</v>
      </c>
      <c r="D214" s="16">
        <f>IF(B214 &gt;  0,C214-B214, 0)</f>
        <v>11782</v>
      </c>
    </row>
    <row r="215" spans="1:5" outlineLevel="1">
      <c r="A215" s="16" t="s">
        <v>155</v>
      </c>
      <c r="B215" s="16">
        <v>71725</v>
      </c>
      <c r="C215" s="16">
        <v>83509</v>
      </c>
      <c r="D215" s="16">
        <f>IF(B215 &gt;  0,C215-B215, 0)</f>
        <v>11784</v>
      </c>
    </row>
    <row r="216" spans="1:5" outlineLevel="1">
      <c r="A216" s="16" t="s">
        <v>37</v>
      </c>
      <c r="B216" s="16">
        <v>72016</v>
      </c>
      <c r="C216" s="16">
        <v>83800</v>
      </c>
      <c r="D216" s="16">
        <f>IF(B216 &gt;  0,C216-B216, 0)</f>
        <v>11784</v>
      </c>
    </row>
    <row r="217" spans="1:5" outlineLevel="1">
      <c r="A217" s="16" t="s">
        <v>195</v>
      </c>
      <c r="B217" s="16">
        <v>72323</v>
      </c>
      <c r="C217" s="16">
        <v>84128</v>
      </c>
      <c r="D217" s="16">
        <f>IF(B217 &gt;  0,C217-B217, 0)</f>
        <v>11805</v>
      </c>
    </row>
    <row r="218" spans="1:5" outlineLevel="1">
      <c r="A218" s="16" t="s">
        <v>37</v>
      </c>
      <c r="B218" s="16">
        <v>72665</v>
      </c>
      <c r="C218" s="16">
        <v>84487</v>
      </c>
      <c r="D218" s="16">
        <f>IF(B218 &gt;  0,C218-B218, 0)</f>
        <v>11822</v>
      </c>
    </row>
    <row r="219" spans="1:5" outlineLevel="1">
      <c r="A219" s="16" t="s">
        <v>37</v>
      </c>
      <c r="B219" s="16">
        <v>73412</v>
      </c>
      <c r="C219" s="16">
        <v>85239</v>
      </c>
      <c r="D219" s="16">
        <f>IF(B219 &gt;  0,C219-B219, 0)</f>
        <v>11827</v>
      </c>
    </row>
    <row r="220" spans="1:5" outlineLevel="1">
      <c r="A220" s="16" t="s">
        <v>37</v>
      </c>
      <c r="B220" s="16">
        <v>73958</v>
      </c>
      <c r="C220" s="16">
        <v>85786</v>
      </c>
      <c r="D220" s="16">
        <f>IF(B220 &gt;  0,C220-B220, 0)</f>
        <v>11828</v>
      </c>
    </row>
    <row r="221" spans="1:5" outlineLevel="1">
      <c r="A221" s="16" t="s">
        <v>100</v>
      </c>
      <c r="B221" s="16">
        <v>74749</v>
      </c>
      <c r="C221" s="16">
        <v>86590</v>
      </c>
      <c r="D221" s="16">
        <f>IF(B221 &gt;  0,C221-B221, 0)</f>
        <v>11841</v>
      </c>
    </row>
    <row r="222" spans="1:5" outlineLevel="1">
      <c r="A222" s="16" t="s">
        <v>37</v>
      </c>
      <c r="B222" s="16">
        <v>74982</v>
      </c>
      <c r="C222" s="16">
        <v>86830</v>
      </c>
      <c r="D222" s="16">
        <f>IF(B222 &gt;  0,C222-B222, 0)</f>
        <v>11848</v>
      </c>
    </row>
    <row r="223" spans="1:5" outlineLevel="1">
      <c r="A223" s="16" t="s">
        <v>196</v>
      </c>
      <c r="B223" s="16">
        <v>75107</v>
      </c>
      <c r="C223" s="16">
        <v>86956</v>
      </c>
      <c r="D223" s="16">
        <f>IF(B223 &gt;  0,C223-B223, 0)</f>
        <v>11849</v>
      </c>
    </row>
    <row r="224" spans="1:5" outlineLevel="1">
      <c r="A224" s="16" t="s">
        <v>37</v>
      </c>
      <c r="B224" s="16">
        <v>75280</v>
      </c>
      <c r="C224" s="16">
        <v>87129</v>
      </c>
      <c r="D224" s="16">
        <f>IF(B224 &gt;  0,C224-B224, 0)</f>
        <v>11849</v>
      </c>
    </row>
    <row r="225" spans="1:6" outlineLevel="1">
      <c r="A225" s="16" t="s">
        <v>37</v>
      </c>
      <c r="B225" s="16">
        <v>75591</v>
      </c>
      <c r="C225" s="16">
        <v>87443</v>
      </c>
      <c r="D225" s="16">
        <f>IF(B225 &gt;  0,C225-B225, 0)</f>
        <v>11852</v>
      </c>
    </row>
    <row r="226" spans="1:6" outlineLevel="1">
      <c r="A226" s="16" t="s">
        <v>197</v>
      </c>
      <c r="B226" s="16">
        <v>75741</v>
      </c>
      <c r="C226" s="16">
        <v>87604</v>
      </c>
      <c r="D226" s="16">
        <f>IF(B226 &gt;  0,C226-B226, 0)</f>
        <v>11863</v>
      </c>
    </row>
    <row r="227" spans="1:6" outlineLevel="1">
      <c r="A227" s="16" t="s">
        <v>198</v>
      </c>
      <c r="B227" s="16">
        <v>75828</v>
      </c>
      <c r="C227" s="16">
        <v>87692</v>
      </c>
      <c r="D227" s="16">
        <f>IF(B227 &gt;  0,C227-B227, 0)</f>
        <v>11864</v>
      </c>
    </row>
    <row r="228" spans="1:6" outlineLevel="1">
      <c r="A228" s="16" t="s">
        <v>199</v>
      </c>
      <c r="B228" s="16">
        <v>75972</v>
      </c>
      <c r="C228" s="16">
        <v>87836</v>
      </c>
      <c r="D228" s="16">
        <f>IF(B228 &gt;  0,C228-B228, 0)</f>
        <v>11864</v>
      </c>
    </row>
    <row r="229" spans="1:6" outlineLevel="1">
      <c r="A229" s="16" t="s">
        <v>200</v>
      </c>
      <c r="B229" s="16">
        <v>76227</v>
      </c>
      <c r="C229" s="16">
        <v>88091</v>
      </c>
      <c r="D229" s="16">
        <f>IF(B229 &gt;  0,C229-B229, 0)</f>
        <v>11864</v>
      </c>
    </row>
    <row r="230" spans="1:6" outlineLevel="1">
      <c r="A230" s="16" t="s">
        <v>201</v>
      </c>
      <c r="B230" s="16">
        <v>76306</v>
      </c>
      <c r="C230" s="16">
        <v>88170</v>
      </c>
      <c r="D230" s="16">
        <f>IF(B230 &gt;  0,C230-B230, 0)</f>
        <v>11864</v>
      </c>
    </row>
    <row r="231" spans="1:6" outlineLevel="1">
      <c r="A231" s="16" t="s">
        <v>202</v>
      </c>
      <c r="B231" s="16">
        <v>76444</v>
      </c>
      <c r="C231" s="16">
        <v>88308</v>
      </c>
      <c r="D231" s="16">
        <f>IF(B231 &gt;  0,C231-B231, 0)</f>
        <v>11864</v>
      </c>
    </row>
    <row r="232" spans="1:6" outlineLevel="1">
      <c r="A232" s="16" t="s">
        <v>203</v>
      </c>
      <c r="B232" s="16">
        <v>76741</v>
      </c>
      <c r="C232" s="16">
        <v>88605</v>
      </c>
      <c r="D232" s="16">
        <f>IF(B232 &gt;  0,C232-B232, 0)</f>
        <v>11864</v>
      </c>
    </row>
    <row r="233" spans="1:6" outlineLevel="1">
      <c r="A233" s="16" t="s">
        <v>204</v>
      </c>
      <c r="B233" s="16">
        <v>77063</v>
      </c>
      <c r="C233" s="16">
        <v>88946</v>
      </c>
      <c r="D233" s="16">
        <f>IF(B233 &gt;  0,C233-B233, 0)</f>
        <v>11883</v>
      </c>
    </row>
    <row r="234" spans="1:6" outlineLevel="1">
      <c r="A234" s="16" t="s">
        <v>205</v>
      </c>
      <c r="B234" s="16">
        <v>77866</v>
      </c>
      <c r="C234" s="16">
        <v>89784</v>
      </c>
      <c r="D234" s="16">
        <f>IF(B234 &gt;  0,C234-B234, 0)</f>
        <v>11918</v>
      </c>
    </row>
    <row r="235" spans="1:6" ht="15.75" outlineLevel="1" thickBot="1">
      <c r="A235" s="16" t="s">
        <v>206</v>
      </c>
      <c r="B235" s="16">
        <v>77902</v>
      </c>
      <c r="C235" s="16">
        <v>89784</v>
      </c>
      <c r="D235" s="16">
        <f>IF(B235 &gt;  0,C235-B235, 0)</f>
        <v>11882</v>
      </c>
      <c r="E235" s="42">
        <f>D235-D213</f>
        <v>100</v>
      </c>
    </row>
    <row r="236" spans="1:6" s="31" customFormat="1" ht="16.5" outlineLevel="1" thickTop="1" thickBot="1">
      <c r="A236" s="30"/>
      <c r="B236" s="30"/>
      <c r="C236" s="30"/>
      <c r="D236" s="30"/>
      <c r="E236" s="31">
        <f>SUM(E1:E235)</f>
        <v>723</v>
      </c>
      <c r="F236" s="31" t="s">
        <v>227</v>
      </c>
    </row>
  </sheetData>
  <mergeCells count="5">
    <mergeCell ref="A2:D2"/>
    <mergeCell ref="A7:D7"/>
    <mergeCell ref="A35:D35"/>
    <mergeCell ref="A85:D85"/>
    <mergeCell ref="E1:F1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ySplit="1" topLeftCell="A2" activePane="bottomLeft" state="frozen"/>
      <selection pane="bottomLeft" activeCell="C59" sqref="C59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37" t="s">
        <v>44</v>
      </c>
      <c r="B2" s="37"/>
      <c r="C2" s="37"/>
      <c r="D2" s="37"/>
      <c r="E2" s="40"/>
      <c r="F2" s="40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38" t="s">
        <v>42</v>
      </c>
      <c r="B7" s="38"/>
      <c r="C7" s="38"/>
      <c r="D7" s="38"/>
      <c r="E7" s="40"/>
      <c r="F7" s="40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39" t="s">
        <v>77</v>
      </c>
      <c r="B37" s="39"/>
      <c r="C37" s="39"/>
      <c r="D37" s="39"/>
      <c r="E37" s="41"/>
      <c r="F37" s="41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60" si="4">IF(B39 &gt;  0,C39-B39, 0)</f>
        <v>90</v>
      </c>
      <c r="E39">
        <v>15220</v>
      </c>
      <c r="F39" s="16">
        <f t="shared" ref="F39:F50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94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19152</v>
      </c>
      <c r="C48" s="16">
        <v>19392</v>
      </c>
      <c r="D48" s="16">
        <f t="shared" si="4"/>
        <v>240</v>
      </c>
      <c r="E48">
        <v>19168</v>
      </c>
      <c r="F48" s="16">
        <f t="shared" si="5"/>
        <v>16</v>
      </c>
    </row>
    <row r="49" spans="1:7">
      <c r="A49" s="16" t="s">
        <v>86</v>
      </c>
      <c r="B49" s="16">
        <v>19206</v>
      </c>
      <c r="C49" s="16">
        <v>19447</v>
      </c>
      <c r="D49" s="16">
        <f t="shared" si="4"/>
        <v>241</v>
      </c>
      <c r="E49">
        <v>19223</v>
      </c>
      <c r="F49" s="16">
        <f t="shared" si="5"/>
        <v>17</v>
      </c>
    </row>
    <row r="50" spans="1:7">
      <c r="A50" s="16" t="s">
        <v>87</v>
      </c>
      <c r="B50" s="16">
        <v>19281</v>
      </c>
      <c r="C50" s="16">
        <v>19522</v>
      </c>
      <c r="D50" s="16">
        <f t="shared" si="4"/>
        <v>241</v>
      </c>
      <c r="E50">
        <v>19299</v>
      </c>
      <c r="F50" s="16">
        <f t="shared" si="5"/>
        <v>18</v>
      </c>
    </row>
    <row r="51" spans="1:7">
      <c r="A51" s="16" t="s">
        <v>88</v>
      </c>
      <c r="B51" s="16">
        <v>19350</v>
      </c>
      <c r="C51" s="16">
        <v>19591</v>
      </c>
      <c r="D51" s="16">
        <f t="shared" si="4"/>
        <v>241</v>
      </c>
    </row>
    <row r="52" spans="1:7">
      <c r="A52" s="16" t="s">
        <v>89</v>
      </c>
      <c r="B52" s="16">
        <v>19374</v>
      </c>
      <c r="C52" s="16">
        <v>19615</v>
      </c>
      <c r="D52" s="16">
        <f t="shared" si="4"/>
        <v>241</v>
      </c>
    </row>
    <row r="53" spans="1:7">
      <c r="A53" s="16" t="s">
        <v>90</v>
      </c>
      <c r="B53" s="16">
        <v>19461</v>
      </c>
      <c r="C53" s="16">
        <v>19703</v>
      </c>
      <c r="D53" s="16">
        <f t="shared" si="4"/>
        <v>242</v>
      </c>
    </row>
    <row r="54" spans="1:7">
      <c r="A54" s="16" t="s">
        <v>91</v>
      </c>
      <c r="B54" s="16">
        <v>19706</v>
      </c>
      <c r="C54" s="16">
        <v>19949</v>
      </c>
      <c r="D54" s="16">
        <f t="shared" si="4"/>
        <v>243</v>
      </c>
    </row>
    <row r="55" spans="1:7">
      <c r="A55" s="16" t="s">
        <v>92</v>
      </c>
      <c r="B55" s="16">
        <v>20114</v>
      </c>
      <c r="C55" s="16">
        <v>20359</v>
      </c>
      <c r="D55" s="16">
        <f t="shared" si="4"/>
        <v>245</v>
      </c>
    </row>
    <row r="56" spans="1:7">
      <c r="A56" s="16" t="s">
        <v>93</v>
      </c>
      <c r="B56" s="16">
        <v>20117</v>
      </c>
      <c r="C56" s="16">
        <v>20363</v>
      </c>
      <c r="D56" s="16">
        <f t="shared" si="4"/>
        <v>246</v>
      </c>
    </row>
    <row r="57" spans="1:7">
      <c r="A57" s="16" t="s">
        <v>20</v>
      </c>
      <c r="B57" s="16">
        <v>20257</v>
      </c>
      <c r="C57" s="16">
        <v>20512</v>
      </c>
      <c r="D57" s="16">
        <f t="shared" si="4"/>
        <v>255</v>
      </c>
    </row>
    <row r="58" spans="1:7">
      <c r="A58" s="16" t="s">
        <v>45</v>
      </c>
      <c r="B58" s="16">
        <v>20537</v>
      </c>
      <c r="C58" s="16">
        <v>20832</v>
      </c>
      <c r="D58" s="16">
        <f t="shared" si="4"/>
        <v>295</v>
      </c>
      <c r="E58">
        <v>20600</v>
      </c>
      <c r="F58" s="16">
        <f t="shared" ref="F58:F60" si="6">IF(B58 &gt;  0,E58-B58, 0)</f>
        <v>63</v>
      </c>
      <c r="G58" t="s">
        <v>96</v>
      </c>
    </row>
    <row r="59" spans="1:7">
      <c r="A59" s="16" t="s">
        <v>46</v>
      </c>
      <c r="B59" s="16">
        <v>21051</v>
      </c>
      <c r="C59" s="16">
        <v>21346</v>
      </c>
      <c r="D59" s="16">
        <f t="shared" si="4"/>
        <v>295</v>
      </c>
      <c r="E59">
        <v>21114</v>
      </c>
      <c r="F59" s="16">
        <f t="shared" si="6"/>
        <v>63</v>
      </c>
      <c r="G59" t="s">
        <v>97</v>
      </c>
    </row>
    <row r="60" spans="1:7">
      <c r="A60" s="16" t="s">
        <v>95</v>
      </c>
      <c r="B60" s="16">
        <v>21617</v>
      </c>
      <c r="C60" s="16">
        <v>22007</v>
      </c>
      <c r="D60" s="16">
        <f t="shared" si="4"/>
        <v>390</v>
      </c>
      <c r="E60">
        <v>21615</v>
      </c>
      <c r="F60" s="16">
        <f t="shared" si="6"/>
        <v>-2</v>
      </c>
      <c r="G60" t="s">
        <v>98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V5</vt:lpstr>
      <vt:lpstr>V4</vt:lpstr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2010-11-16T17:07:40Z</dcterms:modified>
</cp:coreProperties>
</file>