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68" i="10"/>
  <c r="I65"/>
  <c r="I64"/>
  <c r="E64"/>
  <c r="I63"/>
  <c r="E63"/>
  <c r="I62"/>
  <c r="I61"/>
  <c r="E62"/>
  <c r="E61"/>
  <c r="I60"/>
  <c r="I59"/>
  <c r="E60"/>
  <c r="E59"/>
  <c r="I52"/>
  <c r="I53"/>
  <c r="I54"/>
  <c r="I55"/>
  <c r="I56"/>
  <c r="I57"/>
  <c r="I51"/>
  <c r="H35"/>
  <c r="H34"/>
  <c r="H33"/>
  <c r="H30"/>
  <c r="H32"/>
  <c r="H31"/>
  <c r="I141"/>
  <c r="I132"/>
  <c r="I120"/>
  <c r="E49"/>
  <c r="E51"/>
  <c r="E52"/>
  <c r="E53"/>
  <c r="E54"/>
  <c r="E16"/>
  <c r="E15"/>
  <c r="C19"/>
  <c r="C22" i="9"/>
  <c r="C23" s="1"/>
  <c r="C20"/>
  <c r="C14"/>
  <c r="C15" s="1"/>
  <c r="C12"/>
  <c r="C11"/>
  <c r="C3"/>
  <c r="C4"/>
  <c r="E162" i="10"/>
  <c r="E161"/>
  <c r="E160"/>
  <c r="E159"/>
  <c r="E158"/>
  <c r="E157"/>
  <c r="E156"/>
  <c r="E155"/>
  <c r="E154"/>
  <c r="E153"/>
  <c r="E152"/>
  <c r="E151"/>
  <c r="E150"/>
  <c r="E149"/>
  <c r="E163" s="1"/>
  <c r="G163" s="1"/>
  <c r="E145"/>
  <c r="E144"/>
  <c r="E143"/>
  <c r="E142"/>
  <c r="E141"/>
  <c r="E140"/>
  <c r="E139"/>
  <c r="E138"/>
  <c r="E137"/>
  <c r="E136"/>
  <c r="E135"/>
  <c r="E134"/>
  <c r="E133"/>
  <c r="E132"/>
  <c r="E146" s="1"/>
  <c r="G146" s="1"/>
  <c r="E128"/>
  <c r="E127"/>
  <c r="E126"/>
  <c r="E125"/>
  <c r="E124"/>
  <c r="E123"/>
  <c r="E122"/>
  <c r="E121"/>
  <c r="E120"/>
  <c r="E116"/>
  <c r="E115"/>
  <c r="E114"/>
  <c r="E113"/>
  <c r="E112"/>
  <c r="E111"/>
  <c r="E110"/>
  <c r="E109"/>
  <c r="E108"/>
  <c r="E107"/>
  <c r="E74"/>
  <c r="E103"/>
  <c r="E102"/>
  <c r="E101"/>
  <c r="E100"/>
  <c r="E99"/>
  <c r="E98"/>
  <c r="E97"/>
  <c r="E96"/>
  <c r="E95"/>
  <c r="E94"/>
  <c r="E93"/>
  <c r="E92"/>
  <c r="E91"/>
  <c r="E90"/>
  <c r="E86"/>
  <c r="E85"/>
  <c r="E84"/>
  <c r="E83"/>
  <c r="E82"/>
  <c r="E81"/>
  <c r="E80"/>
  <c r="E79"/>
  <c r="E78"/>
  <c r="E77"/>
  <c r="E76"/>
  <c r="E75"/>
  <c r="E70"/>
  <c r="E69"/>
  <c r="E67"/>
  <c r="E66"/>
  <c r="E65"/>
  <c r="E58"/>
  <c r="E57"/>
  <c r="E56"/>
  <c r="E55"/>
  <c r="E47"/>
  <c r="E46"/>
  <c r="E45"/>
  <c r="E44"/>
  <c r="E40"/>
  <c r="E39"/>
  <c r="E38"/>
  <c r="E37"/>
  <c r="E36"/>
  <c r="E29"/>
  <c r="E28"/>
  <c r="E27"/>
  <c r="E26"/>
  <c r="E25"/>
  <c r="E24"/>
  <c r="E23"/>
  <c r="E22"/>
  <c r="E41" s="1"/>
  <c r="G41" s="1"/>
  <c r="E18"/>
  <c r="E19" s="1"/>
  <c r="E17"/>
  <c r="E14"/>
  <c r="E13"/>
  <c r="E12"/>
  <c r="E11"/>
  <c r="E10"/>
  <c r="D163"/>
  <c r="C163"/>
  <c r="D146"/>
  <c r="C146"/>
  <c r="D129"/>
  <c r="C129"/>
  <c r="D117"/>
  <c r="C117"/>
  <c r="D104"/>
  <c r="C104"/>
  <c r="D87"/>
  <c r="C87"/>
  <c r="D71"/>
  <c r="C71"/>
  <c r="D41"/>
  <c r="C41"/>
  <c r="D19"/>
  <c r="E129" l="1"/>
  <c r="G129" s="1"/>
  <c r="E87"/>
  <c r="G87" s="1"/>
  <c r="E104"/>
  <c r="G104" s="1"/>
  <c r="E117"/>
  <c r="G117" s="1"/>
  <c r="E71"/>
  <c r="G71" s="1"/>
  <c r="G19"/>
  <c r="H1" l="1"/>
  <c r="H2" s="1"/>
  <c r="C6" i="9" s="1"/>
  <c r="C7" s="1"/>
  <c r="J2" i="10" l="1"/>
  <c r="I2"/>
  <c r="K2"/>
</calcChain>
</file>

<file path=xl/sharedStrings.xml><?xml version="1.0" encoding="utf-8"?>
<sst xmlns="http://schemas.openxmlformats.org/spreadsheetml/2006/main" count="1160" uniqueCount="277">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</sst>
</file>

<file path=xl/styles.xml><?xml version="1.0" encoding="utf-8"?>
<styleSheet xmlns="http://schemas.openxmlformats.org/spreadsheetml/2006/main">
  <numFmts count="2">
    <numFmt numFmtId="164" formatCode="#,##0;[Red]#,##0"/>
    <numFmt numFmtId="165" formatCode="0.0"/>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5" fillId="0" borderId="27" applyNumberFormat="0" applyFill="0" applyAlignment="0" applyProtection="0"/>
    <xf numFmtId="0" fontId="36" fillId="16" borderId="0" applyNumberFormat="0" applyBorder="0" applyAlignment="0" applyProtection="0"/>
    <xf numFmtId="0" fontId="49" fillId="0" borderId="0" applyNumberFormat="0" applyFill="0" applyBorder="0" applyAlignment="0" applyProtection="0">
      <alignment vertical="top"/>
      <protection locked="0"/>
    </xf>
  </cellStyleXfs>
  <cellXfs count="22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4" fillId="0" borderId="0" xfId="0" applyFont="1" applyAlignment="1"/>
    <xf numFmtId="0" fontId="13" fillId="0" borderId="0" xfId="0" applyFont="1" applyAlignment="1"/>
    <xf numFmtId="0" fontId="0" fillId="0" borderId="6" xfId="0" applyBorder="1" applyAlignment="1">
      <alignment horizontal="right"/>
    </xf>
    <xf numFmtId="0" fontId="0" fillId="0" borderId="7" xfId="0" applyBorder="1"/>
    <xf numFmtId="0" fontId="16" fillId="0" borderId="0" xfId="0" applyFont="1" applyAlignment="1"/>
    <xf numFmtId="0" fontId="16" fillId="0" borderId="0" xfId="0" applyFont="1"/>
    <xf numFmtId="0" fontId="17" fillId="0" borderId="0" xfId="0" applyFont="1"/>
    <xf numFmtId="0" fontId="18" fillId="2" borderId="0" xfId="0" applyFont="1" applyFill="1" applyAlignment="1"/>
    <xf numFmtId="0" fontId="14" fillId="0" borderId="0" xfId="0" applyFont="1"/>
    <xf numFmtId="0" fontId="17" fillId="0" borderId="8" xfId="0" applyFont="1" applyFill="1" applyBorder="1"/>
    <xf numFmtId="0" fontId="17" fillId="0" borderId="9" xfId="0" applyFont="1" applyFill="1" applyBorder="1"/>
    <xf numFmtId="0" fontId="2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7" fillId="3" borderId="12" xfId="0" applyFont="1" applyFill="1" applyBorder="1" applyAlignment="1">
      <alignment horizontal="center"/>
    </xf>
    <xf numFmtId="0" fontId="27" fillId="4" borderId="12" xfId="0" applyFont="1" applyFill="1" applyBorder="1" applyAlignment="1">
      <alignment horizontal="center"/>
    </xf>
    <xf numFmtId="0" fontId="27" fillId="5" borderId="12" xfId="0" applyFont="1" applyFill="1" applyBorder="1" applyAlignment="1">
      <alignment horizontal="center"/>
    </xf>
    <xf numFmtId="0" fontId="27" fillId="6" borderId="12" xfId="0" applyFont="1" applyFill="1" applyBorder="1" applyAlignment="1">
      <alignment horizontal="center"/>
    </xf>
    <xf numFmtId="0" fontId="0" fillId="0" borderId="6" xfId="0" applyBorder="1"/>
    <xf numFmtId="0" fontId="0" fillId="0" borderId="13" xfId="0" applyBorder="1"/>
    <xf numFmtId="0" fontId="15" fillId="0" borderId="0" xfId="0" applyFont="1"/>
    <xf numFmtId="0" fontId="15" fillId="0" borderId="6" xfId="0" applyFont="1" applyBorder="1"/>
    <xf numFmtId="0" fontId="15" fillId="0" borderId="0" xfId="0" applyFont="1" applyBorder="1"/>
    <xf numFmtId="0" fontId="15" fillId="0" borderId="1" xfId="0" applyFont="1" applyBorder="1"/>
    <xf numFmtId="0" fontId="15" fillId="0" borderId="0" xfId="0" applyFont="1" applyFill="1"/>
    <xf numFmtId="0" fontId="0" fillId="0" borderId="0" xfId="0" applyBorder="1" applyAlignment="1"/>
    <xf numFmtId="0" fontId="17" fillId="0" borderId="16" xfId="0" applyFont="1" applyFill="1" applyBorder="1"/>
    <xf numFmtId="0" fontId="17" fillId="0" borderId="17" xfId="0" applyFont="1" applyFill="1" applyBorder="1"/>
    <xf numFmtId="0" fontId="18" fillId="2" borderId="10" xfId="0" applyFont="1" applyFill="1" applyBorder="1" applyAlignment="1"/>
    <xf numFmtId="0" fontId="14" fillId="7" borderId="10" xfId="0" applyFont="1" applyFill="1" applyBorder="1" applyAlignment="1"/>
    <xf numFmtId="0" fontId="14" fillId="8" borderId="10" xfId="0" applyFont="1" applyFill="1" applyBorder="1" applyAlignment="1"/>
    <xf numFmtId="0" fontId="20" fillId="9" borderId="10" xfId="0" applyFont="1" applyFill="1" applyBorder="1" applyAlignment="1"/>
    <xf numFmtId="0" fontId="22" fillId="10" borderId="10" xfId="0" applyFont="1" applyFill="1" applyBorder="1" applyAlignment="1"/>
    <xf numFmtId="0" fontId="14" fillId="11" borderId="10" xfId="0" applyFont="1" applyFill="1" applyBorder="1" applyAlignment="1"/>
    <xf numFmtId="0" fontId="14" fillId="12" borderId="10" xfId="0" applyFont="1" applyFill="1" applyBorder="1" applyAlignment="1"/>
    <xf numFmtId="0" fontId="24" fillId="4" borderId="10" xfId="0" applyFont="1" applyFill="1" applyBorder="1" applyAlignment="1"/>
    <xf numFmtId="0" fontId="24" fillId="13" borderId="10" xfId="0" applyFont="1" applyFill="1" applyBorder="1" applyAlignment="1"/>
    <xf numFmtId="0" fontId="18" fillId="2" borderId="6" xfId="0" applyFont="1" applyFill="1" applyBorder="1" applyAlignment="1"/>
    <xf numFmtId="0" fontId="14" fillId="7" borderId="6" xfId="0" applyFont="1" applyFill="1" applyBorder="1" applyAlignment="1"/>
    <xf numFmtId="0" fontId="19" fillId="7" borderId="18" xfId="0" applyFont="1" applyFill="1" applyBorder="1" applyAlignment="1">
      <alignment horizontal="right"/>
    </xf>
    <xf numFmtId="0" fontId="17" fillId="7" borderId="18" xfId="0" applyFont="1" applyFill="1" applyBorder="1" applyAlignment="1">
      <alignment horizontal="right"/>
    </xf>
    <xf numFmtId="0" fontId="17" fillId="7" borderId="19" xfId="0" applyFont="1" applyFill="1" applyBorder="1" applyAlignment="1">
      <alignment horizontal="right"/>
    </xf>
    <xf numFmtId="0" fontId="19" fillId="7" borderId="20" xfId="0" applyFont="1" applyFill="1" applyBorder="1" applyAlignment="1">
      <alignment horizontal="right"/>
    </xf>
    <xf numFmtId="0" fontId="14" fillId="8" borderId="6" xfId="0" applyFont="1" applyFill="1" applyBorder="1" applyAlignment="1"/>
    <xf numFmtId="0" fontId="19" fillId="8" borderId="18" xfId="0" applyFont="1" applyFill="1" applyBorder="1" applyAlignment="1">
      <alignment horizontal="right"/>
    </xf>
    <xf numFmtId="0" fontId="30" fillId="8" borderId="18" xfId="0" applyFont="1" applyFill="1" applyBorder="1" applyAlignment="1">
      <alignment horizontal="right"/>
    </xf>
    <xf numFmtId="0" fontId="30" fillId="8" borderId="19" xfId="0" applyFont="1" applyFill="1" applyBorder="1" applyAlignment="1">
      <alignment horizontal="right"/>
    </xf>
    <xf numFmtId="0" fontId="19" fillId="8" borderId="20" xfId="0" applyFont="1" applyFill="1" applyBorder="1" applyAlignment="1">
      <alignment horizontal="right"/>
    </xf>
    <xf numFmtId="0" fontId="17" fillId="8" borderId="18" xfId="0" applyFont="1" applyFill="1" applyBorder="1" applyAlignment="1">
      <alignment horizontal="right"/>
    </xf>
    <xf numFmtId="0" fontId="17" fillId="8" borderId="19" xfId="0" applyFont="1" applyFill="1" applyBorder="1" applyAlignment="1">
      <alignment horizontal="right"/>
    </xf>
    <xf numFmtId="0" fontId="20" fillId="9" borderId="6" xfId="0" applyFont="1" applyFill="1" applyBorder="1" applyAlignment="1"/>
    <xf numFmtId="0" fontId="19" fillId="9" borderId="18" xfId="0" applyFont="1" applyFill="1" applyBorder="1" applyAlignment="1">
      <alignment horizontal="right"/>
    </xf>
    <xf numFmtId="0" fontId="17" fillId="9" borderId="18" xfId="0" applyFont="1" applyFill="1" applyBorder="1" applyAlignment="1">
      <alignment horizontal="right"/>
    </xf>
    <xf numFmtId="0" fontId="17" fillId="9" borderId="19" xfId="0" applyFont="1" applyFill="1" applyBorder="1" applyAlignment="1">
      <alignment horizontal="right"/>
    </xf>
    <xf numFmtId="0" fontId="19" fillId="9" borderId="20" xfId="0" applyFont="1" applyFill="1" applyBorder="1" applyAlignment="1">
      <alignment horizontal="right"/>
    </xf>
    <xf numFmtId="0" fontId="22" fillId="10" borderId="6" xfId="0" applyFont="1" applyFill="1" applyBorder="1" applyAlignment="1"/>
    <xf numFmtId="0" fontId="19" fillId="10" borderId="18" xfId="0" applyFont="1" applyFill="1" applyBorder="1" applyAlignment="1">
      <alignment horizontal="right"/>
    </xf>
    <xf numFmtId="0" fontId="17" fillId="10" borderId="18" xfId="0" applyFont="1" applyFill="1" applyBorder="1" applyAlignment="1">
      <alignment horizontal="right"/>
    </xf>
    <xf numFmtId="0" fontId="17" fillId="10" borderId="19" xfId="0" applyFont="1" applyFill="1" applyBorder="1" applyAlignment="1">
      <alignment horizontal="right"/>
    </xf>
    <xf numFmtId="0" fontId="19" fillId="10" borderId="20" xfId="0" applyFont="1" applyFill="1" applyBorder="1" applyAlignment="1">
      <alignment horizontal="right"/>
    </xf>
    <xf numFmtId="0" fontId="14" fillId="11" borderId="6" xfId="0" applyFont="1" applyFill="1" applyBorder="1" applyAlignment="1"/>
    <xf numFmtId="0" fontId="19" fillId="11" borderId="18" xfId="0" applyFont="1" applyFill="1" applyBorder="1" applyAlignment="1">
      <alignment horizontal="right"/>
    </xf>
    <xf numFmtId="0" fontId="17" fillId="11" borderId="18" xfId="0" applyFont="1" applyFill="1" applyBorder="1" applyAlignment="1">
      <alignment horizontal="right"/>
    </xf>
    <xf numFmtId="0" fontId="17" fillId="11" borderId="19" xfId="0" applyFont="1" applyFill="1" applyBorder="1" applyAlignment="1">
      <alignment horizontal="right"/>
    </xf>
    <xf numFmtId="0" fontId="19" fillId="11" borderId="20" xfId="0" applyFont="1" applyFill="1" applyBorder="1" applyAlignment="1">
      <alignment horizontal="right"/>
    </xf>
    <xf numFmtId="0" fontId="14" fillId="12" borderId="6" xfId="0" applyFont="1" applyFill="1" applyBorder="1" applyAlignment="1"/>
    <xf numFmtId="0" fontId="19" fillId="12" borderId="18" xfId="0" applyFont="1" applyFill="1" applyBorder="1" applyAlignment="1">
      <alignment horizontal="right"/>
    </xf>
    <xf numFmtId="0" fontId="17" fillId="12" borderId="18" xfId="0" applyFont="1" applyFill="1" applyBorder="1" applyAlignment="1">
      <alignment horizontal="right"/>
    </xf>
    <xf numFmtId="0" fontId="17" fillId="12" borderId="19" xfId="0" applyFont="1" applyFill="1" applyBorder="1" applyAlignment="1">
      <alignment horizontal="right"/>
    </xf>
    <xf numFmtId="0" fontId="19" fillId="12" borderId="20" xfId="0" applyFont="1" applyFill="1" applyBorder="1" applyAlignment="1">
      <alignment horizontal="right"/>
    </xf>
    <xf numFmtId="0" fontId="24" fillId="4" borderId="6" xfId="0" applyFont="1" applyFill="1" applyBorder="1" applyAlignment="1"/>
    <xf numFmtId="0" fontId="31" fillId="4" borderId="18" xfId="0" applyFont="1" applyFill="1" applyBorder="1" applyAlignment="1">
      <alignment horizontal="right"/>
    </xf>
    <xf numFmtId="0" fontId="32" fillId="4" borderId="18" xfId="0" applyFont="1" applyFill="1" applyBorder="1" applyAlignment="1">
      <alignment horizontal="right"/>
    </xf>
    <xf numFmtId="0" fontId="32" fillId="4" borderId="19" xfId="0" applyFont="1" applyFill="1" applyBorder="1" applyAlignment="1">
      <alignment horizontal="right"/>
    </xf>
    <xf numFmtId="0" fontId="31" fillId="4" borderId="20" xfId="0" applyFont="1" applyFill="1" applyBorder="1" applyAlignment="1">
      <alignment horizontal="right"/>
    </xf>
    <xf numFmtId="0" fontId="24" fillId="13" borderId="6" xfId="0" applyFont="1" applyFill="1" applyBorder="1" applyAlignment="1"/>
    <xf numFmtId="0" fontId="33" fillId="13" borderId="18" xfId="0" applyFont="1" applyFill="1" applyBorder="1" applyAlignment="1">
      <alignment horizontal="right"/>
    </xf>
    <xf numFmtId="0" fontId="34" fillId="13" borderId="18" xfId="0" applyFont="1" applyFill="1" applyBorder="1" applyAlignment="1">
      <alignment horizontal="right"/>
    </xf>
    <xf numFmtId="0" fontId="34" fillId="13" borderId="19" xfId="0" applyFont="1" applyFill="1" applyBorder="1" applyAlignment="1">
      <alignment horizontal="right"/>
    </xf>
    <xf numFmtId="0" fontId="33" fillId="13" borderId="20" xfId="0" applyFont="1" applyFill="1" applyBorder="1" applyAlignment="1">
      <alignment horizontal="right"/>
    </xf>
    <xf numFmtId="0" fontId="16" fillId="3" borderId="4" xfId="0" applyFont="1" applyFill="1" applyBorder="1" applyAlignment="1"/>
    <xf numFmtId="0" fontId="17" fillId="0" borderId="4" xfId="0" applyFont="1" applyFill="1" applyBorder="1"/>
    <xf numFmtId="0" fontId="17" fillId="0" borderId="21" xfId="0" applyFont="1" applyFill="1" applyBorder="1"/>
    <xf numFmtId="0" fontId="16" fillId="3" borderId="5" xfId="0" applyFont="1" applyFill="1" applyBorder="1" applyAlignment="1"/>
    <xf numFmtId="0" fontId="0" fillId="0" borderId="10" xfId="0" applyBorder="1"/>
    <xf numFmtId="0" fontId="29" fillId="0" borderId="0" xfId="0" applyFont="1" applyFill="1" applyBorder="1" applyAlignment="1">
      <alignment horizontal="center"/>
    </xf>
    <xf numFmtId="0" fontId="37" fillId="0" borderId="0" xfId="0" applyNumberFormat="1" applyFont="1"/>
    <xf numFmtId="0" fontId="0" fillId="0" borderId="0" xfId="0" applyAlignment="1"/>
    <xf numFmtId="0" fontId="36" fillId="16" borderId="23" xfId="2" applyNumberFormat="1" applyBorder="1"/>
    <xf numFmtId="0" fontId="36" fillId="16" borderId="23" xfId="2" applyNumberFormat="1" applyBorder="1" applyAlignment="1">
      <alignment horizontal="center"/>
    </xf>
    <xf numFmtId="0" fontId="36" fillId="16" borderId="22" xfId="2" applyNumberFormat="1" applyBorder="1" applyAlignment="1">
      <alignment horizontal="center"/>
    </xf>
    <xf numFmtId="0" fontId="35" fillId="0" borderId="27" xfId="1" applyNumberFormat="1" applyBorder="1"/>
    <xf numFmtId="3" fontId="35" fillId="0" borderId="27" xfId="1" applyNumberFormat="1" applyBorder="1"/>
    <xf numFmtId="0" fontId="37" fillId="0" borderId="0" xfId="0" applyNumberFormat="1" applyFont="1" applyBorder="1" applyAlignment="1">
      <alignment horizontal="left" indent="1"/>
    </xf>
    <xf numFmtId="3" fontId="37" fillId="0" borderId="0" xfId="0" applyNumberFormat="1" applyFont="1" applyBorder="1"/>
    <xf numFmtId="0" fontId="35" fillId="0" borderId="30" xfId="1" applyNumberFormat="1" applyBorder="1"/>
    <xf numFmtId="3" fontId="35" fillId="0" borderId="30" xfId="1" applyNumberFormat="1" applyBorder="1"/>
    <xf numFmtId="49" fontId="35" fillId="0" borderId="29" xfId="1" applyNumberFormat="1" applyBorder="1"/>
    <xf numFmtId="49" fontId="37" fillId="0" borderId="1" xfId="0" applyNumberFormat="1" applyFont="1" applyBorder="1"/>
    <xf numFmtId="49" fontId="35" fillId="17" borderId="31" xfId="1" applyNumberFormat="1" applyFill="1" applyBorder="1"/>
    <xf numFmtId="49" fontId="35" fillId="18" borderId="31" xfId="1" applyNumberFormat="1" applyFill="1" applyBorder="1"/>
    <xf numFmtId="49" fontId="35" fillId="19" borderId="31" xfId="1" applyNumberFormat="1" applyFill="1" applyBorder="1"/>
    <xf numFmtId="0" fontId="36" fillId="20" borderId="23" xfId="2" applyNumberFormat="1" applyFill="1" applyBorder="1"/>
    <xf numFmtId="0" fontId="36" fillId="20" borderId="23" xfId="2" applyNumberFormat="1" applyFill="1" applyBorder="1" applyAlignment="1">
      <alignment horizontal="center"/>
    </xf>
    <xf numFmtId="0" fontId="36" fillId="20" borderId="22" xfId="2" applyNumberFormat="1" applyFill="1" applyBorder="1" applyAlignment="1">
      <alignment horizontal="center"/>
    </xf>
    <xf numFmtId="3" fontId="0" fillId="0" borderId="0" xfId="0" applyNumberFormat="1"/>
    <xf numFmtId="0" fontId="36" fillId="21" borderId="23" xfId="2" applyNumberFormat="1" applyFill="1" applyBorder="1"/>
    <xf numFmtId="0" fontId="36" fillId="21" borderId="23" xfId="2" applyNumberFormat="1" applyFill="1" applyBorder="1" applyAlignment="1">
      <alignment horizontal="center"/>
    </xf>
    <xf numFmtId="0" fontId="36" fillId="21" borderId="22" xfId="2" applyNumberFormat="1" applyFill="1" applyBorder="1" applyAlignment="1">
      <alignment horizontal="center"/>
    </xf>
    <xf numFmtId="0" fontId="46" fillId="16" borderId="13" xfId="2" applyNumberFormat="1" applyFont="1" applyBorder="1" applyAlignment="1">
      <alignment horizontal="center" vertical="center"/>
    </xf>
    <xf numFmtId="0" fontId="4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7" fillId="0" borderId="41" xfId="0" applyNumberFormat="1" applyFont="1" applyBorder="1"/>
    <xf numFmtId="3" fontId="35" fillId="0" borderId="42" xfId="1" applyNumberFormat="1" applyBorder="1"/>
    <xf numFmtId="164" fontId="37" fillId="0" borderId="0" xfId="0" applyNumberFormat="1" applyFont="1" applyBorder="1"/>
    <xf numFmtId="164" fontId="37" fillId="0" borderId="43" xfId="0" applyNumberFormat="1" applyFont="1" applyBorder="1"/>
    <xf numFmtId="164" fontId="37" fillId="0" borderId="27" xfId="0" applyNumberFormat="1" applyFont="1" applyBorder="1"/>
    <xf numFmtId="164" fontId="3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0" fillId="0" borderId="22" xfId="0" applyFont="1" applyFill="1" applyBorder="1" applyAlignment="1">
      <alignment horizontal="center"/>
    </xf>
    <xf numFmtId="0" fontId="3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0" fillId="0" borderId="0" xfId="0" applyFont="1" applyAlignment="1"/>
    <xf numFmtId="0" fontId="30" fillId="0" borderId="0" xfId="0" applyFont="1" applyBorder="1" applyAlignment="1">
      <alignment horizontal="right"/>
    </xf>
    <xf numFmtId="0" fontId="0" fillId="23" borderId="0" xfId="0" applyFill="1"/>
    <xf numFmtId="0" fontId="53" fillId="23" borderId="0" xfId="0" applyFont="1" applyFill="1"/>
    <xf numFmtId="0" fontId="43" fillId="23" borderId="0" xfId="0" applyNumberFormat="1" applyFont="1" applyFill="1"/>
    <xf numFmtId="0" fontId="37" fillId="23" borderId="0" xfId="0" applyNumberFormat="1" applyFont="1" applyFill="1"/>
    <xf numFmtId="0" fontId="53" fillId="23" borderId="0" xfId="0" applyNumberFormat="1" applyFont="1" applyFill="1"/>
    <xf numFmtId="0" fontId="30" fillId="23" borderId="0" xfId="0" applyFont="1" applyFill="1"/>
    <xf numFmtId="0" fontId="39" fillId="23" borderId="0" xfId="0" applyNumberFormat="1" applyFont="1" applyFill="1"/>
    <xf numFmtId="0" fontId="42" fillId="23" borderId="0" xfId="0" applyNumberFormat="1" applyFont="1" applyFill="1"/>
    <xf numFmtId="0" fontId="42" fillId="23" borderId="0" xfId="0" applyNumberFormat="1" applyFont="1" applyFill="1" applyAlignment="1"/>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3" fontId="8" fillId="0" borderId="0" xfId="0" applyNumberFormat="1" applyFont="1" applyBorder="1"/>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4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0" fillId="20" borderId="28" xfId="2" applyNumberFormat="1" applyFont="1" applyFill="1" applyBorder="1" applyAlignment="1">
      <alignment horizontal="center" vertical="center" textRotation="90"/>
    </xf>
    <xf numFmtId="0" fontId="42" fillId="23" borderId="0" xfId="0" applyNumberFormat="1" applyFont="1" applyFill="1" applyAlignment="1"/>
    <xf numFmtId="0" fontId="0" fillId="23" borderId="0" xfId="0" applyFill="1" applyAlignment="1"/>
    <xf numFmtId="0" fontId="38" fillId="23" borderId="0" xfId="0" applyNumberFormat="1" applyFont="1" applyFill="1" applyAlignment="1"/>
    <xf numFmtId="0" fontId="44" fillId="23" borderId="0" xfId="0" applyNumberFormat="1" applyFont="1" applyFill="1" applyAlignment="1">
      <alignment horizontal="right"/>
    </xf>
    <xf numFmtId="0" fontId="45" fillId="23" borderId="0" xfId="0" applyFont="1" applyFill="1" applyAlignment="1">
      <alignment horizontal="right"/>
    </xf>
    <xf numFmtId="0" fontId="40" fillId="16" borderId="28" xfId="2" applyNumberFormat="1" applyFont="1" applyBorder="1" applyAlignment="1">
      <alignment horizontal="center" vertical="center" textRotation="90"/>
    </xf>
    <xf numFmtId="0" fontId="0" fillId="0" borderId="0" xfId="0" applyAlignment="1"/>
    <xf numFmtId="0" fontId="13" fillId="15" borderId="0" xfId="0" applyFont="1" applyFill="1" applyAlignment="1">
      <alignment horizontal="center"/>
    </xf>
    <xf numFmtId="0" fontId="14" fillId="7" borderId="26" xfId="0" applyFont="1" applyFill="1" applyBorder="1" applyAlignment="1"/>
    <xf numFmtId="0" fontId="0" fillId="7" borderId="0" xfId="0" applyFill="1" applyBorder="1" applyAlignment="1"/>
    <xf numFmtId="0" fontId="14" fillId="3" borderId="8" xfId="0" applyFont="1" applyFill="1" applyBorder="1" applyAlignment="1"/>
    <xf numFmtId="0" fontId="17" fillId="3" borderId="8" xfId="0" applyFont="1" applyFill="1" applyBorder="1" applyAlignment="1"/>
    <xf numFmtId="0" fontId="14" fillId="3" borderId="24" xfId="0" applyFont="1" applyFill="1" applyBorder="1" applyAlignment="1"/>
    <xf numFmtId="0" fontId="17" fillId="3" borderId="24" xfId="0" applyFont="1" applyFill="1" applyBorder="1" applyAlignment="1"/>
    <xf numFmtId="0" fontId="14" fillId="8" borderId="26" xfId="0" applyFont="1" applyFill="1" applyBorder="1" applyAlignment="1"/>
    <xf numFmtId="0" fontId="0" fillId="8" borderId="0" xfId="0" applyFill="1" applyBorder="1" applyAlignment="1"/>
    <xf numFmtId="0" fontId="20" fillId="9" borderId="26" xfId="0" applyFont="1" applyFill="1" applyBorder="1" applyAlignment="1"/>
    <xf numFmtId="0" fontId="21" fillId="9" borderId="0" xfId="0" applyFont="1" applyFill="1" applyBorder="1" applyAlignment="1"/>
    <xf numFmtId="0" fontId="22" fillId="10" borderId="26" xfId="0" applyFont="1" applyFill="1" applyBorder="1" applyAlignment="1"/>
    <xf numFmtId="0" fontId="23" fillId="10" borderId="0" xfId="0" applyFont="1" applyFill="1" applyBorder="1" applyAlignment="1"/>
    <xf numFmtId="0" fontId="14" fillId="11" borderId="26" xfId="0" applyFont="1" applyFill="1" applyBorder="1" applyAlignment="1"/>
    <xf numFmtId="0" fontId="17" fillId="11" borderId="0" xfId="0" applyFont="1" applyFill="1" applyBorder="1" applyAlignment="1"/>
    <xf numFmtId="0" fontId="14" fillId="12" borderId="26" xfId="0" applyFont="1" applyFill="1" applyBorder="1" applyAlignment="1"/>
    <xf numFmtId="0" fontId="0" fillId="12" borderId="0" xfId="0" applyFill="1" applyBorder="1" applyAlignment="1"/>
    <xf numFmtId="0" fontId="24" fillId="4" borderId="26" xfId="0" applyFont="1" applyFill="1" applyBorder="1" applyAlignment="1"/>
    <xf numFmtId="0" fontId="25" fillId="4" borderId="0" xfId="0" applyFont="1" applyFill="1" applyBorder="1" applyAlignment="1"/>
    <xf numFmtId="0" fontId="24" fillId="13" borderId="26" xfId="0" applyFont="1" applyFill="1" applyBorder="1" applyAlignment="1"/>
    <xf numFmtId="0" fontId="25" fillId="13" borderId="0" xfId="0" applyFont="1" applyFill="1" applyBorder="1" applyAlignment="1"/>
    <xf numFmtId="0" fontId="15" fillId="3" borderId="25" xfId="0" applyFont="1" applyFill="1" applyBorder="1" applyAlignment="1"/>
    <xf numFmtId="0" fontId="15" fillId="3" borderId="14" xfId="0" applyFont="1" applyFill="1" applyBorder="1" applyAlignment="1"/>
    <xf numFmtId="0" fontId="15" fillId="3" borderId="15" xfId="0" applyFont="1" applyFill="1" applyBorder="1" applyAlignment="1"/>
    <xf numFmtId="0" fontId="28" fillId="14" borderId="25" xfId="0" applyFont="1" applyFill="1" applyBorder="1" applyAlignment="1">
      <alignment horizontal="center"/>
    </xf>
    <xf numFmtId="0" fontId="28" fillId="14" borderId="14" xfId="0" applyFont="1" applyFill="1" applyBorder="1" applyAlignment="1">
      <alignment horizontal="center"/>
    </xf>
    <xf numFmtId="0" fontId="28" fillId="14" borderId="15" xfId="0" applyFont="1" applyFill="1" applyBorder="1" applyAlignment="1">
      <alignment horizontal="center"/>
    </xf>
    <xf numFmtId="0" fontId="29" fillId="2" borderId="3" xfId="0" applyFont="1" applyFill="1" applyBorder="1" applyAlignment="1">
      <alignment horizontal="center"/>
    </xf>
    <xf numFmtId="0" fontId="3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9" fillId="2" borderId="25" xfId="0" applyFont="1" applyFill="1" applyBorder="1" applyAlignment="1">
      <alignment horizontal="center"/>
    </xf>
    <xf numFmtId="0" fontId="29" fillId="2" borderId="15" xfId="0" applyFont="1" applyFill="1" applyBorder="1" applyAlignment="1">
      <alignment horizontal="center"/>
    </xf>
    <xf numFmtId="0" fontId="54" fillId="22" borderId="28" xfId="0" applyFont="1" applyFill="1" applyBorder="1" applyAlignment="1">
      <alignment vertical="center" textRotation="90"/>
    </xf>
    <xf numFmtId="0" fontId="54" fillId="22" borderId="6" xfId="0" applyFont="1" applyFill="1" applyBorder="1" applyAlignment="1">
      <alignment vertical="center" textRotation="90"/>
    </xf>
    <xf numFmtId="0" fontId="54" fillId="22" borderId="13" xfId="0" applyFont="1" applyFill="1" applyBorder="1" applyAlignment="1">
      <alignment vertical="center" textRotation="90"/>
    </xf>
    <xf numFmtId="0" fontId="30" fillId="0" borderId="26" xfId="0" applyFont="1" applyBorder="1" applyAlignment="1">
      <alignment wrapText="1"/>
    </xf>
    <xf numFmtId="0" fontId="0" fillId="0" borderId="7" xfId="0" applyBorder="1" applyAlignment="1">
      <alignment wrapText="1"/>
    </xf>
    <xf numFmtId="0" fontId="30" fillId="0" borderId="39" xfId="0" applyFont="1" applyBorder="1" applyAlignment="1">
      <alignment wrapText="1"/>
    </xf>
    <xf numFmtId="0" fontId="0" fillId="0" borderId="40" xfId="0" applyBorder="1" applyAlignment="1">
      <alignment wrapText="1"/>
    </xf>
    <xf numFmtId="0" fontId="51" fillId="0" borderId="37" xfId="0" applyNumberFormat="1" applyFont="1" applyBorder="1" applyAlignment="1"/>
    <xf numFmtId="0" fontId="19" fillId="0" borderId="38" xfId="0" applyFont="1" applyBorder="1" applyAlignment="1"/>
    <xf numFmtId="0" fontId="52" fillId="0" borderId="26" xfId="0" applyFont="1" applyBorder="1" applyAlignment="1">
      <alignment wrapText="1"/>
    </xf>
    <xf numFmtId="0" fontId="52" fillId="0" borderId="7" xfId="0" applyFont="1" applyBorder="1" applyAlignment="1">
      <alignment wrapText="1"/>
    </xf>
    <xf numFmtId="0" fontId="0" fillId="0" borderId="26" xfId="0" applyBorder="1" applyAlignment="1"/>
    <xf numFmtId="0" fontId="0" fillId="0" borderId="7" xfId="0" applyBorder="1" applyAlignment="1"/>
    <xf numFmtId="0" fontId="38" fillId="0" borderId="34" xfId="0" applyNumberFormat="1" applyFont="1" applyBorder="1" applyAlignment="1"/>
    <xf numFmtId="0" fontId="0" fillId="0" borderId="32" xfId="0" applyBorder="1" applyAlignment="1"/>
    <xf numFmtId="0" fontId="50" fillId="0" borderId="35" xfId="0" applyFont="1" applyBorder="1" applyAlignment="1"/>
    <xf numFmtId="0" fontId="50" fillId="0" borderId="36" xfId="0" applyFont="1" applyBorder="1" applyAlignment="1"/>
    <xf numFmtId="0" fontId="0" fillId="0" borderId="33" xfId="0" applyBorder="1" applyAlignment="1"/>
    <xf numFmtId="0" fontId="0" fillId="0" borderId="0" xfId="0" applyBorder="1" applyAlignment="1"/>
    <xf numFmtId="0" fontId="48" fillId="0" borderId="33" xfId="0" applyFont="1" applyBorder="1" applyAlignment="1">
      <alignment horizontal="left" indent="4"/>
    </xf>
    <xf numFmtId="0" fontId="0" fillId="0" borderId="7" xfId="0" applyBorder="1" applyAlignment="1">
      <alignment horizontal="left" indent="4"/>
    </xf>
    <xf numFmtId="0" fontId="49" fillId="0" borderId="33" xfId="3" applyBorder="1" applyAlignment="1" applyProtection="1">
      <alignment horizontal="left" indent="4"/>
    </xf>
    <xf numFmtId="3" fontId="1" fillId="0" borderId="0"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3"/>
  <sheetViews>
    <sheetView tabSelected="1" workbookViewId="0">
      <pane ySplit="6" topLeftCell="A64" activePane="bottomLeft" state="frozen"/>
      <selection pane="bottomLeft" activeCell="C79" sqref="C79"/>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5" t="s">
        <v>205</v>
      </c>
      <c r="B1" s="164"/>
      <c r="C1" s="166" t="s">
        <v>170</v>
      </c>
      <c r="D1" s="166"/>
      <c r="E1" s="166"/>
      <c r="F1" s="167"/>
      <c r="G1" s="140"/>
      <c r="H1" s="141">
        <f>SUM(G1:G65545)</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3" t="s">
        <v>232</v>
      </c>
      <c r="D4" s="163"/>
      <c r="E4" s="169"/>
      <c r="F4" s="143"/>
      <c r="G4" s="140"/>
      <c r="H4" s="140"/>
      <c r="I4" s="140"/>
      <c r="J4" s="140"/>
      <c r="K4" s="140"/>
    </row>
    <row r="5" spans="1:11" ht="12.75" customHeight="1">
      <c r="A5" s="147" t="s">
        <v>178</v>
      </c>
      <c r="B5" s="147" t="s">
        <v>177</v>
      </c>
      <c r="C5" s="163" t="s">
        <v>218</v>
      </c>
      <c r="D5" s="163"/>
      <c r="E5" s="147"/>
      <c r="F5" s="147"/>
      <c r="G5" s="148" t="s">
        <v>168</v>
      </c>
      <c r="H5" s="147" t="s">
        <v>210</v>
      </c>
      <c r="I5" s="147" t="s">
        <v>211</v>
      </c>
      <c r="J5" s="148" t="s">
        <v>168</v>
      </c>
      <c r="K5" s="140"/>
    </row>
    <row r="6" spans="1:11" ht="15">
      <c r="A6" s="147" t="s">
        <v>178</v>
      </c>
      <c r="B6" s="147" t="s">
        <v>179</v>
      </c>
      <c r="C6" s="163" t="s">
        <v>168</v>
      </c>
      <c r="D6" s="164"/>
      <c r="E6" s="147"/>
      <c r="F6" s="143"/>
      <c r="G6" s="140"/>
      <c r="H6" s="147" t="s">
        <v>178</v>
      </c>
      <c r="I6" s="147" t="s">
        <v>212</v>
      </c>
      <c r="J6" s="148" t="s">
        <v>168</v>
      </c>
      <c r="K6" s="140"/>
    </row>
    <row r="7" spans="1:11" ht="15.75" thickBot="1">
      <c r="A7" s="93"/>
      <c r="B7" s="93"/>
      <c r="C7" s="93"/>
      <c r="D7" s="93"/>
      <c r="E7" s="93"/>
      <c r="F7" s="93"/>
    </row>
    <row r="8" spans="1:11" ht="15" customHeight="1" outlineLevel="1">
      <c r="A8" s="168" t="s">
        <v>180</v>
      </c>
      <c r="B8" s="95" t="s">
        <v>175</v>
      </c>
      <c r="C8" s="96" t="s">
        <v>42</v>
      </c>
      <c r="D8" s="96" t="s">
        <v>41</v>
      </c>
      <c r="E8" s="96" t="s">
        <v>43</v>
      </c>
      <c r="F8" s="97" t="s">
        <v>176</v>
      </c>
    </row>
    <row r="9" spans="1:11" ht="15.75" outlineLevel="1" thickBot="1">
      <c r="A9" s="161"/>
      <c r="B9" s="98" t="s">
        <v>177</v>
      </c>
      <c r="C9" s="99">
        <v>0</v>
      </c>
      <c r="D9" s="99">
        <v>0</v>
      </c>
      <c r="E9" s="99"/>
      <c r="F9" s="104"/>
    </row>
    <row r="10" spans="1:11" ht="15.75" outlineLevel="1" thickTop="1">
      <c r="A10" s="161"/>
      <c r="B10" s="149" t="s">
        <v>208</v>
      </c>
      <c r="C10" s="101">
        <v>512</v>
      </c>
      <c r="D10" s="101">
        <v>512</v>
      </c>
      <c r="E10" s="101">
        <f t="shared" ref="E10:E18" si="0">IF(AND(C10&gt;0,D10&gt;0), D10-C10, 0)</f>
        <v>0</v>
      </c>
      <c r="F10" s="105"/>
    </row>
    <row r="11" spans="1:11" ht="15" outlineLevel="1">
      <c r="A11" s="161"/>
      <c r="B11" s="149" t="s">
        <v>214</v>
      </c>
      <c r="C11" s="101">
        <v>1046</v>
      </c>
      <c r="D11" s="101">
        <v>1046</v>
      </c>
      <c r="E11" s="101">
        <f t="shared" si="0"/>
        <v>0</v>
      </c>
      <c r="F11" s="105"/>
    </row>
    <row r="12" spans="1:11" ht="15" outlineLevel="1">
      <c r="A12" s="161"/>
      <c r="B12" s="149" t="s">
        <v>209</v>
      </c>
      <c r="C12" s="101">
        <v>1118</v>
      </c>
      <c r="D12" s="101">
        <v>1118</v>
      </c>
      <c r="E12" s="101">
        <f t="shared" si="0"/>
        <v>0</v>
      </c>
      <c r="F12" s="105"/>
    </row>
    <row r="13" spans="1:11" ht="15" outlineLevel="1">
      <c r="A13" s="161"/>
      <c r="B13" s="149" t="s">
        <v>213</v>
      </c>
      <c r="C13" s="101">
        <v>1306</v>
      </c>
      <c r="D13" s="101">
        <v>1306</v>
      </c>
      <c r="E13" s="101">
        <f t="shared" si="0"/>
        <v>0</v>
      </c>
      <c r="F13" s="105"/>
    </row>
    <row r="14" spans="1:11" ht="15" outlineLevel="1">
      <c r="A14" s="161"/>
      <c r="B14" s="149" t="s">
        <v>214</v>
      </c>
      <c r="C14" s="101">
        <v>1842</v>
      </c>
      <c r="D14" s="101">
        <v>1842</v>
      </c>
      <c r="E14" s="101">
        <f t="shared" si="0"/>
        <v>0</v>
      </c>
      <c r="F14" s="105"/>
    </row>
    <row r="15" spans="1:11" ht="15" outlineLevel="1">
      <c r="A15" s="161"/>
      <c r="B15" s="149" t="s">
        <v>215</v>
      </c>
      <c r="C15" s="101">
        <v>1910</v>
      </c>
      <c r="D15" s="101">
        <v>1910</v>
      </c>
      <c r="E15" s="101">
        <f t="shared" si="0"/>
        <v>0</v>
      </c>
      <c r="F15" s="105"/>
    </row>
    <row r="16" spans="1:11" ht="15" outlineLevel="1">
      <c r="A16" s="161"/>
      <c r="B16" s="149" t="s">
        <v>216</v>
      </c>
      <c r="C16" s="101">
        <v>2494</v>
      </c>
      <c r="D16" s="101">
        <v>2494</v>
      </c>
      <c r="E16" s="101">
        <f t="shared" si="0"/>
        <v>0</v>
      </c>
      <c r="F16" s="105"/>
    </row>
    <row r="17" spans="1:8" ht="15" outlineLevel="1">
      <c r="A17" s="161"/>
      <c r="B17" s="149" t="s">
        <v>217</v>
      </c>
      <c r="C17" s="101">
        <v>2873</v>
      </c>
      <c r="D17" s="101">
        <v>2873</v>
      </c>
      <c r="E17" s="121">
        <f t="shared" si="0"/>
        <v>0</v>
      </c>
      <c r="F17" s="105"/>
    </row>
    <row r="18" spans="1:8" ht="15.75" outlineLevel="1" thickBot="1">
      <c r="A18" s="161"/>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2" t="s">
        <v>219</v>
      </c>
      <c r="B21" s="109" t="s">
        <v>175</v>
      </c>
      <c r="C21" s="110" t="s">
        <v>42</v>
      </c>
      <c r="D21" s="110" t="s">
        <v>41</v>
      </c>
      <c r="E21" s="110" t="s">
        <v>43</v>
      </c>
      <c r="F21" s="111" t="s">
        <v>176</v>
      </c>
    </row>
    <row r="22" spans="1:8" ht="15.75" outlineLevel="1" thickBot="1">
      <c r="A22" s="161"/>
      <c r="B22" s="98" t="s">
        <v>177</v>
      </c>
      <c r="C22" s="99">
        <v>2932</v>
      </c>
      <c r="D22" s="99">
        <v>2932</v>
      </c>
      <c r="E22" s="123">
        <f t="shared" ref="E22:E40" si="1">IF(AND(C22&gt;0,D22&gt;0), D22-C22, 0)</f>
        <v>0</v>
      </c>
      <c r="F22" s="104"/>
    </row>
    <row r="23" spans="1:8" ht="15.75" outlineLevel="1" thickTop="1">
      <c r="A23" s="161"/>
      <c r="B23" s="149" t="s">
        <v>175</v>
      </c>
      <c r="C23" s="101"/>
      <c r="D23" s="101"/>
      <c r="E23" s="124">
        <f t="shared" si="1"/>
        <v>0</v>
      </c>
      <c r="F23" s="105"/>
    </row>
    <row r="24" spans="1:8" ht="15" outlineLevel="1">
      <c r="A24" s="161"/>
      <c r="B24" s="149" t="s">
        <v>221</v>
      </c>
      <c r="C24" s="101">
        <v>4145</v>
      </c>
      <c r="D24" s="101">
        <v>4612</v>
      </c>
      <c r="E24" s="123">
        <f t="shared" si="1"/>
        <v>467</v>
      </c>
      <c r="F24" s="105"/>
      <c r="H24" t="s">
        <v>262</v>
      </c>
    </row>
    <row r="25" spans="1:8" ht="15" outlineLevel="1">
      <c r="A25" s="161"/>
      <c r="B25" s="149"/>
      <c r="C25" s="101"/>
      <c r="D25" s="101"/>
      <c r="E25" s="123">
        <f t="shared" si="1"/>
        <v>0</v>
      </c>
      <c r="F25" s="105"/>
    </row>
    <row r="26" spans="1:8" ht="15" outlineLevel="1">
      <c r="A26" s="161"/>
      <c r="B26" s="100"/>
      <c r="C26" s="101"/>
      <c r="D26" s="101"/>
      <c r="E26" s="123">
        <f t="shared" si="1"/>
        <v>0</v>
      </c>
      <c r="F26" s="105"/>
    </row>
    <row r="27" spans="1:8" ht="15" outlineLevel="1">
      <c r="A27" s="161"/>
      <c r="B27" s="100"/>
      <c r="C27" s="101"/>
      <c r="D27" s="101"/>
      <c r="E27" s="123">
        <f t="shared" si="1"/>
        <v>0</v>
      </c>
      <c r="F27" s="105"/>
    </row>
    <row r="28" spans="1:8" ht="15" outlineLevel="1">
      <c r="A28" s="161"/>
      <c r="B28" s="149" t="s">
        <v>222</v>
      </c>
      <c r="C28" s="101">
        <v>5821</v>
      </c>
      <c r="D28" s="101">
        <v>6576</v>
      </c>
      <c r="E28" s="123">
        <f t="shared" si="1"/>
        <v>755</v>
      </c>
      <c r="F28" s="105"/>
      <c r="H28">
        <v>5822</v>
      </c>
    </row>
    <row r="29" spans="1:8" ht="15" outlineLevel="1">
      <c r="A29" s="161"/>
      <c r="B29" s="154" t="s">
        <v>263</v>
      </c>
      <c r="C29" s="101">
        <v>6326</v>
      </c>
      <c r="D29" s="101"/>
      <c r="E29" s="123">
        <f t="shared" si="1"/>
        <v>0</v>
      </c>
      <c r="F29" s="105"/>
      <c r="H29" t="s">
        <v>267</v>
      </c>
    </row>
    <row r="30" spans="1:8" ht="15" outlineLevel="1">
      <c r="A30" s="161"/>
      <c r="B30" s="154" t="s">
        <v>264</v>
      </c>
      <c r="C30" s="101">
        <v>6461</v>
      </c>
      <c r="D30" s="101"/>
      <c r="E30" s="123"/>
      <c r="F30" s="105"/>
      <c r="H30" s="112">
        <f t="shared" ref="H30:H35" si="2">C30-C29</f>
        <v>135</v>
      </c>
    </row>
    <row r="31" spans="1:8" ht="15" outlineLevel="1">
      <c r="A31" s="161"/>
      <c r="B31" s="154" t="s">
        <v>265</v>
      </c>
      <c r="C31" s="101">
        <v>6596</v>
      </c>
      <c r="D31" s="101"/>
      <c r="E31" s="123"/>
      <c r="F31" s="105"/>
      <c r="H31" s="112">
        <f t="shared" si="2"/>
        <v>135</v>
      </c>
    </row>
    <row r="32" spans="1:8" ht="15" outlineLevel="1">
      <c r="A32" s="161"/>
      <c r="B32" s="154" t="s">
        <v>266</v>
      </c>
      <c r="C32" s="101">
        <v>6731</v>
      </c>
      <c r="D32" s="101"/>
      <c r="E32" s="123"/>
      <c r="F32" s="105"/>
      <c r="H32" s="112">
        <f t="shared" si="2"/>
        <v>135</v>
      </c>
    </row>
    <row r="33" spans="1:9" ht="15" outlineLevel="1">
      <c r="A33" s="161"/>
      <c r="B33" s="154" t="s">
        <v>268</v>
      </c>
      <c r="C33" s="101">
        <v>6866</v>
      </c>
      <c r="D33" s="101"/>
      <c r="E33" s="123"/>
      <c r="F33" s="105"/>
      <c r="H33" s="112">
        <f t="shared" si="2"/>
        <v>135</v>
      </c>
    </row>
    <row r="34" spans="1:9" ht="15" outlineLevel="1">
      <c r="A34" s="161"/>
      <c r="B34" s="154" t="s">
        <v>269</v>
      </c>
      <c r="C34" s="101">
        <v>7153</v>
      </c>
      <c r="D34" s="101"/>
      <c r="E34" s="123"/>
      <c r="F34" s="105"/>
      <c r="H34" s="112">
        <f t="shared" si="2"/>
        <v>287</v>
      </c>
    </row>
    <row r="35" spans="1:9" ht="15" outlineLevel="1">
      <c r="A35" s="161"/>
      <c r="B35" s="154" t="s">
        <v>270</v>
      </c>
      <c r="C35" s="101">
        <v>7437</v>
      </c>
      <c r="D35" s="101"/>
      <c r="E35" s="123"/>
      <c r="F35" s="105"/>
      <c r="H35" s="112">
        <f t="shared" si="2"/>
        <v>284</v>
      </c>
      <c r="I35" t="s">
        <v>271</v>
      </c>
    </row>
    <row r="36" spans="1:9" ht="15" outlineLevel="1">
      <c r="A36" s="161"/>
      <c r="B36" s="149" t="s">
        <v>223</v>
      </c>
      <c r="C36" s="101">
        <v>8938</v>
      </c>
      <c r="D36" s="101">
        <v>9931</v>
      </c>
      <c r="E36" s="123">
        <f t="shared" si="1"/>
        <v>993</v>
      </c>
      <c r="F36" s="105"/>
      <c r="H36" t="s">
        <v>272</v>
      </c>
    </row>
    <row r="37" spans="1:9" ht="15" outlineLevel="1">
      <c r="A37" s="161"/>
      <c r="B37" s="149" t="s">
        <v>224</v>
      </c>
      <c r="C37" s="101">
        <v>9164</v>
      </c>
      <c r="D37" s="101">
        <v>10169</v>
      </c>
      <c r="E37" s="123">
        <f t="shared" si="1"/>
        <v>1005</v>
      </c>
      <c r="F37" s="105"/>
    </row>
    <row r="38" spans="1:9" ht="15" outlineLevel="1">
      <c r="A38" s="161"/>
      <c r="B38" s="149" t="s">
        <v>225</v>
      </c>
      <c r="C38" s="101">
        <v>9785</v>
      </c>
      <c r="D38" s="101">
        <v>10783</v>
      </c>
      <c r="E38" s="123">
        <f t="shared" si="1"/>
        <v>998</v>
      </c>
      <c r="F38" s="105"/>
    </row>
    <row r="39" spans="1:9" ht="15" outlineLevel="1">
      <c r="A39" s="161"/>
      <c r="B39" s="149" t="s">
        <v>217</v>
      </c>
      <c r="C39" s="101">
        <v>10197</v>
      </c>
      <c r="D39" s="101">
        <v>11195</v>
      </c>
      <c r="E39" s="123">
        <f t="shared" si="1"/>
        <v>998</v>
      </c>
      <c r="F39" s="105"/>
    </row>
    <row r="40" spans="1:9" ht="15.75" outlineLevel="1" thickBot="1">
      <c r="A40" s="161"/>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0" t="s">
        <v>226</v>
      </c>
      <c r="B43" s="113" t="s">
        <v>175</v>
      </c>
      <c r="C43" s="114" t="s">
        <v>42</v>
      </c>
      <c r="D43" s="114" t="s">
        <v>41</v>
      </c>
      <c r="E43" s="114" t="s">
        <v>43</v>
      </c>
      <c r="F43" s="115" t="s">
        <v>176</v>
      </c>
    </row>
    <row r="44" spans="1:9" ht="15.75" outlineLevel="1" thickBot="1">
      <c r="A44" s="161"/>
      <c r="B44" s="98" t="s">
        <v>177</v>
      </c>
      <c r="C44" s="99"/>
      <c r="D44" s="99">
        <v>11282</v>
      </c>
      <c r="E44" s="123">
        <f t="shared" ref="E44:E70" si="3">IF(AND(C44&gt;0,D44&gt;0), D44-C44, 0)</f>
        <v>0</v>
      </c>
      <c r="F44" s="104"/>
      <c r="H44">
        <v>19065</v>
      </c>
    </row>
    <row r="45" spans="1:9" ht="15.75" outlineLevel="1" thickTop="1">
      <c r="A45" s="161"/>
      <c r="B45" s="100"/>
      <c r="C45" s="101"/>
      <c r="D45" s="101"/>
      <c r="E45" s="124">
        <f t="shared" si="3"/>
        <v>0</v>
      </c>
      <c r="F45" s="105"/>
    </row>
    <row r="46" spans="1:9" ht="15" outlineLevel="1">
      <c r="A46" s="161"/>
      <c r="B46" s="149" t="s">
        <v>221</v>
      </c>
      <c r="C46" s="101">
        <v>12215</v>
      </c>
      <c r="D46" s="101">
        <v>13979</v>
      </c>
      <c r="E46" s="123">
        <f t="shared" si="3"/>
        <v>1764</v>
      </c>
      <c r="F46" s="105"/>
    </row>
    <row r="47" spans="1:9" ht="15" outlineLevel="1">
      <c r="A47" s="161"/>
      <c r="B47" s="155" t="s">
        <v>273</v>
      </c>
      <c r="C47" s="101">
        <v>13024</v>
      </c>
      <c r="D47" s="101"/>
      <c r="E47" s="123">
        <f t="shared" si="3"/>
        <v>0</v>
      </c>
      <c r="F47" s="105"/>
    </row>
    <row r="48" spans="1:9" ht="15" outlineLevel="1">
      <c r="A48" s="161"/>
      <c r="B48" s="157" t="s">
        <v>275</v>
      </c>
      <c r="C48" s="101">
        <v>13549</v>
      </c>
      <c r="D48" s="101"/>
      <c r="E48" s="123"/>
      <c r="F48" s="105"/>
      <c r="H48">
        <v>13556</v>
      </c>
    </row>
    <row r="49" spans="1:9" ht="15" outlineLevel="1">
      <c r="A49" s="161"/>
      <c r="B49" s="149" t="s">
        <v>222</v>
      </c>
      <c r="C49" s="101">
        <v>14140</v>
      </c>
      <c r="D49" s="101">
        <v>17009</v>
      </c>
      <c r="E49" s="123">
        <f t="shared" si="3"/>
        <v>2869</v>
      </c>
      <c r="F49" s="105"/>
      <c r="H49">
        <v>14149</v>
      </c>
    </row>
    <row r="50" spans="1:9" ht="15" outlineLevel="1">
      <c r="A50" s="161"/>
      <c r="B50" s="156" t="s">
        <v>274</v>
      </c>
      <c r="C50" s="101">
        <v>14433</v>
      </c>
      <c r="D50" s="101"/>
      <c r="E50" s="123"/>
      <c r="F50" s="105"/>
    </row>
    <row r="51" spans="1:9" ht="15" outlineLevel="1">
      <c r="A51" s="161"/>
      <c r="B51" s="150" t="s">
        <v>229</v>
      </c>
      <c r="C51" s="101">
        <v>14467</v>
      </c>
      <c r="D51" s="101">
        <v>17390</v>
      </c>
      <c r="E51" s="123">
        <f t="shared" si="3"/>
        <v>2923</v>
      </c>
      <c r="F51" s="105"/>
      <c r="H51">
        <v>14517</v>
      </c>
      <c r="I51" s="112">
        <f>H51-C51</f>
        <v>50</v>
      </c>
    </row>
    <row r="52" spans="1:9" ht="15" outlineLevel="1">
      <c r="A52" s="161"/>
      <c r="B52" s="150" t="s">
        <v>230</v>
      </c>
      <c r="C52" s="101">
        <v>14896</v>
      </c>
      <c r="D52" s="101">
        <v>17856</v>
      </c>
      <c r="E52" s="123">
        <f t="shared" si="3"/>
        <v>2960</v>
      </c>
      <c r="F52" s="105"/>
      <c r="H52" s="101">
        <v>14945</v>
      </c>
      <c r="I52" s="112">
        <f t="shared" ref="I52:I57" si="4">H52-C52</f>
        <v>49</v>
      </c>
    </row>
    <row r="53" spans="1:9" ht="15" outlineLevel="1">
      <c r="A53" s="161"/>
      <c r="B53" s="150" t="s">
        <v>231</v>
      </c>
      <c r="C53" s="101">
        <v>15340</v>
      </c>
      <c r="D53" s="101">
        <v>18332</v>
      </c>
      <c r="E53" s="123">
        <f t="shared" si="3"/>
        <v>2992</v>
      </c>
      <c r="F53" s="105"/>
      <c r="H53" s="101">
        <v>15393</v>
      </c>
      <c r="I53" s="112">
        <f t="shared" si="4"/>
        <v>53</v>
      </c>
    </row>
    <row r="54" spans="1:9" ht="15" outlineLevel="1">
      <c r="A54" s="161"/>
      <c r="B54" s="150" t="s">
        <v>233</v>
      </c>
      <c r="C54" s="101">
        <v>15744</v>
      </c>
      <c r="D54" s="101">
        <v>18738</v>
      </c>
      <c r="E54" s="123">
        <f t="shared" si="3"/>
        <v>2994</v>
      </c>
      <c r="F54" s="105"/>
      <c r="H54" s="101">
        <v>15797</v>
      </c>
      <c r="I54" s="112">
        <f t="shared" si="4"/>
        <v>53</v>
      </c>
    </row>
    <row r="55" spans="1:9" ht="15" outlineLevel="1">
      <c r="A55" s="161"/>
      <c r="B55" s="150" t="s">
        <v>234</v>
      </c>
      <c r="C55" s="101">
        <v>16532</v>
      </c>
      <c r="D55" s="101">
        <v>19757</v>
      </c>
      <c r="E55" s="123">
        <f t="shared" si="3"/>
        <v>3225</v>
      </c>
      <c r="F55" s="105"/>
      <c r="H55" s="101">
        <v>16590</v>
      </c>
      <c r="I55" s="112">
        <f t="shared" si="4"/>
        <v>58</v>
      </c>
    </row>
    <row r="56" spans="1:9" ht="15" outlineLevel="1">
      <c r="A56" s="161"/>
      <c r="B56" s="150" t="s">
        <v>235</v>
      </c>
      <c r="C56" s="101">
        <v>16947</v>
      </c>
      <c r="D56" s="101">
        <v>20174</v>
      </c>
      <c r="E56" s="123">
        <f t="shared" si="3"/>
        <v>3227</v>
      </c>
      <c r="F56" s="105"/>
      <c r="H56" s="101">
        <v>17005</v>
      </c>
      <c r="I56" s="112">
        <f t="shared" si="4"/>
        <v>58</v>
      </c>
    </row>
    <row r="57" spans="1:9" ht="15" outlineLevel="1">
      <c r="A57" s="161"/>
      <c r="B57" s="150" t="s">
        <v>236</v>
      </c>
      <c r="C57" s="101">
        <v>17703</v>
      </c>
      <c r="D57" s="101">
        <v>20965</v>
      </c>
      <c r="E57" s="123">
        <f t="shared" si="3"/>
        <v>3262</v>
      </c>
      <c r="F57" s="105"/>
      <c r="H57" s="101">
        <v>17761</v>
      </c>
      <c r="I57" s="112">
        <f t="shared" si="4"/>
        <v>58</v>
      </c>
    </row>
    <row r="58" spans="1:9" ht="15" outlineLevel="1">
      <c r="A58" s="161"/>
      <c r="B58" s="158" t="s">
        <v>263</v>
      </c>
      <c r="C58" s="101">
        <v>18087</v>
      </c>
      <c r="D58" s="101"/>
      <c r="E58" s="123">
        <f t="shared" si="3"/>
        <v>0</v>
      </c>
      <c r="F58" s="105"/>
    </row>
    <row r="59" spans="1:9" ht="15" outlineLevel="1">
      <c r="A59" s="161"/>
      <c r="B59" s="158" t="s">
        <v>264</v>
      </c>
      <c r="C59" s="101">
        <v>18214</v>
      </c>
      <c r="D59" s="101"/>
      <c r="E59" s="123">
        <f t="shared" si="3"/>
        <v>0</v>
      </c>
      <c r="F59" s="105"/>
      <c r="I59" s="112">
        <f t="shared" ref="I59:I65" si="5">C59-C58</f>
        <v>127</v>
      </c>
    </row>
    <row r="60" spans="1:9" ht="15" outlineLevel="1">
      <c r="A60" s="161"/>
      <c r="B60" s="158" t="s">
        <v>265</v>
      </c>
      <c r="C60" s="101">
        <v>18339</v>
      </c>
      <c r="D60" s="101"/>
      <c r="E60" s="123">
        <f t="shared" si="3"/>
        <v>0</v>
      </c>
      <c r="F60" s="105"/>
      <c r="I60" s="112">
        <f t="shared" si="5"/>
        <v>125</v>
      </c>
    </row>
    <row r="61" spans="1:9" ht="15" outlineLevel="1">
      <c r="A61" s="161"/>
      <c r="B61" s="159" t="s">
        <v>266</v>
      </c>
      <c r="C61" s="101">
        <v>18463</v>
      </c>
      <c r="D61" s="101"/>
      <c r="E61" s="123">
        <f t="shared" si="3"/>
        <v>0</v>
      </c>
      <c r="F61" s="105"/>
      <c r="I61" s="112">
        <f t="shared" si="5"/>
        <v>124</v>
      </c>
    </row>
    <row r="62" spans="1:9" ht="15" outlineLevel="1">
      <c r="A62" s="161"/>
      <c r="B62" s="159" t="s">
        <v>268</v>
      </c>
      <c r="C62" s="101">
        <v>18587</v>
      </c>
      <c r="D62" s="101"/>
      <c r="E62" s="123">
        <f t="shared" si="3"/>
        <v>0</v>
      </c>
      <c r="F62" s="105"/>
      <c r="I62" s="112">
        <f t="shared" si="5"/>
        <v>124</v>
      </c>
    </row>
    <row r="63" spans="1:9" ht="15" outlineLevel="1">
      <c r="A63" s="161"/>
      <c r="B63" s="159" t="s">
        <v>269</v>
      </c>
      <c r="C63" s="101">
        <v>18713</v>
      </c>
      <c r="D63" s="101"/>
      <c r="E63" s="123">
        <f t="shared" si="3"/>
        <v>0</v>
      </c>
      <c r="F63" s="105"/>
      <c r="I63" s="112">
        <f t="shared" si="5"/>
        <v>126</v>
      </c>
    </row>
    <row r="64" spans="1:9" ht="15" outlineLevel="1">
      <c r="A64" s="161"/>
      <c r="B64" s="159" t="s">
        <v>276</v>
      </c>
      <c r="C64" s="101">
        <v>18837</v>
      </c>
      <c r="D64" s="101"/>
      <c r="E64" s="123">
        <f t="shared" si="3"/>
        <v>0</v>
      </c>
      <c r="F64" s="105"/>
      <c r="I64" s="112">
        <f t="shared" si="5"/>
        <v>124</v>
      </c>
    </row>
    <row r="65" spans="1:9" ht="15" outlineLevel="1">
      <c r="A65" s="161"/>
      <c r="B65" s="159" t="s">
        <v>276</v>
      </c>
      <c r="C65" s="101">
        <v>18963</v>
      </c>
      <c r="D65" s="101"/>
      <c r="E65" s="123">
        <f t="shared" si="3"/>
        <v>0</v>
      </c>
      <c r="F65" s="105"/>
      <c r="I65" s="112">
        <f t="shared" si="5"/>
        <v>126</v>
      </c>
    </row>
    <row r="66" spans="1:9" ht="15" outlineLevel="1">
      <c r="A66" s="161"/>
      <c r="B66" s="150" t="s">
        <v>223</v>
      </c>
      <c r="C66" s="101">
        <v>20422</v>
      </c>
      <c r="D66" s="101">
        <v>23906</v>
      </c>
      <c r="E66" s="123">
        <f t="shared" si="3"/>
        <v>3484</v>
      </c>
      <c r="F66" s="105"/>
    </row>
    <row r="67" spans="1:9" ht="15" outlineLevel="1">
      <c r="A67" s="161"/>
      <c r="B67" s="150" t="s">
        <v>237</v>
      </c>
      <c r="C67" s="101">
        <v>20648</v>
      </c>
      <c r="D67" s="101">
        <v>24132</v>
      </c>
      <c r="E67" s="123">
        <f t="shared" si="3"/>
        <v>3484</v>
      </c>
      <c r="F67" s="105"/>
    </row>
    <row r="68" spans="1:9" ht="15" outlineLevel="1">
      <c r="A68" s="161"/>
      <c r="B68" s="150" t="s">
        <v>238</v>
      </c>
      <c r="C68" s="101">
        <v>21269</v>
      </c>
      <c r="D68" s="101">
        <v>24753</v>
      </c>
      <c r="E68" s="123">
        <f t="shared" si="3"/>
        <v>3484</v>
      </c>
      <c r="F68" s="105"/>
    </row>
    <row r="69" spans="1:9" ht="15" outlineLevel="1">
      <c r="A69" s="161"/>
      <c r="B69" s="150" t="s">
        <v>217</v>
      </c>
      <c r="C69" s="101">
        <v>21650</v>
      </c>
      <c r="D69" s="101">
        <v>25129</v>
      </c>
      <c r="E69" s="123">
        <f t="shared" si="3"/>
        <v>3479</v>
      </c>
      <c r="F69" s="105"/>
    </row>
    <row r="70" spans="1:9" ht="15.75" outlineLevel="1" thickBot="1">
      <c r="A70" s="161"/>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2" t="s">
        <v>239</v>
      </c>
      <c r="B73" s="109" t="s">
        <v>175</v>
      </c>
      <c r="C73" s="110" t="s">
        <v>42</v>
      </c>
      <c r="D73" s="110" t="s">
        <v>41</v>
      </c>
      <c r="E73" s="110" t="s">
        <v>43</v>
      </c>
      <c r="F73" s="111" t="s">
        <v>176</v>
      </c>
    </row>
    <row r="74" spans="1:9" ht="15.75" outlineLevel="1" thickBot="1">
      <c r="A74" s="161"/>
      <c r="B74" s="98" t="s">
        <v>177</v>
      </c>
      <c r="C74" s="99">
        <v>21697</v>
      </c>
      <c r="D74" s="99">
        <v>25174</v>
      </c>
      <c r="E74" s="123">
        <f t="shared" ref="E74:E86" si="6">IF(AND(C74&gt;0,D74&gt;0), D74-C74, 0)</f>
        <v>3477</v>
      </c>
      <c r="F74" s="104"/>
      <c r="H74">
        <v>49739</v>
      </c>
    </row>
    <row r="75" spans="1:9" ht="15.75" outlineLevel="1" thickTop="1">
      <c r="A75" s="161"/>
      <c r="B75" s="100"/>
      <c r="C75" s="101"/>
      <c r="D75" s="101"/>
      <c r="E75" s="124">
        <f t="shared" si="6"/>
        <v>0</v>
      </c>
      <c r="F75" s="105"/>
    </row>
    <row r="76" spans="1:9" ht="15" outlineLevel="1">
      <c r="A76" s="161"/>
      <c r="B76" s="151" t="s">
        <v>241</v>
      </c>
      <c r="C76" s="101">
        <v>23003</v>
      </c>
      <c r="D76" s="101">
        <v>26754</v>
      </c>
      <c r="E76" s="123">
        <f t="shared" si="6"/>
        <v>3751</v>
      </c>
      <c r="F76" s="105"/>
    </row>
    <row r="77" spans="1:9" ht="15" outlineLevel="1">
      <c r="A77" s="161"/>
      <c r="B77" s="100"/>
      <c r="C77" s="225"/>
      <c r="D77" s="101"/>
      <c r="E77" s="123">
        <f t="shared" si="6"/>
        <v>0</v>
      </c>
      <c r="F77" s="105"/>
    </row>
    <row r="78" spans="1:9" ht="15" outlineLevel="1">
      <c r="A78" s="161"/>
      <c r="B78" s="151" t="s">
        <v>242</v>
      </c>
      <c r="C78" s="101">
        <v>26007</v>
      </c>
      <c r="D78" s="101">
        <v>27765</v>
      </c>
      <c r="E78" s="123">
        <f t="shared" si="6"/>
        <v>1758</v>
      </c>
      <c r="F78" s="105"/>
    </row>
    <row r="79" spans="1:9" ht="15" outlineLevel="1">
      <c r="A79" s="161"/>
      <c r="B79" s="100"/>
      <c r="C79" s="101"/>
      <c r="D79" s="101"/>
      <c r="E79" s="123">
        <f t="shared" si="6"/>
        <v>0</v>
      </c>
      <c r="F79" s="105"/>
    </row>
    <row r="80" spans="1:9" ht="15" outlineLevel="1">
      <c r="A80" s="161"/>
      <c r="B80" s="151" t="s">
        <v>243</v>
      </c>
      <c r="C80" s="101"/>
      <c r="D80" s="101">
        <v>30127</v>
      </c>
      <c r="E80" s="123">
        <f t="shared" si="6"/>
        <v>0</v>
      </c>
      <c r="F80" s="105"/>
    </row>
    <row r="81" spans="1:8" ht="15" outlineLevel="1">
      <c r="A81" s="161"/>
      <c r="B81" s="100"/>
      <c r="C81" s="101"/>
      <c r="D81" s="101"/>
      <c r="E81" s="123">
        <f t="shared" si="6"/>
        <v>0</v>
      </c>
      <c r="F81" s="105"/>
    </row>
    <row r="82" spans="1:8" ht="15" outlineLevel="1">
      <c r="A82" s="161"/>
      <c r="B82" s="151" t="s">
        <v>244</v>
      </c>
      <c r="C82" s="101"/>
      <c r="D82" s="101">
        <v>33299</v>
      </c>
      <c r="E82" s="123">
        <f t="shared" si="6"/>
        <v>0</v>
      </c>
      <c r="F82" s="105"/>
    </row>
    <row r="83" spans="1:8" ht="15" outlineLevel="1">
      <c r="A83" s="161"/>
      <c r="B83" s="151" t="s">
        <v>237</v>
      </c>
      <c r="C83" s="101"/>
      <c r="D83" s="101">
        <v>33527</v>
      </c>
      <c r="E83" s="123">
        <f t="shared" si="6"/>
        <v>0</v>
      </c>
      <c r="F83" s="105"/>
    </row>
    <row r="84" spans="1:8" ht="15" outlineLevel="1">
      <c r="A84" s="161"/>
      <c r="B84" s="151" t="s">
        <v>245</v>
      </c>
      <c r="C84" s="101"/>
      <c r="D84" s="101">
        <v>34309</v>
      </c>
      <c r="E84" s="123">
        <f t="shared" si="6"/>
        <v>0</v>
      </c>
      <c r="F84" s="105"/>
    </row>
    <row r="85" spans="1:8" ht="15" outlineLevel="1">
      <c r="A85" s="161"/>
      <c r="B85" s="151" t="s">
        <v>217</v>
      </c>
      <c r="C85" s="101"/>
      <c r="D85" s="101">
        <v>34727</v>
      </c>
      <c r="E85" s="123">
        <f t="shared" si="6"/>
        <v>0</v>
      </c>
      <c r="F85" s="105"/>
    </row>
    <row r="86" spans="1:8" ht="15.75" outlineLevel="1" thickBot="1">
      <c r="A86" s="161"/>
      <c r="B86" s="98" t="s">
        <v>179</v>
      </c>
      <c r="C86" s="99"/>
      <c r="D86" s="99">
        <v>34795</v>
      </c>
      <c r="E86" s="125">
        <f t="shared" si="6"/>
        <v>0</v>
      </c>
      <c r="F86" s="104"/>
    </row>
    <row r="87" spans="1:8" ht="17.25" thickTop="1" thickBot="1">
      <c r="A87" s="117" t="s">
        <v>240</v>
      </c>
      <c r="B87" s="102" t="s">
        <v>173</v>
      </c>
      <c r="C87" s="103">
        <f>C86-C74</f>
        <v>-21697</v>
      </c>
      <c r="D87" s="103">
        <f>D86-D74</f>
        <v>9621</v>
      </c>
      <c r="E87" s="126">
        <f>E86-E74</f>
        <v>-3477</v>
      </c>
      <c r="F87" s="108"/>
      <c r="G87" s="112">
        <f>E87</f>
        <v>-3477</v>
      </c>
    </row>
    <row r="88" spans="1:8" ht="13.5" thickBot="1"/>
    <row r="89" spans="1:8" ht="15" customHeight="1" outlineLevel="1">
      <c r="A89" s="160" t="s">
        <v>246</v>
      </c>
      <c r="B89" s="113" t="s">
        <v>175</v>
      </c>
      <c r="C89" s="114" t="s">
        <v>42</v>
      </c>
      <c r="D89" s="114" t="s">
        <v>41</v>
      </c>
      <c r="E89" s="114" t="s">
        <v>43</v>
      </c>
      <c r="F89" s="115" t="s">
        <v>176</v>
      </c>
    </row>
    <row r="90" spans="1:8" ht="15.75" outlineLevel="1" thickBot="1">
      <c r="A90" s="161"/>
      <c r="B90" s="98" t="s">
        <v>177</v>
      </c>
      <c r="C90" s="99"/>
      <c r="D90" s="99">
        <v>34795</v>
      </c>
      <c r="E90" s="123">
        <f t="shared" ref="E90:E103" si="7">IF(AND(C90&gt;0,D90&gt;0), D90-C90, 0)</f>
        <v>0</v>
      </c>
      <c r="F90" s="104"/>
      <c r="H90">
        <v>67476</v>
      </c>
    </row>
    <row r="91" spans="1:8" ht="15.75" outlineLevel="1" thickTop="1">
      <c r="A91" s="161"/>
      <c r="B91" s="151" t="s">
        <v>228</v>
      </c>
      <c r="C91" s="101"/>
      <c r="D91" s="101">
        <v>36326</v>
      </c>
      <c r="E91" s="124">
        <f t="shared" si="7"/>
        <v>0</v>
      </c>
      <c r="F91" s="105"/>
    </row>
    <row r="92" spans="1:8" ht="15" outlineLevel="1">
      <c r="A92" s="161"/>
      <c r="B92" s="151" t="s">
        <v>221</v>
      </c>
      <c r="C92" s="101"/>
      <c r="D92" s="101">
        <v>37764</v>
      </c>
      <c r="E92" s="123">
        <f t="shared" si="7"/>
        <v>0</v>
      </c>
      <c r="F92" s="105"/>
    </row>
    <row r="93" spans="1:8" ht="15" outlineLevel="1">
      <c r="A93" s="161"/>
      <c r="B93" s="100"/>
      <c r="C93" s="101"/>
      <c r="D93" s="101"/>
      <c r="E93" s="123">
        <f t="shared" si="7"/>
        <v>0</v>
      </c>
      <c r="F93" s="105"/>
    </row>
    <row r="94" spans="1:8" ht="15" outlineLevel="1">
      <c r="A94" s="161"/>
      <c r="B94" s="151" t="s">
        <v>222</v>
      </c>
      <c r="C94" s="101"/>
      <c r="D94" s="101">
        <v>43241</v>
      </c>
      <c r="E94" s="123">
        <f t="shared" si="7"/>
        <v>0</v>
      </c>
      <c r="F94" s="105"/>
    </row>
    <row r="95" spans="1:8" ht="15" outlineLevel="1">
      <c r="A95" s="161"/>
      <c r="B95" s="100"/>
      <c r="C95" s="101"/>
      <c r="D95" s="101"/>
      <c r="E95" s="123">
        <f t="shared" si="7"/>
        <v>0</v>
      </c>
      <c r="F95" s="105"/>
    </row>
    <row r="96" spans="1:8" ht="15" outlineLevel="1">
      <c r="A96" s="161"/>
      <c r="B96" s="152" t="s">
        <v>236</v>
      </c>
      <c r="C96" s="101"/>
      <c r="D96" s="101">
        <v>45890</v>
      </c>
      <c r="E96" s="123">
        <f t="shared" si="7"/>
        <v>0</v>
      </c>
      <c r="F96" s="105"/>
    </row>
    <row r="97" spans="1:8" ht="15" outlineLevel="1">
      <c r="A97" s="161"/>
      <c r="B97" s="100"/>
      <c r="C97" s="101"/>
      <c r="D97" s="101"/>
      <c r="E97" s="123">
        <f t="shared" si="7"/>
        <v>0</v>
      </c>
      <c r="F97" s="105"/>
    </row>
    <row r="98" spans="1:8" ht="15" outlineLevel="1">
      <c r="A98" s="161"/>
      <c r="B98" s="100"/>
      <c r="C98" s="101"/>
      <c r="D98" s="101"/>
      <c r="E98" s="123">
        <f t="shared" si="7"/>
        <v>0</v>
      </c>
      <c r="F98" s="105"/>
    </row>
    <row r="99" spans="1:8" ht="15" outlineLevel="1">
      <c r="A99" s="161"/>
      <c r="B99" s="152" t="s">
        <v>223</v>
      </c>
      <c r="C99" s="101"/>
      <c r="D99" s="101">
        <v>49269</v>
      </c>
      <c r="E99" s="123">
        <f t="shared" si="7"/>
        <v>0</v>
      </c>
      <c r="F99" s="105"/>
    </row>
    <row r="100" spans="1:8" ht="15" outlineLevel="1">
      <c r="A100" s="161"/>
      <c r="B100" s="152" t="s">
        <v>248</v>
      </c>
      <c r="C100" s="101"/>
      <c r="D100" s="101">
        <v>49505</v>
      </c>
      <c r="E100" s="123">
        <f t="shared" si="7"/>
        <v>0</v>
      </c>
      <c r="F100" s="105"/>
    </row>
    <row r="101" spans="1:8" ht="15" outlineLevel="1">
      <c r="A101" s="161"/>
      <c r="B101" s="152" t="s">
        <v>249</v>
      </c>
      <c r="C101" s="101"/>
      <c r="D101" s="101">
        <v>50134</v>
      </c>
      <c r="E101" s="123">
        <f t="shared" si="7"/>
        <v>0</v>
      </c>
      <c r="F101" s="105"/>
    </row>
    <row r="102" spans="1:8" ht="15" outlineLevel="1">
      <c r="A102" s="161"/>
      <c r="B102" s="152" t="s">
        <v>250</v>
      </c>
      <c r="C102" s="101"/>
      <c r="D102" s="101">
        <v>50516</v>
      </c>
      <c r="E102" s="123">
        <f t="shared" si="7"/>
        <v>0</v>
      </c>
      <c r="F102" s="105"/>
    </row>
    <row r="103" spans="1:8" ht="15.75" outlineLevel="1" thickBot="1">
      <c r="A103" s="161"/>
      <c r="B103" s="98" t="s">
        <v>179</v>
      </c>
      <c r="C103" s="99"/>
      <c r="D103" s="99">
        <v>50574</v>
      </c>
      <c r="E103" s="125">
        <f t="shared" si="7"/>
        <v>0</v>
      </c>
      <c r="F103" s="104"/>
    </row>
    <row r="104" spans="1:8" ht="17.25" thickTop="1" thickBot="1">
      <c r="A104" s="116" t="s">
        <v>247</v>
      </c>
      <c r="B104" s="102" t="s">
        <v>173</v>
      </c>
      <c r="C104" s="103">
        <f>C103-C90</f>
        <v>0</v>
      </c>
      <c r="D104" s="103">
        <f>D103-D90</f>
        <v>15779</v>
      </c>
      <c r="E104" s="126">
        <f>E103-E90</f>
        <v>0</v>
      </c>
      <c r="F104" s="107"/>
      <c r="G104" s="112">
        <f>E104</f>
        <v>0</v>
      </c>
    </row>
    <row r="105" spans="1:8" ht="13.5" thickBot="1"/>
    <row r="106" spans="1:8" ht="15" customHeight="1" outlineLevel="1">
      <c r="A106" s="162" t="s">
        <v>251</v>
      </c>
      <c r="B106" s="109" t="s">
        <v>175</v>
      </c>
      <c r="C106" s="110" t="s">
        <v>42</v>
      </c>
      <c r="D106" s="110" t="s">
        <v>41</v>
      </c>
      <c r="E106" s="110" t="s">
        <v>43</v>
      </c>
      <c r="F106" s="111" t="s">
        <v>176</v>
      </c>
    </row>
    <row r="107" spans="1:8" ht="15.75" outlineLevel="1" thickBot="1">
      <c r="A107" s="161"/>
      <c r="B107" s="98" t="s">
        <v>177</v>
      </c>
      <c r="C107" s="99"/>
      <c r="D107" s="99">
        <v>50574</v>
      </c>
      <c r="E107" s="123">
        <f t="shared" ref="E107:E116" si="8">IF(AND(C107&gt;0,D107&gt;0), D107-C107, 0)</f>
        <v>0</v>
      </c>
      <c r="F107" s="104"/>
      <c r="H107">
        <v>105030</v>
      </c>
    </row>
    <row r="108" spans="1:8" ht="15.75" outlineLevel="1" thickTop="1">
      <c r="A108" s="161"/>
      <c r="B108" s="100"/>
      <c r="C108" s="101"/>
      <c r="D108" s="101"/>
      <c r="E108" s="124">
        <f t="shared" si="8"/>
        <v>0</v>
      </c>
      <c r="F108" s="105"/>
    </row>
    <row r="109" spans="1:8" ht="15" outlineLevel="1">
      <c r="A109" s="161"/>
      <c r="B109" s="152" t="s">
        <v>253</v>
      </c>
      <c r="C109" s="101"/>
      <c r="D109" s="101">
        <v>52785</v>
      </c>
      <c r="E109" s="123">
        <f t="shared" si="8"/>
        <v>0</v>
      </c>
      <c r="F109" s="105"/>
    </row>
    <row r="110" spans="1:8" ht="15" outlineLevel="1">
      <c r="A110" s="161"/>
      <c r="B110" s="100"/>
      <c r="C110" s="101"/>
      <c r="D110" s="101"/>
      <c r="E110" s="123">
        <f t="shared" si="8"/>
        <v>0</v>
      </c>
      <c r="F110" s="105"/>
    </row>
    <row r="111" spans="1:8" ht="15" outlineLevel="1">
      <c r="A111" s="161"/>
      <c r="B111" s="152" t="s">
        <v>254</v>
      </c>
      <c r="C111" s="101"/>
      <c r="D111" s="101">
        <v>53409</v>
      </c>
      <c r="E111" s="123">
        <f t="shared" si="8"/>
        <v>0</v>
      </c>
      <c r="F111" s="105"/>
    </row>
    <row r="112" spans="1:8" ht="15" outlineLevel="1">
      <c r="A112" s="161"/>
      <c r="B112" s="100"/>
      <c r="C112" s="101"/>
      <c r="D112" s="101"/>
      <c r="E112" s="123">
        <f t="shared" si="8"/>
        <v>0</v>
      </c>
      <c r="F112" s="105"/>
    </row>
    <row r="113" spans="1:9" ht="15" outlineLevel="1">
      <c r="A113" s="161"/>
      <c r="B113" s="152" t="s">
        <v>223</v>
      </c>
      <c r="C113" s="101"/>
      <c r="D113" s="101">
        <v>55728</v>
      </c>
      <c r="E113" s="123">
        <f t="shared" si="8"/>
        <v>0</v>
      </c>
      <c r="F113" s="105"/>
    </row>
    <row r="114" spans="1:9" ht="15" outlineLevel="1">
      <c r="A114" s="161"/>
      <c r="B114" s="152" t="s">
        <v>248</v>
      </c>
      <c r="C114" s="101"/>
      <c r="D114" s="101">
        <v>55956</v>
      </c>
      <c r="E114" s="123">
        <f t="shared" si="8"/>
        <v>0</v>
      </c>
      <c r="F114" s="105"/>
    </row>
    <row r="115" spans="1:9" ht="15" outlineLevel="1">
      <c r="A115" s="161"/>
      <c r="B115" s="152" t="s">
        <v>255</v>
      </c>
      <c r="C115" s="101"/>
      <c r="D115" s="101">
        <v>56314</v>
      </c>
      <c r="E115" s="123">
        <f t="shared" si="8"/>
        <v>0</v>
      </c>
      <c r="F115" s="105"/>
    </row>
    <row r="116" spans="1:9" ht="15.75" outlineLevel="1" thickBot="1">
      <c r="A116" s="161"/>
      <c r="B116" s="98" t="s">
        <v>179</v>
      </c>
      <c r="C116" s="99"/>
      <c r="D116" s="99">
        <v>56373</v>
      </c>
      <c r="E116" s="125">
        <f t="shared" si="8"/>
        <v>0</v>
      </c>
      <c r="F116" s="104"/>
    </row>
    <row r="117" spans="1:9" ht="17.25" thickTop="1" thickBot="1">
      <c r="A117" s="117" t="s">
        <v>252</v>
      </c>
      <c r="B117" s="102" t="s">
        <v>173</v>
      </c>
      <c r="C117" s="103">
        <f>C116-C107</f>
        <v>0</v>
      </c>
      <c r="D117" s="103">
        <f>D116-D107</f>
        <v>5799</v>
      </c>
      <c r="E117" s="126">
        <f>E116-E107</f>
        <v>0</v>
      </c>
      <c r="F117" s="108"/>
      <c r="G117" s="112">
        <f>E117</f>
        <v>0</v>
      </c>
    </row>
    <row r="118" spans="1:9" ht="13.5" thickBot="1"/>
    <row r="119" spans="1:9" ht="15" customHeight="1" outlineLevel="1">
      <c r="A119" s="160" t="s">
        <v>256</v>
      </c>
      <c r="B119" s="113" t="s">
        <v>175</v>
      </c>
      <c r="C119" s="114" t="s">
        <v>42</v>
      </c>
      <c r="D119" s="114" t="s">
        <v>41</v>
      </c>
      <c r="E119" s="114" t="s">
        <v>43</v>
      </c>
      <c r="F119" s="115" t="s">
        <v>176</v>
      </c>
    </row>
    <row r="120" spans="1:9" ht="15.75" outlineLevel="1" thickBot="1">
      <c r="A120" s="161"/>
      <c r="B120" s="98" t="s">
        <v>177</v>
      </c>
      <c r="C120" s="99"/>
      <c r="D120" s="99">
        <v>56373</v>
      </c>
      <c r="E120" s="123">
        <f t="shared" ref="E120:E128" si="9">IF(AND(C120&gt;0,D120&gt;0), D120-C120, 0)</f>
        <v>0</v>
      </c>
      <c r="F120" s="104"/>
      <c r="H120">
        <v>125564</v>
      </c>
      <c r="I120" s="112">
        <f>H120-D120</f>
        <v>69191</v>
      </c>
    </row>
    <row r="121" spans="1:9" ht="15.75" outlineLevel="1" thickTop="1">
      <c r="A121" s="161"/>
      <c r="B121" s="100"/>
      <c r="C121" s="101"/>
      <c r="D121" s="101"/>
      <c r="E121" s="124">
        <f t="shared" si="9"/>
        <v>0</v>
      </c>
      <c r="F121" s="105"/>
    </row>
    <row r="122" spans="1:9" ht="15" outlineLevel="1">
      <c r="A122" s="161"/>
      <c r="B122" s="152" t="s">
        <v>221</v>
      </c>
      <c r="C122" s="101"/>
      <c r="D122" s="101">
        <v>58041</v>
      </c>
      <c r="E122" s="123">
        <f t="shared" si="9"/>
        <v>0</v>
      </c>
      <c r="F122" s="105"/>
    </row>
    <row r="123" spans="1:9" ht="15" outlineLevel="1">
      <c r="A123" s="161"/>
      <c r="B123" s="100"/>
      <c r="C123" s="101"/>
      <c r="D123" s="101"/>
      <c r="E123" s="123">
        <f t="shared" si="9"/>
        <v>0</v>
      </c>
      <c r="F123" s="105"/>
    </row>
    <row r="124" spans="1:9" ht="15" outlineLevel="1">
      <c r="A124" s="161"/>
      <c r="B124" s="152" t="s">
        <v>222</v>
      </c>
      <c r="C124" s="101"/>
      <c r="D124" s="101">
        <v>60301</v>
      </c>
      <c r="E124" s="123">
        <f t="shared" si="9"/>
        <v>0</v>
      </c>
      <c r="F124" s="105"/>
    </row>
    <row r="125" spans="1:9" ht="15" outlineLevel="1">
      <c r="A125" s="161"/>
      <c r="B125" s="152" t="s">
        <v>248</v>
      </c>
      <c r="C125" s="101"/>
      <c r="D125" s="153">
        <v>60529</v>
      </c>
      <c r="E125" s="123">
        <f t="shared" si="9"/>
        <v>0</v>
      </c>
      <c r="F125" s="105"/>
    </row>
    <row r="126" spans="1:9" ht="15" outlineLevel="1">
      <c r="A126" s="161"/>
      <c r="B126" s="152" t="s">
        <v>258</v>
      </c>
      <c r="C126" s="101"/>
      <c r="D126" s="101">
        <v>61068</v>
      </c>
      <c r="E126" s="123">
        <f t="shared" si="9"/>
        <v>0</v>
      </c>
      <c r="F126" s="105"/>
    </row>
    <row r="127" spans="1:9" ht="15" outlineLevel="1">
      <c r="A127" s="161"/>
      <c r="B127" s="152" t="s">
        <v>224</v>
      </c>
      <c r="C127" s="101"/>
      <c r="D127" s="101">
        <v>61391</v>
      </c>
      <c r="E127" s="123">
        <f t="shared" si="9"/>
        <v>0</v>
      </c>
      <c r="F127" s="105"/>
    </row>
    <row r="128" spans="1:9" ht="15.75" outlineLevel="1" thickBot="1">
      <c r="A128" s="161"/>
      <c r="B128" s="98" t="s">
        <v>179</v>
      </c>
      <c r="C128" s="99"/>
      <c r="D128" s="99">
        <v>61438</v>
      </c>
      <c r="E128" s="125">
        <f t="shared" si="9"/>
        <v>0</v>
      </c>
      <c r="F128" s="104"/>
    </row>
    <row r="129" spans="1:9" ht="17.25" thickTop="1" thickBot="1">
      <c r="A129" s="116" t="s">
        <v>257</v>
      </c>
      <c r="B129" s="102" t="s">
        <v>173</v>
      </c>
      <c r="C129" s="103">
        <f>C128-C120</f>
        <v>0</v>
      </c>
      <c r="D129" s="103">
        <f>D128-D120</f>
        <v>5065</v>
      </c>
      <c r="E129" s="103">
        <f>E128-E120</f>
        <v>0</v>
      </c>
      <c r="F129" s="107"/>
      <c r="G129" s="112">
        <f>E129</f>
        <v>0</v>
      </c>
    </row>
    <row r="130" spans="1:9" ht="13.5" thickBot="1"/>
    <row r="131" spans="1:9" ht="15" outlineLevel="1">
      <c r="A131" s="162" t="s">
        <v>259</v>
      </c>
      <c r="B131" s="109" t="s">
        <v>175</v>
      </c>
      <c r="C131" s="110" t="s">
        <v>42</v>
      </c>
      <c r="D131" s="110" t="s">
        <v>41</v>
      </c>
      <c r="E131" s="110" t="s">
        <v>43</v>
      </c>
      <c r="F131" s="111" t="s">
        <v>176</v>
      </c>
    </row>
    <row r="132" spans="1:9" ht="15.75" outlineLevel="1" thickBot="1">
      <c r="A132" s="161"/>
      <c r="B132" s="98" t="s">
        <v>177</v>
      </c>
      <c r="C132" s="99"/>
      <c r="D132" s="99">
        <v>61438</v>
      </c>
      <c r="E132" s="123">
        <f t="shared" ref="E132:E145" si="10">IF(AND(C132&gt;0,D132&gt;0), D132-C132, 0)</f>
        <v>0</v>
      </c>
      <c r="F132" s="104"/>
      <c r="H132">
        <v>135506</v>
      </c>
      <c r="I132" s="112">
        <f>H132-D132</f>
        <v>74068</v>
      </c>
    </row>
    <row r="133" spans="1:9" ht="15.75" outlineLevel="1" thickTop="1">
      <c r="A133" s="161"/>
      <c r="B133" s="100"/>
      <c r="C133" s="101"/>
      <c r="D133" s="101"/>
      <c r="E133" s="124">
        <f t="shared" si="10"/>
        <v>0</v>
      </c>
      <c r="F133" s="105"/>
    </row>
    <row r="134" spans="1:9" ht="15" outlineLevel="1">
      <c r="A134" s="161"/>
      <c r="B134" s="100"/>
      <c r="C134" s="101"/>
      <c r="D134" s="101"/>
      <c r="E134" s="123">
        <f t="shared" si="10"/>
        <v>0</v>
      </c>
      <c r="F134" s="105"/>
    </row>
    <row r="135" spans="1:9" ht="15" outlineLevel="1">
      <c r="A135" s="161"/>
      <c r="B135" s="100"/>
      <c r="C135" s="101"/>
      <c r="D135" s="101"/>
      <c r="E135" s="123">
        <f t="shared" si="10"/>
        <v>0</v>
      </c>
      <c r="F135" s="105"/>
    </row>
    <row r="136" spans="1:9" ht="15" outlineLevel="1">
      <c r="A136" s="161"/>
      <c r="B136" s="100"/>
      <c r="C136" s="101"/>
      <c r="D136" s="101"/>
      <c r="E136" s="123">
        <f t="shared" si="10"/>
        <v>0</v>
      </c>
      <c r="F136" s="105"/>
    </row>
    <row r="137" spans="1:9" ht="15" outlineLevel="1">
      <c r="A137" s="161"/>
      <c r="B137" s="100"/>
      <c r="C137" s="101"/>
      <c r="D137" s="101"/>
      <c r="E137" s="123">
        <f t="shared" si="10"/>
        <v>0</v>
      </c>
      <c r="F137" s="105"/>
    </row>
    <row r="138" spans="1:9" ht="15" outlineLevel="1">
      <c r="A138" s="161"/>
      <c r="B138" s="100"/>
      <c r="C138" s="101"/>
      <c r="D138" s="101"/>
      <c r="E138" s="123">
        <f t="shared" si="10"/>
        <v>0</v>
      </c>
      <c r="F138" s="105"/>
    </row>
    <row r="139" spans="1:9" ht="15" outlineLevel="1">
      <c r="A139" s="161"/>
      <c r="B139" s="100"/>
      <c r="C139" s="101"/>
      <c r="D139" s="101"/>
      <c r="E139" s="123">
        <f t="shared" si="10"/>
        <v>0</v>
      </c>
      <c r="F139" s="105"/>
    </row>
    <row r="140" spans="1:9" ht="15" outlineLevel="1">
      <c r="A140" s="161"/>
      <c r="B140" s="100"/>
      <c r="C140" s="101"/>
      <c r="D140" s="101"/>
      <c r="E140" s="123">
        <f t="shared" si="10"/>
        <v>0</v>
      </c>
      <c r="F140" s="105"/>
    </row>
    <row r="141" spans="1:9" ht="15" outlineLevel="1">
      <c r="A141" s="161"/>
      <c r="B141" s="152" t="s">
        <v>261</v>
      </c>
      <c r="C141" s="101"/>
      <c r="D141" s="101">
        <v>66926</v>
      </c>
      <c r="E141" s="123">
        <f t="shared" si="10"/>
        <v>0</v>
      </c>
      <c r="F141" s="105"/>
      <c r="H141">
        <v>160118</v>
      </c>
      <c r="I141" s="112">
        <f>H141-D141</f>
        <v>93192</v>
      </c>
    </row>
    <row r="142" spans="1:9" ht="15" outlineLevel="1">
      <c r="A142" s="161"/>
      <c r="B142" s="100"/>
      <c r="C142" s="101"/>
      <c r="D142" s="101"/>
      <c r="E142" s="123">
        <f t="shared" si="10"/>
        <v>0</v>
      </c>
      <c r="F142" s="105"/>
    </row>
    <row r="143" spans="1:9" ht="15" outlineLevel="1">
      <c r="A143" s="161"/>
      <c r="B143" s="100"/>
      <c r="C143" s="101"/>
      <c r="D143" s="101"/>
      <c r="E143" s="123">
        <f t="shared" si="10"/>
        <v>0</v>
      </c>
      <c r="F143" s="105"/>
    </row>
    <row r="144" spans="1:9" ht="15" outlineLevel="1">
      <c r="A144" s="161"/>
      <c r="B144" s="100"/>
      <c r="C144" s="101"/>
      <c r="D144" s="101"/>
      <c r="E144" s="123">
        <f t="shared" si="10"/>
        <v>0</v>
      </c>
      <c r="F144" s="105"/>
    </row>
    <row r="145" spans="1:7" ht="15.75" outlineLevel="1" thickBot="1">
      <c r="A145" s="161"/>
      <c r="B145" s="98" t="s">
        <v>179</v>
      </c>
      <c r="C145" s="99"/>
      <c r="D145" s="99"/>
      <c r="E145" s="125">
        <f t="shared" si="10"/>
        <v>0</v>
      </c>
      <c r="F145" s="104"/>
    </row>
    <row r="146" spans="1:7" ht="17.25" thickTop="1" thickBot="1">
      <c r="A146" s="117" t="s">
        <v>260</v>
      </c>
      <c r="B146" s="102" t="s">
        <v>173</v>
      </c>
      <c r="C146" s="103">
        <f>C145-C132</f>
        <v>0</v>
      </c>
      <c r="D146" s="103">
        <f>D145-D132</f>
        <v>-61438</v>
      </c>
      <c r="E146" s="103">
        <f>E145-E132</f>
        <v>0</v>
      </c>
      <c r="F146" s="108"/>
      <c r="G146" s="112">
        <f>E146</f>
        <v>0</v>
      </c>
    </row>
    <row r="148" spans="1:7" ht="15" hidden="1" outlineLevel="2">
      <c r="A148" s="160" t="s">
        <v>169</v>
      </c>
      <c r="B148" s="113" t="s">
        <v>175</v>
      </c>
      <c r="C148" s="114" t="s">
        <v>42</v>
      </c>
      <c r="D148" s="114" t="s">
        <v>41</v>
      </c>
      <c r="E148" s="114" t="s">
        <v>43</v>
      </c>
      <c r="F148" s="115" t="s">
        <v>176</v>
      </c>
    </row>
    <row r="149" spans="1:7" ht="15.75" hidden="1" outlineLevel="2" thickBot="1">
      <c r="A149" s="161"/>
      <c r="B149" s="98" t="s">
        <v>177</v>
      </c>
      <c r="C149" s="99"/>
      <c r="D149" s="99"/>
      <c r="E149" s="123">
        <f t="shared" ref="E149:E162" si="11">IF(AND(C149&gt;0,D149&gt;0), D149-C149, 0)</f>
        <v>0</v>
      </c>
      <c r="F149" s="104"/>
    </row>
    <row r="150" spans="1:7" ht="15.75" hidden="1" outlineLevel="2" thickTop="1">
      <c r="A150" s="161"/>
      <c r="B150" s="100"/>
      <c r="C150" s="101"/>
      <c r="D150" s="101"/>
      <c r="E150" s="124">
        <f t="shared" si="11"/>
        <v>0</v>
      </c>
      <c r="F150" s="105"/>
    </row>
    <row r="151" spans="1:7" ht="15" hidden="1" outlineLevel="2">
      <c r="A151" s="161"/>
      <c r="B151" s="100"/>
      <c r="C151" s="101"/>
      <c r="D151" s="101"/>
      <c r="E151" s="123">
        <f t="shared" si="11"/>
        <v>0</v>
      </c>
      <c r="F151" s="105"/>
    </row>
    <row r="152" spans="1:7" ht="15" hidden="1" outlineLevel="2">
      <c r="A152" s="161"/>
      <c r="B152" s="100"/>
      <c r="C152" s="101"/>
      <c r="D152" s="101"/>
      <c r="E152" s="123">
        <f t="shared" si="11"/>
        <v>0</v>
      </c>
      <c r="F152" s="105"/>
    </row>
    <row r="153" spans="1:7" ht="15" hidden="1" outlineLevel="2">
      <c r="A153" s="161"/>
      <c r="B153" s="100"/>
      <c r="C153" s="101"/>
      <c r="D153" s="101"/>
      <c r="E153" s="123">
        <f t="shared" si="11"/>
        <v>0</v>
      </c>
      <c r="F153" s="105"/>
    </row>
    <row r="154" spans="1:7" ht="15" hidden="1" outlineLevel="2">
      <c r="A154" s="161"/>
      <c r="B154" s="100"/>
      <c r="C154" s="101"/>
      <c r="D154" s="101"/>
      <c r="E154" s="123">
        <f t="shared" si="11"/>
        <v>0</v>
      </c>
      <c r="F154" s="105"/>
    </row>
    <row r="155" spans="1:7" ht="15" hidden="1" outlineLevel="2">
      <c r="A155" s="161"/>
      <c r="B155" s="100"/>
      <c r="C155" s="101"/>
      <c r="D155" s="101"/>
      <c r="E155" s="123">
        <f t="shared" si="11"/>
        <v>0</v>
      </c>
      <c r="F155" s="105"/>
    </row>
    <row r="156" spans="1:7" ht="15" hidden="1" outlineLevel="2">
      <c r="A156" s="161"/>
      <c r="B156" s="100"/>
      <c r="C156" s="101"/>
      <c r="D156" s="101"/>
      <c r="E156" s="123">
        <f t="shared" si="11"/>
        <v>0</v>
      </c>
      <c r="F156" s="105"/>
    </row>
    <row r="157" spans="1:7" ht="15" hidden="1" outlineLevel="2">
      <c r="A157" s="161"/>
      <c r="B157" s="100"/>
      <c r="C157" s="101"/>
      <c r="D157" s="101"/>
      <c r="E157" s="123">
        <f t="shared" si="11"/>
        <v>0</v>
      </c>
      <c r="F157" s="105"/>
    </row>
    <row r="158" spans="1:7" ht="15" hidden="1" outlineLevel="2">
      <c r="A158" s="161"/>
      <c r="B158" s="100"/>
      <c r="C158" s="101"/>
      <c r="D158" s="101"/>
      <c r="E158" s="123">
        <f t="shared" si="11"/>
        <v>0</v>
      </c>
      <c r="F158" s="105"/>
    </row>
    <row r="159" spans="1:7" ht="15" hidden="1" outlineLevel="2">
      <c r="A159" s="161"/>
      <c r="B159" s="100"/>
      <c r="C159" s="101"/>
      <c r="D159" s="101"/>
      <c r="E159" s="123">
        <f t="shared" si="11"/>
        <v>0</v>
      </c>
      <c r="F159" s="105"/>
    </row>
    <row r="160" spans="1:7" ht="15" hidden="1" outlineLevel="2">
      <c r="A160" s="161"/>
      <c r="B160" s="100"/>
      <c r="C160" s="101"/>
      <c r="D160" s="101"/>
      <c r="E160" s="123">
        <f t="shared" si="11"/>
        <v>0</v>
      </c>
      <c r="F160" s="105"/>
    </row>
    <row r="161" spans="1:7" ht="15" hidden="1" outlineLevel="2">
      <c r="A161" s="161"/>
      <c r="B161" s="100"/>
      <c r="C161" s="101"/>
      <c r="D161" s="101"/>
      <c r="E161" s="123">
        <f t="shared" si="11"/>
        <v>0</v>
      </c>
      <c r="F161" s="105"/>
    </row>
    <row r="162" spans="1:7" ht="15.75" hidden="1" outlineLevel="2" thickBot="1">
      <c r="A162" s="161"/>
      <c r="B162" s="98" t="s">
        <v>179</v>
      </c>
      <c r="C162" s="99"/>
      <c r="D162" s="99"/>
      <c r="E162" s="125">
        <f t="shared" si="11"/>
        <v>0</v>
      </c>
      <c r="F162" s="104"/>
    </row>
    <row r="163" spans="1:7" ht="16.5" collapsed="1" thickBot="1">
      <c r="A163" s="116">
        <v>8</v>
      </c>
      <c r="B163" s="102" t="s">
        <v>173</v>
      </c>
      <c r="C163" s="103">
        <f>C162-C149</f>
        <v>0</v>
      </c>
      <c r="D163" s="103">
        <f>D162-D149</f>
        <v>0</v>
      </c>
      <c r="E163" s="103">
        <f>E162-E149</f>
        <v>0</v>
      </c>
      <c r="F163" s="107"/>
      <c r="G163" s="112">
        <f>E163</f>
        <v>0</v>
      </c>
    </row>
  </sheetData>
  <mergeCells count="14">
    <mergeCell ref="A148:A162"/>
    <mergeCell ref="A119:A128"/>
    <mergeCell ref="A89:A103"/>
    <mergeCell ref="A131:A145"/>
    <mergeCell ref="A106:A116"/>
    <mergeCell ref="A43:A70"/>
    <mergeCell ref="A73:A86"/>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0" t="s">
        <v>46</v>
      </c>
      <c r="B1" s="170"/>
      <c r="C1" s="170"/>
      <c r="D1" s="170"/>
      <c r="E1" s="170"/>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1"/>
      <c r="D3" s="172"/>
      <c r="E3" s="172"/>
    </row>
    <row r="4" spans="1:8" ht="18" hidden="1" outlineLevel="1" collapsed="1">
      <c r="A4" s="46" t="s">
        <v>1</v>
      </c>
      <c r="B4" s="87"/>
      <c r="C4" s="173"/>
      <c r="D4" s="174"/>
      <c r="E4" s="174"/>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5"/>
      <c r="D21" s="176"/>
      <c r="E21" s="176"/>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3"/>
      <c r="D38" s="174"/>
      <c r="E38" s="174"/>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3"/>
      <c r="D55" s="174"/>
      <c r="E55" s="174"/>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3"/>
      <c r="D72" s="174"/>
      <c r="E72" s="174"/>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3"/>
      <c r="D89" s="174"/>
      <c r="E89" s="174"/>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3"/>
      <c r="D106" s="174"/>
      <c r="E106" s="174"/>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3"/>
      <c r="D123" s="174"/>
      <c r="E123" s="174"/>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3"/>
      <c r="D140" s="174"/>
      <c r="E140" s="174"/>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3"/>
      <c r="D157" s="174"/>
      <c r="E157" s="174"/>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3"/>
      <c r="D174" s="174"/>
      <c r="E174" s="174"/>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3"/>
      <c r="D191" s="174"/>
      <c r="E191" s="174"/>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3"/>
      <c r="D208" s="174"/>
      <c r="E208" s="174"/>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3"/>
      <c r="D225" s="174"/>
      <c r="E225" s="174"/>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3"/>
      <c r="D242" s="174"/>
      <c r="E242" s="174"/>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3"/>
      <c r="D259" s="174"/>
      <c r="E259" s="174"/>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73"/>
      <c r="D277" s="174"/>
      <c r="E277" s="174"/>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5"/>
      <c r="D294" s="176"/>
      <c r="E294" s="176"/>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3"/>
      <c r="D311" s="174"/>
      <c r="E311" s="174"/>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3"/>
      <c r="D328" s="174"/>
      <c r="E328" s="174"/>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3"/>
      <c r="D345" s="174"/>
      <c r="E345" s="174"/>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3"/>
      <c r="D362" s="174"/>
      <c r="E362" s="174"/>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3"/>
      <c r="D379" s="174"/>
      <c r="E379" s="174"/>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3"/>
      <c r="D396" s="174"/>
      <c r="E396" s="174"/>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3"/>
      <c r="D413" s="174"/>
      <c r="E413" s="174"/>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3"/>
      <c r="D430" s="174"/>
      <c r="E430" s="174"/>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3"/>
      <c r="D447" s="174"/>
      <c r="E447" s="174"/>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3"/>
      <c r="D464" s="174"/>
      <c r="E464" s="174"/>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3"/>
      <c r="D481" s="174"/>
      <c r="E481" s="174"/>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3"/>
      <c r="D498" s="174"/>
      <c r="E498" s="174"/>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3"/>
      <c r="D515" s="174"/>
      <c r="E515" s="174"/>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3"/>
      <c r="D532" s="174"/>
      <c r="E532" s="174"/>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9"/>
      <c r="D549" s="180"/>
      <c r="E549" s="180"/>
    </row>
    <row r="550" spans="1:5" ht="18" hidden="1" outlineLevel="1" collapsed="1">
      <c r="A550" s="58" t="s">
        <v>51</v>
      </c>
      <c r="B550" s="87"/>
      <c r="C550" s="173"/>
      <c r="D550" s="174"/>
      <c r="E550" s="174"/>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5"/>
      <c r="D567" s="176"/>
      <c r="E567" s="176"/>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3"/>
      <c r="D584" s="174"/>
      <c r="E584" s="174"/>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3"/>
      <c r="D601" s="174"/>
      <c r="E601" s="174"/>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3"/>
      <c r="D618" s="174"/>
      <c r="E618" s="174"/>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3"/>
      <c r="D635" s="174"/>
      <c r="E635" s="174"/>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3"/>
      <c r="D652" s="174"/>
      <c r="E652" s="174"/>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3"/>
      <c r="D669" s="174"/>
      <c r="E669" s="174"/>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3"/>
      <c r="D686" s="174"/>
      <c r="E686" s="174"/>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3"/>
      <c r="D703" s="174"/>
      <c r="E703" s="174"/>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3"/>
      <c r="D720" s="174"/>
      <c r="E720" s="174"/>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3"/>
      <c r="D737" s="174"/>
      <c r="E737" s="174"/>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3"/>
      <c r="D754" s="174"/>
      <c r="E754" s="174"/>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3"/>
      <c r="D771" s="174"/>
      <c r="E771" s="174"/>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3"/>
      <c r="D788" s="174"/>
      <c r="E788" s="174"/>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3"/>
      <c r="D805" s="174"/>
      <c r="E805" s="174"/>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1"/>
      <c r="D822" s="182"/>
      <c r="E822" s="182"/>
    </row>
    <row r="823" spans="1:5" ht="18" hidden="1" outlineLevel="1" collapsed="1">
      <c r="A823" s="63" t="s">
        <v>68</v>
      </c>
      <c r="B823" s="87"/>
      <c r="C823" s="173"/>
      <c r="D823" s="174"/>
      <c r="E823" s="174"/>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5"/>
      <c r="D840" s="176"/>
      <c r="E840" s="176"/>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3"/>
      <c r="D857" s="174"/>
      <c r="E857" s="174"/>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3"/>
      <c r="D874" s="174"/>
      <c r="E874" s="174"/>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3"/>
      <c r="D891" s="174"/>
      <c r="E891" s="174"/>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3"/>
      <c r="D908" s="174"/>
      <c r="E908" s="174"/>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3"/>
      <c r="D925" s="174"/>
      <c r="E925" s="174"/>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3"/>
      <c r="D942" s="174"/>
      <c r="E942" s="174"/>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3"/>
      <c r="D959" s="174"/>
      <c r="E959" s="174"/>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3"/>
      <c r="D976" s="174"/>
      <c r="E976" s="174"/>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3"/>
      <c r="D993" s="174"/>
      <c r="E993" s="174"/>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3"/>
      <c r="D1010" s="174"/>
      <c r="E1010" s="174"/>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3"/>
      <c r="D1027" s="174"/>
      <c r="E1027" s="174"/>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3"/>
      <c r="D1044" s="174"/>
      <c r="E1044" s="174"/>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3"/>
      <c r="D1061" s="174"/>
      <c r="E1061" s="174"/>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3"/>
      <c r="D1078" s="174"/>
      <c r="E1078" s="174"/>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3"/>
      <c r="D1095" s="184"/>
      <c r="E1095" s="184"/>
    </row>
    <row r="1096" spans="1:5" ht="18" hidden="1" outlineLevel="1" collapsed="1">
      <c r="A1096" s="68" t="s">
        <v>85</v>
      </c>
      <c r="B1096" s="87"/>
      <c r="C1096" s="173"/>
      <c r="D1096" s="174"/>
      <c r="E1096" s="174"/>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5"/>
      <c r="D1113" s="176"/>
      <c r="E1113" s="176"/>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3"/>
      <c r="D1130" s="174"/>
      <c r="E1130" s="174"/>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3"/>
      <c r="D1147" s="174"/>
      <c r="E1147" s="174"/>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3"/>
      <c r="D1164" s="174"/>
      <c r="E1164" s="174"/>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3"/>
      <c r="D1181" s="174"/>
      <c r="E1181" s="174"/>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3"/>
      <c r="D1198" s="174"/>
      <c r="E1198" s="174"/>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3"/>
      <c r="D1215" s="174"/>
      <c r="E1215" s="174"/>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3"/>
      <c r="D1232" s="174"/>
      <c r="E1232" s="174"/>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3"/>
      <c r="D1249" s="174"/>
      <c r="E1249" s="174"/>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3"/>
      <c r="D1266" s="174"/>
      <c r="E1266" s="174"/>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3"/>
      <c r="D1283" s="174"/>
      <c r="E1283" s="174"/>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3"/>
      <c r="D1300" s="174"/>
      <c r="E1300" s="174"/>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3"/>
      <c r="D1317" s="174"/>
      <c r="E1317" s="174"/>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3"/>
      <c r="D1334" s="174"/>
      <c r="E1334" s="174"/>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3"/>
      <c r="D1351" s="174"/>
      <c r="E1351" s="174"/>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5"/>
      <c r="D1368" s="186"/>
      <c r="E1368" s="186"/>
    </row>
    <row r="1369" spans="1:5" ht="18" hidden="1" outlineLevel="1" collapsed="1">
      <c r="A1369" s="73" t="s">
        <v>105</v>
      </c>
      <c r="B1369" s="87"/>
      <c r="C1369" s="173"/>
      <c r="D1369" s="174"/>
      <c r="E1369" s="174"/>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5"/>
      <c r="D1386" s="176"/>
      <c r="E1386" s="176"/>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3"/>
      <c r="D1403" s="174"/>
      <c r="E1403" s="174"/>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3"/>
      <c r="D1420" s="174"/>
      <c r="E1420" s="174"/>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3"/>
      <c r="D1437" s="174"/>
      <c r="E1437" s="174"/>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3"/>
      <c r="D1454" s="174"/>
      <c r="E1454" s="174"/>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3"/>
      <c r="D1471" s="174"/>
      <c r="E1471" s="174"/>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3"/>
      <c r="D1488" s="174"/>
      <c r="E1488" s="174"/>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3"/>
      <c r="D1505" s="174"/>
      <c r="E1505" s="174"/>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3"/>
      <c r="D1522" s="174"/>
      <c r="E1522" s="174"/>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3"/>
      <c r="D1539" s="174"/>
      <c r="E1539" s="174"/>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3"/>
      <c r="D1556" s="174"/>
      <c r="E1556" s="174"/>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3"/>
      <c r="D1573" s="174"/>
      <c r="E1573" s="174"/>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3"/>
      <c r="D1590" s="174"/>
      <c r="E1590" s="174"/>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3"/>
      <c r="D1607" s="174"/>
      <c r="E1607" s="174"/>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3"/>
      <c r="D1624" s="174"/>
      <c r="E1624" s="174"/>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7"/>
      <c r="D1641" s="188"/>
      <c r="E1641" s="188"/>
    </row>
    <row r="1642" spans="1:5" ht="18" hidden="1" outlineLevel="1" collapsed="1">
      <c r="A1642" s="78" t="s">
        <v>121</v>
      </c>
      <c r="B1642" s="87"/>
      <c r="C1642" s="173"/>
      <c r="D1642" s="174"/>
      <c r="E1642" s="174"/>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5"/>
      <c r="D1659" s="176"/>
      <c r="E1659" s="176"/>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3"/>
      <c r="D1676" s="174"/>
      <c r="E1676" s="174"/>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3"/>
      <c r="D1693" s="174"/>
      <c r="E1693" s="174"/>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3"/>
      <c r="D1710" s="174"/>
      <c r="E1710" s="174"/>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3"/>
      <c r="D1727" s="174"/>
      <c r="E1727" s="174"/>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3"/>
      <c r="D1744" s="174"/>
      <c r="E1744" s="174"/>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3"/>
      <c r="D1761" s="174"/>
      <c r="E1761" s="174"/>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3"/>
      <c r="D1778" s="174"/>
      <c r="E1778" s="174"/>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3"/>
      <c r="D1795" s="174"/>
      <c r="E1795" s="174"/>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3"/>
      <c r="D1812" s="174"/>
      <c r="E1812" s="174"/>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3"/>
      <c r="D1829" s="174"/>
      <c r="E1829" s="174"/>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3"/>
      <c r="D1846" s="174"/>
      <c r="E1846" s="174"/>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3"/>
      <c r="D1863" s="174"/>
      <c r="E1863" s="174"/>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3"/>
      <c r="D1880" s="174"/>
      <c r="E1880" s="174"/>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3"/>
      <c r="D1897" s="174"/>
      <c r="E1897" s="174"/>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9"/>
      <c r="D1914" s="190"/>
      <c r="E1914" s="190"/>
    </row>
    <row r="1915" spans="1:5" ht="18" hidden="1" outlineLevel="1" collapsed="1">
      <c r="A1915" s="83" t="s">
        <v>137</v>
      </c>
      <c r="B1915" s="87"/>
      <c r="C1915" s="173"/>
      <c r="D1915" s="174"/>
      <c r="E1915" s="174"/>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5"/>
      <c r="D1932" s="176"/>
      <c r="E1932" s="176"/>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3"/>
      <c r="D1949" s="174"/>
      <c r="E1949" s="174"/>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3"/>
      <c r="D1966" s="174"/>
      <c r="E1966" s="174"/>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3"/>
      <c r="D1983" s="174"/>
      <c r="E1983" s="174"/>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3"/>
      <c r="D2000" s="174"/>
      <c r="E2000" s="174"/>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3"/>
      <c r="D2017" s="174"/>
      <c r="E2017" s="174"/>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3"/>
      <c r="D2034" s="174"/>
      <c r="E2034" s="174"/>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3"/>
      <c r="D2051" s="174"/>
      <c r="E2051" s="174"/>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3"/>
      <c r="D2068" s="174"/>
      <c r="E2068" s="174"/>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3"/>
      <c r="D2085" s="174"/>
      <c r="E2085" s="174"/>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3"/>
      <c r="D2102" s="174"/>
      <c r="E2102" s="174"/>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3"/>
      <c r="D2119" s="174"/>
      <c r="E2119" s="174"/>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3"/>
      <c r="D2136" s="174"/>
      <c r="E2136" s="174"/>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3"/>
      <c r="D2153" s="174"/>
      <c r="E2153" s="174"/>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3"/>
      <c r="D2170" s="174"/>
      <c r="E2170" s="174"/>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7" t="s">
        <v>156</v>
      </c>
      <c r="B1" s="197"/>
      <c r="C1" s="197"/>
      <c r="D1" s="197"/>
      <c r="E1" s="197"/>
      <c r="F1" s="197"/>
      <c r="G1" s="197"/>
      <c r="H1" s="197"/>
      <c r="I1" s="197"/>
      <c r="J1" s="197"/>
      <c r="K1" s="197"/>
      <c r="L1" s="197"/>
    </row>
    <row r="2" spans="1:12" ht="18.75" thickBot="1">
      <c r="A2" s="194" t="s">
        <v>157</v>
      </c>
      <c r="B2" s="195"/>
      <c r="C2" s="195"/>
      <c r="D2" s="195"/>
      <c r="E2" s="195"/>
      <c r="F2" s="195"/>
      <c r="G2" s="195"/>
      <c r="H2" s="195"/>
      <c r="I2" s="195"/>
      <c r="J2" s="195"/>
      <c r="K2" s="195"/>
      <c r="L2" s="196"/>
    </row>
    <row r="3" spans="1:12" s="31" customFormat="1" ht="16.5" customHeight="1" thickBot="1">
      <c r="A3" s="191" t="s">
        <v>158</v>
      </c>
      <c r="B3" s="192"/>
      <c r="C3" s="192"/>
      <c r="D3" s="192"/>
      <c r="E3" s="192"/>
      <c r="F3" s="192"/>
      <c r="G3" s="192"/>
      <c r="H3" s="192"/>
      <c r="I3" s="192"/>
      <c r="J3" s="192"/>
      <c r="K3" s="193"/>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1" t="s">
        <v>166</v>
      </c>
      <c r="B20" s="192"/>
      <c r="C20" s="192"/>
      <c r="D20" s="192"/>
      <c r="E20" s="192"/>
      <c r="F20" s="192"/>
      <c r="G20" s="192"/>
      <c r="H20" s="192"/>
      <c r="I20" s="192"/>
      <c r="J20" s="192"/>
      <c r="K20" s="193"/>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1" t="s">
        <v>167</v>
      </c>
      <c r="B37" s="192"/>
      <c r="C37" s="192"/>
      <c r="D37" s="192"/>
      <c r="E37" s="192"/>
      <c r="F37" s="192"/>
      <c r="G37" s="192"/>
      <c r="H37" s="192"/>
      <c r="I37" s="192"/>
      <c r="J37" s="192"/>
      <c r="K37" s="193"/>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8"/>
    </row>
    <row r="4" spans="1:1">
      <c r="A4" s="199"/>
    </row>
    <row r="5" spans="1:1">
      <c r="A5" s="199"/>
    </row>
    <row r="6" spans="1:1">
      <c r="A6" s="199"/>
    </row>
    <row r="7" spans="1:1">
      <c r="A7" s="199"/>
    </row>
    <row r="8" spans="1:1">
      <c r="A8" s="199"/>
    </row>
    <row r="9" spans="1:1">
      <c r="A9" s="199"/>
    </row>
    <row r="10" spans="1:1" ht="13.5" thickBot="1">
      <c r="A10" s="200"/>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1" t="s">
        <v>162</v>
      </c>
      <c r="C1" s="202"/>
      <c r="D1" s="92"/>
      <c r="E1" s="32"/>
    </row>
    <row r="2" spans="1:5" s="4" customFormat="1" ht="25.5" customHeight="1" thickBot="1">
      <c r="B2" s="94"/>
      <c r="C2" s="94"/>
      <c r="D2" s="92"/>
      <c r="E2" s="119"/>
    </row>
    <row r="3" spans="1:5" ht="12.75" customHeight="1">
      <c r="A3" s="203" t="s">
        <v>202</v>
      </c>
      <c r="B3" s="131" t="s">
        <v>174</v>
      </c>
      <c r="C3" s="130" t="str">
        <f>FrameCounts!B2</f>
        <v>v1</v>
      </c>
      <c r="D3" s="5"/>
      <c r="E3" s="5"/>
    </row>
    <row r="4" spans="1:5">
      <c r="A4" s="204"/>
      <c r="B4" s="128" t="s">
        <v>159</v>
      </c>
      <c r="C4" s="132" t="str">
        <f>FrameCounts!B3</f>
        <v>adelikat</v>
      </c>
      <c r="D4" s="5"/>
      <c r="E4" s="5"/>
    </row>
    <row r="5" spans="1:5">
      <c r="A5" s="204"/>
      <c r="B5" s="128" t="s">
        <v>160</v>
      </c>
      <c r="C5" s="133"/>
      <c r="D5" s="5"/>
      <c r="E5" s="5"/>
    </row>
    <row r="6" spans="1:5">
      <c r="A6" s="204"/>
      <c r="B6" s="139" t="s">
        <v>204</v>
      </c>
      <c r="C6" s="134">
        <f>FrameCounts!H2</f>
        <v>0</v>
      </c>
      <c r="D6" s="5"/>
      <c r="E6" s="5"/>
    </row>
    <row r="7" spans="1:5">
      <c r="A7" s="204"/>
      <c r="B7" s="128" t="s">
        <v>171</v>
      </c>
      <c r="C7" s="135">
        <f>C6/60</f>
        <v>0</v>
      </c>
      <c r="D7" s="5"/>
      <c r="E7" s="5"/>
    </row>
    <row r="8" spans="1:5">
      <c r="A8" s="204"/>
      <c r="B8" s="128" t="s">
        <v>172</v>
      </c>
      <c r="C8" s="132"/>
      <c r="D8" s="5"/>
      <c r="E8" s="5"/>
    </row>
    <row r="9" spans="1:5" ht="13.5" thickBot="1">
      <c r="A9" s="205"/>
      <c r="B9" s="136" t="s">
        <v>161</v>
      </c>
      <c r="C9" s="137"/>
      <c r="D9" s="138"/>
      <c r="E9" s="5"/>
    </row>
    <row r="10" spans="1:5" ht="13.5" thickBot="1">
      <c r="B10" s="128"/>
      <c r="C10" s="129"/>
      <c r="D10" s="94"/>
      <c r="E10" s="94"/>
    </row>
    <row r="11" spans="1:5" ht="19.5" customHeight="1">
      <c r="A11" s="203" t="s">
        <v>203</v>
      </c>
      <c r="B11" s="131" t="s">
        <v>174</v>
      </c>
      <c r="C11" s="130" t="str">
        <f>FrameCounts!B11</f>
        <v>Start menu appear</v>
      </c>
      <c r="D11" s="5"/>
      <c r="E11" s="5"/>
    </row>
    <row r="12" spans="1:5">
      <c r="A12" s="204"/>
      <c r="B12" s="128" t="s">
        <v>159</v>
      </c>
      <c r="C12" s="132" t="str">
        <f>FrameCounts!B12</f>
        <v>Enter option menu</v>
      </c>
      <c r="D12" s="5"/>
      <c r="E12" s="5"/>
    </row>
    <row r="13" spans="1:5">
      <c r="A13" s="204"/>
      <c r="B13" s="128" t="s">
        <v>160</v>
      </c>
      <c r="C13" s="133"/>
      <c r="D13" s="5"/>
      <c r="E13" s="5"/>
    </row>
    <row r="14" spans="1:5">
      <c r="A14" s="204"/>
      <c r="B14" s="139" t="s">
        <v>204</v>
      </c>
      <c r="C14" s="134">
        <f>FrameCounts!H11</f>
        <v>0</v>
      </c>
      <c r="D14" s="5"/>
      <c r="E14" s="5"/>
    </row>
    <row r="15" spans="1:5">
      <c r="A15" s="204"/>
      <c r="B15" s="128" t="s">
        <v>171</v>
      </c>
      <c r="C15" s="135">
        <f>C14/60</f>
        <v>0</v>
      </c>
      <c r="D15" s="5"/>
      <c r="E15" s="5"/>
    </row>
    <row r="16" spans="1:5">
      <c r="A16" s="204"/>
      <c r="B16" s="128" t="s">
        <v>172</v>
      </c>
      <c r="C16" s="132"/>
      <c r="D16" s="5"/>
      <c r="E16" s="5"/>
    </row>
    <row r="17" spans="1:5" ht="13.5" thickBot="1">
      <c r="A17" s="205"/>
      <c r="B17" s="136" t="s">
        <v>161</v>
      </c>
      <c r="C17" s="137"/>
      <c r="D17" s="5"/>
      <c r="E17" s="5"/>
    </row>
    <row r="18" spans="1:5" ht="13.5" thickBot="1">
      <c r="B18" s="128"/>
      <c r="C18" s="129"/>
      <c r="D18" s="94"/>
      <c r="E18" s="94"/>
    </row>
    <row r="19" spans="1:5" collapsed="1">
      <c r="A19" s="203" t="s">
        <v>203</v>
      </c>
      <c r="B19" s="131" t="s">
        <v>174</v>
      </c>
      <c r="C19" s="130"/>
    </row>
    <row r="20" spans="1:5" hidden="1" outlineLevel="1">
      <c r="A20" s="204"/>
      <c r="B20" s="128" t="s">
        <v>159</v>
      </c>
      <c r="C20" s="132" t="str">
        <f>FrameCounts!B23</f>
        <v>Checkpoint</v>
      </c>
    </row>
    <row r="21" spans="1:5" hidden="1" outlineLevel="1">
      <c r="A21" s="204"/>
      <c r="B21" s="128" t="s">
        <v>160</v>
      </c>
      <c r="C21" s="133"/>
    </row>
    <row r="22" spans="1:5" hidden="1" outlineLevel="1">
      <c r="A22" s="204"/>
      <c r="B22" s="139" t="s">
        <v>204</v>
      </c>
      <c r="C22" s="134">
        <f>FrameCounts!H22</f>
        <v>0</v>
      </c>
    </row>
    <row r="23" spans="1:5" hidden="1" outlineLevel="1">
      <c r="A23" s="204"/>
      <c r="B23" s="128" t="s">
        <v>171</v>
      </c>
      <c r="C23" s="135">
        <f>C22/60</f>
        <v>0</v>
      </c>
    </row>
    <row r="24" spans="1:5" hidden="1" outlineLevel="1">
      <c r="A24" s="204"/>
      <c r="B24" s="128" t="s">
        <v>172</v>
      </c>
      <c r="C24" s="132"/>
    </row>
    <row r="25" spans="1:5" ht="13.5" thickBot="1">
      <c r="A25" s="205"/>
      <c r="B25" s="136" t="s">
        <v>161</v>
      </c>
      <c r="C25" s="137"/>
    </row>
  </sheetData>
  <mergeCells count="4">
    <mergeCell ref="B1:C1"/>
    <mergeCell ref="A3:A9"/>
    <mergeCell ref="A11:A17"/>
    <mergeCell ref="A19:A25"/>
  </mergeCells>
  <phoneticPr fontId="1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6" t="s">
        <v>184</v>
      </c>
      <c r="B1" s="217"/>
      <c r="C1" s="118"/>
      <c r="D1" s="5"/>
      <c r="E1" s="5"/>
    </row>
    <row r="2" spans="1:5">
      <c r="A2" s="222" t="s">
        <v>183</v>
      </c>
      <c r="B2" s="223"/>
      <c r="C2" s="120"/>
    </row>
    <row r="3" spans="1:5">
      <c r="A3" s="224" t="s">
        <v>185</v>
      </c>
      <c r="B3" s="223"/>
      <c r="C3" s="120"/>
    </row>
    <row r="4" spans="1:5">
      <c r="A4" s="220"/>
      <c r="B4" s="221"/>
      <c r="C4" s="120"/>
    </row>
    <row r="5" spans="1:5">
      <c r="A5" s="218" t="s">
        <v>194</v>
      </c>
      <c r="B5" s="219"/>
      <c r="C5" s="120"/>
    </row>
    <row r="7" spans="1:5" ht="18.75">
      <c r="A7" s="210" t="s">
        <v>186</v>
      </c>
      <c r="B7" s="211"/>
    </row>
    <row r="8" spans="1:5">
      <c r="A8" s="120"/>
      <c r="B8" s="9"/>
    </row>
    <row r="9" spans="1:5" ht="39" customHeight="1">
      <c r="A9" s="212" t="s">
        <v>187</v>
      </c>
      <c r="B9" s="213"/>
    </row>
    <row r="10" spans="1:5">
      <c r="A10" s="214"/>
      <c r="B10" s="215"/>
    </row>
    <row r="11" spans="1:5">
      <c r="A11" s="206" t="s">
        <v>188</v>
      </c>
      <c r="B11" s="207"/>
    </row>
    <row r="12" spans="1:5">
      <c r="A12" s="206" t="s">
        <v>189</v>
      </c>
      <c r="B12" s="207"/>
    </row>
    <row r="13" spans="1:5" ht="43.5" customHeight="1">
      <c r="A13" s="206" t="s">
        <v>190</v>
      </c>
      <c r="B13" s="207"/>
    </row>
    <row r="14" spans="1:5" ht="19.5" customHeight="1">
      <c r="A14" s="206" t="s">
        <v>191</v>
      </c>
      <c r="B14" s="207"/>
    </row>
    <row r="15" spans="1:5" ht="18" customHeight="1">
      <c r="A15" s="206" t="s">
        <v>192</v>
      </c>
      <c r="B15" s="207"/>
    </row>
    <row r="16" spans="1:5" ht="21" customHeight="1">
      <c r="A16" s="206" t="s">
        <v>193</v>
      </c>
      <c r="B16" s="207"/>
    </row>
    <row r="17" spans="1:2" ht="48.75" customHeight="1">
      <c r="A17" s="208" t="s">
        <v>195</v>
      </c>
      <c r="B17" s="209"/>
    </row>
    <row r="19" spans="1:2" ht="18.75">
      <c r="A19" s="210" t="s">
        <v>197</v>
      </c>
      <c r="B19" s="211"/>
    </row>
    <row r="20" spans="1:2">
      <c r="A20" s="120"/>
      <c r="B20" s="9"/>
    </row>
    <row r="21" spans="1:2">
      <c r="A21" s="212" t="s">
        <v>198</v>
      </c>
      <c r="B21" s="213"/>
    </row>
    <row r="22" spans="1:2">
      <c r="A22" s="214"/>
      <c r="B22" s="215"/>
    </row>
    <row r="23" spans="1:2">
      <c r="A23" s="206" t="s">
        <v>199</v>
      </c>
      <c r="B23" s="207"/>
    </row>
    <row r="24" spans="1:2">
      <c r="A24" s="206"/>
      <c r="B24" s="207"/>
    </row>
    <row r="25" spans="1:2">
      <c r="A25" s="206" t="s">
        <v>200</v>
      </c>
      <c r="B25" s="207"/>
    </row>
    <row r="26" spans="1:2">
      <c r="A26" s="206" t="s">
        <v>201</v>
      </c>
      <c r="B26" s="207"/>
    </row>
    <row r="27" spans="1:2">
      <c r="A27" s="208"/>
      <c r="B27" s="209"/>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2010-02-07T19:15:25Z</dcterms:modified>
</cp:coreProperties>
</file>