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V4" sheetId="4" r:id="rId1"/>
    <sheet name="V3" sheetId="2" r:id="rId2"/>
    <sheet name="V1" sheetId="1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D28" i="4"/>
  <c r="M24"/>
  <c r="L24"/>
  <c r="J24"/>
  <c r="I24"/>
  <c r="N22"/>
  <c r="K22"/>
  <c r="D26"/>
  <c r="D20"/>
  <c r="D19"/>
  <c r="D18"/>
  <c r="K2"/>
  <c r="J4"/>
  <c r="I4"/>
  <c r="N2"/>
  <c r="M4"/>
  <c r="L4"/>
  <c r="D12"/>
  <c r="D11"/>
  <c r="D10"/>
  <c r="F57"/>
  <c r="D57"/>
  <c r="F56"/>
  <c r="D56"/>
  <c r="F55"/>
  <c r="D55"/>
  <c r="D54"/>
  <c r="D53"/>
  <c r="D52"/>
  <c r="D51"/>
  <c r="D50"/>
  <c r="D49"/>
  <c r="D48"/>
  <c r="F47"/>
  <c r="D47"/>
  <c r="F46"/>
  <c r="D46"/>
  <c r="F45"/>
  <c r="D45"/>
  <c r="F44"/>
  <c r="D44"/>
  <c r="F43"/>
  <c r="D43"/>
  <c r="F42"/>
  <c r="D42"/>
  <c r="F40"/>
  <c r="D40"/>
  <c r="F39"/>
  <c r="D39"/>
  <c r="F38"/>
  <c r="D38"/>
  <c r="D37"/>
  <c r="F36"/>
  <c r="D36"/>
  <c r="F33"/>
  <c r="D33"/>
  <c r="F32"/>
  <c r="D32"/>
  <c r="F31"/>
  <c r="D31"/>
  <c r="F30"/>
  <c r="D30"/>
  <c r="F29"/>
  <c r="D29"/>
  <c r="F27"/>
  <c r="D27"/>
  <c r="F25"/>
  <c r="D25"/>
  <c r="F24"/>
  <c r="D24"/>
  <c r="F23"/>
  <c r="D23"/>
  <c r="D21"/>
  <c r="D17"/>
  <c r="D15"/>
  <c r="D14"/>
  <c r="D13"/>
  <c r="D9"/>
  <c r="D6"/>
  <c r="D5"/>
  <c r="D4"/>
  <c r="D3"/>
  <c r="F60" i="2"/>
  <c r="D60"/>
  <c r="F59"/>
  <c r="F58"/>
  <c r="D59"/>
  <c r="D58"/>
  <c r="D57"/>
  <c r="D56"/>
  <c r="D55"/>
  <c r="D54"/>
  <c r="D53"/>
  <c r="D52"/>
  <c r="D51"/>
  <c r="D50"/>
  <c r="F50"/>
  <c r="F49"/>
  <c r="D49"/>
  <c r="D48"/>
  <c r="F48"/>
  <c r="D47"/>
  <c r="F47"/>
  <c r="F46"/>
  <c r="D46"/>
  <c r="F45"/>
  <c r="D45"/>
  <c r="F43"/>
  <c r="F42"/>
  <c r="F41"/>
  <c r="D43"/>
  <c r="D42"/>
  <c r="D41"/>
  <c r="D40"/>
  <c r="F39"/>
  <c r="D39"/>
  <c r="F36"/>
  <c r="D36"/>
  <c r="D35"/>
  <c r="F35"/>
  <c r="D34"/>
  <c r="F34"/>
  <c r="D33"/>
  <c r="F33"/>
  <c r="D32"/>
  <c r="F32"/>
  <c r="D31"/>
  <c r="F31"/>
  <c r="F30"/>
  <c r="D30"/>
  <c r="D29"/>
  <c r="F28"/>
  <c r="D28"/>
  <c r="F27"/>
  <c r="D27"/>
  <c r="D26"/>
  <c r="F26"/>
  <c r="F25"/>
  <c r="D25"/>
  <c r="D24"/>
  <c r="F24"/>
  <c r="F23"/>
  <c r="D23"/>
  <c r="F21"/>
  <c r="D21"/>
  <c r="F19"/>
  <c r="D19"/>
  <c r="F18"/>
  <c r="F17"/>
  <c r="D12"/>
  <c r="D14"/>
  <c r="D15"/>
  <c r="D17"/>
  <c r="D18"/>
  <c r="D10"/>
  <c r="D11"/>
  <c r="D9"/>
  <c r="D4"/>
  <c r="D5"/>
  <c r="D6"/>
  <c r="D3"/>
</calcChain>
</file>

<file path=xl/sharedStrings.xml><?xml version="1.0" encoding="utf-8"?>
<sst xmlns="http://schemas.openxmlformats.org/spreadsheetml/2006/main" count="180" uniqueCount="108">
  <si>
    <t>1-1</t>
  </si>
  <si>
    <t>Known</t>
  </si>
  <si>
    <t>TAS</t>
  </si>
  <si>
    <t>World</t>
  </si>
  <si>
    <t>1-2 to first pipe</t>
  </si>
  <si>
    <t>1-2 end</t>
  </si>
  <si>
    <t>1-C first door</t>
  </si>
  <si>
    <t>1-C to secret door</t>
  </si>
  <si>
    <t>into pipe</t>
  </si>
  <si>
    <t>1-C end</t>
  </si>
  <si>
    <t>1-P</t>
  </si>
  <si>
    <t>5-1</t>
  </si>
  <si>
    <t>5-2 enter pipe</t>
  </si>
  <si>
    <t>5-2 exit pipe</t>
  </si>
  <si>
    <t>5-2 end</t>
  </si>
  <si>
    <t>5-3 end</t>
  </si>
  <si>
    <t>5-cannon</t>
  </si>
  <si>
    <t>8-1</t>
  </si>
  <si>
    <t>8-2 enter pipe</t>
  </si>
  <si>
    <t>Hit ?</t>
  </si>
  <si>
    <t>Enter pipe</t>
  </si>
  <si>
    <t>8-2 End</t>
  </si>
  <si>
    <t>8-F enter door</t>
  </si>
  <si>
    <t>8-F defeat boss</t>
  </si>
  <si>
    <t>8-3 Enter pipe</t>
  </si>
  <si>
    <t>8-3 end</t>
  </si>
  <si>
    <t>8-4 end</t>
  </si>
  <si>
    <t>8-F Enter door</t>
  </si>
  <si>
    <t>8-F end</t>
  </si>
  <si>
    <t>8-5 enter pipe</t>
  </si>
  <si>
    <t>8-5 end</t>
  </si>
  <si>
    <t>8-6 end</t>
  </si>
  <si>
    <t>8-6 exit top</t>
  </si>
  <si>
    <t>8-7 end</t>
  </si>
  <si>
    <t>8-8 end</t>
  </si>
  <si>
    <t>8-F2 Enter door</t>
  </si>
  <si>
    <t>8-Final Enter Door</t>
  </si>
  <si>
    <t>Enter door</t>
  </si>
  <si>
    <t>5-G end</t>
  </si>
  <si>
    <t>5-G enter door</t>
  </si>
  <si>
    <t>Place</t>
  </si>
  <si>
    <t>Diff</t>
  </si>
  <si>
    <t>World 1</t>
  </si>
  <si>
    <t>Level 1-1</t>
  </si>
  <si>
    <t>Pre Level</t>
  </si>
  <si>
    <t>Get flag</t>
  </si>
  <si>
    <t>Black screen</t>
  </si>
  <si>
    <t>Highlight Mario Game</t>
  </si>
  <si>
    <t>Black screen pre cut</t>
  </si>
  <si>
    <t>Map, first move</t>
  </si>
  <si>
    <t>Enter 1-1</t>
  </si>
  <si>
    <t>First move</t>
  </si>
  <si>
    <t>map - first move</t>
  </si>
  <si>
    <t>enter 1-2</t>
  </si>
  <si>
    <t>V3</t>
  </si>
  <si>
    <t>End 1-2</t>
  </si>
  <si>
    <t>Enter 1-C</t>
  </si>
  <si>
    <t>First jump</t>
  </si>
  <si>
    <t>V2</t>
  </si>
  <si>
    <t>Was0x</t>
  </si>
  <si>
    <t>3rd Jump</t>
  </si>
  <si>
    <t>6th jump</t>
  </si>
  <si>
    <t>Jump after block corridor</t>
  </si>
  <si>
    <t>Next jump</t>
  </si>
  <si>
    <t>Enter Door</t>
  </si>
  <si>
    <t>Enter secret room</t>
  </si>
  <si>
    <t>Break first brick</t>
  </si>
  <si>
    <t>Break 2nd brick</t>
  </si>
  <si>
    <t>Break 3rd brick</t>
  </si>
  <si>
    <t>Checkpoint 954</t>
  </si>
  <si>
    <t>Checkpoint 987</t>
  </si>
  <si>
    <t>Checkpoint 1063</t>
  </si>
  <si>
    <t>Enter Pipe</t>
  </si>
  <si>
    <t>Level End</t>
  </si>
  <si>
    <t>Map 1st move</t>
  </si>
  <si>
    <t>Enter 1-F</t>
  </si>
  <si>
    <t>1-C End</t>
  </si>
  <si>
    <t>World 5</t>
  </si>
  <si>
    <t>Level 5-1</t>
  </si>
  <si>
    <t>Enter 5-1</t>
  </si>
  <si>
    <t xml:space="preserve"> Level 1-2</t>
  </si>
  <si>
    <t>Level 1-F</t>
  </si>
  <si>
    <t>Checkpoint 12288</t>
  </si>
  <si>
    <t>End Level</t>
  </si>
  <si>
    <t>Checkpoint 10</t>
  </si>
  <si>
    <t>Checkpoint 567</t>
  </si>
  <si>
    <t>Checkpoint 732</t>
  </si>
  <si>
    <t>Checkpoint 949</t>
  </si>
  <si>
    <t>Checkpoint 1154</t>
  </si>
  <si>
    <t>Checkpoint 1221</t>
  </si>
  <si>
    <t>Checkpoint 1470</t>
  </si>
  <si>
    <t>Checkpoint 2208</t>
  </si>
  <si>
    <t>Checkpoitn 3427 (1st time)</t>
  </si>
  <si>
    <t>Checkpoint 3422 (2nd time)</t>
  </si>
  <si>
    <t>Level 5-2</t>
  </si>
  <si>
    <t>1st Move</t>
  </si>
  <si>
    <t>Score after bats: 97480</t>
  </si>
  <si>
    <t>Tried: 97580 coin = 93</t>
  </si>
  <si>
    <t>Tried: 97780 coin = 97</t>
  </si>
  <si>
    <t>V4</t>
  </si>
  <si>
    <t>Best</t>
  </si>
  <si>
    <t>terrot</t>
  </si>
  <si>
    <t>Checkpoint 759</t>
  </si>
  <si>
    <t>Checkpoint 936</t>
  </si>
  <si>
    <t>Checkpoint 2626</t>
  </si>
  <si>
    <t>No bus</t>
  </si>
  <si>
    <t>Mario appears</t>
  </si>
  <si>
    <t>Checkpoint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</si>
</sst>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49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1" fillId="0" borderId="3" xfId="0" applyFont="1" applyBorder="1"/>
    <xf numFmtId="16" fontId="0" fillId="0" borderId="2" xfId="0" applyNumberFormat="1" applyFill="1" applyBorder="1"/>
    <xf numFmtId="0" fontId="0" fillId="0" borderId="2" xfId="0" applyBorder="1"/>
    <xf numFmtId="0" fontId="0" fillId="2" borderId="2" xfId="0" applyFill="1" applyBorder="1"/>
    <xf numFmtId="16" fontId="0" fillId="0" borderId="2" xfId="0" applyNumberFormat="1" applyBorder="1"/>
    <xf numFmtId="0" fontId="1" fillId="0" borderId="2" xfId="0" applyFont="1" applyFill="1" applyBorder="1"/>
    <xf numFmtId="0" fontId="0" fillId="5" borderId="2" xfId="0" applyFill="1" applyBorder="1"/>
    <xf numFmtId="0" fontId="0" fillId="5" borderId="0" xfId="0" applyFill="1"/>
    <xf numFmtId="0" fontId="0" fillId="7" borderId="2" xfId="0" applyFill="1" applyBorder="1"/>
    <xf numFmtId="0" fontId="0" fillId="7" borderId="0" xfId="0" applyFill="1"/>
    <xf numFmtId="16" fontId="0" fillId="7" borderId="2" xfId="0" applyNumberFormat="1" applyFill="1" applyBorder="1"/>
    <xf numFmtId="0" fontId="2" fillId="3" borderId="0" xfId="0" applyFont="1" applyFill="1" applyBorder="1" applyAlignment="1"/>
    <xf numFmtId="0" fontId="0" fillId="0" borderId="0" xfId="0" applyAlignment="1"/>
    <xf numFmtId="0" fontId="2" fillId="4" borderId="0" xfId="0" applyFont="1" applyFill="1" applyBorder="1" applyAlignment="1"/>
    <xf numFmtId="0" fontId="2" fillId="6" borderId="0" xfId="0" applyFont="1" applyFill="1" applyBorder="1" applyAlignment="1"/>
    <xf numFmtId="0" fontId="0" fillId="6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7"/>
  <sheetViews>
    <sheetView tabSelected="1" workbookViewId="0">
      <pane ySplit="1" topLeftCell="A11" activePane="bottomLeft" state="frozen"/>
      <selection pane="bottomLeft" activeCell="B29" sqref="B29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14" ht="16.5" thickBot="1">
      <c r="A1" s="14" t="s">
        <v>40</v>
      </c>
      <c r="B1" s="14" t="s">
        <v>99</v>
      </c>
      <c r="C1" s="14" t="s">
        <v>101</v>
      </c>
      <c r="D1" s="14" t="s">
        <v>41</v>
      </c>
      <c r="E1" s="19" t="s">
        <v>100</v>
      </c>
      <c r="F1" s="19" t="s">
        <v>41</v>
      </c>
      <c r="G1">
        <v>4671</v>
      </c>
      <c r="I1">
        <v>4672</v>
      </c>
      <c r="K1" t="s">
        <v>105</v>
      </c>
    </row>
    <row r="2" spans="1:14" s="13" customFormat="1" ht="19.5" thickTop="1">
      <c r="A2" s="25" t="s">
        <v>44</v>
      </c>
      <c r="B2" s="25"/>
      <c r="C2" s="25"/>
      <c r="D2" s="25"/>
      <c r="E2" s="26"/>
      <c r="F2" s="26"/>
      <c r="I2" s="13">
        <v>9674</v>
      </c>
      <c r="J2" s="13">
        <v>11156</v>
      </c>
      <c r="K2" s="13">
        <f>J2-I2</f>
        <v>1482</v>
      </c>
      <c r="L2" s="13">
        <v>5057</v>
      </c>
      <c r="M2" s="13">
        <v>6019</v>
      </c>
      <c r="N2" s="13">
        <f>M2-L2</f>
        <v>962</v>
      </c>
    </row>
    <row r="3" spans="1:14">
      <c r="A3" s="15" t="s">
        <v>47</v>
      </c>
      <c r="C3" s="16">
        <v>355</v>
      </c>
      <c r="D3" s="16">
        <f>IF(B3 &gt;  0,C3-B3, 0)</f>
        <v>0</v>
      </c>
      <c r="I3">
        <v>17</v>
      </c>
      <c r="J3">
        <v>9</v>
      </c>
      <c r="L3">
        <v>17</v>
      </c>
      <c r="M3">
        <v>9</v>
      </c>
    </row>
    <row r="4" spans="1:14">
      <c r="A4" s="16" t="s">
        <v>48</v>
      </c>
      <c r="B4" s="16">
        <v>476</v>
      </c>
      <c r="C4" s="16">
        <v>517</v>
      </c>
      <c r="D4" s="16">
        <f t="shared" ref="D4:D6" si="0">IF(B4 &gt;  0,C4-B4, 0)</f>
        <v>41</v>
      </c>
      <c r="I4">
        <f>SUM(I2:I3)</f>
        <v>9691</v>
      </c>
      <c r="J4">
        <f>SUM(J2:J3)</f>
        <v>11165</v>
      </c>
      <c r="L4">
        <f>SUM(L2:L3)</f>
        <v>5074</v>
      </c>
      <c r="M4">
        <f>SUM(M2:M3)</f>
        <v>6028</v>
      </c>
    </row>
    <row r="5" spans="1:14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14">
      <c r="A6" s="16" t="s">
        <v>50</v>
      </c>
      <c r="B6" s="16">
        <v>2579</v>
      </c>
      <c r="C6" s="16">
        <v>3038</v>
      </c>
      <c r="D6" s="16">
        <f t="shared" si="0"/>
        <v>459</v>
      </c>
    </row>
    <row r="7" spans="1:14" s="13" customFormat="1" ht="18.75">
      <c r="A7" s="27" t="s">
        <v>42</v>
      </c>
      <c r="B7" s="27"/>
      <c r="C7" s="27"/>
      <c r="D7" s="27"/>
      <c r="E7" s="26"/>
      <c r="F7" s="26"/>
      <c r="G7"/>
      <c r="H7"/>
    </row>
    <row r="8" spans="1:14">
      <c r="A8" s="20" t="s">
        <v>43</v>
      </c>
      <c r="B8" s="20"/>
      <c r="C8" s="20"/>
      <c r="D8" s="20"/>
      <c r="E8" s="21"/>
      <c r="F8" s="20"/>
      <c r="K8" s="13"/>
    </row>
    <row r="9" spans="1:14">
      <c r="A9" s="16" t="s">
        <v>51</v>
      </c>
      <c r="B9" s="16">
        <v>2806</v>
      </c>
      <c r="C9" s="16">
        <v>3285</v>
      </c>
      <c r="D9" s="16">
        <f>IF(B9 &gt;  0,C9-B9, 0)</f>
        <v>479</v>
      </c>
      <c r="K9" s="13"/>
    </row>
    <row r="10" spans="1:14">
      <c r="A10" s="16" t="s">
        <v>102</v>
      </c>
      <c r="B10" s="16">
        <v>3093</v>
      </c>
      <c r="C10" s="16">
        <v>3571</v>
      </c>
      <c r="D10" s="16">
        <f>IF(B10 &gt;  0,C10-B10, 0)</f>
        <v>478</v>
      </c>
    </row>
    <row r="11" spans="1:14">
      <c r="A11" s="16" t="s">
        <v>103</v>
      </c>
      <c r="B11" s="16">
        <v>3151</v>
      </c>
      <c r="C11" s="16">
        <v>3630</v>
      </c>
      <c r="D11" s="16">
        <f>IF(B11 &gt;  0,C11-B11, 0)</f>
        <v>479</v>
      </c>
    </row>
    <row r="12" spans="1:14">
      <c r="A12" s="16" t="s">
        <v>104</v>
      </c>
      <c r="B12" s="16">
        <v>3712</v>
      </c>
      <c r="C12" s="16">
        <v>4192</v>
      </c>
      <c r="D12" s="16">
        <f>IF(B12 &gt;  0,C12-B12, 0)</f>
        <v>480</v>
      </c>
      <c r="K12" s="13"/>
      <c r="L12" s="13"/>
    </row>
    <row r="13" spans="1:14">
      <c r="A13" s="16" t="s">
        <v>45</v>
      </c>
      <c r="B13" s="16">
        <v>4146</v>
      </c>
      <c r="C13" s="16">
        <v>4627</v>
      </c>
      <c r="D13" s="16">
        <f t="shared" ref="D13:D33" si="1">IF(B13 &gt;  0,C13-B13, 0)</f>
        <v>481</v>
      </c>
      <c r="K13" s="13"/>
      <c r="L13" s="13"/>
    </row>
    <row r="14" spans="1:14">
      <c r="A14" s="16" t="s">
        <v>46</v>
      </c>
      <c r="B14" s="16">
        <v>4664</v>
      </c>
      <c r="C14" s="16">
        <v>5145</v>
      </c>
      <c r="D14" s="16">
        <f t="shared" si="1"/>
        <v>481</v>
      </c>
      <c r="K14" s="13"/>
      <c r="L14" s="13"/>
    </row>
    <row r="15" spans="1:14">
      <c r="A15" s="17" t="s">
        <v>52</v>
      </c>
      <c r="B15" s="17"/>
      <c r="C15" s="17">
        <v>5738</v>
      </c>
      <c r="D15" s="16">
        <f t="shared" si="1"/>
        <v>0</v>
      </c>
      <c r="K15" s="13"/>
    </row>
    <row r="16" spans="1:14">
      <c r="A16" s="20" t="s">
        <v>80</v>
      </c>
      <c r="B16" s="20"/>
      <c r="C16" s="20"/>
      <c r="D16" s="20"/>
      <c r="E16" s="21"/>
      <c r="F16" s="20"/>
      <c r="K16" s="13"/>
    </row>
    <row r="17" spans="1:14">
      <c r="A17" s="16" t="s">
        <v>53</v>
      </c>
      <c r="B17" s="16">
        <v>5057</v>
      </c>
      <c r="C17" s="16">
        <v>5937</v>
      </c>
      <c r="D17" s="16">
        <f t="shared" si="1"/>
        <v>880</v>
      </c>
    </row>
    <row r="18" spans="1:14">
      <c r="A18" s="16" t="s">
        <v>106</v>
      </c>
      <c r="B18" s="16">
        <v>5296</v>
      </c>
      <c r="C18" s="16">
        <v>6199</v>
      </c>
      <c r="D18" s="16">
        <f t="shared" si="1"/>
        <v>903</v>
      </c>
    </row>
    <row r="19" spans="1:14">
      <c r="A19" s="16" t="s">
        <v>107</v>
      </c>
      <c r="B19" s="16">
        <v>6823</v>
      </c>
      <c r="C19" s="16">
        <v>7742</v>
      </c>
      <c r="D19" s="16">
        <f t="shared" si="1"/>
        <v>919</v>
      </c>
    </row>
    <row r="20" spans="1:14">
      <c r="A20" s="16" t="s">
        <v>45</v>
      </c>
      <c r="B20" s="16">
        <v>7351</v>
      </c>
      <c r="D20" s="16">
        <f t="shared" si="1"/>
        <v>-7351</v>
      </c>
    </row>
    <row r="21" spans="1:14">
      <c r="A21" s="16" t="s">
        <v>55</v>
      </c>
      <c r="D21" s="16">
        <f t="shared" si="1"/>
        <v>0</v>
      </c>
    </row>
    <row r="22" spans="1:14">
      <c r="A22" s="20" t="s">
        <v>81</v>
      </c>
      <c r="B22" s="20"/>
      <c r="C22" s="20"/>
      <c r="D22" s="20"/>
      <c r="E22" s="21"/>
      <c r="F22" s="20"/>
      <c r="I22" s="13">
        <v>9852</v>
      </c>
      <c r="J22" s="13">
        <v>11335</v>
      </c>
      <c r="K22" s="13">
        <f>J22-I22</f>
        <v>1483</v>
      </c>
      <c r="L22" s="13">
        <v>5057</v>
      </c>
      <c r="M22" s="13">
        <v>6019</v>
      </c>
      <c r="N22" s="13">
        <f>M22-L22</f>
        <v>962</v>
      </c>
    </row>
    <row r="23" spans="1:14">
      <c r="A23" s="16" t="s">
        <v>75</v>
      </c>
      <c r="B23" s="16">
        <v>8406</v>
      </c>
      <c r="C23" s="16">
        <v>9830</v>
      </c>
      <c r="D23" s="16">
        <f t="shared" si="1"/>
        <v>1424</v>
      </c>
      <c r="E23">
        <v>9880</v>
      </c>
      <c r="F23" s="16">
        <f>IF(B23 &gt;  0,E23-B23, 0)</f>
        <v>1474</v>
      </c>
      <c r="I23">
        <v>17</v>
      </c>
      <c r="J23">
        <v>9</v>
      </c>
      <c r="L23">
        <v>17</v>
      </c>
      <c r="M23">
        <v>9</v>
      </c>
    </row>
    <row r="24" spans="1:14">
      <c r="A24" s="16" t="s">
        <v>57</v>
      </c>
      <c r="B24" s="16">
        <v>8632</v>
      </c>
      <c r="C24" s="16">
        <v>10077</v>
      </c>
      <c r="D24" s="16">
        <f t="shared" si="1"/>
        <v>1445</v>
      </c>
      <c r="E24">
        <v>10128</v>
      </c>
      <c r="F24" s="16">
        <f>IF(B24 &gt;  0,E24-B24, 0)</f>
        <v>1496</v>
      </c>
      <c r="I24">
        <f>SUM(I22:I23)</f>
        <v>9869</v>
      </c>
      <c r="J24">
        <f>SUM(J22:J23)</f>
        <v>11344</v>
      </c>
      <c r="L24">
        <f>SUM(L22:L23)</f>
        <v>5074</v>
      </c>
      <c r="M24">
        <f>SUM(M22:M23)</f>
        <v>6028</v>
      </c>
    </row>
    <row r="25" spans="1:14">
      <c r="A25" s="16" t="s">
        <v>64</v>
      </c>
      <c r="B25" s="16">
        <v>9637</v>
      </c>
      <c r="C25" s="16">
        <v>11112</v>
      </c>
      <c r="D25" s="16">
        <f t="shared" si="1"/>
        <v>1475</v>
      </c>
      <c r="E25">
        <v>11144</v>
      </c>
      <c r="F25" s="16">
        <f t="shared" ref="F25:F27" si="2">IF(B25 &gt;  0,E25-B25, 0)</f>
        <v>1507</v>
      </c>
    </row>
    <row r="26" spans="1:14">
      <c r="A26" s="16" t="s">
        <v>95</v>
      </c>
      <c r="B26" s="16">
        <v>9674</v>
      </c>
      <c r="D26" s="16">
        <f t="shared" si="1"/>
        <v>-9674</v>
      </c>
    </row>
    <row r="27" spans="1:14">
      <c r="A27" s="16" t="s">
        <v>65</v>
      </c>
      <c r="B27" s="16">
        <v>9816</v>
      </c>
      <c r="C27" s="16">
        <v>11292</v>
      </c>
      <c r="D27" s="16">
        <f t="shared" si="1"/>
        <v>1476</v>
      </c>
      <c r="E27">
        <v>11325</v>
      </c>
      <c r="F27" s="16">
        <f t="shared" si="2"/>
        <v>1509</v>
      </c>
    </row>
    <row r="28" spans="1:14">
      <c r="A28" s="16" t="s">
        <v>20</v>
      </c>
      <c r="B28" s="16">
        <v>10327</v>
      </c>
      <c r="C28" s="16">
        <v>11807</v>
      </c>
      <c r="D28" s="16">
        <f t="shared" si="1"/>
        <v>1480</v>
      </c>
    </row>
    <row r="29" spans="1:14">
      <c r="A29" s="18" t="s">
        <v>45</v>
      </c>
      <c r="B29" s="16">
        <v>10626</v>
      </c>
      <c r="C29" s="16">
        <v>12118</v>
      </c>
      <c r="D29" s="16">
        <f t="shared" si="1"/>
        <v>1492</v>
      </c>
      <c r="E29">
        <v>12150</v>
      </c>
      <c r="F29" s="16">
        <f t="shared" ref="F29:F33" si="3">IF(B29 &gt;  0,E29-B29, 0)</f>
        <v>1524</v>
      </c>
    </row>
    <row r="30" spans="1:14">
      <c r="A30" s="16" t="s">
        <v>73</v>
      </c>
      <c r="D30" s="16">
        <f t="shared" si="1"/>
        <v>0</v>
      </c>
      <c r="E30">
        <v>12664</v>
      </c>
      <c r="F30" s="16">
        <f t="shared" si="3"/>
        <v>0</v>
      </c>
    </row>
    <row r="31" spans="1:14">
      <c r="A31" s="16" t="s">
        <v>74</v>
      </c>
      <c r="D31" s="16">
        <f t="shared" si="1"/>
        <v>0</v>
      </c>
      <c r="E31">
        <v>13117</v>
      </c>
      <c r="F31" s="16">
        <f t="shared" si="3"/>
        <v>0</v>
      </c>
    </row>
    <row r="32" spans="1:14">
      <c r="A32" s="16" t="s">
        <v>56</v>
      </c>
      <c r="D32" s="16">
        <f t="shared" si="1"/>
        <v>0</v>
      </c>
      <c r="E32">
        <v>13361</v>
      </c>
      <c r="F32" s="16">
        <f t="shared" si="3"/>
        <v>0</v>
      </c>
    </row>
    <row r="33" spans="1:6">
      <c r="A33" s="16" t="s">
        <v>76</v>
      </c>
      <c r="D33" s="16">
        <f t="shared" si="1"/>
        <v>0</v>
      </c>
      <c r="E33">
        <v>14325</v>
      </c>
      <c r="F33" s="16">
        <f t="shared" si="3"/>
        <v>0</v>
      </c>
    </row>
    <row r="34" spans="1:6" ht="18.75">
      <c r="A34" s="28" t="s">
        <v>77</v>
      </c>
      <c r="B34" s="28"/>
      <c r="C34" s="28"/>
      <c r="D34" s="28"/>
      <c r="E34" s="29"/>
      <c r="F34" s="29"/>
    </row>
    <row r="35" spans="1:6">
      <c r="A35" s="24" t="s">
        <v>78</v>
      </c>
      <c r="B35" s="22"/>
      <c r="C35" s="22"/>
      <c r="D35" s="22"/>
      <c r="E35" s="23"/>
      <c r="F35" s="22"/>
    </row>
    <row r="36" spans="1:6">
      <c r="A36" s="16" t="s">
        <v>79</v>
      </c>
      <c r="B36" s="16">
        <v>15202</v>
      </c>
      <c r="C36" s="16">
        <v>15292</v>
      </c>
      <c r="D36" s="16">
        <f t="shared" ref="D36:D57" si="4">IF(B36 &gt;  0,C36-B36, 0)</f>
        <v>90</v>
      </c>
      <c r="E36">
        <v>15220</v>
      </c>
      <c r="F36" s="16">
        <f t="shared" ref="F36:F47" si="5">IF(B36 &gt;  0,E36-B36, 0)</f>
        <v>18</v>
      </c>
    </row>
    <row r="37" spans="1:6">
      <c r="A37" s="16" t="s">
        <v>82</v>
      </c>
      <c r="B37" s="16">
        <v>16484</v>
      </c>
      <c r="C37" s="16">
        <v>16574</v>
      </c>
      <c r="D37" s="16">
        <f t="shared" si="4"/>
        <v>90</v>
      </c>
    </row>
    <row r="38" spans="1:6">
      <c r="A38" s="16" t="s">
        <v>45</v>
      </c>
      <c r="B38" s="16">
        <v>17011</v>
      </c>
      <c r="C38" s="16">
        <v>17101</v>
      </c>
      <c r="D38" s="16">
        <f t="shared" si="4"/>
        <v>90</v>
      </c>
      <c r="E38">
        <v>17027</v>
      </c>
      <c r="F38" s="16">
        <f t="shared" si="5"/>
        <v>16</v>
      </c>
    </row>
    <row r="39" spans="1:6">
      <c r="A39" s="16" t="s">
        <v>83</v>
      </c>
      <c r="B39" s="16">
        <v>17525</v>
      </c>
      <c r="C39" s="16">
        <v>17615</v>
      </c>
      <c r="D39" s="16">
        <f t="shared" si="4"/>
        <v>90</v>
      </c>
      <c r="E39">
        <v>17541</v>
      </c>
      <c r="F39" s="16">
        <f t="shared" si="5"/>
        <v>16</v>
      </c>
    </row>
    <row r="40" spans="1:6">
      <c r="A40" s="16" t="s">
        <v>51</v>
      </c>
      <c r="B40" s="16">
        <v>18058</v>
      </c>
      <c r="C40" s="16">
        <v>18298</v>
      </c>
      <c r="D40" s="16">
        <f t="shared" si="4"/>
        <v>240</v>
      </c>
      <c r="E40">
        <v>18074</v>
      </c>
      <c r="F40" s="16">
        <f t="shared" si="5"/>
        <v>16</v>
      </c>
    </row>
    <row r="41" spans="1:6">
      <c r="A41" s="24" t="s">
        <v>94</v>
      </c>
      <c r="B41" s="22"/>
      <c r="C41" s="22"/>
      <c r="D41" s="22"/>
      <c r="E41" s="23"/>
      <c r="F41" s="22"/>
    </row>
    <row r="42" spans="1:6">
      <c r="A42" s="16" t="s">
        <v>79</v>
      </c>
      <c r="B42" s="16">
        <v>18356</v>
      </c>
      <c r="C42" s="16">
        <v>18596</v>
      </c>
      <c r="D42" s="16">
        <f t="shared" si="4"/>
        <v>240</v>
      </c>
      <c r="E42">
        <v>18372</v>
      </c>
      <c r="F42" s="16">
        <f t="shared" si="5"/>
        <v>16</v>
      </c>
    </row>
    <row r="43" spans="1:6">
      <c r="A43" s="16" t="s">
        <v>20</v>
      </c>
      <c r="B43" s="16">
        <v>18742</v>
      </c>
      <c r="C43" s="16">
        <v>18982</v>
      </c>
      <c r="D43" s="16">
        <f t="shared" si="4"/>
        <v>240</v>
      </c>
      <c r="E43">
        <v>18758</v>
      </c>
      <c r="F43" s="16">
        <f t="shared" si="5"/>
        <v>16</v>
      </c>
    </row>
    <row r="44" spans="1:6">
      <c r="A44" s="16" t="s">
        <v>84</v>
      </c>
      <c r="B44" s="16">
        <v>18974</v>
      </c>
      <c r="C44" s="16">
        <v>19214</v>
      </c>
      <c r="D44" s="16">
        <f t="shared" si="4"/>
        <v>240</v>
      </c>
      <c r="E44">
        <v>18990</v>
      </c>
      <c r="F44" s="16">
        <f t="shared" si="5"/>
        <v>16</v>
      </c>
    </row>
    <row r="45" spans="1:6">
      <c r="A45" s="16" t="s">
        <v>85</v>
      </c>
      <c r="B45" s="16">
        <v>19152</v>
      </c>
      <c r="C45" s="16">
        <v>19392</v>
      </c>
      <c r="D45" s="16">
        <f t="shared" si="4"/>
        <v>240</v>
      </c>
      <c r="E45">
        <v>19168</v>
      </c>
      <c r="F45" s="16">
        <f t="shared" si="5"/>
        <v>16</v>
      </c>
    </row>
    <row r="46" spans="1:6">
      <c r="A46" s="16" t="s">
        <v>86</v>
      </c>
      <c r="B46" s="16">
        <v>19206</v>
      </c>
      <c r="C46" s="16">
        <v>19447</v>
      </c>
      <c r="D46" s="16">
        <f t="shared" si="4"/>
        <v>241</v>
      </c>
      <c r="E46">
        <v>19223</v>
      </c>
      <c r="F46" s="16">
        <f t="shared" si="5"/>
        <v>17</v>
      </c>
    </row>
    <row r="47" spans="1:6">
      <c r="A47" s="16" t="s">
        <v>87</v>
      </c>
      <c r="B47" s="16">
        <v>19281</v>
      </c>
      <c r="C47" s="16">
        <v>19522</v>
      </c>
      <c r="D47" s="16">
        <f t="shared" si="4"/>
        <v>241</v>
      </c>
      <c r="E47">
        <v>19299</v>
      </c>
      <c r="F47" s="16">
        <f t="shared" si="5"/>
        <v>18</v>
      </c>
    </row>
    <row r="48" spans="1:6">
      <c r="A48" s="16" t="s">
        <v>88</v>
      </c>
      <c r="B48" s="16">
        <v>19350</v>
      </c>
      <c r="C48" s="16">
        <v>19591</v>
      </c>
      <c r="D48" s="16">
        <f t="shared" si="4"/>
        <v>241</v>
      </c>
    </row>
    <row r="49" spans="1:7">
      <c r="A49" s="16" t="s">
        <v>89</v>
      </c>
      <c r="B49" s="16">
        <v>19374</v>
      </c>
      <c r="C49" s="16">
        <v>19615</v>
      </c>
      <c r="D49" s="16">
        <f t="shared" si="4"/>
        <v>241</v>
      </c>
    </row>
    <row r="50" spans="1:7">
      <c r="A50" s="16" t="s">
        <v>90</v>
      </c>
      <c r="B50" s="16">
        <v>19461</v>
      </c>
      <c r="C50" s="16">
        <v>19703</v>
      </c>
      <c r="D50" s="16">
        <f t="shared" si="4"/>
        <v>242</v>
      </c>
    </row>
    <row r="51" spans="1:7">
      <c r="A51" s="16" t="s">
        <v>91</v>
      </c>
      <c r="B51" s="16">
        <v>19706</v>
      </c>
      <c r="C51" s="16">
        <v>19949</v>
      </c>
      <c r="D51" s="16">
        <f t="shared" si="4"/>
        <v>243</v>
      </c>
    </row>
    <row r="52" spans="1:7">
      <c r="A52" s="16" t="s">
        <v>92</v>
      </c>
      <c r="B52" s="16">
        <v>20114</v>
      </c>
      <c r="C52" s="16">
        <v>20359</v>
      </c>
      <c r="D52" s="16">
        <f t="shared" si="4"/>
        <v>245</v>
      </c>
    </row>
    <row r="53" spans="1:7">
      <c r="A53" s="16" t="s">
        <v>93</v>
      </c>
      <c r="B53" s="16">
        <v>20117</v>
      </c>
      <c r="C53" s="16">
        <v>20363</v>
      </c>
      <c r="D53" s="16">
        <f t="shared" si="4"/>
        <v>246</v>
      </c>
    </row>
    <row r="54" spans="1:7">
      <c r="A54" s="16" t="s">
        <v>20</v>
      </c>
      <c r="B54" s="16">
        <v>20257</v>
      </c>
      <c r="C54" s="16">
        <v>20512</v>
      </c>
      <c r="D54" s="16">
        <f t="shared" si="4"/>
        <v>255</v>
      </c>
    </row>
    <row r="55" spans="1:7">
      <c r="A55" s="16" t="s">
        <v>45</v>
      </c>
      <c r="B55" s="16">
        <v>20537</v>
      </c>
      <c r="C55" s="16">
        <v>20832</v>
      </c>
      <c r="D55" s="16">
        <f t="shared" si="4"/>
        <v>295</v>
      </c>
      <c r="E55">
        <v>20600</v>
      </c>
      <c r="F55" s="16">
        <f t="shared" ref="F55:F57" si="6">IF(B55 &gt;  0,E55-B55, 0)</f>
        <v>63</v>
      </c>
      <c r="G55" t="s">
        <v>96</v>
      </c>
    </row>
    <row r="56" spans="1:7">
      <c r="A56" s="16" t="s">
        <v>46</v>
      </c>
      <c r="B56" s="16">
        <v>21051</v>
      </c>
      <c r="C56" s="16">
        <v>21346</v>
      </c>
      <c r="D56" s="16">
        <f t="shared" si="4"/>
        <v>295</v>
      </c>
      <c r="E56">
        <v>21114</v>
      </c>
      <c r="F56" s="16">
        <f t="shared" si="6"/>
        <v>63</v>
      </c>
      <c r="G56" t="s">
        <v>97</v>
      </c>
    </row>
    <row r="57" spans="1:7">
      <c r="A57" s="16" t="s">
        <v>95</v>
      </c>
      <c r="B57" s="16">
        <v>21617</v>
      </c>
      <c r="C57" s="16">
        <v>22007</v>
      </c>
      <c r="D57" s="16">
        <f t="shared" si="4"/>
        <v>390</v>
      </c>
      <c r="E57">
        <v>21615</v>
      </c>
      <c r="F57" s="16">
        <f t="shared" si="6"/>
        <v>-2</v>
      </c>
      <c r="G57" t="s">
        <v>98</v>
      </c>
    </row>
  </sheetData>
  <mergeCells count="3">
    <mergeCell ref="A2:F2"/>
    <mergeCell ref="A7:F7"/>
    <mergeCell ref="A34:F34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pane ySplit="1" topLeftCell="A2" activePane="bottomLeft" state="frozen"/>
      <selection pane="bottomLeft" activeCell="E52" sqref="E52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6" ht="16.5" thickBot="1">
      <c r="A1" s="14" t="s">
        <v>40</v>
      </c>
      <c r="B1" s="14" t="s">
        <v>54</v>
      </c>
      <c r="C1" s="14" t="s">
        <v>58</v>
      </c>
      <c r="D1" s="14" t="s">
        <v>41</v>
      </c>
      <c r="E1" s="19" t="s">
        <v>59</v>
      </c>
      <c r="F1" s="19" t="s">
        <v>41</v>
      </c>
    </row>
    <row r="2" spans="1:6" s="13" customFormat="1" ht="19.5" thickTop="1">
      <c r="A2" s="25" t="s">
        <v>44</v>
      </c>
      <c r="B2" s="25"/>
      <c r="C2" s="25"/>
      <c r="D2" s="25"/>
      <c r="E2" s="26"/>
      <c r="F2" s="26"/>
    </row>
    <row r="3" spans="1:6">
      <c r="A3" s="15" t="s">
        <v>47</v>
      </c>
      <c r="B3" s="16">
        <v>355</v>
      </c>
      <c r="C3" s="16">
        <v>355</v>
      </c>
      <c r="D3" s="16">
        <f>IF(B3 &gt;  0,C3-B3, 0)</f>
        <v>0</v>
      </c>
    </row>
    <row r="4" spans="1:6">
      <c r="A4" s="16" t="s">
        <v>48</v>
      </c>
      <c r="B4" s="16">
        <v>517</v>
      </c>
      <c r="C4" s="16">
        <v>517</v>
      </c>
      <c r="D4" s="16">
        <f t="shared" ref="D4:D6" si="0">IF(B4 &gt;  0,C4-B4, 0)</f>
        <v>0</v>
      </c>
    </row>
    <row r="5" spans="1:6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6">
      <c r="A6" s="16" t="s">
        <v>50</v>
      </c>
      <c r="B6" s="16">
        <v>3128</v>
      </c>
      <c r="C6" s="16">
        <v>3131</v>
      </c>
      <c r="D6" s="16">
        <f t="shared" si="0"/>
        <v>3</v>
      </c>
    </row>
    <row r="7" spans="1:6" s="13" customFormat="1" ht="18.75">
      <c r="A7" s="27" t="s">
        <v>42</v>
      </c>
      <c r="B7" s="27"/>
      <c r="C7" s="27"/>
      <c r="D7" s="27"/>
      <c r="E7" s="26"/>
      <c r="F7" s="26"/>
    </row>
    <row r="8" spans="1:6">
      <c r="A8" s="20" t="s">
        <v>43</v>
      </c>
      <c r="B8" s="20"/>
      <c r="C8" s="20"/>
      <c r="D8" s="20"/>
      <c r="E8" s="21"/>
      <c r="F8" s="20"/>
    </row>
    <row r="9" spans="1:6">
      <c r="A9" s="16" t="s">
        <v>51</v>
      </c>
      <c r="B9" s="16">
        <v>3380</v>
      </c>
      <c r="C9" s="16">
        <v>3380</v>
      </c>
      <c r="D9" s="16">
        <f>IF(B9 &gt;  0,C9-B9, 0)</f>
        <v>0</v>
      </c>
    </row>
    <row r="10" spans="1:6">
      <c r="A10" s="16" t="s">
        <v>45</v>
      </c>
      <c r="B10" s="16">
        <v>4715</v>
      </c>
      <c r="C10" s="16">
        <v>4724</v>
      </c>
      <c r="D10" s="16">
        <f t="shared" ref="D10:D36" si="1">IF(B10 &gt;  0,C10-B10, 0)</f>
        <v>9</v>
      </c>
    </row>
    <row r="11" spans="1:6">
      <c r="A11" s="16" t="s">
        <v>46</v>
      </c>
      <c r="C11" s="16">
        <v>5245</v>
      </c>
      <c r="D11" s="16">
        <f t="shared" si="1"/>
        <v>0</v>
      </c>
    </row>
    <row r="12" spans="1:6">
      <c r="A12" s="17" t="s">
        <v>52</v>
      </c>
      <c r="B12" s="17"/>
      <c r="C12" s="17">
        <v>5835</v>
      </c>
      <c r="D12" s="16">
        <f t="shared" si="1"/>
        <v>0</v>
      </c>
    </row>
    <row r="13" spans="1:6">
      <c r="A13" s="20" t="s">
        <v>80</v>
      </c>
      <c r="B13" s="20"/>
      <c r="C13" s="20"/>
      <c r="D13" s="20"/>
      <c r="E13" s="21"/>
      <c r="F13" s="20"/>
    </row>
    <row r="14" spans="1:6">
      <c r="A14" s="16" t="s">
        <v>53</v>
      </c>
      <c r="B14" s="16">
        <v>6019</v>
      </c>
      <c r="C14" s="16">
        <v>6028</v>
      </c>
      <c r="D14" s="16">
        <f t="shared" si="1"/>
        <v>9</v>
      </c>
    </row>
    <row r="15" spans="1:6">
      <c r="A15" s="16" t="s">
        <v>55</v>
      </c>
      <c r="B15" s="16">
        <v>8849</v>
      </c>
      <c r="C15" s="16">
        <v>8859</v>
      </c>
      <c r="D15" s="16">
        <f t="shared" si="1"/>
        <v>10</v>
      </c>
    </row>
    <row r="16" spans="1:6">
      <c r="A16" s="20" t="s">
        <v>81</v>
      </c>
      <c r="B16" s="20"/>
      <c r="C16" s="20"/>
      <c r="D16" s="20"/>
      <c r="E16" s="21"/>
      <c r="F16" s="20"/>
    </row>
    <row r="17" spans="1:6">
      <c r="A17" s="16" t="s">
        <v>75</v>
      </c>
      <c r="B17" s="16">
        <v>9865</v>
      </c>
      <c r="C17" s="16">
        <v>9903</v>
      </c>
      <c r="D17" s="16">
        <f t="shared" si="1"/>
        <v>38</v>
      </c>
      <c r="E17">
        <v>9880</v>
      </c>
      <c r="F17" s="16">
        <f>IF(B17 &gt;  0,E17-B17, 0)</f>
        <v>15</v>
      </c>
    </row>
    <row r="18" spans="1:6">
      <c r="A18" s="16" t="s">
        <v>57</v>
      </c>
      <c r="B18" s="16">
        <v>10110</v>
      </c>
      <c r="C18" s="16">
        <v>10150</v>
      </c>
      <c r="D18" s="16">
        <f t="shared" si="1"/>
        <v>40</v>
      </c>
      <c r="E18">
        <v>10128</v>
      </c>
      <c r="F18" s="16">
        <f>IF(B18 &gt;  0,E18-B18, 0)</f>
        <v>18</v>
      </c>
    </row>
    <row r="19" spans="1:6">
      <c r="A19" s="16" t="s">
        <v>60</v>
      </c>
      <c r="B19" s="16">
        <v>10165</v>
      </c>
      <c r="C19" s="16">
        <v>10208</v>
      </c>
      <c r="D19" s="16">
        <f t="shared" si="1"/>
        <v>43</v>
      </c>
      <c r="E19">
        <v>10186</v>
      </c>
      <c r="F19" s="16">
        <f>IF(B19 &gt;  0,E19-B19, 0)</f>
        <v>21</v>
      </c>
    </row>
    <row r="20" spans="1:6">
      <c r="A20" s="16" t="s">
        <v>61</v>
      </c>
      <c r="E20">
        <v>10254</v>
      </c>
    </row>
    <row r="21" spans="1:6">
      <c r="A21" s="16" t="s">
        <v>62</v>
      </c>
      <c r="B21" s="16">
        <v>10733</v>
      </c>
      <c r="C21" s="16">
        <v>10777</v>
      </c>
      <c r="D21" s="16">
        <f t="shared" si="1"/>
        <v>44</v>
      </c>
      <c r="E21">
        <v>10746</v>
      </c>
      <c r="F21" s="16">
        <f>IF(B21 &gt;  0,E21-B21, 0)</f>
        <v>13</v>
      </c>
    </row>
    <row r="22" spans="1:6">
      <c r="A22" s="16" t="s">
        <v>63</v>
      </c>
      <c r="E22">
        <v>10769</v>
      </c>
    </row>
    <row r="23" spans="1:6">
      <c r="A23" s="16" t="s">
        <v>64</v>
      </c>
      <c r="B23" s="16">
        <v>11117</v>
      </c>
      <c r="C23" s="16">
        <v>11169</v>
      </c>
      <c r="D23" s="16">
        <f t="shared" si="1"/>
        <v>52</v>
      </c>
      <c r="E23">
        <v>11144</v>
      </c>
      <c r="F23" s="16">
        <f t="shared" ref="F23:F28" si="2">IF(B23 &gt;  0,E23-B23, 0)</f>
        <v>27</v>
      </c>
    </row>
    <row r="24" spans="1:6">
      <c r="A24" s="16" t="s">
        <v>65</v>
      </c>
      <c r="B24" s="16">
        <v>11298</v>
      </c>
      <c r="C24" s="16">
        <v>11349</v>
      </c>
      <c r="D24" s="16">
        <f t="shared" si="1"/>
        <v>51</v>
      </c>
      <c r="E24">
        <v>11325</v>
      </c>
      <c r="F24" s="16">
        <f t="shared" si="2"/>
        <v>27</v>
      </c>
    </row>
    <row r="25" spans="1:6">
      <c r="A25" s="16" t="s">
        <v>66</v>
      </c>
      <c r="B25" s="16">
        <v>11439</v>
      </c>
      <c r="C25" s="16">
        <v>11490</v>
      </c>
      <c r="D25" s="16">
        <f t="shared" si="1"/>
        <v>51</v>
      </c>
      <c r="E25">
        <v>11466</v>
      </c>
      <c r="F25" s="16">
        <f t="shared" si="2"/>
        <v>27</v>
      </c>
    </row>
    <row r="26" spans="1:6">
      <c r="A26" s="18" t="s">
        <v>67</v>
      </c>
      <c r="B26" s="16">
        <v>11491</v>
      </c>
      <c r="C26" s="16">
        <v>11542</v>
      </c>
      <c r="D26" s="16">
        <f t="shared" si="1"/>
        <v>51</v>
      </c>
      <c r="E26">
        <v>11517</v>
      </c>
      <c r="F26" s="16">
        <f t="shared" si="2"/>
        <v>26</v>
      </c>
    </row>
    <row r="27" spans="1:6">
      <c r="A27" s="16" t="s">
        <v>68</v>
      </c>
      <c r="B27" s="16">
        <v>11552</v>
      </c>
      <c r="C27" s="16">
        <v>11606</v>
      </c>
      <c r="D27" s="16">
        <f t="shared" si="1"/>
        <v>54</v>
      </c>
      <c r="E27">
        <v>11577</v>
      </c>
      <c r="F27" s="16">
        <f t="shared" si="2"/>
        <v>25</v>
      </c>
    </row>
    <row r="28" spans="1:6">
      <c r="A28" s="16" t="s">
        <v>69</v>
      </c>
      <c r="B28" s="16">
        <v>11616</v>
      </c>
      <c r="C28" s="16">
        <v>11672</v>
      </c>
      <c r="D28" s="16">
        <f t="shared" si="1"/>
        <v>56</v>
      </c>
      <c r="E28">
        <v>11644</v>
      </c>
      <c r="F28" s="16">
        <f t="shared" si="2"/>
        <v>28</v>
      </c>
    </row>
    <row r="29" spans="1:6">
      <c r="A29" s="16" t="s">
        <v>70</v>
      </c>
      <c r="B29" s="16">
        <v>11626</v>
      </c>
      <c r="C29" s="16">
        <v>11682</v>
      </c>
      <c r="D29" s="16">
        <f t="shared" si="1"/>
        <v>56</v>
      </c>
    </row>
    <row r="30" spans="1:6">
      <c r="A30" s="16" t="s">
        <v>71</v>
      </c>
      <c r="B30" s="16">
        <v>11652</v>
      </c>
      <c r="C30" s="16">
        <v>11708</v>
      </c>
      <c r="D30" s="16">
        <f t="shared" si="1"/>
        <v>56</v>
      </c>
      <c r="E30">
        <v>11680</v>
      </c>
      <c r="F30" s="16">
        <f t="shared" ref="F30:F36" si="3">IF(B30 &gt;  0,E30-B30, 0)</f>
        <v>28</v>
      </c>
    </row>
    <row r="31" spans="1:6">
      <c r="A31" s="16" t="s">
        <v>72</v>
      </c>
      <c r="B31" s="16">
        <v>11810</v>
      </c>
      <c r="C31" s="16">
        <v>11870</v>
      </c>
      <c r="D31" s="16">
        <f t="shared" si="1"/>
        <v>60</v>
      </c>
      <c r="E31">
        <v>11839</v>
      </c>
      <c r="F31" s="16">
        <f t="shared" si="3"/>
        <v>29</v>
      </c>
    </row>
    <row r="32" spans="1:6">
      <c r="A32" s="18" t="s">
        <v>45</v>
      </c>
      <c r="B32" s="16">
        <v>12121</v>
      </c>
      <c r="C32" s="16">
        <v>12181</v>
      </c>
      <c r="D32" s="16">
        <f t="shared" si="1"/>
        <v>60</v>
      </c>
      <c r="E32">
        <v>12150</v>
      </c>
      <c r="F32" s="16">
        <f t="shared" si="3"/>
        <v>29</v>
      </c>
    </row>
    <row r="33" spans="1:6">
      <c r="A33" s="16" t="s">
        <v>73</v>
      </c>
      <c r="B33" s="16">
        <v>12635</v>
      </c>
      <c r="C33" s="16">
        <v>12695</v>
      </c>
      <c r="D33" s="16">
        <f t="shared" si="1"/>
        <v>60</v>
      </c>
      <c r="E33">
        <v>12664</v>
      </c>
      <c r="F33" s="16">
        <f t="shared" si="3"/>
        <v>29</v>
      </c>
    </row>
    <row r="34" spans="1:6">
      <c r="A34" s="16" t="s">
        <v>74</v>
      </c>
      <c r="B34" s="16">
        <v>13099</v>
      </c>
      <c r="C34" s="16">
        <v>13187</v>
      </c>
      <c r="D34" s="16">
        <f t="shared" si="1"/>
        <v>88</v>
      </c>
      <c r="E34">
        <v>13117</v>
      </c>
      <c r="F34" s="16">
        <f t="shared" si="3"/>
        <v>18</v>
      </c>
    </row>
    <row r="35" spans="1:6">
      <c r="A35" s="16" t="s">
        <v>56</v>
      </c>
      <c r="B35" s="16">
        <v>13343</v>
      </c>
      <c r="C35" s="16">
        <v>13431</v>
      </c>
      <c r="D35" s="16">
        <f t="shared" si="1"/>
        <v>88</v>
      </c>
      <c r="E35">
        <v>13361</v>
      </c>
      <c r="F35" s="16">
        <f t="shared" si="3"/>
        <v>18</v>
      </c>
    </row>
    <row r="36" spans="1:6">
      <c r="A36" s="16" t="s">
        <v>76</v>
      </c>
      <c r="B36" s="16">
        <v>14307</v>
      </c>
      <c r="C36" s="16">
        <v>14395</v>
      </c>
      <c r="D36" s="16">
        <f t="shared" si="1"/>
        <v>88</v>
      </c>
      <c r="E36">
        <v>14325</v>
      </c>
      <c r="F36" s="16">
        <f t="shared" si="3"/>
        <v>18</v>
      </c>
    </row>
    <row r="37" spans="1:6" ht="18.75">
      <c r="A37" s="28" t="s">
        <v>77</v>
      </c>
      <c r="B37" s="28"/>
      <c r="C37" s="28"/>
      <c r="D37" s="28"/>
      <c r="E37" s="29"/>
      <c r="F37" s="29"/>
    </row>
    <row r="38" spans="1:6">
      <c r="A38" s="24" t="s">
        <v>78</v>
      </c>
      <c r="B38" s="22"/>
      <c r="C38" s="22"/>
      <c r="D38" s="22"/>
      <c r="E38" s="23"/>
      <c r="F38" s="22"/>
    </row>
    <row r="39" spans="1:6">
      <c r="A39" s="16" t="s">
        <v>79</v>
      </c>
      <c r="B39" s="16">
        <v>15202</v>
      </c>
      <c r="C39" s="16">
        <v>15292</v>
      </c>
      <c r="D39" s="16">
        <f t="shared" ref="D39:D60" si="4">IF(B39 &gt;  0,C39-B39, 0)</f>
        <v>90</v>
      </c>
      <c r="E39">
        <v>15220</v>
      </c>
      <c r="F39" s="16">
        <f t="shared" ref="F39:F50" si="5">IF(B39 &gt;  0,E39-B39, 0)</f>
        <v>18</v>
      </c>
    </row>
    <row r="40" spans="1:6">
      <c r="A40" s="16" t="s">
        <v>82</v>
      </c>
      <c r="B40" s="16">
        <v>16484</v>
      </c>
      <c r="C40" s="16">
        <v>16574</v>
      </c>
      <c r="D40" s="16">
        <f t="shared" si="4"/>
        <v>90</v>
      </c>
    </row>
    <row r="41" spans="1:6">
      <c r="A41" s="16" t="s">
        <v>45</v>
      </c>
      <c r="B41" s="16">
        <v>17011</v>
      </c>
      <c r="C41" s="16">
        <v>17101</v>
      </c>
      <c r="D41" s="16">
        <f t="shared" si="4"/>
        <v>90</v>
      </c>
      <c r="E41">
        <v>17027</v>
      </c>
      <c r="F41" s="16">
        <f t="shared" si="5"/>
        <v>16</v>
      </c>
    </row>
    <row r="42" spans="1:6">
      <c r="A42" s="16" t="s">
        <v>83</v>
      </c>
      <c r="B42" s="16">
        <v>17525</v>
      </c>
      <c r="C42" s="16">
        <v>17615</v>
      </c>
      <c r="D42" s="16">
        <f t="shared" si="4"/>
        <v>90</v>
      </c>
      <c r="E42">
        <v>17541</v>
      </c>
      <c r="F42" s="16">
        <f t="shared" si="5"/>
        <v>16</v>
      </c>
    </row>
    <row r="43" spans="1:6">
      <c r="A43" s="16" t="s">
        <v>51</v>
      </c>
      <c r="B43" s="16">
        <v>18058</v>
      </c>
      <c r="C43" s="16">
        <v>18298</v>
      </c>
      <c r="D43" s="16">
        <f t="shared" si="4"/>
        <v>240</v>
      </c>
      <c r="E43">
        <v>18074</v>
      </c>
      <c r="F43" s="16">
        <f t="shared" si="5"/>
        <v>16</v>
      </c>
    </row>
    <row r="44" spans="1:6">
      <c r="A44" s="24" t="s">
        <v>94</v>
      </c>
      <c r="B44" s="22"/>
      <c r="C44" s="22"/>
      <c r="D44" s="22"/>
      <c r="E44" s="23"/>
      <c r="F44" s="22"/>
    </row>
    <row r="45" spans="1:6">
      <c r="A45" s="16" t="s">
        <v>79</v>
      </c>
      <c r="B45" s="16">
        <v>18356</v>
      </c>
      <c r="C45" s="16">
        <v>18596</v>
      </c>
      <c r="D45" s="16">
        <f t="shared" si="4"/>
        <v>240</v>
      </c>
      <c r="E45">
        <v>18372</v>
      </c>
      <c r="F45" s="16">
        <f t="shared" si="5"/>
        <v>16</v>
      </c>
    </row>
    <row r="46" spans="1:6">
      <c r="A46" s="16" t="s">
        <v>20</v>
      </c>
      <c r="B46" s="16">
        <v>18742</v>
      </c>
      <c r="C46" s="16">
        <v>18982</v>
      </c>
      <c r="D46" s="16">
        <f t="shared" si="4"/>
        <v>240</v>
      </c>
      <c r="E46">
        <v>18758</v>
      </c>
      <c r="F46" s="16">
        <f t="shared" si="5"/>
        <v>16</v>
      </c>
    </row>
    <row r="47" spans="1:6">
      <c r="A47" s="16" t="s">
        <v>84</v>
      </c>
      <c r="B47" s="16">
        <v>18974</v>
      </c>
      <c r="C47" s="16">
        <v>19214</v>
      </c>
      <c r="D47" s="16">
        <f t="shared" si="4"/>
        <v>240</v>
      </c>
      <c r="E47">
        <v>18990</v>
      </c>
      <c r="F47" s="16">
        <f t="shared" si="5"/>
        <v>16</v>
      </c>
    </row>
    <row r="48" spans="1:6">
      <c r="A48" s="16" t="s">
        <v>85</v>
      </c>
      <c r="B48" s="16">
        <v>19152</v>
      </c>
      <c r="C48" s="16">
        <v>19392</v>
      </c>
      <c r="D48" s="16">
        <f t="shared" si="4"/>
        <v>240</v>
      </c>
      <c r="E48">
        <v>19168</v>
      </c>
      <c r="F48" s="16">
        <f t="shared" si="5"/>
        <v>16</v>
      </c>
    </row>
    <row r="49" spans="1:7">
      <c r="A49" s="16" t="s">
        <v>86</v>
      </c>
      <c r="B49" s="16">
        <v>19206</v>
      </c>
      <c r="C49" s="16">
        <v>19447</v>
      </c>
      <c r="D49" s="16">
        <f t="shared" si="4"/>
        <v>241</v>
      </c>
      <c r="E49">
        <v>19223</v>
      </c>
      <c r="F49" s="16">
        <f t="shared" si="5"/>
        <v>17</v>
      </c>
    </row>
    <row r="50" spans="1:7">
      <c r="A50" s="16" t="s">
        <v>87</v>
      </c>
      <c r="B50" s="16">
        <v>19281</v>
      </c>
      <c r="C50" s="16">
        <v>19522</v>
      </c>
      <c r="D50" s="16">
        <f t="shared" si="4"/>
        <v>241</v>
      </c>
      <c r="E50">
        <v>19299</v>
      </c>
      <c r="F50" s="16">
        <f t="shared" si="5"/>
        <v>18</v>
      </c>
    </row>
    <row r="51" spans="1:7">
      <c r="A51" s="16" t="s">
        <v>88</v>
      </c>
      <c r="B51" s="16">
        <v>19350</v>
      </c>
      <c r="C51" s="16">
        <v>19591</v>
      </c>
      <c r="D51" s="16">
        <f t="shared" si="4"/>
        <v>241</v>
      </c>
    </row>
    <row r="52" spans="1:7">
      <c r="A52" s="16" t="s">
        <v>89</v>
      </c>
      <c r="B52" s="16">
        <v>19374</v>
      </c>
      <c r="C52" s="16">
        <v>19615</v>
      </c>
      <c r="D52" s="16">
        <f t="shared" si="4"/>
        <v>241</v>
      </c>
    </row>
    <row r="53" spans="1:7">
      <c r="A53" s="16" t="s">
        <v>90</v>
      </c>
      <c r="B53" s="16">
        <v>19461</v>
      </c>
      <c r="C53" s="16">
        <v>19703</v>
      </c>
      <c r="D53" s="16">
        <f t="shared" si="4"/>
        <v>242</v>
      </c>
    </row>
    <row r="54" spans="1:7">
      <c r="A54" s="16" t="s">
        <v>91</v>
      </c>
      <c r="B54" s="16">
        <v>19706</v>
      </c>
      <c r="C54" s="16">
        <v>19949</v>
      </c>
      <c r="D54" s="16">
        <f t="shared" si="4"/>
        <v>243</v>
      </c>
    </row>
    <row r="55" spans="1:7">
      <c r="A55" s="16" t="s">
        <v>92</v>
      </c>
      <c r="B55" s="16">
        <v>20114</v>
      </c>
      <c r="C55" s="16">
        <v>20359</v>
      </c>
      <c r="D55" s="16">
        <f t="shared" si="4"/>
        <v>245</v>
      </c>
    </row>
    <row r="56" spans="1:7">
      <c r="A56" s="16" t="s">
        <v>93</v>
      </c>
      <c r="B56" s="16">
        <v>20117</v>
      </c>
      <c r="C56" s="16">
        <v>20363</v>
      </c>
      <c r="D56" s="16">
        <f t="shared" si="4"/>
        <v>246</v>
      </c>
    </row>
    <row r="57" spans="1:7">
      <c r="A57" s="16" t="s">
        <v>20</v>
      </c>
      <c r="B57" s="16">
        <v>20257</v>
      </c>
      <c r="C57" s="16">
        <v>20512</v>
      </c>
      <c r="D57" s="16">
        <f t="shared" si="4"/>
        <v>255</v>
      </c>
    </row>
    <row r="58" spans="1:7">
      <c r="A58" s="16" t="s">
        <v>45</v>
      </c>
      <c r="B58" s="16">
        <v>20537</v>
      </c>
      <c r="C58" s="16">
        <v>20832</v>
      </c>
      <c r="D58" s="16">
        <f t="shared" si="4"/>
        <v>295</v>
      </c>
      <c r="E58">
        <v>20600</v>
      </c>
      <c r="F58" s="16">
        <f t="shared" ref="F58:F60" si="6">IF(B58 &gt;  0,E58-B58, 0)</f>
        <v>63</v>
      </c>
      <c r="G58" t="s">
        <v>96</v>
      </c>
    </row>
    <row r="59" spans="1:7">
      <c r="A59" s="16" t="s">
        <v>46</v>
      </c>
      <c r="B59" s="16">
        <v>21051</v>
      </c>
      <c r="C59" s="16">
        <v>21346</v>
      </c>
      <c r="D59" s="16">
        <f t="shared" si="4"/>
        <v>295</v>
      </c>
      <c r="E59">
        <v>21114</v>
      </c>
      <c r="F59" s="16">
        <f t="shared" si="6"/>
        <v>63</v>
      </c>
      <c r="G59" t="s">
        <v>97</v>
      </c>
    </row>
    <row r="60" spans="1:7">
      <c r="A60" s="16" t="s">
        <v>95</v>
      </c>
      <c r="B60" s="16">
        <v>21617</v>
      </c>
      <c r="C60" s="16">
        <v>22007</v>
      </c>
      <c r="D60" s="16">
        <f t="shared" si="4"/>
        <v>390</v>
      </c>
      <c r="E60">
        <v>21615</v>
      </c>
      <c r="F60" s="16">
        <f t="shared" si="6"/>
        <v>-2</v>
      </c>
      <c r="G60" t="s">
        <v>98</v>
      </c>
    </row>
  </sheetData>
  <mergeCells count="3">
    <mergeCell ref="A2:F2"/>
    <mergeCell ref="A7:F7"/>
    <mergeCell ref="A37:F37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C9" sqref="C9"/>
    </sheetView>
  </sheetViews>
  <sheetFormatPr defaultRowHeight="15"/>
  <cols>
    <col min="1" max="1" width="21.42578125" style="2" customWidth="1"/>
    <col min="2" max="3" width="10" customWidth="1"/>
  </cols>
  <sheetData>
    <row r="1" spans="1:3" ht="15.75">
      <c r="A1" s="3" t="s">
        <v>3</v>
      </c>
      <c r="B1" s="4" t="s">
        <v>1</v>
      </c>
      <c r="C1" s="4" t="s">
        <v>2</v>
      </c>
    </row>
    <row r="2" spans="1:3" ht="8.25" customHeight="1">
      <c r="A2" s="5"/>
      <c r="B2" s="6"/>
      <c r="C2" s="6"/>
    </row>
    <row r="3" spans="1:3">
      <c r="A3" s="1" t="s">
        <v>0</v>
      </c>
      <c r="B3">
        <v>370</v>
      </c>
      <c r="C3">
        <v>370</v>
      </c>
    </row>
    <row r="4" spans="1:3">
      <c r="A4" s="1" t="s">
        <v>4</v>
      </c>
      <c r="B4">
        <v>356</v>
      </c>
      <c r="C4">
        <v>359</v>
      </c>
    </row>
    <row r="5" spans="1:3">
      <c r="A5" s="1" t="s">
        <v>5</v>
      </c>
      <c r="B5">
        <v>353</v>
      </c>
      <c r="C5">
        <v>356</v>
      </c>
    </row>
    <row r="6" spans="1:3">
      <c r="A6" s="1" t="s">
        <v>6</v>
      </c>
      <c r="B6">
        <v>468</v>
      </c>
      <c r="C6">
        <v>479</v>
      </c>
    </row>
    <row r="7" spans="1:3">
      <c r="A7" s="1" t="s">
        <v>7</v>
      </c>
      <c r="B7">
        <v>465</v>
      </c>
      <c r="C7">
        <v>477</v>
      </c>
    </row>
    <row r="8" spans="1:3">
      <c r="A8" s="1" t="s">
        <v>8</v>
      </c>
      <c r="B8">
        <v>454</v>
      </c>
      <c r="C8">
        <v>467</v>
      </c>
    </row>
    <row r="9" spans="1:3">
      <c r="A9" s="1" t="s">
        <v>9</v>
      </c>
      <c r="B9">
        <v>450</v>
      </c>
      <c r="C9">
        <v>263</v>
      </c>
    </row>
    <row r="10" spans="1:3">
      <c r="A10" s="7" t="s">
        <v>10</v>
      </c>
      <c r="B10" s="8">
        <v>297</v>
      </c>
      <c r="C10" s="8">
        <v>298</v>
      </c>
    </row>
    <row r="11" spans="1:3">
      <c r="A11" s="1" t="s">
        <v>11</v>
      </c>
      <c r="B11" s="9">
        <v>362</v>
      </c>
      <c r="C11" s="9">
        <v>363</v>
      </c>
    </row>
    <row r="12" spans="1:3">
      <c r="A12" s="1" t="s">
        <v>12</v>
      </c>
      <c r="B12" s="9">
        <v>399</v>
      </c>
      <c r="C12" s="9">
        <v>399</v>
      </c>
    </row>
    <row r="13" spans="1:3">
      <c r="A13" s="1" t="s">
        <v>13</v>
      </c>
      <c r="B13" s="9">
        <v>366</v>
      </c>
      <c r="C13" s="9">
        <v>366</v>
      </c>
    </row>
    <row r="14" spans="1:3">
      <c r="A14" s="1" t="s">
        <v>14</v>
      </c>
      <c r="B14">
        <v>362</v>
      </c>
      <c r="C14" s="9">
        <v>363</v>
      </c>
    </row>
    <row r="15" spans="1:3">
      <c r="A15" s="1" t="s">
        <v>15</v>
      </c>
      <c r="B15">
        <v>363</v>
      </c>
      <c r="C15" s="9">
        <v>364</v>
      </c>
    </row>
    <row r="16" spans="1:3">
      <c r="A16" s="1" t="s">
        <v>39</v>
      </c>
      <c r="B16">
        <v>367</v>
      </c>
      <c r="C16" s="9">
        <v>372</v>
      </c>
    </row>
    <row r="17" spans="1:3">
      <c r="A17" s="1" t="s">
        <v>39</v>
      </c>
      <c r="B17">
        <v>324</v>
      </c>
      <c r="C17" s="9">
        <v>331</v>
      </c>
    </row>
    <row r="18" spans="1:3">
      <c r="A18" s="1" t="s">
        <v>38</v>
      </c>
      <c r="B18">
        <v>321</v>
      </c>
      <c r="C18" s="9">
        <v>328</v>
      </c>
    </row>
    <row r="19" spans="1:3">
      <c r="A19" s="7" t="s">
        <v>16</v>
      </c>
      <c r="B19" s="8">
        <v>295</v>
      </c>
      <c r="C19" s="10">
        <v>298</v>
      </c>
    </row>
    <row r="20" spans="1:3">
      <c r="A20" s="1" t="s">
        <v>17</v>
      </c>
      <c r="B20">
        <v>268</v>
      </c>
      <c r="C20" s="9">
        <v>268</v>
      </c>
    </row>
    <row r="21" spans="1:3">
      <c r="A21" s="1" t="s">
        <v>18</v>
      </c>
      <c r="B21">
        <v>299</v>
      </c>
      <c r="C21" s="9">
        <v>299</v>
      </c>
    </row>
    <row r="22" spans="1:3">
      <c r="A22" s="1" t="s">
        <v>19</v>
      </c>
      <c r="B22">
        <v>296</v>
      </c>
      <c r="C22" s="9">
        <v>296</v>
      </c>
    </row>
    <row r="23" spans="1:3">
      <c r="A23" s="1" t="s">
        <v>20</v>
      </c>
      <c r="B23">
        <v>285</v>
      </c>
      <c r="C23">
        <v>286</v>
      </c>
    </row>
    <row r="24" spans="1:3">
      <c r="A24" s="1" t="s">
        <v>20</v>
      </c>
      <c r="B24">
        <v>271</v>
      </c>
      <c r="C24">
        <v>273</v>
      </c>
    </row>
    <row r="25" spans="1:3">
      <c r="A25" s="1" t="s">
        <v>20</v>
      </c>
      <c r="B25">
        <v>261</v>
      </c>
      <c r="C25">
        <v>267</v>
      </c>
    </row>
    <row r="26" spans="1:3">
      <c r="A26" s="1" t="s">
        <v>20</v>
      </c>
      <c r="B26">
        <v>255</v>
      </c>
      <c r="C26">
        <v>257</v>
      </c>
    </row>
    <row r="27" spans="1:3">
      <c r="A27" s="1" t="s">
        <v>20</v>
      </c>
      <c r="B27">
        <v>247</v>
      </c>
      <c r="C27">
        <v>250</v>
      </c>
    </row>
    <row r="28" spans="1:3">
      <c r="A28" s="2" t="s">
        <v>21</v>
      </c>
      <c r="B28">
        <v>243</v>
      </c>
      <c r="C28">
        <v>247</v>
      </c>
    </row>
    <row r="29" spans="1:3">
      <c r="A29" s="2" t="s">
        <v>22</v>
      </c>
      <c r="B29">
        <v>446</v>
      </c>
      <c r="C29">
        <v>454</v>
      </c>
    </row>
    <row r="30" spans="1:3">
      <c r="A30" s="11" t="s">
        <v>23</v>
      </c>
      <c r="B30" s="8">
        <v>440</v>
      </c>
      <c r="C30" s="8">
        <v>447</v>
      </c>
    </row>
    <row r="31" spans="1:3">
      <c r="A31" s="2" t="s">
        <v>24</v>
      </c>
      <c r="B31">
        <v>399</v>
      </c>
      <c r="C31">
        <v>399</v>
      </c>
    </row>
    <row r="32" spans="1:3">
      <c r="A32" s="2" t="s">
        <v>20</v>
      </c>
      <c r="B32">
        <v>305</v>
      </c>
      <c r="C32">
        <v>310</v>
      </c>
    </row>
    <row r="33" spans="1:3">
      <c r="A33" s="2" t="s">
        <v>25</v>
      </c>
      <c r="B33">
        <v>302</v>
      </c>
      <c r="C33">
        <v>306</v>
      </c>
    </row>
    <row r="34" spans="1:3">
      <c r="A34" s="2" t="s">
        <v>26</v>
      </c>
      <c r="B34">
        <v>264</v>
      </c>
      <c r="C34">
        <v>265</v>
      </c>
    </row>
    <row r="35" spans="1:3">
      <c r="A35" s="2" t="s">
        <v>27</v>
      </c>
      <c r="B35">
        <v>472</v>
      </c>
      <c r="C35">
        <v>476</v>
      </c>
    </row>
    <row r="36" spans="1:3">
      <c r="A36" s="2" t="s">
        <v>28</v>
      </c>
      <c r="B36">
        <v>463</v>
      </c>
      <c r="C36">
        <v>467</v>
      </c>
    </row>
    <row r="37" spans="1:3">
      <c r="A37" s="12" t="s">
        <v>29</v>
      </c>
      <c r="B37">
        <v>267</v>
      </c>
      <c r="C37">
        <v>270</v>
      </c>
    </row>
    <row r="38" spans="1:3">
      <c r="A38" s="2" t="s">
        <v>30</v>
      </c>
      <c r="B38">
        <v>265</v>
      </c>
      <c r="C38">
        <v>268</v>
      </c>
    </row>
    <row r="39" spans="1:3">
      <c r="A39" s="2" t="s">
        <v>32</v>
      </c>
      <c r="B39">
        <v>359</v>
      </c>
      <c r="C39">
        <v>368</v>
      </c>
    </row>
    <row r="40" spans="1:3">
      <c r="A40" s="2" t="s">
        <v>31</v>
      </c>
      <c r="B40">
        <v>353</v>
      </c>
      <c r="C40">
        <v>366</v>
      </c>
    </row>
    <row r="41" spans="1:3">
      <c r="A41" s="2" t="s">
        <v>33</v>
      </c>
      <c r="B41">
        <v>354</v>
      </c>
      <c r="C41">
        <v>359</v>
      </c>
    </row>
    <row r="42" spans="1:3">
      <c r="A42" s="12" t="s">
        <v>34</v>
      </c>
      <c r="B42">
        <v>371</v>
      </c>
      <c r="C42">
        <v>374</v>
      </c>
    </row>
    <row r="43" spans="1:3">
      <c r="A43" s="2" t="s">
        <v>35</v>
      </c>
      <c r="B43">
        <v>325</v>
      </c>
      <c r="C43">
        <v>325</v>
      </c>
    </row>
    <row r="44" spans="1:3">
      <c r="A44" s="2" t="s">
        <v>36</v>
      </c>
      <c r="B44">
        <v>793</v>
      </c>
    </row>
    <row r="45" spans="1:3">
      <c r="A45" s="2" t="s">
        <v>37</v>
      </c>
      <c r="B45">
        <v>786</v>
      </c>
      <c r="C45">
        <v>786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V4</vt:lpstr>
      <vt:lpstr>V3</vt:lpstr>
      <vt:lpstr>V1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2010-04-10T21:19:35Z</dcterms:modified>
</cp:coreProperties>
</file>