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15" i="10"/>
  <c r="E14"/>
  <c r="E11"/>
  <c r="C21"/>
  <c r="C22" i="9"/>
  <c r="C23" s="1"/>
  <c r="C20"/>
  <c r="C14"/>
  <c r="C15" s="1"/>
  <c r="C12"/>
  <c r="C11"/>
  <c r="C3"/>
  <c r="C4"/>
  <c r="E20" i="10"/>
  <c r="E21" s="1"/>
  <c r="E19"/>
  <c r="E18"/>
  <c r="E17"/>
  <c r="E13"/>
  <c r="E12"/>
  <c r="E10"/>
  <c r="D21"/>
  <c r="G21" l="1"/>
  <c r="H1" s="1"/>
  <c r="H2" s="1"/>
  <c r="C6" i="9" s="1"/>
  <c r="C7" s="1"/>
  <c r="K2" i="10" l="1"/>
  <c r="J2"/>
  <c r="I2"/>
</calcChain>
</file>

<file path=xl/sharedStrings.xml><?xml version="1.0" encoding="utf-8"?>
<sst xmlns="http://schemas.openxmlformats.org/spreadsheetml/2006/main" count="1001" uniqueCount="213">
  <si>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</si>
  <si>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</si>
  <si>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</si>
  <si>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</si>
  <si>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</si>
  <si>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</si>
  <si>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</si>
  <si>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</si>
  <si>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</si>
  <si>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</si>
  <si>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</si>
  <si>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</si>
  <si>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</si>
  <si>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</si>
  <si>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</si>
  <si>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</si>
  <si>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</si>
  <si>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</si>
  <si>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</si>
  <si>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</si>
  <si>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</si>
  <si>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</si>
  <si>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</si>
  <si>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</si>
  <si>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</si>
  <si>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</si>
  <si>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</si>
  <si>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</si>
  <si>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</si>
  <si>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</si>
  <si>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</si>
  <si>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</si>
  <si>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</si>
  <si>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</si>
  <si>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</si>
  <si>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</si>
  <si>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</si>
  <si>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</si>
  <si>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</si>
  <si>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</si>
  <si>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</si>
  <si>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</si>
  <si>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</si>
  <si>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</si>
  <si>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</si>
  <si>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</si>
  <si>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</si>
  <si>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</si>
  <si>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</si>
  <si>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</si>
  <si>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</si>
  <si>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</si>
  <si>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</si>
  <si>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</si>
  <si>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</si>
  <si>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</si>
  <si>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</si>
  <si>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</si>
  <si>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</si>
  <si>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</si>
  <si>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</si>
  <si>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</si>
  <si>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</si>
  <si>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</si>
  <si>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</si>
  <si>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</si>
  <si>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</si>
  <si>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</si>
  <si>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</si>
  <si>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</si>
  <si>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</si>
  <si>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</si>
  <si>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</si>
  <si>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</si>
  <si>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</si>
  <si>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</si>
  <si>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</si>
  <si>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</si>
  <si>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</si>
  <si>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</si>
  <si>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</si>
  <si>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</si>
  <si>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</si>
  <si>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</si>
  <si>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</si>
  <si>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</si>
  <si>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</si>
  <si>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</si>
  <si>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</si>
  <si>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</si>
  <si>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</si>
  <si>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</si>
  <si>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</si>
  <si>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</si>
  <si>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</si>
  <si>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</si>
  <si>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</si>
  <si>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</si>
  <si>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</si>
  <si>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</si>
  <si>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</si>
  <si>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</si>
  <si>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</si>
  <si>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</si>
  <si>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</si>
  <si>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</si>
  <si>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</si>
  <si>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</si>
  <si>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</si>
  <si>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</si>
  <si>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</si>
  <si>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</si>
  <si>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</si>
  <si>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</si>
  <si>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</si>
  <si>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</si>
  <si>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</si>
  <si>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</si>
  <si>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</si>
  <si>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</si>
  <si>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</si>
  <si>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</si>
  <si>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</si>
  <si>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</si>
  <si>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</si>
  <si>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</si>
  <si>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</si>
  <si>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</si>
  <si>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</si>
  <si>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</si>
  <si>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</si>
  <si>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</si>
  <si>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</si>
  <si>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</si>
  <si>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</si>
  <si>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</si>
  <si>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</si>
  <si>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</si>
  <si>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</si>
  <si>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</si>
  <si>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</si>
  <si>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</si>
  <si>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</si>
  <si>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</si>
  <si>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</si>
  <si>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</si>
  <si>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</si>
  <si>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</si>
  <si>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</si>
  <si>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</si>
  <si>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</si>
  <si>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</si>
  <si>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</si>
  <si>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</si>
  <si>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</si>
  <si>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</si>
  <si>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</si>
  <si>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</si>
  <si>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</si>
  <si>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</si>
  <si>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</si>
  <si>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</si>
  <si>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</si>
  <si>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</si>
  <si>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</si>
  <si>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</si>
  <si>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</si>
  <si>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</si>
  <si>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Total Frames Gained:</t>
  </si>
  <si>
    <t>Improvements: Seconds</t>
  </si>
  <si>
    <t>Emulator version</t>
  </si>
  <si>
    <t>Version:</t>
  </si>
  <si>
    <t>name</t>
  </si>
  <si>
    <t>Checkpoint</t>
  </si>
  <si>
    <t>Position</t>
  </si>
  <si>
    <t>Begin</t>
  </si>
  <si>
    <t>Define:</t>
  </si>
  <si>
    <t>Character appears</t>
  </si>
  <si>
    <t>End</t>
  </si>
  <si>
    <t>version</t>
  </si>
  <si>
    <t>Total Frames</t>
  </si>
  <si>
    <r>
      <t>Game</t>
    </r>
    <r>
      <rPr>
        <sz val="26"/>
        <color theme="5" tint="-0.249977111117893"/>
        <rFont val="Times New Roman"/>
        <family val="1"/>
      </rPr>
      <t>Name</t>
    </r>
  </si>
  <si>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</si>
  <si>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</si>
  <si>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</si>
  <si>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</si>
  <si>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</si>
  <si>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</si>
  <si>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</si>
  <si>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</si>
  <si>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</si>
  <si>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</si>
  <si>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</si>
  <si>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</si>
  <si>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</si>
  <si>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</si>
  <si>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</si>
  <si>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</si>
  <si>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</si>
  <si>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</si>
  <si>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</si>
  <si>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</si>
  <si>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</si>
  <si>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</si>
  <si>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Whole Game</t>
  </si>
  <si>
    <t>Game</t>
  </si>
  <si>
    <t>Fight 3 begin</t>
  </si>
  <si>
    <t>Foda</t>
  </si>
  <si>
    <t>Knockdown 1</t>
  </si>
  <si>
    <t>Knockdown 2</t>
  </si>
  <si>
    <t>Knockdown 3</t>
  </si>
  <si>
    <t>Start cartwheel</t>
  </si>
  <si>
    <t>Fight 6 begin</t>
  </si>
</sst>
</file>

<file path=xl/styles.xml><?xml version="1.0" encoding="utf-8"?>
<styleSheet xmlns="http://schemas.openxmlformats.org/spreadsheetml/2006/main">
  <numFmts count="1">
    <numFmt numFmtId="164" formatCode="0.0"/>
  </numFmts>
  <fonts count="46">
    <font>
      <sz val="10"/>
      <name val="Arial"/>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0">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0" tint="-0.249977111117893"/>
        <bgColor indexed="64"/>
      </patternFill>
    </fill>
    <fill>
      <patternFill patternType="solid">
        <fgColor rgb="FFD4FFD1"/>
        <bgColor indexed="64"/>
      </patternFill>
    </fill>
  </fills>
  <borders count="43">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s>
  <cellStyleXfs count="4">
    <xf numFmtId="0" fontId="0" fillId="0" borderId="0"/>
    <xf numFmtId="0" fontId="26" fillId="0" borderId="27" applyNumberFormat="0" applyFill="0" applyAlignment="0" applyProtection="0"/>
    <xf numFmtId="0" fontId="27" fillId="16" borderId="0" applyNumberFormat="0" applyBorder="0" applyAlignment="0" applyProtection="0"/>
    <xf numFmtId="0" fontId="40" fillId="0" borderId="0" applyNumberFormat="0" applyFill="0" applyBorder="0" applyAlignment="0" applyProtection="0">
      <alignment vertical="top"/>
      <protection locked="0"/>
    </xf>
  </cellStyleXfs>
  <cellXfs count="199">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5" fillId="0" borderId="0" xfId="0" applyFont="1" applyAlignment="1"/>
    <xf numFmtId="0" fontId="4" fillId="0" borderId="0" xfId="0" applyFont="1" applyAlignment="1"/>
    <xf numFmtId="0" fontId="0" fillId="0" borderId="6" xfId="0" applyBorder="1" applyAlignment="1">
      <alignment horizontal="right"/>
    </xf>
    <xf numFmtId="0" fontId="0" fillId="0" borderId="7" xfId="0" applyBorder="1"/>
    <xf numFmtId="0" fontId="7" fillId="0" borderId="0" xfId="0" applyFont="1" applyAlignment="1"/>
    <xf numFmtId="0" fontId="7" fillId="0" borderId="0" xfId="0" applyFont="1"/>
    <xf numFmtId="0" fontId="8" fillId="0" borderId="0" xfId="0" applyFont="1"/>
    <xf numFmtId="0" fontId="9" fillId="2" borderId="0" xfId="0" applyFont="1" applyFill="1" applyAlignment="1"/>
    <xf numFmtId="0" fontId="5" fillId="0" borderId="0" xfId="0" applyFont="1"/>
    <xf numFmtId="0" fontId="8" fillId="0" borderId="8" xfId="0" applyFont="1" applyFill="1" applyBorder="1"/>
    <xf numFmtId="0" fontId="8" fillId="0" borderId="9" xfId="0" applyFont="1" applyFill="1" applyBorder="1"/>
    <xf numFmtId="0" fontId="17"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8" fillId="3" borderId="12" xfId="0" applyFont="1" applyFill="1" applyBorder="1" applyAlignment="1">
      <alignment horizontal="center"/>
    </xf>
    <xf numFmtId="0" fontId="18" fillId="4" borderId="12" xfId="0" applyFont="1" applyFill="1" applyBorder="1" applyAlignment="1">
      <alignment horizontal="center"/>
    </xf>
    <xf numFmtId="0" fontId="18" fillId="5" borderId="12" xfId="0" applyFont="1" applyFill="1" applyBorder="1" applyAlignment="1">
      <alignment horizontal="center"/>
    </xf>
    <xf numFmtId="0" fontId="18" fillId="6" borderId="12" xfId="0" applyFont="1" applyFill="1" applyBorder="1" applyAlignment="1">
      <alignment horizontal="center"/>
    </xf>
    <xf numFmtId="0" fontId="0" fillId="0" borderId="6" xfId="0" applyBorder="1"/>
    <xf numFmtId="0" fontId="0" fillId="0" borderId="13" xfId="0" applyBorder="1"/>
    <xf numFmtId="0" fontId="6" fillId="0" borderId="0" xfId="0" applyFont="1"/>
    <xf numFmtId="0" fontId="6" fillId="0" borderId="6" xfId="0" applyFont="1" applyBorder="1"/>
    <xf numFmtId="0" fontId="6" fillId="0" borderId="0" xfId="0" applyFont="1" applyBorder="1"/>
    <xf numFmtId="0" fontId="6" fillId="0" borderId="1" xfId="0" applyFont="1" applyBorder="1"/>
    <xf numFmtId="0" fontId="6" fillId="0" borderId="0" xfId="0" applyFont="1" applyFill="1"/>
    <xf numFmtId="0" fontId="0" fillId="0" borderId="0" xfId="0" applyBorder="1" applyAlignment="1"/>
    <xf numFmtId="0" fontId="8" fillId="0" borderId="16" xfId="0" applyFont="1" applyFill="1" applyBorder="1"/>
    <xf numFmtId="0" fontId="8" fillId="0" borderId="17" xfId="0" applyFont="1" applyFill="1" applyBorder="1"/>
    <xf numFmtId="0" fontId="9" fillId="2" borderId="10" xfId="0" applyFont="1" applyFill="1" applyBorder="1" applyAlignment="1"/>
    <xf numFmtId="0" fontId="5" fillId="7" borderId="10" xfId="0" applyFont="1" applyFill="1" applyBorder="1" applyAlignment="1"/>
    <xf numFmtId="0" fontId="5" fillId="8" borderId="10" xfId="0" applyFont="1" applyFill="1" applyBorder="1" applyAlignment="1"/>
    <xf numFmtId="0" fontId="11" fillId="9" borderId="10" xfId="0" applyFont="1" applyFill="1" applyBorder="1" applyAlignment="1"/>
    <xf numFmtId="0" fontId="13" fillId="10" borderId="10" xfId="0" applyFont="1" applyFill="1" applyBorder="1" applyAlignment="1"/>
    <xf numFmtId="0" fontId="5" fillId="11" borderId="10" xfId="0" applyFont="1" applyFill="1" applyBorder="1" applyAlignment="1"/>
    <xf numFmtId="0" fontId="5" fillId="12" borderId="10" xfId="0" applyFont="1" applyFill="1" applyBorder="1" applyAlignment="1"/>
    <xf numFmtId="0" fontId="15" fillId="4" borderId="10" xfId="0" applyFont="1" applyFill="1" applyBorder="1" applyAlignment="1"/>
    <xf numFmtId="0" fontId="15" fillId="13" borderId="10" xfId="0" applyFont="1" applyFill="1" applyBorder="1" applyAlignment="1"/>
    <xf numFmtId="0" fontId="9" fillId="2" borderId="6" xfId="0" applyFont="1" applyFill="1" applyBorder="1" applyAlignment="1"/>
    <xf numFmtId="0" fontId="5" fillId="7" borderId="6" xfId="0" applyFont="1" applyFill="1" applyBorder="1" applyAlignment="1"/>
    <xf numFmtId="0" fontId="10" fillId="7" borderId="18" xfId="0" applyFont="1" applyFill="1" applyBorder="1" applyAlignment="1">
      <alignment horizontal="right"/>
    </xf>
    <xf numFmtId="0" fontId="8" fillId="7" borderId="18" xfId="0" applyFont="1" applyFill="1" applyBorder="1" applyAlignment="1">
      <alignment horizontal="right"/>
    </xf>
    <xf numFmtId="0" fontId="8" fillId="7" borderId="19" xfId="0" applyFont="1" applyFill="1" applyBorder="1" applyAlignment="1">
      <alignment horizontal="right"/>
    </xf>
    <xf numFmtId="0" fontId="10" fillId="7" borderId="20" xfId="0" applyFont="1" applyFill="1" applyBorder="1" applyAlignment="1">
      <alignment horizontal="right"/>
    </xf>
    <xf numFmtId="0" fontId="5" fillId="8" borderId="6" xfId="0" applyFont="1" applyFill="1" applyBorder="1" applyAlignment="1"/>
    <xf numFmtId="0" fontId="10" fillId="8" borderId="18" xfId="0" applyFont="1" applyFill="1" applyBorder="1" applyAlignment="1">
      <alignment horizontal="right"/>
    </xf>
    <xf numFmtId="0" fontId="21" fillId="8" borderId="18" xfId="0" applyFont="1" applyFill="1" applyBorder="1" applyAlignment="1">
      <alignment horizontal="right"/>
    </xf>
    <xf numFmtId="0" fontId="21" fillId="8" borderId="19" xfId="0" applyFont="1" applyFill="1" applyBorder="1" applyAlignment="1">
      <alignment horizontal="right"/>
    </xf>
    <xf numFmtId="0" fontId="10" fillId="8" borderId="20" xfId="0" applyFont="1" applyFill="1" applyBorder="1" applyAlignment="1">
      <alignment horizontal="right"/>
    </xf>
    <xf numFmtId="0" fontId="8" fillId="8" borderId="18" xfId="0" applyFont="1" applyFill="1" applyBorder="1" applyAlignment="1">
      <alignment horizontal="right"/>
    </xf>
    <xf numFmtId="0" fontId="8" fillId="8" borderId="19" xfId="0" applyFont="1" applyFill="1" applyBorder="1" applyAlignment="1">
      <alignment horizontal="right"/>
    </xf>
    <xf numFmtId="0" fontId="11" fillId="9" borderId="6" xfId="0" applyFont="1" applyFill="1" applyBorder="1" applyAlignment="1"/>
    <xf numFmtId="0" fontId="10" fillId="9" borderId="18" xfId="0" applyFont="1" applyFill="1" applyBorder="1" applyAlignment="1">
      <alignment horizontal="right"/>
    </xf>
    <xf numFmtId="0" fontId="8" fillId="9" borderId="18" xfId="0" applyFont="1" applyFill="1" applyBorder="1" applyAlignment="1">
      <alignment horizontal="right"/>
    </xf>
    <xf numFmtId="0" fontId="8" fillId="9" borderId="19" xfId="0" applyFont="1" applyFill="1" applyBorder="1" applyAlignment="1">
      <alignment horizontal="right"/>
    </xf>
    <xf numFmtId="0" fontId="10" fillId="9" borderId="20" xfId="0" applyFont="1" applyFill="1" applyBorder="1" applyAlignment="1">
      <alignment horizontal="right"/>
    </xf>
    <xf numFmtId="0" fontId="13" fillId="10" borderId="6" xfId="0" applyFont="1" applyFill="1" applyBorder="1" applyAlignment="1"/>
    <xf numFmtId="0" fontId="10" fillId="10" borderId="18" xfId="0" applyFont="1" applyFill="1" applyBorder="1" applyAlignment="1">
      <alignment horizontal="right"/>
    </xf>
    <xf numFmtId="0" fontId="8" fillId="10" borderId="18" xfId="0" applyFont="1" applyFill="1" applyBorder="1" applyAlignment="1">
      <alignment horizontal="right"/>
    </xf>
    <xf numFmtId="0" fontId="8" fillId="10" borderId="19" xfId="0" applyFont="1" applyFill="1" applyBorder="1" applyAlignment="1">
      <alignment horizontal="right"/>
    </xf>
    <xf numFmtId="0" fontId="10" fillId="10" borderId="20" xfId="0" applyFont="1" applyFill="1" applyBorder="1" applyAlignment="1">
      <alignment horizontal="right"/>
    </xf>
    <xf numFmtId="0" fontId="5" fillId="11" borderId="6" xfId="0" applyFont="1" applyFill="1" applyBorder="1" applyAlignment="1"/>
    <xf numFmtId="0" fontId="10" fillId="11" borderId="18" xfId="0" applyFont="1" applyFill="1" applyBorder="1" applyAlignment="1">
      <alignment horizontal="right"/>
    </xf>
    <xf numFmtId="0" fontId="8" fillId="11" borderId="18" xfId="0" applyFont="1" applyFill="1" applyBorder="1" applyAlignment="1">
      <alignment horizontal="right"/>
    </xf>
    <xf numFmtId="0" fontId="8" fillId="11" borderId="19" xfId="0" applyFont="1" applyFill="1" applyBorder="1" applyAlignment="1">
      <alignment horizontal="right"/>
    </xf>
    <xf numFmtId="0" fontId="10" fillId="11" borderId="20" xfId="0" applyFont="1" applyFill="1" applyBorder="1" applyAlignment="1">
      <alignment horizontal="right"/>
    </xf>
    <xf numFmtId="0" fontId="5" fillId="12" borderId="6" xfId="0" applyFont="1" applyFill="1" applyBorder="1" applyAlignment="1"/>
    <xf numFmtId="0" fontId="10" fillId="12" borderId="18" xfId="0" applyFont="1" applyFill="1" applyBorder="1" applyAlignment="1">
      <alignment horizontal="right"/>
    </xf>
    <xf numFmtId="0" fontId="8" fillId="12" borderId="18" xfId="0" applyFont="1" applyFill="1" applyBorder="1" applyAlignment="1">
      <alignment horizontal="right"/>
    </xf>
    <xf numFmtId="0" fontId="8" fillId="12" borderId="19" xfId="0" applyFont="1" applyFill="1" applyBorder="1" applyAlignment="1">
      <alignment horizontal="right"/>
    </xf>
    <xf numFmtId="0" fontId="10" fillId="12" borderId="20" xfId="0" applyFont="1" applyFill="1" applyBorder="1" applyAlignment="1">
      <alignment horizontal="right"/>
    </xf>
    <xf numFmtId="0" fontId="15" fillId="4" borderId="6" xfId="0" applyFont="1" applyFill="1" applyBorder="1" applyAlignment="1"/>
    <xf numFmtId="0" fontId="22" fillId="4" borderId="18" xfId="0" applyFont="1" applyFill="1" applyBorder="1" applyAlignment="1">
      <alignment horizontal="right"/>
    </xf>
    <xf numFmtId="0" fontId="23" fillId="4" borderId="18" xfId="0" applyFont="1" applyFill="1" applyBorder="1" applyAlignment="1">
      <alignment horizontal="right"/>
    </xf>
    <xf numFmtId="0" fontId="23" fillId="4" borderId="19" xfId="0" applyFont="1" applyFill="1" applyBorder="1" applyAlignment="1">
      <alignment horizontal="right"/>
    </xf>
    <xf numFmtId="0" fontId="22" fillId="4" borderId="20" xfId="0" applyFont="1" applyFill="1" applyBorder="1" applyAlignment="1">
      <alignment horizontal="right"/>
    </xf>
    <xf numFmtId="0" fontId="15" fillId="13" borderId="6" xfId="0" applyFont="1" applyFill="1" applyBorder="1" applyAlignment="1"/>
    <xf numFmtId="0" fontId="24" fillId="13" borderId="18" xfId="0" applyFont="1" applyFill="1" applyBorder="1" applyAlignment="1">
      <alignment horizontal="right"/>
    </xf>
    <xf numFmtId="0" fontId="25" fillId="13" borderId="18" xfId="0" applyFont="1" applyFill="1" applyBorder="1" applyAlignment="1">
      <alignment horizontal="right"/>
    </xf>
    <xf numFmtId="0" fontId="25" fillId="13" borderId="19" xfId="0" applyFont="1" applyFill="1" applyBorder="1" applyAlignment="1">
      <alignment horizontal="right"/>
    </xf>
    <xf numFmtId="0" fontId="24" fillId="13" borderId="20" xfId="0" applyFont="1" applyFill="1" applyBorder="1" applyAlignment="1">
      <alignment horizontal="right"/>
    </xf>
    <xf numFmtId="0" fontId="7" fillId="3" borderId="4" xfId="0" applyFont="1" applyFill="1" applyBorder="1" applyAlignment="1"/>
    <xf numFmtId="0" fontId="8" fillId="0" borderId="4" xfId="0" applyFont="1" applyFill="1" applyBorder="1"/>
    <xf numFmtId="0" fontId="8" fillId="0" borderId="21" xfId="0" applyFont="1" applyFill="1" applyBorder="1"/>
    <xf numFmtId="0" fontId="7" fillId="3" borderId="5" xfId="0" applyFont="1" applyFill="1" applyBorder="1" applyAlignment="1"/>
    <xf numFmtId="0" fontId="0" fillId="0" borderId="10" xfId="0" applyBorder="1"/>
    <xf numFmtId="0" fontId="20" fillId="0" borderId="0" xfId="0" applyFont="1" applyFill="1" applyBorder="1" applyAlignment="1">
      <alignment horizontal="center"/>
    </xf>
    <xf numFmtId="0" fontId="28" fillId="0" borderId="0" xfId="0" applyNumberFormat="1" applyFont="1"/>
    <xf numFmtId="0" fontId="0" fillId="0" borderId="0" xfId="0" applyAlignment="1"/>
    <xf numFmtId="0" fontId="27" fillId="16" borderId="23" xfId="2" applyNumberFormat="1" applyBorder="1"/>
    <xf numFmtId="0" fontId="27" fillId="16" borderId="23" xfId="2" applyNumberFormat="1" applyBorder="1" applyAlignment="1">
      <alignment horizontal="center"/>
    </xf>
    <xf numFmtId="0" fontId="27" fillId="16" borderId="22" xfId="2" applyNumberFormat="1" applyBorder="1" applyAlignment="1">
      <alignment horizontal="center"/>
    </xf>
    <xf numFmtId="0" fontId="26" fillId="0" borderId="27" xfId="1" applyNumberFormat="1" applyBorder="1"/>
    <xf numFmtId="3" fontId="26" fillId="0" borderId="27" xfId="1" applyNumberFormat="1" applyBorder="1"/>
    <xf numFmtId="0" fontId="28" fillId="0" borderId="0" xfId="0" applyNumberFormat="1" applyFont="1" applyBorder="1" applyAlignment="1">
      <alignment horizontal="left" indent="1"/>
    </xf>
    <xf numFmtId="3" fontId="28" fillId="0" borderId="0" xfId="0" applyNumberFormat="1" applyFont="1" applyBorder="1"/>
    <xf numFmtId="0" fontId="26" fillId="0" borderId="30" xfId="1" applyNumberFormat="1" applyBorder="1"/>
    <xf numFmtId="3" fontId="26" fillId="0" borderId="30" xfId="1" applyNumberFormat="1" applyBorder="1"/>
    <xf numFmtId="49" fontId="26" fillId="0" borderId="29" xfId="1" applyNumberFormat="1" applyBorder="1"/>
    <xf numFmtId="49" fontId="28" fillId="0" borderId="1" xfId="0" applyNumberFormat="1" applyFont="1" applyBorder="1"/>
    <xf numFmtId="49" fontId="26" fillId="17" borderId="31" xfId="1" applyNumberFormat="1" applyFill="1" applyBorder="1"/>
    <xf numFmtId="3" fontId="0" fillId="0" borderId="0" xfId="0" applyNumberFormat="1"/>
    <xf numFmtId="0" fontId="37" fillId="16" borderId="13" xfId="2" applyNumberFormat="1" applyFont="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8" fillId="0" borderId="41" xfId="0" applyNumberFormat="1" applyFont="1" applyBorder="1"/>
    <xf numFmtId="3" fontId="26"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1" fillId="0" borderId="22" xfId="0" applyFont="1" applyFill="1" applyBorder="1" applyAlignment="1">
      <alignment horizontal="center"/>
    </xf>
    <xf numFmtId="0" fontId="21"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4"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1" fillId="0" borderId="0" xfId="0" applyFont="1" applyAlignment="1"/>
    <xf numFmtId="0" fontId="21" fillId="0" borderId="0" xfId="0" applyFont="1" applyBorder="1" applyAlignment="1">
      <alignment horizontal="right"/>
    </xf>
    <xf numFmtId="0" fontId="0" fillId="19" borderId="0" xfId="0" applyFill="1"/>
    <xf numFmtId="0" fontId="44" fillId="19" borderId="0" xfId="0" applyFont="1" applyFill="1"/>
    <xf numFmtId="0" fontId="34" fillId="19" borderId="0" xfId="0" applyNumberFormat="1" applyFont="1" applyFill="1"/>
    <xf numFmtId="0" fontId="28" fillId="19" borderId="0" xfId="0" applyNumberFormat="1" applyFont="1" applyFill="1"/>
    <xf numFmtId="0" fontId="44" fillId="19" borderId="0" xfId="0" applyNumberFormat="1" applyFont="1" applyFill="1"/>
    <xf numFmtId="0" fontId="21" fillId="19" borderId="0" xfId="0" applyFont="1" applyFill="1"/>
    <xf numFmtId="0" fontId="30" fillId="19" borderId="0" xfId="0" applyNumberFormat="1" applyFont="1" applyFill="1"/>
    <xf numFmtId="0" fontId="33" fillId="19" borderId="0" xfId="0" applyNumberFormat="1" applyFont="1" applyFill="1"/>
    <xf numFmtId="0" fontId="2" fillId="0" borderId="0" xfId="0" applyNumberFormat="1" applyFont="1" applyBorder="1" applyAlignment="1">
      <alignment horizontal="left" indent="1"/>
    </xf>
    <xf numFmtId="0" fontId="33" fillId="19" borderId="0" xfId="0" applyNumberFormat="1" applyFont="1" applyFill="1" applyAlignment="1"/>
    <xf numFmtId="0" fontId="0" fillId="19" borderId="0" xfId="0" applyFill="1" applyAlignment="1"/>
    <xf numFmtId="0" fontId="29" fillId="19" borderId="0" xfId="0" applyNumberFormat="1" applyFont="1" applyFill="1" applyAlignment="1"/>
    <xf numFmtId="0" fontId="35" fillId="19" borderId="0" xfId="0" applyNumberFormat="1" applyFont="1" applyFill="1" applyAlignment="1">
      <alignment horizontal="right"/>
    </xf>
    <xf numFmtId="0" fontId="36" fillId="19" borderId="0" xfId="0" applyFont="1" applyFill="1" applyAlignment="1">
      <alignment horizontal="right"/>
    </xf>
    <xf numFmtId="0" fontId="31" fillId="16" borderId="28" xfId="2" applyNumberFormat="1" applyFont="1" applyBorder="1" applyAlignment="1">
      <alignment horizontal="center" vertical="center" textRotation="90"/>
    </xf>
    <xf numFmtId="0" fontId="0" fillId="0" borderId="6" xfId="0" applyBorder="1" applyAlignment="1">
      <alignment horizontal="center" vertical="center" textRotation="90"/>
    </xf>
    <xf numFmtId="0" fontId="5" fillId="3" borderId="8" xfId="0" applyFont="1" applyFill="1" applyBorder="1" applyAlignment="1"/>
    <xf numFmtId="0" fontId="8" fillId="3" borderId="8" xfId="0" applyFont="1" applyFill="1" applyBorder="1" applyAlignment="1"/>
    <xf numFmtId="0" fontId="5" fillId="3" borderId="24" xfId="0" applyFont="1" applyFill="1" applyBorder="1" applyAlignment="1"/>
    <xf numFmtId="0" fontId="8" fillId="3" borderId="24" xfId="0" applyFont="1" applyFill="1" applyBorder="1" applyAlignment="1"/>
    <xf numFmtId="0" fontId="15" fillId="13" borderId="26" xfId="0" applyFont="1" applyFill="1" applyBorder="1" applyAlignment="1"/>
    <xf numFmtId="0" fontId="16" fillId="13" borderId="0" xfId="0" applyFont="1" applyFill="1" applyBorder="1" applyAlignment="1"/>
    <xf numFmtId="0" fontId="15" fillId="4" borderId="26" xfId="0" applyFont="1" applyFill="1" applyBorder="1" applyAlignment="1"/>
    <xf numFmtId="0" fontId="16" fillId="4" borderId="0" xfId="0" applyFont="1" applyFill="1" applyBorder="1" applyAlignment="1"/>
    <xf numFmtId="0" fontId="5" fillId="12" borderId="26" xfId="0" applyFont="1" applyFill="1" applyBorder="1" applyAlignment="1"/>
    <xf numFmtId="0" fontId="0" fillId="12" borderId="0" xfId="0" applyFill="1" applyBorder="1" applyAlignment="1"/>
    <xf numFmtId="0" fontId="5" fillId="11" borderId="26" xfId="0" applyFont="1" applyFill="1" applyBorder="1" applyAlignment="1"/>
    <xf numFmtId="0" fontId="8" fillId="11" borderId="0" xfId="0" applyFont="1" applyFill="1" applyBorder="1" applyAlignment="1"/>
    <xf numFmtId="0" fontId="13" fillId="10" borderId="26" xfId="0" applyFont="1" applyFill="1" applyBorder="1" applyAlignment="1"/>
    <xf numFmtId="0" fontId="14" fillId="10" borderId="0" xfId="0" applyFont="1" applyFill="1" applyBorder="1" applyAlignment="1"/>
    <xf numFmtId="0" fontId="11" fillId="9" borderId="26" xfId="0" applyFont="1" applyFill="1" applyBorder="1" applyAlignment="1"/>
    <xf numFmtId="0" fontId="12" fillId="9" borderId="0" xfId="0" applyFont="1" applyFill="1" applyBorder="1" applyAlignment="1"/>
    <xf numFmtId="0" fontId="5" fillId="8" borderId="26" xfId="0" applyFont="1" applyFill="1" applyBorder="1" applyAlignment="1"/>
    <xf numFmtId="0" fontId="0" fillId="8" borderId="0" xfId="0" applyFill="1" applyBorder="1" applyAlignment="1"/>
    <xf numFmtId="0" fontId="4" fillId="15" borderId="0" xfId="0" applyFont="1" applyFill="1" applyAlignment="1">
      <alignment horizontal="center"/>
    </xf>
    <xf numFmtId="0" fontId="5" fillId="7" borderId="26" xfId="0" applyFont="1" applyFill="1" applyBorder="1" applyAlignment="1"/>
    <xf numFmtId="0" fontId="0" fillId="7" borderId="0" xfId="0" applyFill="1" applyBorder="1" applyAlignment="1"/>
    <xf numFmtId="0" fontId="6" fillId="3" borderId="25" xfId="0" applyFont="1" applyFill="1" applyBorder="1" applyAlignment="1"/>
    <xf numFmtId="0" fontId="6" fillId="3" borderId="14" xfId="0" applyFont="1" applyFill="1" applyBorder="1" applyAlignment="1"/>
    <xf numFmtId="0" fontId="6" fillId="3" borderId="15" xfId="0" applyFont="1" applyFill="1" applyBorder="1" applyAlignment="1"/>
    <xf numFmtId="0" fontId="19" fillId="14" borderId="25" xfId="0" applyFont="1" applyFill="1" applyBorder="1" applyAlignment="1">
      <alignment horizontal="center"/>
    </xf>
    <xf numFmtId="0" fontId="19" fillId="14" borderId="14" xfId="0" applyFont="1" applyFill="1" applyBorder="1" applyAlignment="1">
      <alignment horizontal="center"/>
    </xf>
    <xf numFmtId="0" fontId="19" fillId="14" borderId="15" xfId="0" applyFont="1" applyFill="1" applyBorder="1" applyAlignment="1">
      <alignment horizontal="center"/>
    </xf>
    <xf numFmtId="0" fontId="20" fillId="2" borderId="3" xfId="0" applyFont="1" applyFill="1" applyBorder="1" applyAlignment="1">
      <alignment horizontal="center"/>
    </xf>
    <xf numFmtId="0" fontId="21"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0" fillId="2" borderId="25" xfId="0" applyFont="1" applyFill="1" applyBorder="1" applyAlignment="1">
      <alignment horizontal="center"/>
    </xf>
    <xf numFmtId="0" fontId="20" fillId="2" borderId="15" xfId="0" applyFont="1" applyFill="1" applyBorder="1" applyAlignment="1">
      <alignment horizontal="center"/>
    </xf>
    <xf numFmtId="0" fontId="45" fillId="18" borderId="28" xfId="0" applyFont="1" applyFill="1" applyBorder="1" applyAlignment="1">
      <alignment vertical="center" textRotation="90"/>
    </xf>
    <xf numFmtId="0" fontId="45" fillId="18" borderId="6" xfId="0" applyFont="1" applyFill="1" applyBorder="1" applyAlignment="1">
      <alignment vertical="center" textRotation="90"/>
    </xf>
    <xf numFmtId="0" fontId="45" fillId="18" borderId="13" xfId="0" applyFont="1" applyFill="1" applyBorder="1" applyAlignment="1">
      <alignment vertical="center" textRotation="90"/>
    </xf>
    <xf numFmtId="0" fontId="21"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1" fillId="0" borderId="26" xfId="0" applyFont="1" applyBorder="1" applyAlignment="1">
      <alignment wrapText="1"/>
    </xf>
    <xf numFmtId="0" fontId="0" fillId="0" borderId="7" xfId="0" applyBorder="1" applyAlignment="1">
      <alignment wrapText="1"/>
    </xf>
    <xf numFmtId="0" fontId="39" fillId="0" borderId="33" xfId="0" applyFont="1" applyBorder="1" applyAlignment="1">
      <alignment horizontal="left" indent="4"/>
    </xf>
    <xf numFmtId="0" fontId="0" fillId="0" borderId="7" xfId="0" applyBorder="1" applyAlignment="1">
      <alignment horizontal="left" indent="4"/>
    </xf>
    <xf numFmtId="0" fontId="40" fillId="0" borderId="33" xfId="3" applyBorder="1" applyAlignment="1" applyProtection="1">
      <alignment horizontal="left" indent="4"/>
    </xf>
    <xf numFmtId="0" fontId="29" fillId="0" borderId="34" xfId="0" applyNumberFormat="1" applyFont="1" applyBorder="1" applyAlignment="1"/>
    <xf numFmtId="0" fontId="0" fillId="0" borderId="32" xfId="0" applyBorder="1" applyAlignment="1"/>
    <xf numFmtId="0" fontId="41" fillId="0" borderId="35" xfId="0" applyFont="1" applyBorder="1" applyAlignment="1"/>
    <xf numFmtId="0" fontId="41" fillId="0" borderId="36" xfId="0" applyFont="1" applyBorder="1" applyAlignment="1"/>
    <xf numFmtId="0" fontId="0" fillId="0" borderId="33" xfId="0" applyBorder="1" applyAlignment="1"/>
    <xf numFmtId="0" fontId="0" fillId="0" borderId="0" xfId="0" applyBorder="1" applyAlignment="1"/>
    <xf numFmtId="0" fontId="43" fillId="0" borderId="26" xfId="0" applyFont="1" applyBorder="1" applyAlignment="1">
      <alignment wrapText="1"/>
    </xf>
    <xf numFmtId="0" fontId="43" fillId="0" borderId="7" xfId="0" applyFont="1" applyBorder="1" applyAlignment="1">
      <alignment wrapText="1"/>
    </xf>
    <xf numFmtId="0" fontId="42" fillId="0" borderId="37" xfId="0" applyNumberFormat="1" applyFont="1" applyBorder="1" applyAlignment="1"/>
    <xf numFmtId="0" fontId="10" fillId="0" borderId="38"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21"/>
  <sheetViews>
    <sheetView tabSelected="1" workbookViewId="0">
      <pane ySplit="6" topLeftCell="A7" activePane="bottomLeft" state="frozen"/>
      <selection pane="bottomLeft" activeCell="D16" sqref="D16"/>
    </sheetView>
  </sheetViews>
  <sheetFormatPr defaultRowHeight="12.75" outlineLevelRow="1"/>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38" t="s">
        <v>181</v>
      </c>
      <c r="B1" s="137"/>
      <c r="C1" s="139" t="s">
        <v>168</v>
      </c>
      <c r="D1" s="139"/>
      <c r="E1" s="139"/>
      <c r="F1" s="140"/>
      <c r="G1" s="127"/>
      <c r="H1" s="128">
        <f>SUM(G1:G65328)</f>
        <v>0</v>
      </c>
      <c r="I1" s="128" t="s">
        <v>195</v>
      </c>
      <c r="J1" s="127"/>
      <c r="K1" s="127"/>
    </row>
    <row r="2" spans="1:11" ht="19.5" customHeight="1">
      <c r="A2" s="129" t="s">
        <v>171</v>
      </c>
      <c r="B2" s="129" t="s">
        <v>179</v>
      </c>
      <c r="C2" s="130"/>
      <c r="D2" s="130"/>
      <c r="E2" s="130"/>
      <c r="F2" s="130"/>
      <c r="G2" s="127"/>
      <c r="H2" s="131">
        <f>IF(H1&lt;3600,H1/60,QUOTIENT(H1, 3600))</f>
        <v>0</v>
      </c>
      <c r="I2" s="128" t="str">
        <f>IF(H1&lt;3600,"Seconds","Minutes")</f>
        <v>Seconds</v>
      </c>
      <c r="J2" s="131" t="str">
        <f>IF(H1&lt;3600,"",(MOD(H1,3600)/60))</f>
        <v/>
      </c>
      <c r="K2" s="128" t="str">
        <f>IF(H1&lt;3600, "", "Seconds")</f>
        <v/>
      </c>
    </row>
    <row r="3" spans="1:11" ht="12.75" customHeight="1">
      <c r="A3" s="129" t="s">
        <v>158</v>
      </c>
      <c r="B3" s="129" t="s">
        <v>172</v>
      </c>
      <c r="C3" s="130"/>
      <c r="D3" s="130"/>
      <c r="E3" s="130"/>
      <c r="F3" s="130"/>
      <c r="G3" s="127"/>
      <c r="H3" s="132"/>
      <c r="I3" s="127"/>
      <c r="J3" s="127"/>
      <c r="K3" s="127"/>
    </row>
    <row r="4" spans="1:11" ht="8.25" customHeight="1">
      <c r="A4" s="133"/>
      <c r="B4" s="133"/>
      <c r="C4" s="130"/>
      <c r="D4" s="130"/>
      <c r="E4" s="130"/>
      <c r="F4" s="130"/>
      <c r="G4" s="127"/>
      <c r="H4" s="127"/>
      <c r="I4" s="127"/>
      <c r="J4" s="127"/>
      <c r="K4" s="127"/>
    </row>
    <row r="5" spans="1:11" ht="12.75" customHeight="1">
      <c r="A5" s="134" t="s">
        <v>176</v>
      </c>
      <c r="B5" s="134" t="s">
        <v>175</v>
      </c>
      <c r="C5" s="136" t="s">
        <v>177</v>
      </c>
      <c r="D5" s="136"/>
      <c r="E5" s="134"/>
      <c r="F5" s="130"/>
      <c r="G5" s="127"/>
      <c r="H5" s="127"/>
      <c r="I5" s="127"/>
      <c r="J5" s="127"/>
      <c r="K5" s="127"/>
    </row>
    <row r="6" spans="1:11" ht="15">
      <c r="A6" s="134" t="s">
        <v>176</v>
      </c>
      <c r="B6" s="134" t="s">
        <v>178</v>
      </c>
      <c r="C6" s="136" t="s">
        <v>167</v>
      </c>
      <c r="D6" s="137"/>
      <c r="E6" s="134"/>
      <c r="F6" s="130"/>
      <c r="G6" s="127"/>
      <c r="H6" s="127"/>
      <c r="I6" s="127"/>
      <c r="J6" s="127"/>
      <c r="K6" s="127"/>
    </row>
    <row r="7" spans="1:11" ht="15.75" thickBot="1">
      <c r="A7" s="93"/>
      <c r="B7" s="93"/>
      <c r="C7" s="93"/>
      <c r="D7" s="93"/>
      <c r="E7" s="93"/>
      <c r="F7" s="93"/>
    </row>
    <row r="8" spans="1:11" ht="15" customHeight="1" outlineLevel="1">
      <c r="A8" s="141" t="s">
        <v>204</v>
      </c>
      <c r="B8" s="95" t="s">
        <v>173</v>
      </c>
      <c r="C8" s="96" t="s">
        <v>41</v>
      </c>
      <c r="D8" s="96" t="s">
        <v>207</v>
      </c>
      <c r="E8" s="96" t="s">
        <v>42</v>
      </c>
      <c r="F8" s="97" t="s">
        <v>174</v>
      </c>
    </row>
    <row r="9" spans="1:11" ht="15.75" outlineLevel="1" thickBot="1">
      <c r="A9" s="142"/>
      <c r="B9" s="98" t="s">
        <v>175</v>
      </c>
      <c r="C9" s="99"/>
      <c r="D9" s="99"/>
      <c r="E9" s="99"/>
      <c r="F9" s="104"/>
    </row>
    <row r="10" spans="1:11" ht="15.75" outlineLevel="1" thickTop="1">
      <c r="A10" s="142"/>
      <c r="B10" s="135" t="s">
        <v>206</v>
      </c>
      <c r="C10" s="101">
        <v>2055</v>
      </c>
      <c r="D10" s="101">
        <v>2991</v>
      </c>
      <c r="E10" s="101">
        <f t="shared" ref="E10:E20" si="0">IF(AND(C10&gt;0,D10&gt;0), D10-C10, 0)</f>
        <v>936</v>
      </c>
      <c r="F10" s="105"/>
    </row>
    <row r="11" spans="1:11" ht="15" outlineLevel="1">
      <c r="A11" s="142"/>
      <c r="B11" s="135" t="s">
        <v>211</v>
      </c>
      <c r="C11" s="101">
        <v>2076</v>
      </c>
      <c r="D11" s="101">
        <v>3023</v>
      </c>
      <c r="E11" s="101">
        <f t="shared" si="0"/>
        <v>947</v>
      </c>
      <c r="F11" s="105"/>
    </row>
    <row r="12" spans="1:11" ht="15" outlineLevel="1">
      <c r="A12" s="142"/>
      <c r="B12" s="135" t="s">
        <v>208</v>
      </c>
      <c r="C12" s="101">
        <v>2169</v>
      </c>
      <c r="D12" s="101">
        <v>3096</v>
      </c>
      <c r="E12" s="101">
        <f t="shared" si="0"/>
        <v>927</v>
      </c>
      <c r="F12" s="105"/>
    </row>
    <row r="13" spans="1:11" ht="15" outlineLevel="1">
      <c r="A13" s="142"/>
      <c r="B13" s="135" t="s">
        <v>209</v>
      </c>
      <c r="C13" s="101"/>
      <c r="D13" s="101">
        <v>3201</v>
      </c>
      <c r="E13" s="101">
        <f t="shared" si="0"/>
        <v>0</v>
      </c>
      <c r="F13" s="105"/>
    </row>
    <row r="14" spans="1:11" ht="15" outlineLevel="1">
      <c r="A14" s="142"/>
      <c r="B14" s="135" t="s">
        <v>210</v>
      </c>
      <c r="C14" s="101">
        <v>2359</v>
      </c>
      <c r="D14" s="101">
        <v>3340</v>
      </c>
      <c r="E14" s="101">
        <f t="shared" si="0"/>
        <v>981</v>
      </c>
      <c r="F14" s="105"/>
    </row>
    <row r="15" spans="1:11" ht="15" outlineLevel="1">
      <c r="A15" s="142"/>
      <c r="B15" s="198" t="s">
        <v>212</v>
      </c>
      <c r="C15" s="101">
        <v>5362</v>
      </c>
      <c r="D15" s="101">
        <v>7419</v>
      </c>
      <c r="E15" s="101">
        <f t="shared" si="0"/>
        <v>2057</v>
      </c>
      <c r="F15" s="105"/>
    </row>
    <row r="16" spans="1:11" ht="15" outlineLevel="1">
      <c r="A16" s="142"/>
      <c r="B16" s="100"/>
      <c r="C16" s="101"/>
      <c r="D16" s="101"/>
      <c r="E16" s="101"/>
      <c r="F16" s="105"/>
    </row>
    <row r="17" spans="1:7" ht="15" outlineLevel="1">
      <c r="A17" s="142"/>
      <c r="B17" s="100"/>
      <c r="C17" s="101"/>
      <c r="D17" s="101"/>
      <c r="E17" s="101">
        <f t="shared" si="0"/>
        <v>0</v>
      </c>
      <c r="F17" s="105"/>
    </row>
    <row r="18" spans="1:7" ht="15" outlineLevel="1">
      <c r="A18" s="142"/>
      <c r="B18" s="100"/>
      <c r="C18" s="101"/>
      <c r="D18" s="101"/>
      <c r="E18" s="101">
        <f t="shared" si="0"/>
        <v>0</v>
      </c>
      <c r="F18" s="105"/>
    </row>
    <row r="19" spans="1:7" ht="15" outlineLevel="1">
      <c r="A19" s="142"/>
      <c r="B19" s="100"/>
      <c r="C19" s="101"/>
      <c r="D19" s="101"/>
      <c r="E19" s="112">
        <f t="shared" si="0"/>
        <v>0</v>
      </c>
      <c r="F19" s="105"/>
    </row>
    <row r="20" spans="1:7" ht="15.75" outlineLevel="1" thickBot="1">
      <c r="A20" s="142"/>
      <c r="B20" s="98" t="s">
        <v>178</v>
      </c>
      <c r="C20" s="99">
        <v>0</v>
      </c>
      <c r="D20" s="99">
        <v>0</v>
      </c>
      <c r="E20" s="101">
        <f t="shared" si="0"/>
        <v>0</v>
      </c>
      <c r="F20" s="104"/>
    </row>
    <row r="21" spans="1:7" ht="17.25" thickTop="1" thickBot="1">
      <c r="A21" s="108" t="s">
        <v>205</v>
      </c>
      <c r="B21" s="102" t="s">
        <v>180</v>
      </c>
      <c r="C21" s="103">
        <f>C20-C9</f>
        <v>0</v>
      </c>
      <c r="D21" s="103">
        <f>D20-D9</f>
        <v>0</v>
      </c>
      <c r="E21" s="113">
        <f>E20-E9</f>
        <v>0</v>
      </c>
      <c r="F21" s="106"/>
      <c r="G21" s="107">
        <f>E21</f>
        <v>0</v>
      </c>
    </row>
  </sheetData>
  <mergeCells count="5">
    <mergeCell ref="C5:D5"/>
    <mergeCell ref="C6:D6"/>
    <mergeCell ref="A1:B1"/>
    <mergeCell ref="C1:F1"/>
    <mergeCell ref="A8:A2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61" t="s">
        <v>45</v>
      </c>
      <c r="B1" s="161"/>
      <c r="C1" s="161"/>
      <c r="D1" s="161"/>
      <c r="E1" s="161"/>
      <c r="F1" s="7"/>
      <c r="G1" s="5"/>
      <c r="H1" s="5"/>
    </row>
    <row r="2" spans="1:8" s="11" customFormat="1" ht="18.75" customHeight="1">
      <c r="A2" s="44" t="s">
        <v>43</v>
      </c>
      <c r="B2" s="35" t="s">
        <v>44</v>
      </c>
      <c r="C2" s="13" t="s">
        <v>46</v>
      </c>
      <c r="D2" s="13" t="s">
        <v>47</v>
      </c>
      <c r="E2" s="13" t="s">
        <v>48</v>
      </c>
      <c r="F2" s="10"/>
      <c r="G2" s="10"/>
      <c r="H2" s="10"/>
    </row>
    <row r="3" spans="1:8" s="14" customFormat="1" ht="18" collapsed="1">
      <c r="A3" s="45" t="s">
        <v>8</v>
      </c>
      <c r="B3" s="36"/>
      <c r="C3" s="162"/>
      <c r="D3" s="163"/>
      <c r="E3" s="163"/>
    </row>
    <row r="4" spans="1:8" ht="18" hidden="1" outlineLevel="1" collapsed="1">
      <c r="A4" s="46" t="s">
        <v>1</v>
      </c>
      <c r="B4" s="87"/>
      <c r="C4" s="143"/>
      <c r="D4" s="144"/>
      <c r="E4" s="144"/>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45"/>
      <c r="D21" s="146"/>
      <c r="E21" s="146"/>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43"/>
      <c r="D38" s="144"/>
      <c r="E38" s="144"/>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43"/>
      <c r="D55" s="144"/>
      <c r="E55" s="144"/>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43"/>
      <c r="D72" s="144"/>
      <c r="E72" s="144"/>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43"/>
      <c r="D89" s="144"/>
      <c r="E89" s="144"/>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43"/>
      <c r="D106" s="144"/>
      <c r="E106" s="144"/>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43"/>
      <c r="D123" s="144"/>
      <c r="E123" s="144"/>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43"/>
      <c r="D140" s="144"/>
      <c r="E140" s="144"/>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43"/>
      <c r="D157" s="144"/>
      <c r="E157" s="144"/>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43"/>
      <c r="D174" s="144"/>
      <c r="E174" s="144"/>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43"/>
      <c r="D191" s="144"/>
      <c r="E191" s="144"/>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43"/>
      <c r="D208" s="144"/>
      <c r="E208" s="144"/>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43"/>
      <c r="D225" s="144"/>
      <c r="E225" s="144"/>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43"/>
      <c r="D242" s="144"/>
      <c r="E242" s="144"/>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43"/>
      <c r="D259" s="144"/>
      <c r="E259" s="144"/>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59"/>
      <c r="D276" s="160"/>
      <c r="E276" s="160"/>
    </row>
    <row r="277" spans="1:5" ht="18" hidden="1" outlineLevel="1" collapsed="1">
      <c r="A277" s="51" t="s">
        <v>25</v>
      </c>
      <c r="B277" s="87"/>
      <c r="C277" s="143"/>
      <c r="D277" s="144"/>
      <c r="E277" s="144"/>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45"/>
      <c r="D294" s="146"/>
      <c r="E294" s="146"/>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43"/>
      <c r="D311" s="144"/>
      <c r="E311" s="144"/>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43"/>
      <c r="D328" s="144"/>
      <c r="E328" s="144"/>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43"/>
      <c r="D345" s="144"/>
      <c r="E345" s="144"/>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43"/>
      <c r="D362" s="144"/>
      <c r="E362" s="144"/>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43"/>
      <c r="D379" s="144"/>
      <c r="E379" s="144"/>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43"/>
      <c r="D396" s="144"/>
      <c r="E396" s="144"/>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43"/>
      <c r="D413" s="144"/>
      <c r="E413" s="144"/>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43"/>
      <c r="D430" s="144"/>
      <c r="E430" s="144"/>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43"/>
      <c r="D447" s="144"/>
      <c r="E447" s="144"/>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43"/>
      <c r="D464" s="144"/>
      <c r="E464" s="144"/>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43"/>
      <c r="D481" s="144"/>
      <c r="E481" s="144"/>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43"/>
      <c r="D498" s="144"/>
      <c r="E498" s="144"/>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43"/>
      <c r="D515" s="144"/>
      <c r="E515" s="144"/>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43"/>
      <c r="D532" s="144"/>
      <c r="E532" s="144"/>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49</v>
      </c>
      <c r="B549" s="38"/>
      <c r="C549" s="157"/>
      <c r="D549" s="158"/>
      <c r="E549" s="158"/>
    </row>
    <row r="550" spans="1:5" ht="18" hidden="1" outlineLevel="1" collapsed="1">
      <c r="A550" s="58" t="s">
        <v>50</v>
      </c>
      <c r="B550" s="87"/>
      <c r="C550" s="143"/>
      <c r="D550" s="144"/>
      <c r="E550" s="144"/>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51</v>
      </c>
      <c r="B567" s="90"/>
      <c r="C567" s="145"/>
      <c r="D567" s="146"/>
      <c r="E567" s="146"/>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52</v>
      </c>
      <c r="B584" s="87"/>
      <c r="C584" s="143"/>
      <c r="D584" s="144"/>
      <c r="E584" s="144"/>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53</v>
      </c>
      <c r="B601" s="87"/>
      <c r="C601" s="143"/>
      <c r="D601" s="144"/>
      <c r="E601" s="144"/>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54</v>
      </c>
      <c r="B618" s="87"/>
      <c r="C618" s="143"/>
      <c r="D618" s="144"/>
      <c r="E618" s="144"/>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55</v>
      </c>
      <c r="B635" s="87"/>
      <c r="C635" s="143"/>
      <c r="D635" s="144"/>
      <c r="E635" s="144"/>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56</v>
      </c>
      <c r="B652" s="87"/>
      <c r="C652" s="143"/>
      <c r="D652" s="144"/>
      <c r="E652" s="144"/>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57</v>
      </c>
      <c r="B669" s="87"/>
      <c r="C669" s="143"/>
      <c r="D669" s="144"/>
      <c r="E669" s="144"/>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58</v>
      </c>
      <c r="B686" s="87"/>
      <c r="C686" s="143"/>
      <c r="D686" s="144"/>
      <c r="E686" s="144"/>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59</v>
      </c>
      <c r="B703" s="87"/>
      <c r="C703" s="143"/>
      <c r="D703" s="144"/>
      <c r="E703" s="144"/>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60</v>
      </c>
      <c r="B720" s="87"/>
      <c r="C720" s="143"/>
      <c r="D720" s="144"/>
      <c r="E720" s="144"/>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61</v>
      </c>
      <c r="B737" s="87"/>
      <c r="C737" s="143"/>
      <c r="D737" s="144"/>
      <c r="E737" s="144"/>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62</v>
      </c>
      <c r="B754" s="87"/>
      <c r="C754" s="143"/>
      <c r="D754" s="144"/>
      <c r="E754" s="144"/>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63</v>
      </c>
      <c r="B771" s="87"/>
      <c r="C771" s="143"/>
      <c r="D771" s="144"/>
      <c r="E771" s="144"/>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64</v>
      </c>
      <c r="B788" s="87"/>
      <c r="C788" s="143"/>
      <c r="D788" s="144"/>
      <c r="E788" s="144"/>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65</v>
      </c>
      <c r="B805" s="87"/>
      <c r="C805" s="143"/>
      <c r="D805" s="144"/>
      <c r="E805" s="144"/>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66</v>
      </c>
      <c r="B822" s="39"/>
      <c r="C822" s="155"/>
      <c r="D822" s="156"/>
      <c r="E822" s="156"/>
    </row>
    <row r="823" spans="1:5" ht="18" hidden="1" outlineLevel="1" collapsed="1">
      <c r="A823" s="63" t="s">
        <v>67</v>
      </c>
      <c r="B823" s="87"/>
      <c r="C823" s="143"/>
      <c r="D823" s="144"/>
      <c r="E823" s="144"/>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68</v>
      </c>
      <c r="B840" s="90"/>
      <c r="C840" s="145"/>
      <c r="D840" s="146"/>
      <c r="E840" s="146"/>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69</v>
      </c>
      <c r="B857" s="87"/>
      <c r="C857" s="143"/>
      <c r="D857" s="144"/>
      <c r="E857" s="144"/>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70</v>
      </c>
      <c r="B874" s="87"/>
      <c r="C874" s="143"/>
      <c r="D874" s="144"/>
      <c r="E874" s="144"/>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71</v>
      </c>
      <c r="B891" s="87"/>
      <c r="C891" s="143"/>
      <c r="D891" s="144"/>
      <c r="E891" s="144"/>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72</v>
      </c>
      <c r="B908" s="87"/>
      <c r="C908" s="143"/>
      <c r="D908" s="144"/>
      <c r="E908" s="144"/>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73</v>
      </c>
      <c r="B925" s="87"/>
      <c r="C925" s="143"/>
      <c r="D925" s="144"/>
      <c r="E925" s="144"/>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74</v>
      </c>
      <c r="B942" s="87"/>
      <c r="C942" s="143"/>
      <c r="D942" s="144"/>
      <c r="E942" s="144"/>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75</v>
      </c>
      <c r="B959" s="87"/>
      <c r="C959" s="143"/>
      <c r="D959" s="144"/>
      <c r="E959" s="144"/>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76</v>
      </c>
      <c r="B976" s="87"/>
      <c r="C976" s="143"/>
      <c r="D976" s="144"/>
      <c r="E976" s="144"/>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77</v>
      </c>
      <c r="B993" s="87"/>
      <c r="C993" s="143"/>
      <c r="D993" s="144"/>
      <c r="E993" s="144"/>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78</v>
      </c>
      <c r="B1010" s="87"/>
      <c r="C1010" s="143"/>
      <c r="D1010" s="144"/>
      <c r="E1010" s="144"/>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79</v>
      </c>
      <c r="B1027" s="87"/>
      <c r="C1027" s="143"/>
      <c r="D1027" s="144"/>
      <c r="E1027" s="144"/>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82</v>
      </c>
      <c r="B1044" s="87"/>
      <c r="C1044" s="143"/>
      <c r="D1044" s="144"/>
      <c r="E1044" s="144"/>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81</v>
      </c>
      <c r="B1061" s="87"/>
      <c r="C1061" s="143"/>
      <c r="D1061" s="144"/>
      <c r="E1061" s="144"/>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83</v>
      </c>
      <c r="B1078" s="87"/>
      <c r="C1078" s="143"/>
      <c r="D1078" s="144"/>
      <c r="E1078" s="144"/>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103</v>
      </c>
      <c r="B1095" s="40"/>
      <c r="C1095" s="153"/>
      <c r="D1095" s="154"/>
      <c r="E1095" s="154"/>
    </row>
    <row r="1096" spans="1:5" ht="18" hidden="1" outlineLevel="1" collapsed="1">
      <c r="A1096" s="68" t="s">
        <v>84</v>
      </c>
      <c r="B1096" s="87"/>
      <c r="C1096" s="143"/>
      <c r="D1096" s="144"/>
      <c r="E1096" s="144"/>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85</v>
      </c>
      <c r="B1113" s="90"/>
      <c r="C1113" s="145"/>
      <c r="D1113" s="146"/>
      <c r="E1113" s="146"/>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86</v>
      </c>
      <c r="B1130" s="87"/>
      <c r="C1130" s="143"/>
      <c r="D1130" s="144"/>
      <c r="E1130" s="144"/>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87</v>
      </c>
      <c r="B1147" s="87"/>
      <c r="C1147" s="143"/>
      <c r="D1147" s="144"/>
      <c r="E1147" s="144"/>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88</v>
      </c>
      <c r="B1164" s="87"/>
      <c r="C1164" s="143"/>
      <c r="D1164" s="144"/>
      <c r="E1164" s="144"/>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89</v>
      </c>
      <c r="B1181" s="87"/>
      <c r="C1181" s="143"/>
      <c r="D1181" s="144"/>
      <c r="E1181" s="144"/>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90</v>
      </c>
      <c r="B1198" s="87"/>
      <c r="C1198" s="143"/>
      <c r="D1198" s="144"/>
      <c r="E1198" s="144"/>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91</v>
      </c>
      <c r="B1215" s="87"/>
      <c r="C1215" s="143"/>
      <c r="D1215" s="144"/>
      <c r="E1215" s="144"/>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92</v>
      </c>
      <c r="B1232" s="87"/>
      <c r="C1232" s="143"/>
      <c r="D1232" s="144"/>
      <c r="E1232" s="144"/>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93</v>
      </c>
      <c r="B1249" s="87"/>
      <c r="C1249" s="143"/>
      <c r="D1249" s="144"/>
      <c r="E1249" s="144"/>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98</v>
      </c>
      <c r="B1266" s="87"/>
      <c r="C1266" s="143"/>
      <c r="D1266" s="144"/>
      <c r="E1266" s="144"/>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99</v>
      </c>
      <c r="B1283" s="87"/>
      <c r="C1283" s="143"/>
      <c r="D1283" s="144"/>
      <c r="E1283" s="144"/>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100</v>
      </c>
      <c r="B1300" s="87"/>
      <c r="C1300" s="143"/>
      <c r="D1300" s="144"/>
      <c r="E1300" s="144"/>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80</v>
      </c>
      <c r="B1317" s="87"/>
      <c r="C1317" s="143"/>
      <c r="D1317" s="144"/>
      <c r="E1317" s="144"/>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101</v>
      </c>
      <c r="B1334" s="87"/>
      <c r="C1334" s="143"/>
      <c r="D1334" s="144"/>
      <c r="E1334" s="144"/>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97</v>
      </c>
      <c r="B1351" s="87"/>
      <c r="C1351" s="143"/>
      <c r="D1351" s="144"/>
      <c r="E1351" s="144"/>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102</v>
      </c>
      <c r="B1368" s="41"/>
      <c r="C1368" s="151"/>
      <c r="D1368" s="152"/>
      <c r="E1368" s="152"/>
    </row>
    <row r="1369" spans="1:5" ht="18" hidden="1" outlineLevel="1" collapsed="1">
      <c r="A1369" s="73" t="s">
        <v>104</v>
      </c>
      <c r="B1369" s="87"/>
      <c r="C1369" s="143"/>
      <c r="D1369" s="144"/>
      <c r="E1369" s="144"/>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105</v>
      </c>
      <c r="B1386" s="90"/>
      <c r="C1386" s="145"/>
      <c r="D1386" s="146"/>
      <c r="E1386" s="146"/>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106</v>
      </c>
      <c r="B1403" s="87"/>
      <c r="C1403" s="143"/>
      <c r="D1403" s="144"/>
      <c r="E1403" s="144"/>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107</v>
      </c>
      <c r="B1420" s="87"/>
      <c r="C1420" s="143"/>
      <c r="D1420" s="144"/>
      <c r="E1420" s="144"/>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108</v>
      </c>
      <c r="B1437" s="87"/>
      <c r="C1437" s="143"/>
      <c r="D1437" s="144"/>
      <c r="E1437" s="144"/>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109</v>
      </c>
      <c r="B1454" s="87"/>
      <c r="C1454" s="143"/>
      <c r="D1454" s="144"/>
      <c r="E1454" s="144"/>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110</v>
      </c>
      <c r="B1471" s="87"/>
      <c r="C1471" s="143"/>
      <c r="D1471" s="144"/>
      <c r="E1471" s="144"/>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111</v>
      </c>
      <c r="B1488" s="87"/>
      <c r="C1488" s="143"/>
      <c r="D1488" s="144"/>
      <c r="E1488" s="144"/>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112</v>
      </c>
      <c r="B1505" s="87"/>
      <c r="C1505" s="143"/>
      <c r="D1505" s="144"/>
      <c r="E1505" s="144"/>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113</v>
      </c>
      <c r="B1522" s="87"/>
      <c r="C1522" s="143"/>
      <c r="D1522" s="144"/>
      <c r="E1522" s="144"/>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94</v>
      </c>
      <c r="B1539" s="87"/>
      <c r="C1539" s="143"/>
      <c r="D1539" s="144"/>
      <c r="E1539" s="144"/>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114</v>
      </c>
      <c r="B1556" s="87"/>
      <c r="C1556" s="143"/>
      <c r="D1556" s="144"/>
      <c r="E1556" s="144"/>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115</v>
      </c>
      <c r="B1573" s="87"/>
      <c r="C1573" s="143"/>
      <c r="D1573" s="144"/>
      <c r="E1573" s="144"/>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116</v>
      </c>
      <c r="B1590" s="87"/>
      <c r="C1590" s="143"/>
      <c r="D1590" s="144"/>
      <c r="E1590" s="144"/>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117</v>
      </c>
      <c r="B1607" s="87"/>
      <c r="C1607" s="143"/>
      <c r="D1607" s="144"/>
      <c r="E1607" s="144"/>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118</v>
      </c>
      <c r="B1624" s="87"/>
      <c r="C1624" s="143"/>
      <c r="D1624" s="144"/>
      <c r="E1624" s="144"/>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119</v>
      </c>
      <c r="B1641" s="42"/>
      <c r="C1641" s="149"/>
      <c r="D1641" s="150"/>
      <c r="E1641" s="150"/>
    </row>
    <row r="1642" spans="1:5" ht="18" hidden="1" outlineLevel="1" collapsed="1">
      <c r="A1642" s="78" t="s">
        <v>120</v>
      </c>
      <c r="B1642" s="87"/>
      <c r="C1642" s="143"/>
      <c r="D1642" s="144"/>
      <c r="E1642" s="144"/>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121</v>
      </c>
      <c r="B1659" s="90"/>
      <c r="C1659" s="145"/>
      <c r="D1659" s="146"/>
      <c r="E1659" s="146"/>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122</v>
      </c>
      <c r="B1676" s="87"/>
      <c r="C1676" s="143"/>
      <c r="D1676" s="144"/>
      <c r="E1676" s="144"/>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123</v>
      </c>
      <c r="B1693" s="87"/>
      <c r="C1693" s="143"/>
      <c r="D1693" s="144"/>
      <c r="E1693" s="144"/>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124</v>
      </c>
      <c r="B1710" s="87"/>
      <c r="C1710" s="143"/>
      <c r="D1710" s="144"/>
      <c r="E1710" s="144"/>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125</v>
      </c>
      <c r="B1727" s="87"/>
      <c r="C1727" s="143"/>
      <c r="D1727" s="144"/>
      <c r="E1727" s="144"/>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126</v>
      </c>
      <c r="B1744" s="87"/>
      <c r="C1744" s="143"/>
      <c r="D1744" s="144"/>
      <c r="E1744" s="144"/>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127</v>
      </c>
      <c r="B1761" s="87"/>
      <c r="C1761" s="143"/>
      <c r="D1761" s="144"/>
      <c r="E1761" s="144"/>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128</v>
      </c>
      <c r="B1778" s="87"/>
      <c r="C1778" s="143"/>
      <c r="D1778" s="144"/>
      <c r="E1778" s="144"/>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129</v>
      </c>
      <c r="B1795" s="87"/>
      <c r="C1795" s="143"/>
      <c r="D1795" s="144"/>
      <c r="E1795" s="144"/>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130</v>
      </c>
      <c r="B1812" s="87"/>
      <c r="C1812" s="143"/>
      <c r="D1812" s="144"/>
      <c r="E1812" s="144"/>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95</v>
      </c>
      <c r="B1829" s="87"/>
      <c r="C1829" s="143"/>
      <c r="D1829" s="144"/>
      <c r="E1829" s="144"/>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131</v>
      </c>
      <c r="B1846" s="87"/>
      <c r="C1846" s="143"/>
      <c r="D1846" s="144"/>
      <c r="E1846" s="144"/>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132</v>
      </c>
      <c r="B1863" s="87"/>
      <c r="C1863" s="143"/>
      <c r="D1863" s="144"/>
      <c r="E1863" s="144"/>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133</v>
      </c>
      <c r="B1880" s="87"/>
      <c r="C1880" s="143"/>
      <c r="D1880" s="144"/>
      <c r="E1880" s="144"/>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134</v>
      </c>
      <c r="B1897" s="87"/>
      <c r="C1897" s="143"/>
      <c r="D1897" s="144"/>
      <c r="E1897" s="144"/>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135</v>
      </c>
      <c r="B1914" s="43"/>
      <c r="C1914" s="147"/>
      <c r="D1914" s="148"/>
      <c r="E1914" s="148"/>
    </row>
    <row r="1915" spans="1:5" ht="18" hidden="1" outlineLevel="1" collapsed="1">
      <c r="A1915" s="83" t="s">
        <v>136</v>
      </c>
      <c r="B1915" s="87"/>
      <c r="C1915" s="143"/>
      <c r="D1915" s="144"/>
      <c r="E1915" s="144"/>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137</v>
      </c>
      <c r="B1932" s="90"/>
      <c r="C1932" s="145"/>
      <c r="D1932" s="146"/>
      <c r="E1932" s="146"/>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138</v>
      </c>
      <c r="B1949" s="87"/>
      <c r="C1949" s="143"/>
      <c r="D1949" s="144"/>
      <c r="E1949" s="144"/>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139</v>
      </c>
      <c r="B1966" s="87"/>
      <c r="C1966" s="143"/>
      <c r="D1966" s="144"/>
      <c r="E1966" s="144"/>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140</v>
      </c>
      <c r="B1983" s="87"/>
      <c r="C1983" s="143"/>
      <c r="D1983" s="144"/>
      <c r="E1983" s="144"/>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141</v>
      </c>
      <c r="B2000" s="87"/>
      <c r="C2000" s="143"/>
      <c r="D2000" s="144"/>
      <c r="E2000" s="144"/>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142</v>
      </c>
      <c r="B2017" s="87"/>
      <c r="C2017" s="143"/>
      <c r="D2017" s="144"/>
      <c r="E2017" s="144"/>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143</v>
      </c>
      <c r="B2034" s="87"/>
      <c r="C2034" s="143"/>
      <c r="D2034" s="144"/>
      <c r="E2034" s="144"/>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144</v>
      </c>
      <c r="B2051" s="87"/>
      <c r="C2051" s="143"/>
      <c r="D2051" s="144"/>
      <c r="E2051" s="144"/>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145</v>
      </c>
      <c r="B2068" s="87"/>
      <c r="C2068" s="143"/>
      <c r="D2068" s="144"/>
      <c r="E2068" s="144"/>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146</v>
      </c>
      <c r="B2085" s="87"/>
      <c r="C2085" s="143"/>
      <c r="D2085" s="144"/>
      <c r="E2085" s="144"/>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147</v>
      </c>
      <c r="B2102" s="87"/>
      <c r="C2102" s="143"/>
      <c r="D2102" s="144"/>
      <c r="E2102" s="144"/>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96</v>
      </c>
      <c r="B2119" s="87"/>
      <c r="C2119" s="143"/>
      <c r="D2119" s="144"/>
      <c r="E2119" s="144"/>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148</v>
      </c>
      <c r="B2136" s="87"/>
      <c r="C2136" s="143"/>
      <c r="D2136" s="144"/>
      <c r="E2136" s="144"/>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149</v>
      </c>
      <c r="B2153" s="87"/>
      <c r="C2153" s="143"/>
      <c r="D2153" s="144"/>
      <c r="E2153" s="144"/>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150</v>
      </c>
      <c r="B2170" s="87"/>
      <c r="C2170" s="143"/>
      <c r="D2170" s="144"/>
      <c r="E2170" s="144"/>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3"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70" t="s">
        <v>155</v>
      </c>
      <c r="B1" s="170"/>
      <c r="C1" s="170"/>
      <c r="D1" s="170"/>
      <c r="E1" s="170"/>
      <c r="F1" s="170"/>
      <c r="G1" s="170"/>
      <c r="H1" s="170"/>
      <c r="I1" s="170"/>
      <c r="J1" s="170"/>
      <c r="K1" s="170"/>
      <c r="L1" s="170"/>
    </row>
    <row r="2" spans="1:12" ht="18.75" thickBot="1">
      <c r="A2" s="167" t="s">
        <v>156</v>
      </c>
      <c r="B2" s="168"/>
      <c r="C2" s="168"/>
      <c r="D2" s="168"/>
      <c r="E2" s="168"/>
      <c r="F2" s="168"/>
      <c r="G2" s="168"/>
      <c r="H2" s="168"/>
      <c r="I2" s="168"/>
      <c r="J2" s="168"/>
      <c r="K2" s="168"/>
      <c r="L2" s="169"/>
    </row>
    <row r="3" spans="1:12" s="31" customFormat="1" ht="16.5" customHeight="1" thickBot="1">
      <c r="A3" s="164" t="s">
        <v>157</v>
      </c>
      <c r="B3" s="165"/>
      <c r="C3" s="165"/>
      <c r="D3" s="165"/>
      <c r="E3" s="165"/>
      <c r="F3" s="165"/>
      <c r="G3" s="165"/>
      <c r="H3" s="165"/>
      <c r="I3" s="165"/>
      <c r="J3" s="165"/>
      <c r="K3" s="166"/>
    </row>
    <row r="4" spans="1:12" s="27" customFormat="1">
      <c r="A4" s="28" t="s">
        <v>164</v>
      </c>
      <c r="B4" s="29" t="s">
        <v>162</v>
      </c>
      <c r="C4" s="29" t="s">
        <v>163</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64" t="s">
        <v>165</v>
      </c>
      <c r="B20" s="165"/>
      <c r="C20" s="165"/>
      <c r="D20" s="165"/>
      <c r="E20" s="165"/>
      <c r="F20" s="165"/>
      <c r="G20" s="165"/>
      <c r="H20" s="165"/>
      <c r="I20" s="165"/>
      <c r="J20" s="165"/>
      <c r="K20" s="166"/>
    </row>
    <row r="21" spans="1:11">
      <c r="A21" s="28" t="s">
        <v>164</v>
      </c>
      <c r="B21" s="29" t="s">
        <v>162</v>
      </c>
      <c r="C21" s="29" t="s">
        <v>163</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64" t="s">
        <v>166</v>
      </c>
      <c r="B37" s="165"/>
      <c r="C37" s="165"/>
      <c r="D37" s="165"/>
      <c r="E37" s="165"/>
      <c r="F37" s="165"/>
      <c r="G37" s="165"/>
      <c r="H37" s="165"/>
      <c r="I37" s="165"/>
      <c r="J37" s="165"/>
      <c r="K37" s="166"/>
    </row>
    <row r="38" spans="1:11">
      <c r="A38" s="28" t="s">
        <v>164</v>
      </c>
      <c r="B38" s="29" t="s">
        <v>162</v>
      </c>
      <c r="C38" s="29" t="s">
        <v>163</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151</v>
      </c>
    </row>
    <row r="3" spans="1:1">
      <c r="A3" s="171"/>
    </row>
    <row r="4" spans="1:1">
      <c r="A4" s="172"/>
    </row>
    <row r="5" spans="1:1">
      <c r="A5" s="172"/>
    </row>
    <row r="6" spans="1:1">
      <c r="A6" s="172"/>
    </row>
    <row r="7" spans="1:1">
      <c r="A7" s="172"/>
    </row>
    <row r="8" spans="1:1">
      <c r="A8" s="172"/>
    </row>
    <row r="9" spans="1:1">
      <c r="A9" s="172"/>
    </row>
    <row r="10" spans="1:1" ht="13.5" thickBot="1">
      <c r="A10" s="173"/>
    </row>
    <row r="11" spans="1:1" ht="27" customHeight="1">
      <c r="A11" s="22" t="s">
        <v>153</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152</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154</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3"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14" customWidth="1"/>
  </cols>
  <sheetData>
    <row r="1" spans="1:5" s="4" customFormat="1" ht="25.5" customHeight="1" thickBot="1">
      <c r="B1" s="174" t="s">
        <v>161</v>
      </c>
      <c r="C1" s="175"/>
      <c r="D1" s="92"/>
      <c r="E1" s="32"/>
    </row>
    <row r="2" spans="1:5" s="4" customFormat="1" ht="25.5" customHeight="1" thickBot="1">
      <c r="B2" s="94"/>
      <c r="C2" s="94"/>
      <c r="D2" s="92"/>
      <c r="E2" s="110"/>
    </row>
    <row r="3" spans="1:5" ht="12.75" customHeight="1">
      <c r="A3" s="176" t="s">
        <v>201</v>
      </c>
      <c r="B3" s="118" t="s">
        <v>171</v>
      </c>
      <c r="C3" s="117" t="str">
        <f>FrameCounts!B2</f>
        <v>version</v>
      </c>
      <c r="D3" s="5"/>
      <c r="E3" s="5"/>
    </row>
    <row r="4" spans="1:5">
      <c r="A4" s="177"/>
      <c r="B4" s="115" t="s">
        <v>158</v>
      </c>
      <c r="C4" s="119" t="str">
        <f>FrameCounts!B3</f>
        <v>name</v>
      </c>
      <c r="D4" s="5"/>
      <c r="E4" s="5"/>
    </row>
    <row r="5" spans="1:5">
      <c r="A5" s="177"/>
      <c r="B5" s="115" t="s">
        <v>159</v>
      </c>
      <c r="C5" s="120"/>
      <c r="D5" s="5"/>
      <c r="E5" s="5"/>
    </row>
    <row r="6" spans="1:5">
      <c r="A6" s="177"/>
      <c r="B6" s="126" t="s">
        <v>203</v>
      </c>
      <c r="C6" s="121">
        <f>FrameCounts!H2</f>
        <v>0</v>
      </c>
      <c r="D6" s="5"/>
      <c r="E6" s="5"/>
    </row>
    <row r="7" spans="1:5">
      <c r="A7" s="177"/>
      <c r="B7" s="115" t="s">
        <v>169</v>
      </c>
      <c r="C7" s="122">
        <f>C6/60</f>
        <v>0</v>
      </c>
      <c r="D7" s="5"/>
      <c r="E7" s="5"/>
    </row>
    <row r="8" spans="1:5">
      <c r="A8" s="177"/>
      <c r="B8" s="115" t="s">
        <v>170</v>
      </c>
      <c r="C8" s="119"/>
      <c r="D8" s="5"/>
      <c r="E8" s="5"/>
    </row>
    <row r="9" spans="1:5" ht="13.5" thickBot="1">
      <c r="A9" s="178"/>
      <c r="B9" s="123" t="s">
        <v>160</v>
      </c>
      <c r="C9" s="124"/>
      <c r="D9" s="125"/>
      <c r="E9" s="5"/>
    </row>
    <row r="10" spans="1:5" ht="13.5" thickBot="1">
      <c r="B10" s="115"/>
      <c r="C10" s="116"/>
      <c r="D10" s="94"/>
      <c r="E10" s="94"/>
    </row>
    <row r="11" spans="1:5" ht="19.5" customHeight="1">
      <c r="A11" s="176" t="s">
        <v>202</v>
      </c>
      <c r="B11" s="118" t="s">
        <v>171</v>
      </c>
      <c r="C11" s="117" t="str">
        <f>FrameCounts!B12</f>
        <v>Knockdown 1</v>
      </c>
      <c r="D11" s="5"/>
      <c r="E11" s="5"/>
    </row>
    <row r="12" spans="1:5">
      <c r="A12" s="177"/>
      <c r="B12" s="115" t="s">
        <v>158</v>
      </c>
      <c r="C12" s="119" t="str">
        <f>FrameCounts!B13</f>
        <v>Knockdown 2</v>
      </c>
      <c r="D12" s="5"/>
      <c r="E12" s="5"/>
    </row>
    <row r="13" spans="1:5">
      <c r="A13" s="177"/>
      <c r="B13" s="115" t="s">
        <v>159</v>
      </c>
      <c r="C13" s="120"/>
      <c r="D13" s="5"/>
      <c r="E13" s="5"/>
    </row>
    <row r="14" spans="1:5">
      <c r="A14" s="177"/>
      <c r="B14" s="126" t="s">
        <v>203</v>
      </c>
      <c r="C14" s="121">
        <f>FrameCounts!H12</f>
        <v>0</v>
      </c>
      <c r="D14" s="5"/>
      <c r="E14" s="5"/>
    </row>
    <row r="15" spans="1:5">
      <c r="A15" s="177"/>
      <c r="B15" s="115" t="s">
        <v>169</v>
      </c>
      <c r="C15" s="122">
        <f>C14/60</f>
        <v>0</v>
      </c>
      <c r="D15" s="5"/>
      <c r="E15" s="5"/>
    </row>
    <row r="16" spans="1:5">
      <c r="A16" s="177"/>
      <c r="B16" s="115" t="s">
        <v>170</v>
      </c>
      <c r="C16" s="119"/>
      <c r="D16" s="5"/>
      <c r="E16" s="5"/>
    </row>
    <row r="17" spans="1:5" ht="13.5" thickBot="1">
      <c r="A17" s="178"/>
      <c r="B17" s="123" t="s">
        <v>160</v>
      </c>
      <c r="C17" s="124"/>
      <c r="D17" s="5"/>
      <c r="E17" s="5"/>
    </row>
    <row r="18" spans="1:5" ht="13.5" thickBot="1">
      <c r="B18" s="115"/>
      <c r="C18" s="116"/>
      <c r="D18" s="94"/>
      <c r="E18" s="94"/>
    </row>
    <row r="19" spans="1:5" collapsed="1">
      <c r="A19" s="176" t="s">
        <v>202</v>
      </c>
      <c r="B19" s="118" t="s">
        <v>171</v>
      </c>
      <c r="C19" s="117"/>
    </row>
    <row r="20" spans="1:5" hidden="1" outlineLevel="1">
      <c r="A20" s="177"/>
      <c r="B20" s="115" t="s">
        <v>158</v>
      </c>
      <c r="C20" s="119" t="e">
        <f>FrameCounts!#REF!</f>
        <v>#REF!</v>
      </c>
    </row>
    <row r="21" spans="1:5" hidden="1" outlineLevel="1">
      <c r="A21" s="177"/>
      <c r="B21" s="115" t="s">
        <v>159</v>
      </c>
      <c r="C21" s="120"/>
    </row>
    <row r="22" spans="1:5" hidden="1" outlineLevel="1">
      <c r="A22" s="177"/>
      <c r="B22" s="126" t="s">
        <v>203</v>
      </c>
      <c r="C22" s="121" t="e">
        <f>FrameCounts!#REF!</f>
        <v>#REF!</v>
      </c>
    </row>
    <row r="23" spans="1:5" hidden="1" outlineLevel="1">
      <c r="A23" s="177"/>
      <c r="B23" s="115" t="s">
        <v>169</v>
      </c>
      <c r="C23" s="122" t="e">
        <f>C22/60</f>
        <v>#REF!</v>
      </c>
    </row>
    <row r="24" spans="1:5" hidden="1" outlineLevel="1">
      <c r="A24" s="177"/>
      <c r="B24" s="115" t="s">
        <v>170</v>
      </c>
      <c r="C24" s="119"/>
    </row>
    <row r="25" spans="1:5" ht="13.5" thickBot="1">
      <c r="A25" s="178"/>
      <c r="B25" s="123" t="s">
        <v>160</v>
      </c>
      <c r="C25" s="124"/>
    </row>
  </sheetData>
  <mergeCells count="4">
    <mergeCell ref="B1:C1"/>
    <mergeCell ref="A3:A9"/>
    <mergeCell ref="A11:A17"/>
    <mergeCell ref="A19:A25"/>
  </mergeCells>
  <phoneticPr fontId="3"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188" t="s">
        <v>183</v>
      </c>
      <c r="B1" s="189"/>
      <c r="C1" s="109"/>
      <c r="D1" s="5"/>
      <c r="E1" s="5"/>
    </row>
    <row r="2" spans="1:5">
      <c r="A2" s="185" t="s">
        <v>182</v>
      </c>
      <c r="B2" s="186"/>
      <c r="C2" s="111"/>
    </row>
    <row r="3" spans="1:5">
      <c r="A3" s="187" t="s">
        <v>184</v>
      </c>
      <c r="B3" s="186"/>
      <c r="C3" s="111"/>
    </row>
    <row r="4" spans="1:5">
      <c r="A4" s="192"/>
      <c r="B4" s="193"/>
      <c r="C4" s="111"/>
    </row>
    <row r="5" spans="1:5">
      <c r="A5" s="190" t="s">
        <v>193</v>
      </c>
      <c r="B5" s="191"/>
      <c r="C5" s="111"/>
    </row>
    <row r="7" spans="1:5" ht="18.75">
      <c r="A7" s="196" t="s">
        <v>185</v>
      </c>
      <c r="B7" s="197"/>
    </row>
    <row r="8" spans="1:5">
      <c r="A8" s="111"/>
      <c r="B8" s="9"/>
    </row>
    <row r="9" spans="1:5" ht="39" customHeight="1">
      <c r="A9" s="194" t="s">
        <v>186</v>
      </c>
      <c r="B9" s="195"/>
    </row>
    <row r="10" spans="1:5">
      <c r="A10" s="181"/>
      <c r="B10" s="182"/>
    </row>
    <row r="11" spans="1:5">
      <c r="A11" s="183" t="s">
        <v>187</v>
      </c>
      <c r="B11" s="184"/>
    </row>
    <row r="12" spans="1:5">
      <c r="A12" s="183" t="s">
        <v>188</v>
      </c>
      <c r="B12" s="184"/>
    </row>
    <row r="13" spans="1:5" ht="43.5" customHeight="1">
      <c r="A13" s="183" t="s">
        <v>189</v>
      </c>
      <c r="B13" s="184"/>
    </row>
    <row r="14" spans="1:5" ht="19.5" customHeight="1">
      <c r="A14" s="183" t="s">
        <v>190</v>
      </c>
      <c r="B14" s="184"/>
    </row>
    <row r="15" spans="1:5" ht="18" customHeight="1">
      <c r="A15" s="183" t="s">
        <v>191</v>
      </c>
      <c r="B15" s="184"/>
    </row>
    <row r="16" spans="1:5" ht="21" customHeight="1">
      <c r="A16" s="183" t="s">
        <v>192</v>
      </c>
      <c r="B16" s="184"/>
    </row>
    <row r="17" spans="1:2" ht="48.75" customHeight="1">
      <c r="A17" s="179" t="s">
        <v>194</v>
      </c>
      <c r="B17" s="180"/>
    </row>
    <row r="19" spans="1:2" ht="18.75">
      <c r="A19" s="196" t="s">
        <v>196</v>
      </c>
      <c r="B19" s="197"/>
    </row>
    <row r="20" spans="1:2">
      <c r="A20" s="111"/>
      <c r="B20" s="9"/>
    </row>
    <row r="21" spans="1:2">
      <c r="A21" s="194" t="s">
        <v>197</v>
      </c>
      <c r="B21" s="195"/>
    </row>
    <row r="22" spans="1:2">
      <c r="A22" s="181"/>
      <c r="B22" s="182"/>
    </row>
    <row r="23" spans="1:2">
      <c r="A23" s="183" t="s">
        <v>198</v>
      </c>
      <c r="B23" s="184"/>
    </row>
    <row r="24" spans="1:2">
      <c r="A24" s="183"/>
      <c r="B24" s="184"/>
    </row>
    <row r="25" spans="1:2">
      <c r="A25" s="183" t="s">
        <v>199</v>
      </c>
      <c r="B25" s="184"/>
    </row>
    <row r="26" spans="1:2">
      <c r="A26" s="183" t="s">
        <v>200</v>
      </c>
      <c r="B26" s="184"/>
    </row>
    <row r="27" spans="1:2">
      <c r="A27" s="179"/>
      <c r="B27" s="180"/>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2010-10-29T22:27:58Z</dcterms:modified>
</cp:coreProperties>
</file>