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ocuments\Unief\Ba 2.1\Experimentele Basistechnieken\Practicum 3\"/>
    </mc:Choice>
  </mc:AlternateContent>
  <xr:revisionPtr revIDLastSave="0" documentId="13_ncr:1_{5A0F7A8D-E691-465B-AAFC-2C4221CBB3C6}" xr6:coauthVersionLast="47" xr6:coauthVersionMax="47" xr10:uidLastSave="{00000000-0000-0000-0000-000000000000}"/>
  <bookViews>
    <workbookView xWindow="-108" yWindow="-108" windowWidth="23256" windowHeight="12576" xr2:uid="{F752080E-9046-4AFC-A773-D811E2BF41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K3" i="1"/>
  <c r="K4" i="1"/>
  <c r="J3" i="1"/>
  <c r="J4" i="1"/>
  <c r="G2" i="1"/>
  <c r="G3" i="1"/>
  <c r="G4" i="1"/>
  <c r="G5" i="1"/>
  <c r="J5" i="1" s="1"/>
  <c r="K5" i="1" s="1"/>
  <c r="G6" i="1"/>
  <c r="J6" i="1" s="1"/>
  <c r="K6" i="1" s="1"/>
  <c r="G7" i="1"/>
  <c r="J7" i="1" s="1"/>
  <c r="K7" i="1" s="1"/>
  <c r="G8" i="1"/>
  <c r="J8" i="1" s="1"/>
  <c r="K8" i="1" s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<sst xmlns="http://schemas.openxmlformats.org/spreadsheetml/2006/main" count="11" uniqueCount="11">
  <si>
    <t>R_1</t>
  </si>
  <si>
    <t>s_R_1</t>
  </si>
  <si>
    <t>R_3</t>
  </si>
  <si>
    <t>s_R_3</t>
  </si>
  <si>
    <t>Column4</t>
  </si>
  <si>
    <t>R_2</t>
  </si>
  <si>
    <t>s_R_2</t>
  </si>
  <si>
    <t>R_4</t>
  </si>
  <si>
    <t>s_R_2 fake</t>
  </si>
  <si>
    <t>t</t>
  </si>
  <si>
    <t>p-waarde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</si>
</sst>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ndar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E72962-3A96-4445-BA42-AB86C0BABA9E}" name="Table1" displayName="Table1" ref="A1:K8" totalsRowShown="0" headerRowDxfId="4">
  <autoFilter ref="A1:K8" xr:uid="{39E72962-3A96-4445-BA42-AB86C0BABA9E}"/>
  <tableColumns count="11">
    <tableColumn id="1" xr3:uid="{823B677F-D5FB-4756-B517-97493EEE8A0B}" name="R_1"/>
    <tableColumn id="2" xr3:uid="{8D41A2E9-9E53-4864-852B-5D8CCAB66B65}" name="s_R_1">
      <calculatedColumnFormula>0.002*A2</calculatedColumnFormula>
    </tableColumn>
    <tableColumn id="3" xr3:uid="{AB7E9B70-6640-42C6-9CE6-FEE76D2E8D8E}" name="R_3"/>
    <tableColumn id="4" xr3:uid="{801487D5-8A45-4AB7-BD79-E3801A76CAF2}" name="s_R_3"/>
    <tableColumn id="5" xr3:uid="{A033925C-ACF0-443A-9B49-8C06F190C824}" name="R_2"/>
    <tableColumn id="6" xr3:uid="{EBD6CD2A-BAB4-492B-9391-09739AE1B164}" name="s_R_2 fake"/>
    <tableColumn id="10" xr3:uid="{93AFB312-4289-496D-BA5B-A306168F8B0C}" name="s_R_2" dataDxfId="3">
      <calculatedColumnFormula>Table1[[#This Row],[s_R_2 fake]]*2/SQRT(12)</calculatedColumnFormula>
    </tableColumn>
    <tableColumn id="7" xr3:uid="{D1746315-9738-4A36-A49E-786C2FD16629}" name="R_4"/>
    <tableColumn id="8" xr3:uid="{EDAE3D42-2B97-43D9-BE23-F72B8A0E5233}" name="Column4" dataDxfId="2"/>
    <tableColumn id="9" xr3:uid="{B30F9C49-871C-4C93-99F7-08B1146B855E}" name="t" dataDxfId="1">
      <calculatedColumnFormula>ABS((Table1[[#This Row],[R_4]]-Table1[[#This Row],[R_2]])/SQRT(Table1[[#This Row],[s_R_2]]^2+Table1[[#This Row],[Column4]]^2))</calculatedColumnFormula>
    </tableColumn>
    <tableColumn id="11" xr3:uid="{72779714-DD89-48C0-BD57-E71892926BE5}" name="p-waarde" dataDxfId="0">
      <calculatedColumnFormula>2*(1-_xlfn.NORM.DIST(Table1[[#This Row],[t]],0,1,TRUE))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2C8F-B78E-4DA3-BD90-0BA329013A3C}">
  <dimension ref="A1:K8"/>
  <sheetViews>
    <sheetView tabSelected="1" workbookViewId="0">
      <selection activeCell="F20" sqref="F20"/>
    </sheetView>
  </sheetViews>
  <sheetFormatPr defaultColWidth="11.77734375" defaultRowHeight="14.4" x14ac:dyDescent="0.3"/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8</v>
      </c>
      <c r="G1" s="1" t="s">
        <v>6</v>
      </c>
      <c r="H1" s="1" t="s">
        <v>7</v>
      </c>
      <c r="I1" s="1" t="s">
        <v>4</v>
      </c>
      <c r="J1" s="1" t="s">
        <v>9</v>
      </c>
      <c r="K1" s="1" t="s">
        <v>10</v>
      </c>
    </row>
    <row r="2" spans="1:11" x14ac:dyDescent="0.3">
      <c r="A2">
        <v>1</v>
      </c>
      <c r="B2">
        <f>0.002*A2</f>
        <v>2E-3</v>
      </c>
      <c r="C2">
        <v>1</v>
      </c>
      <c r="D2">
        <v>2E-3</v>
      </c>
      <c r="E2">
        <v>390</v>
      </c>
      <c r="F2">
        <v>4</v>
      </c>
      <c r="G2">
        <f>Table1[[#This Row],[s_R_2 fake]]*2/SQRT(12)</f>
        <v>2.3094010767585034</v>
      </c>
      <c r="H2">
        <v>392</v>
      </c>
      <c r="I2">
        <v>4</v>
      </c>
      <c r="J2">
        <f>ABS((Table1[[#This Row],[R_4]]-Table1[[#This Row],[R_2]])/SQRT(Table1[[#This Row],[s_R_2]]^2+Table1[[#This Row],[Column4]]^2))</f>
        <v>0.43301270189221924</v>
      </c>
      <c r="K2" s="2">
        <f>2*(1-_xlfn.NORM.DIST(Table1[[#This Row],[t]],0,1,TRUE))</f>
        <v>0.66500554210202911</v>
      </c>
    </row>
    <row r="3" spans="1:11" x14ac:dyDescent="0.3">
      <c r="A3">
        <v>10</v>
      </c>
      <c r="B3">
        <f t="shared" ref="B3:B8" si="0">0.002*A3</f>
        <v>0.02</v>
      </c>
      <c r="C3">
        <v>1</v>
      </c>
      <c r="D3">
        <v>2E-3</v>
      </c>
      <c r="E3">
        <v>2400</v>
      </c>
      <c r="F3">
        <v>20</v>
      </c>
      <c r="G3">
        <f>Table1[[#This Row],[s_R_2 fake]]*2/SQRT(12)</f>
        <v>11.547005383792516</v>
      </c>
      <c r="H3">
        <v>2640</v>
      </c>
      <c r="I3">
        <v>30</v>
      </c>
      <c r="J3">
        <f>ABS((Table1[[#This Row],[R_4]]-Table1[[#This Row],[R_2]])/SQRT(Table1[[#This Row],[s_R_2]]^2+Table1[[#This Row],[Column4]]^2))</f>
        <v>7.4660522020590614</v>
      </c>
      <c r="K3" s="2">
        <f>2*(1-_xlfn.NORM.DIST(Table1[[#This Row],[t]],0,1,TRUE))</f>
        <v>8.2600593032111647E-14</v>
      </c>
    </row>
    <row r="4" spans="1:11" x14ac:dyDescent="0.3">
      <c r="A4">
        <v>10</v>
      </c>
      <c r="B4">
        <f t="shared" si="0"/>
        <v>0.02</v>
      </c>
      <c r="C4">
        <v>1</v>
      </c>
      <c r="D4">
        <v>2E-3</v>
      </c>
      <c r="E4">
        <v>2000</v>
      </c>
      <c r="F4">
        <v>20</v>
      </c>
      <c r="G4">
        <f>Table1[[#This Row],[s_R_2 fake]]*2/SQRT(12)</f>
        <v>11.547005383792516</v>
      </c>
      <c r="H4">
        <v>2200</v>
      </c>
      <c r="I4">
        <v>20</v>
      </c>
      <c r="J4">
        <f>ABS((Table1[[#This Row],[R_4]]-Table1[[#This Row],[R_2]])/SQRT(Table1[[#This Row],[s_R_2]]^2+Table1[[#This Row],[Column4]]^2))</f>
        <v>8.6602540378443855</v>
      </c>
      <c r="K4" s="2">
        <f>2*(1-_xlfn.NORM.DIST(Table1[[#This Row],[t]],0,1,TRUE))</f>
        <v>0</v>
      </c>
    </row>
    <row r="5" spans="1:11" x14ac:dyDescent="0.3">
      <c r="A5">
        <v>1</v>
      </c>
      <c r="B5">
        <f t="shared" si="0"/>
        <v>2E-3</v>
      </c>
      <c r="C5">
        <v>1</v>
      </c>
      <c r="D5">
        <v>2E-3</v>
      </c>
      <c r="E5">
        <v>150</v>
      </c>
      <c r="F5">
        <v>8</v>
      </c>
      <c r="G5">
        <f>Table1[[#This Row],[s_R_2 fake]]*2/SQRT(12)</f>
        <v>4.6188021535170067</v>
      </c>
      <c r="H5">
        <v>150.30000000000001</v>
      </c>
      <c r="I5">
        <v>1.7</v>
      </c>
      <c r="J5">
        <f>ABS((Table1[[#This Row],[R_4]]-Table1[[#This Row],[R_2]])/SQRT(Table1[[#This Row],[s_R_2]]^2+Table1[[#This Row],[Column4]]^2))</f>
        <v>6.0954293514853188E-2</v>
      </c>
      <c r="K5" s="2">
        <f>2*(1-_xlfn.NORM.DIST(Table1[[#This Row],[t]],0,1,TRUE))</f>
        <v>0.95139560982013749</v>
      </c>
    </row>
    <row r="6" spans="1:11" x14ac:dyDescent="0.3">
      <c r="A6">
        <v>1</v>
      </c>
      <c r="B6">
        <f t="shared" si="0"/>
        <v>2E-3</v>
      </c>
      <c r="C6">
        <v>1</v>
      </c>
      <c r="D6">
        <v>2E-3</v>
      </c>
      <c r="E6">
        <v>620</v>
      </c>
      <c r="F6">
        <v>6</v>
      </c>
      <c r="G6">
        <f>Table1[[#This Row],[s_R_2 fake]]*2/SQRT(12)</f>
        <v>3.4641016151377548</v>
      </c>
      <c r="H6">
        <v>620</v>
      </c>
      <c r="I6">
        <v>6</v>
      </c>
      <c r="J6">
        <f>ABS((Table1[[#This Row],[R_4]]-Table1[[#This Row],[R_2]])/SQRT(Table1[[#This Row],[s_R_2]]^2+Table1[[#This Row],[Column4]]^2))</f>
        <v>0</v>
      </c>
      <c r="K6" s="2">
        <f>2*(1-_xlfn.NORM.DIST(Table1[[#This Row],[t]],0,1,TRUE))</f>
        <v>1</v>
      </c>
    </row>
    <row r="7" spans="1:11" x14ac:dyDescent="0.3">
      <c r="A7">
        <v>10</v>
      </c>
      <c r="B7">
        <f t="shared" si="0"/>
        <v>0.02</v>
      </c>
      <c r="C7">
        <v>1</v>
      </c>
      <c r="D7">
        <v>2E-3</v>
      </c>
      <c r="E7">
        <v>1500</v>
      </c>
      <c r="F7">
        <v>30</v>
      </c>
      <c r="G7">
        <f>Table1[[#This Row],[s_R_2 fake]]*2/SQRT(12)</f>
        <v>17.320508075688775</v>
      </c>
      <c r="H7">
        <v>1652</v>
      </c>
      <c r="I7">
        <v>19</v>
      </c>
      <c r="J7">
        <f>ABS((Table1[[#This Row],[R_4]]-Table1[[#This Row],[R_2]])/SQRT(Table1[[#This Row],[s_R_2]]^2+Table1[[#This Row],[Column4]]^2))</f>
        <v>5.9121147960415463</v>
      </c>
      <c r="K7" s="2">
        <f>2*(1-_xlfn.NORM.DIST(Table1[[#This Row],[t]],0,1,TRUE))</f>
        <v>3.3774301133604467E-9</v>
      </c>
    </row>
    <row r="8" spans="1:11" x14ac:dyDescent="0.3">
      <c r="A8">
        <v>1</v>
      </c>
      <c r="B8">
        <f t="shared" si="0"/>
        <v>2E-3</v>
      </c>
      <c r="C8">
        <v>1</v>
      </c>
      <c r="D8">
        <v>2E-3</v>
      </c>
      <c r="E8">
        <v>750</v>
      </c>
      <c r="F8">
        <v>8</v>
      </c>
      <c r="G8">
        <f>Table1[[#This Row],[s_R_2 fake]]*2/SQRT(12)</f>
        <v>4.6188021535170067</v>
      </c>
      <c r="H8">
        <v>748</v>
      </c>
      <c r="I8">
        <v>8</v>
      </c>
      <c r="J8">
        <f>ABS((Table1[[#This Row],[R_4]]-Table1[[#This Row],[R_2]])/SQRT(Table1[[#This Row],[s_R_2]]^2+Table1[[#This Row],[Column4]]^2))</f>
        <v>0.21650635094610962</v>
      </c>
      <c r="K8" s="2">
        <f>2*(1-_xlfn.NORM.DIST(Table1[[#This Row],[t]],0,1,TRUE))</f>
        <v>0.82859307521864656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der Borght</dc:creator>
  <cp:lastModifiedBy>Ruben Van der Borght</cp:lastModifiedBy>
  <dcterms:created xsi:type="dcterms:W3CDTF">2021-11-13T18:30:39Z</dcterms:created>
  <dcterms:modified xsi:type="dcterms:W3CDTF">2021-11-14T23:38:30Z</dcterms:modified>
</cp:coreProperties>
</file>