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1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audk-my.sharepoint.com/personal/mgunas19_student_aau_dk/Documents/8. semester/Projekt 8. semester/"/>
    </mc:Choice>
  </mc:AlternateContent>
  <xr:revisionPtr revIDLastSave="668" documentId="8_{B461F265-DCB3-491B-BBAB-3589AC5D7D4B}" xr6:coauthVersionLast="47" xr6:coauthVersionMax="47" xr10:uidLastSave="{5EEA1C03-0419-49AB-9289-4BFF386D0349}"/>
  <bookViews>
    <workbookView xWindow="-120" yWindow="-120" windowWidth="29040" windowHeight="15840" xr2:uid="{915A980A-8BDF-4BC2-B0C6-2EA3D93EB161}"/>
  </bookViews>
  <sheets>
    <sheet name="Ark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7" i="1" l="1"/>
  <c r="R3" i="1"/>
  <c r="R4" i="1"/>
  <c r="R5" i="1"/>
  <c r="R6" i="1"/>
  <c r="R8" i="1"/>
  <c r="R10" i="1"/>
  <c r="R11" i="1"/>
  <c r="R12" i="1"/>
  <c r="R13" i="1"/>
  <c r="R14" i="1"/>
  <c r="R18" i="1"/>
  <c r="R19" i="1"/>
  <c r="R20" i="1"/>
  <c r="R21" i="1"/>
  <c r="R23" i="1"/>
  <c r="R24" i="1"/>
  <c r="R25" i="1"/>
  <c r="R26" i="1"/>
  <c r="R27" i="1"/>
  <c r="R29" i="1"/>
  <c r="R30" i="1"/>
  <c r="R31" i="1"/>
  <c r="R33" i="1"/>
  <c r="R34" i="1"/>
  <c r="R35" i="1"/>
  <c r="R36" i="1"/>
  <c r="R2" i="1"/>
  <c r="F37" i="1"/>
  <c r="G37" i="1"/>
  <c r="H37" i="1"/>
  <c r="I37" i="1"/>
  <c r="J37" i="1"/>
  <c r="K37" i="1"/>
  <c r="L37" i="1"/>
  <c r="M37" i="1"/>
  <c r="N37" i="1"/>
  <c r="O37" i="1"/>
  <c r="E37" i="1"/>
</calcChain>
</file>

<file path=xl/sharedStrings.xml><?xml version="1.0" encoding="utf-8"?>
<sst xmlns="http://schemas.openxmlformats.org/spreadsheetml/2006/main" count="93" uniqueCount="54">
  <si>
    <t>subject_ID</t>
  </si>
  <si>
    <t>FPx</t>
  </si>
  <si>
    <t>EF_number</t>
  </si>
  <si>
    <t>emfit_device_id</t>
  </si>
  <si>
    <t>age_baseline</t>
  </si>
  <si>
    <t>gender</t>
  </si>
  <si>
    <t>NYHA_baseline</t>
  </si>
  <si>
    <t>ef_titration</t>
  </si>
  <si>
    <t>ef_rehabilitation</t>
  </si>
  <si>
    <t>ef_finished</t>
  </si>
  <si>
    <t>weight_baseline</t>
  </si>
  <si>
    <t>height_baseline</t>
  </si>
  <si>
    <t>bp_sys_baseline</t>
  </si>
  <si>
    <t>bp_dia_baseline</t>
  </si>
  <si>
    <t>heart_rate_baseline</t>
  </si>
  <si>
    <t>first_measure</t>
  </si>
  <si>
    <t>last_measure</t>
  </si>
  <si>
    <t>Total_days</t>
  </si>
  <si>
    <t>Beskrivelse</t>
  </si>
  <si>
    <t>EF12g</t>
  </si>
  <si>
    <t>1EFD48</t>
  </si>
  <si>
    <t>EF34g</t>
  </si>
  <si>
    <t>1C6C39</t>
  </si>
  <si>
    <t>EF42g</t>
  </si>
  <si>
    <t>1C7025</t>
  </si>
  <si>
    <t>EF30g</t>
  </si>
  <si>
    <t>11EBDC</t>
  </si>
  <si>
    <t>EF35g</t>
  </si>
  <si>
    <t>1C7029</t>
  </si>
  <si>
    <t>Har pacemaker</t>
  </si>
  <si>
    <t>EF10g</t>
  </si>
  <si>
    <t>1F0C53</t>
  </si>
  <si>
    <t>DropOut</t>
  </si>
  <si>
    <t>EF36g</t>
  </si>
  <si>
    <t>1C6994</t>
  </si>
  <si>
    <t>EF40g</t>
  </si>
  <si>
    <t>1C6C83</t>
  </si>
  <si>
    <t>EF38g</t>
  </si>
  <si>
    <t>1C6930</t>
  </si>
  <si>
    <t>EF29g</t>
  </si>
  <si>
    <t>1F1071</t>
  </si>
  <si>
    <t>EF41g</t>
  </si>
  <si>
    <t>1C6FF8</t>
  </si>
  <si>
    <t>EF32g</t>
  </si>
  <si>
    <t>11EC56</t>
  </si>
  <si>
    <t>Brugte kun sensoren en dag</t>
  </si>
  <si>
    <t>EF37g</t>
  </si>
  <si>
    <t>1C70B0</t>
  </si>
  <si>
    <t>Ingen søvndata</t>
  </si>
  <si>
    <t>EF33g</t>
  </si>
  <si>
    <t>1C6FEE</t>
  </si>
  <si>
    <t>EF39g</t>
  </si>
  <si>
    <t>1C6943</t>
  </si>
  <si>
    <t>Gennemsnit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</si>
</sst>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1"/>
      <color rgb="FF0A0A0A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2" fontId="0" fillId="0" borderId="0" xfId="0" applyNumberFormat="1"/>
    <xf numFmtId="2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3C958C-D42F-4600-84C9-44EEA346EE21}">
  <dimension ref="A1:S37"/>
  <sheetViews>
    <sheetView tabSelected="1" topLeftCell="A9" workbookViewId="0">
      <pane xSplit="1" topLeftCell="B1" activePane="topRight" state="frozen"/>
      <selection pane="topRight" activeCell="T23" sqref="T23"/>
    </sheetView>
  </sheetViews>
  <sheetFormatPr defaultRowHeight="15"/>
  <cols>
    <col min="1" max="1" width="9.5703125" bestFit="1" customWidth="1"/>
    <col min="2" max="3" width="9.5703125" customWidth="1"/>
    <col min="4" max="4" width="14.140625" bestFit="1" customWidth="1"/>
    <col min="6" max="11" width="9.28515625" bestFit="1" customWidth="1"/>
    <col min="12" max="13" width="9.5703125" bestFit="1" customWidth="1"/>
    <col min="14" max="15" width="9.28515625" bestFit="1" customWidth="1"/>
    <col min="16" max="17" width="15.5703125" bestFit="1" customWidth="1"/>
    <col min="18" max="18" width="9.85546875" style="4" customWidth="1"/>
  </cols>
  <sheetData>
    <row r="1" spans="1:1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>
      <c r="A2">
        <v>431</v>
      </c>
      <c r="B2">
        <v>20</v>
      </c>
      <c r="C2" t="s">
        <v>19</v>
      </c>
      <c r="D2" t="s">
        <v>20</v>
      </c>
      <c r="E2">
        <v>76</v>
      </c>
      <c r="F2">
        <v>0</v>
      </c>
      <c r="G2">
        <v>2</v>
      </c>
      <c r="H2">
        <v>30</v>
      </c>
      <c r="I2">
        <v>35</v>
      </c>
      <c r="J2">
        <v>35</v>
      </c>
      <c r="K2">
        <v>74.099999999999994</v>
      </c>
      <c r="L2">
        <v>192</v>
      </c>
      <c r="M2">
        <v>130</v>
      </c>
      <c r="N2">
        <v>45</v>
      </c>
      <c r="O2">
        <v>59</v>
      </c>
      <c r="P2" s="3">
        <v>44111.857997685183</v>
      </c>
      <c r="Q2" s="3">
        <v>44368.313634259262</v>
      </c>
      <c r="R2" s="4">
        <f>Q2-P2</f>
        <v>256.45563657407911</v>
      </c>
    </row>
    <row r="3" spans="1:19">
      <c r="A3">
        <v>435</v>
      </c>
      <c r="B3">
        <v>16</v>
      </c>
      <c r="C3" t="s">
        <v>21</v>
      </c>
      <c r="D3" t="s">
        <v>22</v>
      </c>
      <c r="E3">
        <v>59</v>
      </c>
      <c r="F3">
        <v>0</v>
      </c>
      <c r="G3">
        <v>3</v>
      </c>
      <c r="H3">
        <v>30</v>
      </c>
      <c r="K3">
        <v>87.8</v>
      </c>
      <c r="L3">
        <v>175</v>
      </c>
      <c r="M3">
        <v>130</v>
      </c>
      <c r="N3">
        <v>80</v>
      </c>
      <c r="O3">
        <v>95</v>
      </c>
      <c r="P3" s="3">
        <v>44124.240381944444</v>
      </c>
      <c r="Q3" s="3">
        <v>44321.365173611113</v>
      </c>
      <c r="R3" s="4">
        <f t="shared" ref="R3:R36" si="0">Q3-P3</f>
        <v>197.1247916666689</v>
      </c>
    </row>
    <row r="4" spans="1:19">
      <c r="A4">
        <v>440</v>
      </c>
      <c r="B4">
        <v>11</v>
      </c>
      <c r="C4" t="s">
        <v>23</v>
      </c>
      <c r="D4" t="s">
        <v>24</v>
      </c>
      <c r="E4">
        <v>63</v>
      </c>
      <c r="F4">
        <v>0</v>
      </c>
      <c r="G4">
        <v>2</v>
      </c>
      <c r="H4">
        <v>35</v>
      </c>
      <c r="I4">
        <v>40</v>
      </c>
      <c r="K4">
        <v>88</v>
      </c>
      <c r="L4">
        <v>174</v>
      </c>
      <c r="M4">
        <v>101</v>
      </c>
      <c r="N4">
        <v>67</v>
      </c>
      <c r="O4">
        <v>58</v>
      </c>
      <c r="P4" s="3">
        <v>44166.221365740741</v>
      </c>
      <c r="Q4" s="3">
        <v>44373.265474537038</v>
      </c>
      <c r="R4" s="4">
        <f t="shared" si="0"/>
        <v>207.04410879629722</v>
      </c>
    </row>
    <row r="5" spans="1:19">
      <c r="A5">
        <v>448</v>
      </c>
      <c r="B5">
        <v>15</v>
      </c>
      <c r="C5" t="s">
        <v>25</v>
      </c>
      <c r="D5" t="s">
        <v>26</v>
      </c>
      <c r="E5">
        <v>70</v>
      </c>
      <c r="F5">
        <v>0</v>
      </c>
      <c r="G5">
        <v>2</v>
      </c>
      <c r="H5">
        <v>40</v>
      </c>
      <c r="I5">
        <v>40</v>
      </c>
      <c r="J5">
        <v>45</v>
      </c>
      <c r="K5">
        <v>111</v>
      </c>
      <c r="L5">
        <v>177</v>
      </c>
      <c r="M5">
        <v>139</v>
      </c>
      <c r="N5">
        <v>89</v>
      </c>
      <c r="O5">
        <v>100</v>
      </c>
      <c r="P5" s="3">
        <v>44183.343356481484</v>
      </c>
      <c r="Q5" s="3">
        <v>44455.304618055554</v>
      </c>
      <c r="R5" s="4">
        <f t="shared" si="0"/>
        <v>271.96126157406979</v>
      </c>
    </row>
    <row r="6" spans="1:19">
      <c r="A6">
        <v>451</v>
      </c>
      <c r="B6">
        <v>23</v>
      </c>
      <c r="C6" t="s">
        <v>27</v>
      </c>
      <c r="D6" t="s">
        <v>28</v>
      </c>
      <c r="E6">
        <v>44</v>
      </c>
      <c r="F6">
        <v>0</v>
      </c>
      <c r="G6">
        <v>3</v>
      </c>
      <c r="K6">
        <v>92</v>
      </c>
      <c r="L6">
        <v>175</v>
      </c>
      <c r="M6">
        <v>126</v>
      </c>
      <c r="N6">
        <v>75</v>
      </c>
      <c r="O6">
        <v>88</v>
      </c>
      <c r="P6" s="3">
        <v>44336.64806712963</v>
      </c>
      <c r="Q6" s="3">
        <v>44522.442430555559</v>
      </c>
      <c r="R6" s="4">
        <f t="shared" si="0"/>
        <v>185.79436342592817</v>
      </c>
    </row>
    <row r="7" spans="1:19">
      <c r="A7">
        <v>453</v>
      </c>
      <c r="E7">
        <v>73</v>
      </c>
      <c r="F7">
        <v>1</v>
      </c>
      <c r="G7">
        <v>2</v>
      </c>
      <c r="H7">
        <v>35</v>
      </c>
      <c r="K7">
        <v>70</v>
      </c>
      <c r="L7">
        <v>165</v>
      </c>
      <c r="M7">
        <v>145</v>
      </c>
      <c r="N7">
        <v>88</v>
      </c>
      <c r="O7">
        <v>85</v>
      </c>
      <c r="S7" t="s">
        <v>29</v>
      </c>
    </row>
    <row r="8" spans="1:19">
      <c r="A8" s="1">
        <v>454</v>
      </c>
      <c r="B8" s="1">
        <v>19</v>
      </c>
      <c r="C8" s="1" t="s">
        <v>30</v>
      </c>
      <c r="D8" t="s">
        <v>31</v>
      </c>
      <c r="E8">
        <v>50</v>
      </c>
      <c r="F8">
        <v>0</v>
      </c>
      <c r="G8">
        <v>3</v>
      </c>
      <c r="H8">
        <v>20</v>
      </c>
      <c r="J8">
        <v>30</v>
      </c>
      <c r="K8">
        <v>110</v>
      </c>
      <c r="L8">
        <v>196</v>
      </c>
      <c r="M8">
        <v>116</v>
      </c>
      <c r="N8">
        <v>81</v>
      </c>
      <c r="O8">
        <v>105</v>
      </c>
      <c r="P8" s="3">
        <v>44338.472187500003</v>
      </c>
      <c r="Q8" s="3">
        <v>44527.299270833333</v>
      </c>
      <c r="R8" s="4">
        <f t="shared" si="0"/>
        <v>188.82708333332994</v>
      </c>
    </row>
    <row r="9" spans="1:19">
      <c r="A9" s="1">
        <v>457</v>
      </c>
      <c r="B9" s="1"/>
      <c r="C9" s="1"/>
      <c r="E9">
        <v>42</v>
      </c>
      <c r="F9">
        <v>0</v>
      </c>
      <c r="G9">
        <v>2</v>
      </c>
      <c r="H9">
        <v>20</v>
      </c>
      <c r="K9">
        <v>83.2</v>
      </c>
      <c r="L9">
        <v>178</v>
      </c>
      <c r="M9">
        <v>112</v>
      </c>
      <c r="N9">
        <v>85</v>
      </c>
      <c r="O9">
        <v>124</v>
      </c>
      <c r="S9" t="s">
        <v>32</v>
      </c>
    </row>
    <row r="10" spans="1:19">
      <c r="A10" s="1">
        <v>459</v>
      </c>
      <c r="B10" s="1">
        <v>24</v>
      </c>
      <c r="C10" s="1" t="s">
        <v>33</v>
      </c>
      <c r="D10" t="s">
        <v>34</v>
      </c>
      <c r="E10">
        <v>62</v>
      </c>
      <c r="F10">
        <v>0</v>
      </c>
      <c r="G10">
        <v>2</v>
      </c>
      <c r="H10">
        <v>30</v>
      </c>
      <c r="K10">
        <v>88</v>
      </c>
      <c r="L10">
        <v>185</v>
      </c>
      <c r="M10">
        <v>130</v>
      </c>
      <c r="N10">
        <v>82</v>
      </c>
      <c r="O10">
        <v>58</v>
      </c>
      <c r="P10" s="3">
        <v>44397.301886574074</v>
      </c>
      <c r="Q10" s="3">
        <v>44607.304976851854</v>
      </c>
      <c r="R10" s="4">
        <f t="shared" si="0"/>
        <v>210.00309027777985</v>
      </c>
    </row>
    <row r="11" spans="1:19">
      <c r="A11" s="1">
        <v>462</v>
      </c>
      <c r="B11" s="1">
        <v>14</v>
      </c>
      <c r="C11" s="1" t="s">
        <v>35</v>
      </c>
      <c r="D11" t="s">
        <v>36</v>
      </c>
      <c r="E11">
        <v>80</v>
      </c>
      <c r="F11">
        <v>0</v>
      </c>
      <c r="G11">
        <v>2</v>
      </c>
      <c r="H11">
        <v>35</v>
      </c>
      <c r="K11">
        <v>87.6</v>
      </c>
      <c r="L11">
        <v>167</v>
      </c>
      <c r="M11">
        <v>156</v>
      </c>
      <c r="N11">
        <v>75</v>
      </c>
      <c r="O11">
        <v>53</v>
      </c>
      <c r="P11" s="3">
        <v>44426.317766203705</v>
      </c>
      <c r="Q11" s="3">
        <v>44539.327916666669</v>
      </c>
      <c r="R11" s="4">
        <f t="shared" si="0"/>
        <v>113.01015046296379</v>
      </c>
    </row>
    <row r="12" spans="1:19">
      <c r="A12" s="1">
        <v>465</v>
      </c>
      <c r="B12" s="1">
        <v>17</v>
      </c>
      <c r="C12" s="1" t="s">
        <v>37</v>
      </c>
      <c r="D12" t="s">
        <v>38</v>
      </c>
      <c r="E12">
        <v>73</v>
      </c>
      <c r="F12">
        <v>1</v>
      </c>
      <c r="G12">
        <v>2</v>
      </c>
      <c r="H12">
        <v>20</v>
      </c>
      <c r="J12">
        <v>45</v>
      </c>
      <c r="K12">
        <v>71</v>
      </c>
      <c r="L12">
        <v>161</v>
      </c>
      <c r="M12">
        <v>141</v>
      </c>
      <c r="N12">
        <v>84</v>
      </c>
      <c r="O12">
        <v>80</v>
      </c>
      <c r="P12" s="3">
        <v>44478.292199074072</v>
      </c>
      <c r="Q12" s="3">
        <v>44596.319374999999</v>
      </c>
      <c r="R12" s="4">
        <f t="shared" si="0"/>
        <v>118.02717592592671</v>
      </c>
    </row>
    <row r="13" spans="1:19">
      <c r="A13">
        <v>468</v>
      </c>
      <c r="B13" s="1">
        <v>22</v>
      </c>
      <c r="C13" t="s">
        <v>39</v>
      </c>
      <c r="D13" t="s">
        <v>40</v>
      </c>
      <c r="E13">
        <v>58</v>
      </c>
      <c r="F13">
        <v>0</v>
      </c>
      <c r="G13">
        <v>2</v>
      </c>
      <c r="H13">
        <v>25</v>
      </c>
      <c r="K13">
        <v>84</v>
      </c>
      <c r="L13">
        <v>170</v>
      </c>
      <c r="M13">
        <v>147</v>
      </c>
      <c r="N13">
        <v>96</v>
      </c>
      <c r="O13">
        <v>84</v>
      </c>
      <c r="P13" s="3">
        <v>44478.145949074074</v>
      </c>
      <c r="Q13" s="3">
        <v>44686.208657407406</v>
      </c>
      <c r="R13" s="4">
        <f t="shared" si="0"/>
        <v>208.0627083333311</v>
      </c>
    </row>
    <row r="14" spans="1:19">
      <c r="A14" s="1">
        <v>469</v>
      </c>
      <c r="B14" s="1">
        <v>10</v>
      </c>
      <c r="C14" s="1" t="s">
        <v>41</v>
      </c>
      <c r="D14" t="s">
        <v>42</v>
      </c>
      <c r="E14">
        <v>61</v>
      </c>
      <c r="F14">
        <v>0</v>
      </c>
      <c r="G14">
        <v>2</v>
      </c>
      <c r="H14">
        <v>35</v>
      </c>
      <c r="I14">
        <v>35</v>
      </c>
      <c r="J14">
        <v>45</v>
      </c>
      <c r="K14">
        <v>72</v>
      </c>
      <c r="L14">
        <v>168</v>
      </c>
      <c r="M14">
        <v>130</v>
      </c>
      <c r="N14">
        <v>85</v>
      </c>
      <c r="O14">
        <v>65</v>
      </c>
      <c r="P14" s="3">
        <v>44498.274189814816</v>
      </c>
      <c r="Q14" s="3">
        <v>44652.158750000002</v>
      </c>
      <c r="R14" s="4">
        <f t="shared" si="0"/>
        <v>153.88456018518627</v>
      </c>
    </row>
    <row r="15" spans="1:19">
      <c r="A15" s="1">
        <v>477</v>
      </c>
      <c r="B15" s="1">
        <v>25</v>
      </c>
      <c r="C15" s="1" t="s">
        <v>43</v>
      </c>
      <c r="D15" t="s">
        <v>44</v>
      </c>
      <c r="E15">
        <v>64</v>
      </c>
      <c r="F15">
        <v>0</v>
      </c>
      <c r="G15">
        <v>2</v>
      </c>
      <c r="H15">
        <v>20</v>
      </c>
      <c r="I15">
        <v>20</v>
      </c>
      <c r="J15">
        <v>35</v>
      </c>
      <c r="K15">
        <v>99</v>
      </c>
      <c r="L15">
        <v>178</v>
      </c>
      <c r="M15">
        <v>128</v>
      </c>
      <c r="N15">
        <v>92</v>
      </c>
      <c r="O15">
        <v>116</v>
      </c>
      <c r="P15" s="3">
        <v>44511.346458333333</v>
      </c>
      <c r="Q15" s="3">
        <v>44511.346458333333</v>
      </c>
      <c r="R15" s="4">
        <v>0</v>
      </c>
      <c r="S15" t="s">
        <v>45</v>
      </c>
    </row>
    <row r="16" spans="1:19">
      <c r="A16" s="1">
        <v>478</v>
      </c>
      <c r="B16" s="1"/>
      <c r="C16" s="1"/>
      <c r="E16">
        <v>59</v>
      </c>
      <c r="F16">
        <v>0</v>
      </c>
      <c r="G16">
        <v>2</v>
      </c>
      <c r="H16">
        <v>25</v>
      </c>
      <c r="K16">
        <v>75.8</v>
      </c>
      <c r="L16">
        <v>186</v>
      </c>
      <c r="M16">
        <v>119</v>
      </c>
      <c r="N16">
        <v>73</v>
      </c>
      <c r="O16">
        <v>67</v>
      </c>
      <c r="S16" t="s">
        <v>32</v>
      </c>
    </row>
    <row r="17" spans="1:19">
      <c r="A17" s="1">
        <v>483</v>
      </c>
      <c r="B17" s="1">
        <v>26</v>
      </c>
      <c r="C17" s="1" t="s">
        <v>46</v>
      </c>
      <c r="D17" t="s">
        <v>47</v>
      </c>
      <c r="E17">
        <v>58</v>
      </c>
      <c r="F17">
        <v>1</v>
      </c>
      <c r="G17">
        <v>3</v>
      </c>
      <c r="H17">
        <v>35</v>
      </c>
      <c r="J17">
        <v>35</v>
      </c>
      <c r="K17">
        <v>100</v>
      </c>
      <c r="L17">
        <v>162</v>
      </c>
      <c r="M17">
        <v>120</v>
      </c>
      <c r="N17">
        <v>80</v>
      </c>
      <c r="O17">
        <v>88</v>
      </c>
      <c r="S17" t="s">
        <v>48</v>
      </c>
    </row>
    <row r="18" spans="1:19">
      <c r="A18" s="1">
        <v>485</v>
      </c>
      <c r="B18" s="1">
        <v>18</v>
      </c>
      <c r="C18" s="1" t="s">
        <v>49</v>
      </c>
      <c r="D18" t="s">
        <v>50</v>
      </c>
      <c r="E18">
        <v>48</v>
      </c>
      <c r="F18">
        <v>0</v>
      </c>
      <c r="G18">
        <v>2</v>
      </c>
      <c r="H18">
        <v>30</v>
      </c>
      <c r="I18">
        <v>30</v>
      </c>
      <c r="J18">
        <v>45</v>
      </c>
      <c r="K18">
        <v>72.5</v>
      </c>
      <c r="L18">
        <v>183</v>
      </c>
      <c r="M18">
        <v>110</v>
      </c>
      <c r="N18">
        <v>75</v>
      </c>
      <c r="O18">
        <v>88</v>
      </c>
      <c r="P18" s="3">
        <v>44547.250173611108</v>
      </c>
      <c r="Q18" s="3">
        <v>44732.189189814817</v>
      </c>
      <c r="R18" s="4">
        <f t="shared" si="0"/>
        <v>184.93901620370889</v>
      </c>
    </row>
    <row r="19" spans="1:19">
      <c r="A19">
        <v>492</v>
      </c>
      <c r="B19" s="1">
        <v>13</v>
      </c>
      <c r="C19" s="1" t="s">
        <v>51</v>
      </c>
      <c r="D19" t="s">
        <v>52</v>
      </c>
      <c r="E19">
        <v>74</v>
      </c>
      <c r="F19">
        <v>1</v>
      </c>
      <c r="G19">
        <v>2</v>
      </c>
      <c r="H19">
        <v>35</v>
      </c>
      <c r="J19">
        <v>45</v>
      </c>
      <c r="K19">
        <v>79.7</v>
      </c>
      <c r="L19">
        <v>166</v>
      </c>
      <c r="M19">
        <v>125</v>
      </c>
      <c r="N19">
        <v>79</v>
      </c>
      <c r="O19">
        <v>85</v>
      </c>
      <c r="P19" s="3">
        <v>44590.262789351851</v>
      </c>
      <c r="Q19" s="3">
        <v>44755.319618055553</v>
      </c>
      <c r="R19" s="4">
        <f t="shared" si="0"/>
        <v>165.05682870370219</v>
      </c>
    </row>
    <row r="20" spans="1:19">
      <c r="A20" s="1">
        <v>494</v>
      </c>
      <c r="B20" s="1">
        <v>28</v>
      </c>
      <c r="C20" s="1" t="s">
        <v>23</v>
      </c>
      <c r="D20" t="s">
        <v>24</v>
      </c>
      <c r="E20">
        <v>77</v>
      </c>
      <c r="F20">
        <v>0</v>
      </c>
      <c r="G20">
        <v>2</v>
      </c>
      <c r="H20">
        <v>30</v>
      </c>
      <c r="I20">
        <v>30</v>
      </c>
      <c r="J20">
        <v>40</v>
      </c>
      <c r="K20">
        <v>95</v>
      </c>
      <c r="L20">
        <v>180</v>
      </c>
      <c r="M20">
        <v>114</v>
      </c>
      <c r="N20">
        <v>86</v>
      </c>
      <c r="O20">
        <v>88</v>
      </c>
      <c r="P20" s="3">
        <v>44590.373298611114</v>
      </c>
      <c r="Q20" s="3">
        <v>44736.343541666669</v>
      </c>
      <c r="R20" s="4">
        <f t="shared" si="0"/>
        <v>145.97024305555533</v>
      </c>
    </row>
    <row r="21" spans="1:19">
      <c r="A21" s="1">
        <v>495</v>
      </c>
      <c r="B21" s="1">
        <v>29</v>
      </c>
      <c r="C21" s="1" t="s">
        <v>21</v>
      </c>
      <c r="D21" t="s">
        <v>22</v>
      </c>
      <c r="E21">
        <v>75</v>
      </c>
      <c r="F21">
        <v>0</v>
      </c>
      <c r="G21">
        <v>2</v>
      </c>
      <c r="H21">
        <v>35</v>
      </c>
      <c r="I21">
        <v>35</v>
      </c>
      <c r="J21">
        <v>45</v>
      </c>
      <c r="K21">
        <v>80.2</v>
      </c>
      <c r="L21">
        <v>169</v>
      </c>
      <c r="M21">
        <v>154</v>
      </c>
      <c r="N21">
        <v>91</v>
      </c>
      <c r="O21">
        <v>85</v>
      </c>
      <c r="P21" s="3">
        <v>44604.319097222222</v>
      </c>
      <c r="Q21" s="3">
        <v>44676.261747685188</v>
      </c>
      <c r="R21" s="4">
        <f t="shared" si="0"/>
        <v>71.942650462966412</v>
      </c>
    </row>
    <row r="22" spans="1:19">
      <c r="A22" s="1">
        <v>499</v>
      </c>
      <c r="B22" s="1">
        <v>31</v>
      </c>
      <c r="C22" s="1" t="s">
        <v>37</v>
      </c>
      <c r="D22" t="s">
        <v>38</v>
      </c>
      <c r="E22">
        <v>57</v>
      </c>
      <c r="F22">
        <v>0</v>
      </c>
      <c r="G22">
        <v>2</v>
      </c>
      <c r="H22">
        <v>20</v>
      </c>
      <c r="K22">
        <v>114.5</v>
      </c>
      <c r="L22">
        <v>174</v>
      </c>
      <c r="M22">
        <v>145</v>
      </c>
      <c r="N22">
        <v>95</v>
      </c>
      <c r="O22">
        <v>96</v>
      </c>
      <c r="S22" t="s">
        <v>32</v>
      </c>
    </row>
    <row r="23" spans="1:19">
      <c r="A23" s="1">
        <v>504</v>
      </c>
      <c r="B23" s="1">
        <v>27</v>
      </c>
      <c r="C23" s="1" t="s">
        <v>25</v>
      </c>
      <c r="D23" t="s">
        <v>26</v>
      </c>
      <c r="E23">
        <v>54</v>
      </c>
      <c r="F23">
        <v>1</v>
      </c>
      <c r="G23">
        <v>2</v>
      </c>
      <c r="H23">
        <v>30</v>
      </c>
      <c r="K23">
        <v>117</v>
      </c>
      <c r="L23">
        <v>162</v>
      </c>
      <c r="M23">
        <v>135</v>
      </c>
      <c r="N23">
        <v>64</v>
      </c>
      <c r="O23">
        <v>86</v>
      </c>
      <c r="P23" s="3">
        <v>44639.277650462966</v>
      </c>
      <c r="Q23" s="3">
        <v>44805.215578703705</v>
      </c>
      <c r="R23" s="4">
        <f t="shared" si="0"/>
        <v>165.93792824073898</v>
      </c>
      <c r="S23" t="s">
        <v>32</v>
      </c>
    </row>
    <row r="24" spans="1:19">
      <c r="A24" s="1">
        <v>510</v>
      </c>
      <c r="B24" s="1">
        <v>30</v>
      </c>
      <c r="C24" s="1" t="s">
        <v>30</v>
      </c>
      <c r="D24" t="s">
        <v>31</v>
      </c>
      <c r="E24">
        <v>62</v>
      </c>
      <c r="F24">
        <v>0</v>
      </c>
      <c r="G24">
        <v>2</v>
      </c>
      <c r="H24">
        <v>30</v>
      </c>
      <c r="J24">
        <v>45</v>
      </c>
      <c r="K24">
        <v>96</v>
      </c>
      <c r="L24">
        <v>180</v>
      </c>
      <c r="M24">
        <v>131</v>
      </c>
      <c r="N24">
        <v>70</v>
      </c>
      <c r="O24">
        <v>73</v>
      </c>
      <c r="P24" s="3">
        <v>44657.253842592596</v>
      </c>
      <c r="Q24" s="3">
        <v>44819.248460648145</v>
      </c>
      <c r="R24" s="4">
        <f t="shared" si="0"/>
        <v>161.99461805554893</v>
      </c>
    </row>
    <row r="25" spans="1:19">
      <c r="A25" s="1">
        <v>513</v>
      </c>
      <c r="B25" s="1">
        <v>32</v>
      </c>
      <c r="C25" s="1" t="s">
        <v>27</v>
      </c>
      <c r="D25" t="s">
        <v>28</v>
      </c>
      <c r="E25">
        <v>77</v>
      </c>
      <c r="F25">
        <v>0</v>
      </c>
      <c r="G25">
        <v>3</v>
      </c>
      <c r="H25">
        <v>30</v>
      </c>
      <c r="K25">
        <v>89</v>
      </c>
      <c r="L25">
        <v>167</v>
      </c>
      <c r="M25">
        <v>165</v>
      </c>
      <c r="N25">
        <v>80</v>
      </c>
      <c r="O25">
        <v>80</v>
      </c>
      <c r="P25" s="3">
        <v>44679.338368055556</v>
      </c>
      <c r="Q25" s="3">
        <v>44818.334537037037</v>
      </c>
      <c r="R25" s="4">
        <f t="shared" si="0"/>
        <v>138.99616898148088</v>
      </c>
    </row>
    <row r="26" spans="1:19">
      <c r="A26">
        <v>515</v>
      </c>
      <c r="B26">
        <v>33</v>
      </c>
      <c r="C26" t="s">
        <v>46</v>
      </c>
      <c r="D26" t="s">
        <v>47</v>
      </c>
      <c r="E26">
        <v>45</v>
      </c>
      <c r="F26">
        <v>1</v>
      </c>
      <c r="G26">
        <v>2</v>
      </c>
      <c r="H26">
        <v>40</v>
      </c>
      <c r="I26">
        <v>45</v>
      </c>
      <c r="J26">
        <v>45</v>
      </c>
      <c r="K26">
        <v>89.6</v>
      </c>
      <c r="L26">
        <v>171</v>
      </c>
      <c r="M26">
        <v>114</v>
      </c>
      <c r="N26">
        <v>79</v>
      </c>
      <c r="O26">
        <v>85</v>
      </c>
      <c r="P26" s="3">
        <v>44689.59611111111</v>
      </c>
      <c r="Q26" s="3">
        <v>44979.284537037034</v>
      </c>
      <c r="R26" s="4">
        <f t="shared" si="0"/>
        <v>289.68842592592409</v>
      </c>
    </row>
    <row r="27" spans="1:19">
      <c r="A27" s="1">
        <v>516</v>
      </c>
      <c r="B27" s="1">
        <v>34</v>
      </c>
      <c r="C27" s="1" t="s">
        <v>35</v>
      </c>
      <c r="D27" t="s">
        <v>36</v>
      </c>
      <c r="E27">
        <v>63</v>
      </c>
      <c r="F27">
        <v>1</v>
      </c>
      <c r="G27">
        <v>2</v>
      </c>
      <c r="H27">
        <v>30</v>
      </c>
      <c r="J27">
        <v>35</v>
      </c>
      <c r="K27">
        <v>57</v>
      </c>
      <c r="L27">
        <v>159</v>
      </c>
      <c r="M27">
        <v>111</v>
      </c>
      <c r="N27">
        <v>77</v>
      </c>
      <c r="O27">
        <v>68</v>
      </c>
      <c r="P27" s="3">
        <v>44702.258576388886</v>
      </c>
      <c r="Q27" s="3">
        <v>44834.284895833334</v>
      </c>
      <c r="R27" s="4">
        <f t="shared" si="0"/>
        <v>132.02631944444875</v>
      </c>
    </row>
    <row r="28" spans="1:19">
      <c r="A28" s="1">
        <v>518</v>
      </c>
      <c r="B28" s="1">
        <v>35</v>
      </c>
      <c r="C28" s="1" t="s">
        <v>43</v>
      </c>
      <c r="D28" t="s">
        <v>44</v>
      </c>
      <c r="E28">
        <v>50</v>
      </c>
      <c r="F28">
        <v>0</v>
      </c>
      <c r="G28">
        <v>3</v>
      </c>
      <c r="H28">
        <v>25</v>
      </c>
      <c r="I28">
        <v>25</v>
      </c>
      <c r="J28">
        <v>35</v>
      </c>
      <c r="K28">
        <v>121.6</v>
      </c>
      <c r="L28">
        <v>181</v>
      </c>
      <c r="M28">
        <v>150</v>
      </c>
      <c r="N28">
        <v>95</v>
      </c>
      <c r="O28">
        <v>100</v>
      </c>
      <c r="S28" t="s">
        <v>48</v>
      </c>
    </row>
    <row r="29" spans="1:19">
      <c r="A29" s="1">
        <v>520</v>
      </c>
      <c r="B29" s="1">
        <v>36</v>
      </c>
      <c r="C29" s="1" t="s">
        <v>21</v>
      </c>
      <c r="D29" t="s">
        <v>22</v>
      </c>
      <c r="E29">
        <v>39</v>
      </c>
      <c r="F29">
        <v>0</v>
      </c>
      <c r="G29">
        <v>2</v>
      </c>
      <c r="H29">
        <v>35</v>
      </c>
      <c r="J29">
        <v>55</v>
      </c>
      <c r="K29">
        <v>102.7</v>
      </c>
      <c r="L29">
        <v>176</v>
      </c>
      <c r="M29">
        <v>115</v>
      </c>
      <c r="N29">
        <v>112</v>
      </c>
      <c r="O29">
        <v>84</v>
      </c>
      <c r="P29" s="3">
        <v>44714.292511574073</v>
      </c>
      <c r="Q29" s="3">
        <v>44870.722337962965</v>
      </c>
      <c r="R29" s="4">
        <f t="shared" si="0"/>
        <v>156.42982638889225</v>
      </c>
    </row>
    <row r="30" spans="1:19">
      <c r="A30" s="1">
        <v>524</v>
      </c>
      <c r="B30" s="1">
        <v>37</v>
      </c>
      <c r="C30" s="1" t="s">
        <v>19</v>
      </c>
      <c r="D30" t="s">
        <v>20</v>
      </c>
      <c r="E30">
        <v>78</v>
      </c>
      <c r="F30">
        <v>0</v>
      </c>
      <c r="G30">
        <v>2</v>
      </c>
      <c r="H30">
        <v>10</v>
      </c>
      <c r="J30">
        <v>35</v>
      </c>
      <c r="K30">
        <v>89</v>
      </c>
      <c r="L30">
        <v>182</v>
      </c>
      <c r="M30">
        <v>71</v>
      </c>
      <c r="N30">
        <v>54</v>
      </c>
      <c r="O30">
        <v>80</v>
      </c>
      <c r="P30" s="3">
        <v>44810.325011574074</v>
      </c>
      <c r="Q30" s="3">
        <v>44915.338935185187</v>
      </c>
      <c r="R30" s="4">
        <f t="shared" si="0"/>
        <v>105.01392361111357</v>
      </c>
    </row>
    <row r="31" spans="1:19">
      <c r="A31" s="1">
        <v>526</v>
      </c>
      <c r="B31" s="1">
        <v>39</v>
      </c>
      <c r="C31" s="1" t="s">
        <v>21</v>
      </c>
      <c r="D31" t="s">
        <v>22</v>
      </c>
      <c r="E31">
        <v>72</v>
      </c>
      <c r="F31">
        <v>1</v>
      </c>
      <c r="G31">
        <v>2</v>
      </c>
      <c r="H31">
        <v>40</v>
      </c>
      <c r="J31">
        <v>60</v>
      </c>
      <c r="K31">
        <v>57.2</v>
      </c>
      <c r="L31">
        <v>167</v>
      </c>
      <c r="M31">
        <v>125</v>
      </c>
      <c r="N31">
        <v>65</v>
      </c>
      <c r="O31">
        <v>57</v>
      </c>
      <c r="P31" s="3">
        <v>44810.242384259262</v>
      </c>
      <c r="Q31" s="3">
        <v>44888.242025462961</v>
      </c>
      <c r="R31" s="4">
        <f t="shared" si="0"/>
        <v>77.999641203699866</v>
      </c>
    </row>
    <row r="32" spans="1:19">
      <c r="A32" s="1">
        <v>539</v>
      </c>
      <c r="B32" s="1">
        <v>38</v>
      </c>
      <c r="C32" s="1" t="s">
        <v>37</v>
      </c>
      <c r="D32" t="s">
        <v>38</v>
      </c>
      <c r="E32">
        <v>74</v>
      </c>
      <c r="F32">
        <v>0</v>
      </c>
      <c r="G32">
        <v>2</v>
      </c>
      <c r="H32">
        <v>30</v>
      </c>
      <c r="I32">
        <v>35</v>
      </c>
      <c r="K32">
        <v>107</v>
      </c>
      <c r="L32">
        <v>176</v>
      </c>
      <c r="M32">
        <v>116</v>
      </c>
      <c r="N32">
        <v>74</v>
      </c>
      <c r="O32">
        <v>89</v>
      </c>
      <c r="S32" t="s">
        <v>29</v>
      </c>
    </row>
    <row r="33" spans="1:18">
      <c r="A33" s="1">
        <v>545</v>
      </c>
      <c r="B33" s="1">
        <v>41</v>
      </c>
      <c r="C33" s="1" t="s">
        <v>49</v>
      </c>
      <c r="D33" t="s">
        <v>50</v>
      </c>
      <c r="E33">
        <v>48</v>
      </c>
      <c r="F33">
        <v>0</v>
      </c>
      <c r="G33">
        <v>2</v>
      </c>
      <c r="H33">
        <v>35</v>
      </c>
      <c r="J33">
        <v>45</v>
      </c>
      <c r="K33">
        <v>132</v>
      </c>
      <c r="L33">
        <v>190</v>
      </c>
      <c r="M33">
        <v>144</v>
      </c>
      <c r="N33">
        <v>93</v>
      </c>
      <c r="O33">
        <v>63</v>
      </c>
      <c r="P33" s="3">
        <v>44909.211041666669</v>
      </c>
      <c r="Q33" s="3">
        <v>44992.237615740742</v>
      </c>
      <c r="R33" s="4">
        <f t="shared" si="0"/>
        <v>83.026574074072414</v>
      </c>
    </row>
    <row r="34" spans="1:18">
      <c r="A34" s="1">
        <v>548</v>
      </c>
      <c r="B34" s="1">
        <v>40</v>
      </c>
      <c r="C34" s="1" t="s">
        <v>51</v>
      </c>
      <c r="D34" t="s">
        <v>52</v>
      </c>
      <c r="E34">
        <v>60</v>
      </c>
      <c r="F34">
        <v>0</v>
      </c>
      <c r="G34">
        <v>2</v>
      </c>
      <c r="H34">
        <v>25</v>
      </c>
      <c r="K34">
        <v>107.5</v>
      </c>
      <c r="L34">
        <v>178</v>
      </c>
      <c r="M34">
        <v>108</v>
      </c>
      <c r="N34">
        <v>73</v>
      </c>
      <c r="O34">
        <v>81</v>
      </c>
      <c r="P34" s="3">
        <v>44909.295162037037</v>
      </c>
      <c r="Q34" s="3">
        <v>44920.831284722219</v>
      </c>
      <c r="R34" s="4">
        <f t="shared" si="0"/>
        <v>11.536122685181908</v>
      </c>
    </row>
    <row r="35" spans="1:18">
      <c r="A35">
        <v>552</v>
      </c>
      <c r="B35">
        <v>42</v>
      </c>
      <c r="C35" t="s">
        <v>41</v>
      </c>
      <c r="D35" t="s">
        <v>42</v>
      </c>
      <c r="E35">
        <v>65</v>
      </c>
      <c r="F35">
        <v>0</v>
      </c>
      <c r="G35">
        <v>2</v>
      </c>
      <c r="H35">
        <v>20</v>
      </c>
      <c r="K35">
        <v>100</v>
      </c>
      <c r="L35">
        <v>178</v>
      </c>
      <c r="M35">
        <v>120</v>
      </c>
      <c r="N35">
        <v>66</v>
      </c>
      <c r="O35">
        <v>65</v>
      </c>
      <c r="P35" s="3">
        <v>44917.171770833331</v>
      </c>
      <c r="Q35" s="3">
        <v>44992.246435185189</v>
      </c>
      <c r="R35" s="4">
        <f t="shared" si="0"/>
        <v>75.074664351857791</v>
      </c>
    </row>
    <row r="36" spans="1:18">
      <c r="A36" s="1">
        <v>554</v>
      </c>
      <c r="B36" s="1">
        <v>43</v>
      </c>
      <c r="C36" s="1" t="s">
        <v>33</v>
      </c>
      <c r="D36" t="s">
        <v>34</v>
      </c>
      <c r="E36">
        <v>74</v>
      </c>
      <c r="F36">
        <v>0</v>
      </c>
      <c r="G36">
        <v>2</v>
      </c>
      <c r="H36">
        <v>20</v>
      </c>
      <c r="K36">
        <v>74</v>
      </c>
      <c r="L36">
        <v>183</v>
      </c>
      <c r="M36">
        <v>116</v>
      </c>
      <c r="N36">
        <v>72</v>
      </c>
      <c r="O36">
        <v>74</v>
      </c>
      <c r="P36" s="3">
        <v>44917.195925925924</v>
      </c>
      <c r="Q36" s="3">
        <v>44992.177604166667</v>
      </c>
      <c r="R36" s="4">
        <f t="shared" si="0"/>
        <v>74.981678240743349</v>
      </c>
    </row>
    <row r="37" spans="1:18">
      <c r="A37" t="s">
        <v>53</v>
      </c>
      <c r="E37" s="2">
        <f>SUM(E2:E36)/COUNTA(E2:E36)</f>
        <v>62.4</v>
      </c>
      <c r="F37" s="2">
        <f t="shared" ref="F37:R37" si="1">SUM(F2:F36)/COUNTA(F2:F36)</f>
        <v>0.22857142857142856</v>
      </c>
      <c r="G37" s="2">
        <f t="shared" si="1"/>
        <v>2.1714285714285713</v>
      </c>
      <c r="H37" s="2">
        <f t="shared" si="1"/>
        <v>28.970588235294116</v>
      </c>
      <c r="I37" s="2">
        <f t="shared" si="1"/>
        <v>33.636363636363633</v>
      </c>
      <c r="J37" s="2">
        <f t="shared" si="1"/>
        <v>42.10526315789474</v>
      </c>
      <c r="K37" s="2">
        <f t="shared" si="1"/>
        <v>90.714285714285708</v>
      </c>
      <c r="L37" s="2">
        <f t="shared" si="1"/>
        <v>175.17142857142858</v>
      </c>
      <c r="M37" s="2">
        <f t="shared" si="1"/>
        <v>126.82857142857142</v>
      </c>
      <c r="N37" s="2">
        <f t="shared" si="1"/>
        <v>79.342857142857142</v>
      </c>
      <c r="O37" s="2">
        <f t="shared" si="1"/>
        <v>81.48571428571428</v>
      </c>
      <c r="P37" s="2"/>
      <c r="Q37" s="2"/>
      <c r="R37" s="4">
        <f t="shared" si="1"/>
        <v>148.24319857804272</v>
      </c>
    </row>
  </sheetData>
  <pageMargins left="0.7" right="0.7" top="0.75" bottom="0.75" header="0.3" footer="0.3"/>
  <pageSetup paperSize="9" orientation="portrait" horizontalDpi="30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8AE73ABB660C0B4CABAE0E1D7D603E71" ma:contentTypeVersion="10" ma:contentTypeDescription="Opret et nyt dokument." ma:contentTypeScope="" ma:versionID="c61c91fd6fda5b189658b0948fdcba4d">
  <xsd:schema xmlns:xsd="http://www.w3.org/2001/XMLSchema" xmlns:xs="http://www.w3.org/2001/XMLSchema" xmlns:p="http://schemas.microsoft.com/office/2006/metadata/properties" xmlns:ns2="38e98608-760c-4f4c-a61f-25848128a1b8" xmlns:ns3="42431bb6-57c7-4c6e-a303-8674b9806844" targetNamespace="http://schemas.microsoft.com/office/2006/metadata/properties" ma:root="true" ma:fieldsID="870da939538088de1da93a366d78ccb5" ns2:_="" ns3:_="">
    <xsd:import namespace="38e98608-760c-4f4c-a61f-25848128a1b8"/>
    <xsd:import namespace="42431bb6-57c7-4c6e-a303-8674b9806844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lcf76f155ced4ddcb4097134ff3c332f" minOccurs="0"/>
                <xsd:element ref="ns2:TaxCatchAll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e98608-760c-4f4c-a61f-25848128a1b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Del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lt med detaljer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b7bb1cee-d229-4872-a6ca-ee716b44f925}" ma:internalName="TaxCatchAll" ma:showField="CatchAllData" ma:web="38e98608-760c-4f4c-a61f-25848128a1b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2431bb6-57c7-4c6e-a303-8674b980684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Billedmærker" ma:readOnly="false" ma:fieldId="{5cf76f15-5ced-4ddc-b409-7134ff3c332f}" ma:taxonomyMulti="true" ma:sspId="5d73657e-90f0-444e-a899-7df328d363f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dhol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1EF9701-D0CE-4560-9FA1-85FF5BD6A2EE}"/>
</file>

<file path=customXml/itemProps2.xml><?xml version="1.0" encoding="utf-8"?>
<ds:datastoreItem xmlns:ds="http://schemas.openxmlformats.org/officeDocument/2006/customXml" ds:itemID="{5E91B4AA-9627-472C-A8BB-34B48B980CF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Mathushan Gunasegaram</dc:creator>
  <cp:keywords/>
  <dc:description/>
  <cp:lastModifiedBy>Mathias Kirk Østergaard</cp:lastModifiedBy>
  <cp:revision/>
  <dcterms:created xsi:type="dcterms:W3CDTF">2023-03-13T10:38:53Z</dcterms:created>
  <dcterms:modified xsi:type="dcterms:W3CDTF">2023-03-17T00:34:17Z</dcterms:modified>
  <cp:category/>
  <cp:contentStatus/>
</cp:coreProperties>
</file>