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96CD8A0F-5DBE-48A9-96F9-026A32677957}" xr6:coauthVersionLast="47" xr6:coauthVersionMax="47" xr10:uidLastSave="{00000000-0000-0000-0000-000000000000}"/>
  <bookViews>
    <workbookView xWindow="-108" yWindow="-108" windowWidth="23256" windowHeight="12576" tabRatio="672" firstSheet="1" activeTab="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5" l="1"/>
  <c r="B3" i="26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B22" i="26"/>
  <c r="C22" i="26"/>
  <c r="D22" i="26"/>
  <c r="B23" i="26"/>
  <c r="C23" i="26"/>
  <c r="D23" i="26"/>
  <c r="B24" i="26"/>
  <c r="C24" i="26"/>
  <c r="D24" i="26"/>
  <c r="B25" i="26"/>
  <c r="C25" i="26"/>
  <c r="D25" i="26"/>
  <c r="C2" i="26"/>
  <c r="D2" i="26"/>
  <c r="B2" i="26"/>
  <c r="B9" i="24"/>
  <c r="C9" i="24"/>
  <c r="D9" i="24"/>
  <c r="B12" i="24"/>
  <c r="C12" i="24"/>
  <c r="D12" i="24"/>
  <c r="B15" i="24"/>
  <c r="C15" i="24"/>
  <c r="D15" i="24"/>
  <c r="B16" i="24"/>
  <c r="C16" i="24"/>
  <c r="D16" i="24"/>
  <c r="B3" i="24"/>
  <c r="C3" i="24"/>
  <c r="D3" i="24"/>
  <c r="B24" i="24"/>
  <c r="C24" i="24"/>
  <c r="D24" i="24"/>
  <c r="B6" i="24"/>
  <c r="C6" i="24"/>
  <c r="D6" i="24"/>
  <c r="B17" i="24"/>
  <c r="C17" i="24"/>
  <c r="D17" i="24"/>
  <c r="B25" i="24"/>
  <c r="C25" i="24"/>
  <c r="D25" i="24"/>
  <c r="B8" i="24"/>
  <c r="C8" i="24"/>
  <c r="D8" i="24"/>
  <c r="B21" i="24"/>
  <c r="C21" i="24"/>
  <c r="D21" i="24"/>
  <c r="B4" i="24"/>
  <c r="C4" i="24"/>
  <c r="D4" i="24"/>
  <c r="B18" i="24"/>
  <c r="C18" i="24"/>
  <c r="D18" i="24"/>
  <c r="B22" i="24"/>
  <c r="C22" i="24"/>
  <c r="D22" i="24"/>
  <c r="B23" i="24"/>
  <c r="C23" i="24"/>
  <c r="D23" i="24"/>
  <c r="B19" i="24"/>
  <c r="C19" i="24"/>
  <c r="D19" i="24"/>
  <c r="B14" i="24"/>
  <c r="C14" i="24"/>
  <c r="D14" i="24"/>
  <c r="B2" i="24"/>
  <c r="C2" i="24"/>
  <c r="D2" i="24"/>
  <c r="B7" i="24"/>
  <c r="C7" i="24"/>
  <c r="D7" i="24"/>
  <c r="B13" i="24"/>
  <c r="C13" i="24"/>
  <c r="D13" i="24"/>
  <c r="B5" i="24"/>
  <c r="C5" i="24"/>
  <c r="D5" i="24"/>
  <c r="B11" i="24"/>
  <c r="C11" i="24"/>
  <c r="D11" i="24"/>
  <c r="B10" i="24"/>
  <c r="C10" i="24"/>
  <c r="D10" i="24"/>
  <c r="C20" i="24"/>
  <c r="D20" i="24"/>
  <c r="B20" i="24"/>
  <c r="C2" i="25"/>
  <c r="D2" i="25"/>
  <c r="E2" i="25"/>
  <c r="F2" i="25"/>
  <c r="C3" i="25"/>
  <c r="D3" i="25"/>
  <c r="E3" i="25"/>
  <c r="F3" i="25"/>
  <c r="C4" i="25"/>
  <c r="D4" i="25"/>
  <c r="E4" i="25"/>
  <c r="F4" i="25"/>
  <c r="C5" i="25"/>
  <c r="D5" i="25"/>
  <c r="E5" i="25"/>
  <c r="F5" i="25"/>
  <c r="C6" i="25"/>
  <c r="D6" i="25"/>
  <c r="E6" i="25"/>
  <c r="F6" i="25"/>
  <c r="C7" i="25"/>
  <c r="D7" i="25"/>
  <c r="E7" i="25"/>
  <c r="F7" i="25"/>
  <c r="C8" i="25"/>
  <c r="D8" i="25"/>
  <c r="E8" i="25"/>
  <c r="F8" i="25"/>
  <c r="C9" i="25"/>
  <c r="D9" i="25"/>
  <c r="E9" i="25"/>
  <c r="F9" i="25"/>
  <c r="C10" i="25"/>
  <c r="D10" i="25"/>
  <c r="E10" i="25"/>
  <c r="F10" i="25"/>
  <c r="C11" i="25"/>
  <c r="D11" i="25"/>
  <c r="E11" i="25"/>
  <c r="F11" i="25"/>
  <c r="C12" i="25"/>
  <c r="D12" i="25"/>
  <c r="E12" i="25"/>
  <c r="F12" i="25"/>
  <c r="C13" i="25"/>
  <c r="D13" i="25"/>
  <c r="E13" i="25"/>
  <c r="F13" i="25"/>
  <c r="C14" i="25"/>
  <c r="D14" i="25"/>
  <c r="E14" i="25"/>
  <c r="F14" i="25"/>
  <c r="C15" i="25"/>
  <c r="D15" i="25"/>
  <c r="E15" i="25"/>
  <c r="F15" i="25"/>
  <c r="C16" i="25"/>
  <c r="D16" i="25"/>
  <c r="E16" i="25"/>
  <c r="F16" i="25"/>
  <c r="C17" i="25"/>
  <c r="D17" i="25"/>
  <c r="E17" i="25"/>
  <c r="F17" i="25"/>
  <c r="C18" i="25"/>
  <c r="D18" i="25"/>
  <c r="E18" i="25"/>
  <c r="F18" i="25"/>
  <c r="C19" i="25"/>
  <c r="D19" i="25"/>
  <c r="E19" i="25"/>
  <c r="F19" i="25"/>
  <c r="C20" i="25"/>
  <c r="D20" i="25"/>
  <c r="E20" i="25"/>
  <c r="F20" i="25"/>
  <c r="C21" i="25"/>
  <c r="D21" i="25"/>
  <c r="E21" i="25"/>
  <c r="F21" i="25"/>
  <c r="C22" i="25"/>
  <c r="D22" i="25"/>
  <c r="E22" i="25"/>
  <c r="F22" i="25"/>
  <c r="C23" i="25"/>
  <c r="D23" i="25"/>
  <c r="E23" i="25"/>
  <c r="F23" i="25"/>
  <c r="C24" i="25"/>
  <c r="D24" i="25"/>
  <c r="E24" i="25"/>
  <c r="F24" i="25"/>
  <c r="C25" i="25"/>
  <c r="D25" i="25"/>
  <c r="E25" i="25"/>
  <c r="F25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M82" i="1"/>
  <c r="M66" i="1"/>
  <c r="M50" i="1"/>
  <c r="M10" i="1"/>
  <c r="AL607" i="2"/>
  <c r="M545" i="1"/>
  <c r="M529" i="1"/>
  <c r="M409" i="1"/>
  <c r="M321" i="1"/>
  <c r="M305" i="1"/>
  <c r="M225" i="1"/>
  <c r="M201" i="1"/>
  <c r="M185" i="1"/>
  <c r="M49" i="1"/>
  <c r="M33" i="1"/>
  <c r="M17" i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M204" i="1"/>
  <c r="M116" i="1"/>
  <c r="AK170" i="2"/>
  <c r="AZ170" i="2" s="1"/>
  <c r="M593" i="1"/>
  <c r="M577" i="1"/>
  <c r="M521" i="1"/>
  <c r="M513" i="1"/>
  <c r="M489" i="1"/>
  <c r="M425" i="1"/>
  <c r="X425" i="1" s="1"/>
  <c r="M401" i="1"/>
  <c r="X401" i="1" s="1"/>
  <c r="M385" i="1"/>
  <c r="M369" i="1"/>
  <c r="M337" i="1"/>
  <c r="M313" i="1"/>
  <c r="M273" i="1"/>
  <c r="X273" i="1" s="1"/>
  <c r="M257" i="1"/>
  <c r="M249" i="1"/>
  <c r="X249" i="1" s="1"/>
  <c r="M241" i="1"/>
  <c r="X241" i="1" s="1"/>
  <c r="M233" i="1"/>
  <c r="M153" i="1"/>
  <c r="M137" i="1"/>
  <c r="M113" i="1"/>
  <c r="M105" i="1"/>
  <c r="M97" i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M609" i="1"/>
  <c r="X609" i="1" s="1"/>
  <c r="M601" i="1"/>
  <c r="X601" i="1" s="1"/>
  <c r="M584" i="1"/>
  <c r="M448" i="1"/>
  <c r="M408" i="1"/>
  <c r="M400" i="1"/>
  <c r="M344" i="1"/>
  <c r="X344" i="1" s="1"/>
  <c r="M312" i="1"/>
  <c r="M296" i="1"/>
  <c r="X296" i="1" s="1"/>
  <c r="M272" i="1"/>
  <c r="X272" i="1" s="1"/>
  <c r="M240" i="1"/>
  <c r="M232" i="1"/>
  <c r="M176" i="1"/>
  <c r="M144" i="1"/>
  <c r="M104" i="1"/>
  <c r="X104" i="1" s="1"/>
  <c r="M64" i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AK550" i="2"/>
  <c r="M27" i="1"/>
  <c r="X27" i="1" s="1"/>
  <c r="M314" i="1"/>
  <c r="M295" i="1"/>
  <c r="M223" i="1"/>
  <c r="M127" i="1"/>
  <c r="M382" i="1"/>
  <c r="M350" i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AL545" i="2"/>
  <c r="AK533" i="2"/>
  <c r="AK568" i="2"/>
  <c r="AJ366" i="2"/>
  <c r="AK537" i="2"/>
  <c r="AK588" i="2"/>
  <c r="AZ588" i="2" s="1"/>
  <c r="AJ569" i="2"/>
  <c r="M19" i="1"/>
  <c r="AK366" i="2"/>
  <c r="M367" i="1"/>
  <c r="X367" i="1" s="1"/>
  <c r="M343" i="1"/>
  <c r="M494" i="1"/>
  <c r="M390" i="1"/>
  <c r="M246" i="1"/>
  <c r="M613" i="1"/>
  <c r="M573" i="1"/>
  <c r="M525" i="1"/>
  <c r="X525" i="1" s="1"/>
  <c r="M485" i="1"/>
  <c r="X485" i="1" s="1"/>
  <c r="M477" i="1"/>
  <c r="M461" i="1"/>
  <c r="M437" i="1"/>
  <c r="M429" i="1"/>
  <c r="M413" i="1"/>
  <c r="X413" i="1" s="1"/>
  <c r="M301" i="1"/>
  <c r="M293" i="1"/>
  <c r="X293" i="1" s="1"/>
  <c r="M269" i="1"/>
  <c r="X269" i="1" s="1"/>
  <c r="M213" i="1"/>
  <c r="M197" i="1"/>
  <c r="M189" i="1"/>
  <c r="M173" i="1"/>
  <c r="M157" i="1"/>
  <c r="X157" i="1" s="1"/>
  <c r="M117" i="1"/>
  <c r="M101" i="1"/>
  <c r="X101" i="1" s="1"/>
  <c r="M77" i="1"/>
  <c r="X77" i="1" s="1"/>
  <c r="M69" i="1"/>
  <c r="M45" i="1"/>
  <c r="M37" i="1"/>
  <c r="M21" i="1"/>
  <c r="M580" i="1"/>
  <c r="M572" i="1"/>
  <c r="M556" i="1"/>
  <c r="X556" i="1" s="1"/>
  <c r="M532" i="1"/>
  <c r="X532" i="1" s="1"/>
  <c r="M524" i="1"/>
  <c r="M500" i="1"/>
  <c r="M492" i="1"/>
  <c r="M436" i="1"/>
  <c r="M396" i="1"/>
  <c r="X396" i="1" s="1"/>
  <c r="M380" i="1"/>
  <c r="M348" i="1"/>
  <c r="X348" i="1" s="1"/>
  <c r="M332" i="1"/>
  <c r="X332" i="1" s="1"/>
  <c r="M308" i="1"/>
  <c r="M300" i="1"/>
  <c r="M276" i="1"/>
  <c r="M252" i="1"/>
  <c r="M244" i="1"/>
  <c r="X244" i="1" s="1"/>
  <c r="M236" i="1"/>
  <c r="M212" i="1"/>
  <c r="X212" i="1" s="1"/>
  <c r="M188" i="1"/>
  <c r="X188" i="1" s="1"/>
  <c r="M164" i="1"/>
  <c r="M156" i="1"/>
  <c r="M148" i="1"/>
  <c r="M124" i="1"/>
  <c r="M92" i="1"/>
  <c r="X92" i="1" s="1"/>
  <c r="M84" i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X351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50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X84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X316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X493" i="1"/>
  <c r="BF458" i="2"/>
  <c r="BK458" i="2" s="1"/>
  <c r="M457" i="1"/>
  <c r="X409" i="1"/>
  <c r="X361" i="1"/>
  <c r="X30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312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X573" i="1"/>
  <c r="M561" i="1"/>
  <c r="M549" i="1"/>
  <c r="BF538" i="2"/>
  <c r="BK538" i="2" s="1"/>
  <c r="M537" i="1"/>
  <c r="X513" i="1"/>
  <c r="M501" i="1"/>
  <c r="X489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17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X380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36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19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64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97" i="1"/>
  <c r="X49" i="1"/>
  <c r="BF26" i="2"/>
  <c r="BK26" i="2" s="1"/>
  <c r="M25" i="1"/>
  <c r="X620" i="1"/>
  <c r="BF597" i="2"/>
  <c r="BK597" i="2" s="1"/>
  <c r="M596" i="1"/>
  <c r="X572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X150" i="1"/>
  <c r="X138" i="1"/>
  <c r="BF115" i="2"/>
  <c r="BK115" i="2" s="1"/>
  <c r="M114" i="1"/>
  <c r="BF103" i="2"/>
  <c r="BK103" i="2" s="1"/>
  <c r="M102" i="1"/>
  <c r="X90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X257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17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213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2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148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81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Y322" i="1" s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531" i="1" l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A188" i="1"/>
  <c r="BQ191" i="2"/>
  <c r="BR191" i="2"/>
  <c r="BQ192" i="2"/>
  <c r="BR192" i="2"/>
  <c r="M48" i="4"/>
  <c r="BS188" i="1" l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CJ126" i="1"/>
  <c r="N126" i="14" s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S303" i="1"/>
  <c r="AZ303" i="1"/>
  <c r="BA302" i="1"/>
  <c r="BT302" i="1"/>
  <c r="BR305" i="2"/>
  <c r="BQ305" i="2"/>
  <c r="BR306" i="2"/>
  <c r="R157" i="1" s="1"/>
  <c r="AH157" i="1" s="1"/>
  <c r="BQ306" i="2"/>
  <c r="Q157" i="1" s="1"/>
  <c r="AG157" i="1" s="1"/>
  <c r="BT157" i="1" l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A306" i="1"/>
  <c r="BQ310" i="2"/>
  <c r="BR310" i="2"/>
  <c r="BQ309" i="2"/>
  <c r="Q100" i="1" s="1"/>
  <c r="AG100" i="1" s="1"/>
  <c r="BR309" i="2"/>
  <c r="R100" i="1" s="1"/>
  <c r="AH100" i="1" s="1"/>
  <c r="BT100" i="1" l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T332" i="1"/>
  <c r="BQ336" i="2"/>
  <c r="BR336" i="2"/>
  <c r="BQ335" i="2"/>
  <c r="Q334" i="1" s="1"/>
  <c r="AG334" i="1" s="1"/>
  <c r="BR335" i="2"/>
  <c r="R334" i="1" s="1"/>
  <c r="AH334" i="1" s="1"/>
  <c r="AZ105" i="1" l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CA95" i="1" l="1"/>
  <c r="J95" i="14" s="1"/>
  <c r="BY95" i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C210" i="1" l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A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444" i="1"/>
  <c r="AZ444" i="1"/>
  <c r="BS367" i="1"/>
  <c r="AZ367" i="1"/>
  <c r="BR448" i="2"/>
  <c r="BQ448" i="2"/>
  <c r="BQ447" i="2"/>
  <c r="BR447" i="2"/>
  <c r="BA92" i="1" l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BZ84" i="1"/>
  <c r="CA84" i="1"/>
  <c r="J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J296" i="1" l="1"/>
  <c r="N296" i="14" s="1"/>
  <c r="M296" i="14"/>
  <c r="BT265" i="1"/>
  <c r="BA265" i="1"/>
  <c r="BA25" i="1"/>
  <c r="BT25" i="1"/>
  <c r="AZ25" i="1"/>
  <c r="BS25" i="1"/>
  <c r="BS265" i="1"/>
  <c r="AZ265" i="1"/>
  <c r="I84" i="14"/>
  <c r="CD84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AZ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BZ100" i="1"/>
  <c r="CC100" i="1"/>
  <c r="L100" i="14" s="1"/>
  <c r="CB100" i="1"/>
  <c r="K100" i="14" s="1"/>
  <c r="CA100" i="1"/>
  <c r="J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BN473" i="1"/>
  <c r="AU473" i="1"/>
  <c r="AB473" i="1"/>
  <c r="AU479" i="1"/>
  <c r="AB479" i="1"/>
  <c r="BN479" i="1"/>
  <c r="AD473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V473" i="1" l="1"/>
  <c r="BO473" i="1"/>
  <c r="BD129" i="1"/>
  <c r="G129" i="14" s="1"/>
  <c r="AZ482" i="1"/>
  <c r="AW473" i="1"/>
  <c r="BW129" i="1"/>
  <c r="H129" i="14" s="1"/>
  <c r="N481" i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B481" i="1"/>
  <c r="BN481" i="1"/>
  <c r="AU481" i="1"/>
  <c r="BO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K62" i="1" l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X133" i="1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D310" i="1" l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BZ133" i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S315" i="1" l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4" i="1"/>
  <c r="L484" i="14" s="1"/>
  <c r="CC481" i="1"/>
  <c r="L481" i="14" s="1"/>
  <c r="CB484" i="1"/>
  <c r="K484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C62" i="1" l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F170" i="14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/>
  <c r="J295" i="14" s="1"/>
  <c r="CC295" i="1"/>
  <c r="L295" i="14" s="1"/>
  <c r="BZ295" i="1"/>
  <c r="CB295" i="1"/>
  <c r="K295" i="14" s="1"/>
  <c r="AB94" i="1"/>
  <c r="AK94" i="1" s="1"/>
  <c r="BN94" i="1"/>
  <c r="BW94" i="1" s="1"/>
  <c r="H94" i="14" s="1"/>
  <c r="AU94" i="1"/>
  <c r="BD94" i="1" s="1"/>
  <c r="G94" i="14" s="1"/>
  <c r="O269" i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AU332" i="1"/>
  <c r="BN332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B335" i="1"/>
  <c r="AU335" i="1"/>
  <c r="BN335" i="1"/>
  <c r="AC338" i="1"/>
  <c r="AV338" i="1"/>
  <c r="BO338" i="1"/>
  <c r="BP335" i="1"/>
  <c r="BP336" i="1"/>
  <c r="AD336" i="1"/>
  <c r="AW336" i="1"/>
  <c r="AC336" i="1"/>
  <c r="BO336" i="1"/>
  <c r="AV336" i="1"/>
  <c r="AC269" i="1"/>
  <c r="BO269" i="1"/>
  <c r="AV269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5" i="1" l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AK317" i="1" s="1"/>
  <c r="BN317" i="1"/>
  <c r="AU317" i="1"/>
  <c r="BD182" i="1"/>
  <c r="G182" i="14" s="1"/>
  <c r="AW233" i="1"/>
  <c r="BP233" i="1"/>
  <c r="BN338" i="1"/>
  <c r="AB338" i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AK338" i="1"/>
  <c r="J318" i="14"/>
  <c r="J194" i="14"/>
  <c r="BW338" i="1"/>
  <c r="AK335" i="1"/>
  <c r="F335" i="14" s="1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BW89" i="1" l="1"/>
  <c r="H89" i="14" s="1"/>
  <c r="BD89" i="1"/>
  <c r="G89" i="14" s="1"/>
  <c r="AB223" i="1"/>
  <c r="BN223" i="1"/>
  <c r="AU223" i="1"/>
  <c r="BW317" i="1"/>
  <c r="H317" i="14" s="1"/>
  <c r="N272" i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CJ170" i="1"/>
  <c r="N170" i="14" s="1"/>
  <c r="M170" i="14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AB272" i="1"/>
  <c r="BN272" i="1"/>
  <c r="AU272" i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BZ94" i="1" l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D201" i="1" s="1"/>
  <c r="G201" i="14" s="1"/>
  <c r="BO201" i="1"/>
  <c r="AD201" i="1"/>
  <c r="BP201" i="1"/>
  <c r="BW201" i="1" s="1"/>
  <c r="H201" i="14" s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CD94" i="1" l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01" i="14"/>
  <c r="F263" i="14"/>
  <c r="BX263" i="1"/>
  <c r="AZ56" i="1"/>
  <c r="BS56" i="1"/>
  <c r="BA495" i="1"/>
  <c r="BT495" i="1"/>
  <c r="I182" i="14"/>
  <c r="CD182" i="1"/>
  <c r="AZ447" i="1"/>
  <c r="BS447" i="1"/>
  <c r="AZ495" i="1"/>
  <c r="BS495" i="1"/>
  <c r="BY317" i="1"/>
  <c r="CA317" i="1" s="1"/>
  <c r="J317" i="14" s="1"/>
  <c r="CB317" i="1"/>
  <c r="K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W342" i="1"/>
  <c r="H342" i="14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Z317" i="1" l="1"/>
  <c r="CD89" i="1"/>
  <c r="AK340" i="1"/>
  <c r="CC317" i="1"/>
  <c r="L317" i="14" s="1"/>
  <c r="BT434" i="1"/>
  <c r="BA434" i="1"/>
  <c r="BA271" i="1"/>
  <c r="BT271" i="1"/>
  <c r="BY223" i="1"/>
  <c r="BZ223" i="1" s="1"/>
  <c r="CC223" i="1"/>
  <c r="L223" i="14" s="1"/>
  <c r="CA223" i="1"/>
  <c r="J223" i="14" s="1"/>
  <c r="CB223" i="1"/>
  <c r="K223" i="14" s="1"/>
  <c r="BS434" i="1"/>
  <c r="AZ434" i="1"/>
  <c r="BS497" i="1"/>
  <c r="AZ497" i="1"/>
  <c r="BY263" i="1"/>
  <c r="BZ263" i="1" s="1"/>
  <c r="CB263" i="1"/>
  <c r="K263" i="14" s="1"/>
  <c r="CC263" i="1"/>
  <c r="L263" i="14" s="1"/>
  <c r="CA263" i="1"/>
  <c r="J263" i="14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CC201" i="1"/>
  <c r="L201" i="14" s="1"/>
  <c r="BZ201" i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BX340" i="1" l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B199" i="1"/>
  <c r="K199" i="14" s="1"/>
  <c r="BZ199" i="1"/>
  <c r="CA199" i="1"/>
  <c r="J199" i="14" s="1"/>
  <c r="CC199" i="1"/>
  <c r="L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BW146" i="1" s="1"/>
  <c r="H146" i="14" s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O378" i="1" l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/>
  <c r="CC196" i="1"/>
  <c r="L196" i="14" s="1"/>
  <c r="CB196" i="1"/>
  <c r="K196" i="14" s="1"/>
  <c r="CA196" i="1"/>
  <c r="J196" i="14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BT534" i="1"/>
  <c r="BO534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O379" i="1" l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CD196" i="1"/>
  <c r="AU123" i="1"/>
  <c r="AB123" i="1"/>
  <c r="BN123" i="1"/>
  <c r="BO123" i="1"/>
  <c r="AC123" i="1"/>
  <c r="AV123" i="1"/>
  <c r="AB314" i="1"/>
  <c r="AU314" i="1"/>
  <c r="BN314" i="1"/>
  <c r="AW534" i="1"/>
  <c r="BO455" i="1"/>
  <c r="BW455" i="1" s="1"/>
  <c r="H455" i="14" s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X347" i="1" s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B392" i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BP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P236" i="1" l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AV382" i="1"/>
  <c r="BD382" i="1" s="1"/>
  <c r="G382" i="14" s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BY179" i="1"/>
  <c r="BZ179" i="1" s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CD146" i="1" l="1"/>
  <c r="AZ538" i="1"/>
  <c r="AK379" i="1"/>
  <c r="BX123" i="1"/>
  <c r="O106" i="1"/>
  <c r="BY123" i="1"/>
  <c r="CB123" i="1" s="1"/>
  <c r="K123" i="14" s="1"/>
  <c r="CC123" i="1"/>
  <c r="L123" i="14" s="1"/>
  <c r="CA123" i="1"/>
  <c r="J123" i="14" s="1"/>
  <c r="BZ123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X379" i="1" l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X297" i="1"/>
  <c r="BP541" i="1"/>
  <c r="AD541" i="1"/>
  <c r="AW541" i="1"/>
  <c r="AB541" i="1"/>
  <c r="AK541" i="1" s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CA106" i="1"/>
  <c r="J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D417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W541" i="1" l="1"/>
  <c r="H541" i="14" s="1"/>
  <c r="BZ106" i="1"/>
  <c r="BD541" i="1"/>
  <c r="G541" i="14" s="1"/>
  <c r="CA85" i="1"/>
  <c r="J85" i="14" s="1"/>
  <c r="CB85" i="1"/>
  <c r="K85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CB424" i="1"/>
  <c r="K424" i="14" s="1"/>
  <c r="BZ424" i="1"/>
  <c r="BY297" i="1"/>
  <c r="CB297" i="1" s="1"/>
  <c r="K297" i="14" s="1"/>
  <c r="CC297" i="1"/>
  <c r="L297" i="14" s="1"/>
  <c r="BZ297" i="1"/>
  <c r="BA162" i="1"/>
  <c r="BT162" i="1"/>
  <c r="I106" i="14"/>
  <c r="CD106" i="1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X462" i="1" l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Z265" i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A265" i="1" l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CD548" i="1"/>
  <c r="CJ54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AB444" i="1"/>
  <c r="AU444" i="1"/>
  <c r="BN44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A557" i="1" l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D483" i="1" s="1"/>
  <c r="G483" i="14" s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D162" i="1"/>
  <c r="G162" i="14" s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BO549" i="1"/>
  <c r="AV549" i="1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AD303" i="1"/>
  <c r="AW303" i="1"/>
  <c r="BP303" i="1"/>
  <c r="AB302" i="1"/>
  <c r="BN302" i="1"/>
  <c r="AU302" i="1"/>
  <c r="AC552" i="1"/>
  <c r="AV552" i="1"/>
  <c r="BO552" i="1"/>
  <c r="AB557" i="1"/>
  <c r="AU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K483" i="1" l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X483" i="1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303" i="1"/>
  <c r="AK552" i="1"/>
  <c r="AW561" i="1"/>
  <c r="AD561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K509" i="1" l="1"/>
  <c r="BW436" i="1"/>
  <c r="H436" i="14" s="1"/>
  <c r="BD509" i="1"/>
  <c r="G509" i="14" s="1"/>
  <c r="BX329" i="1"/>
  <c r="N224" i="1"/>
  <c r="BY483" i="1"/>
  <c r="CB483" i="1" s="1"/>
  <c r="K483" i="14" s="1"/>
  <c r="CA483" i="1"/>
  <c r="J483" i="14" s="1"/>
  <c r="CC483" i="1"/>
  <c r="L483" i="14" s="1"/>
  <c r="BZ483" i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204" i="1" l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BW562" i="1" s="1"/>
  <c r="H562" i="14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Z329" i="1" l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A570" i="1"/>
  <c r="BS570" i="1"/>
  <c r="AZ570" i="1"/>
  <c r="M561" i="14"/>
  <c r="L561" i="14"/>
  <c r="M557" i="14"/>
  <c r="N557" i="14"/>
  <c r="CD562" i="1"/>
  <c r="CJ562" i="1" s="1"/>
  <c r="BX566" i="1"/>
  <c r="AZ571" i="1"/>
  <c r="F566" i="14"/>
  <c r="BR573" i="2"/>
  <c r="BQ573" i="2"/>
  <c r="BQ574" i="2"/>
  <c r="Q555" i="1" s="1"/>
  <c r="AG555" i="1" s="1"/>
  <c r="BR574" i="2"/>
  <c r="R555" i="1" s="1"/>
  <c r="AH555" i="1" s="1"/>
  <c r="N561" i="14"/>
  <c r="BT571" i="1" l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S573" i="1"/>
  <c r="AZ573" i="1"/>
  <c r="BT573" i="1"/>
  <c r="BA573" i="1"/>
  <c r="BY566" i="1"/>
  <c r="CA566" i="1" s="1"/>
  <c r="BQ575" i="2"/>
  <c r="BR575" i="2"/>
  <c r="BQ576" i="2"/>
  <c r="BR576" i="2"/>
  <c r="N562" i="14"/>
  <c r="BZ215" i="1" l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CC566" i="1"/>
  <c r="L566" i="14" s="1"/>
  <c r="I566" i="14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Q517" i="1"/>
  <c r="R577" i="1"/>
  <c r="AH577" i="1" s="1"/>
  <c r="BA577" i="1" s="1"/>
  <c r="R517" i="1"/>
  <c r="CD566" i="1"/>
  <c r="CJ566" i="1" s="1"/>
  <c r="BT577" i="1"/>
  <c r="AZ577" i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S579" i="1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Q137" i="1"/>
  <c r="AG137" i="1" s="1"/>
  <c r="R581" i="1"/>
  <c r="AH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T581" i="1"/>
  <c r="BA581" i="1"/>
  <c r="BS581" i="1"/>
  <c r="AZ581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A583" i="1"/>
  <c r="BT583" i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AB343" i="1" l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V573" i="1"/>
  <c r="AC573" i="1"/>
  <c r="BO573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AC579" i="1" l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AK453" i="1" s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AD584" i="1"/>
  <c r="AW584" i="1"/>
  <c r="AB573" i="1"/>
  <c r="BP470" i="1"/>
  <c r="AW470" i="1"/>
  <c r="AD470" i="1"/>
  <c r="AW464" i="1"/>
  <c r="AD464" i="1"/>
  <c r="BO581" i="1"/>
  <c r="AV581" i="1"/>
  <c r="AC581" i="1"/>
  <c r="AU580" i="1"/>
  <c r="AD567" i="1"/>
  <c r="BO572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D578" i="1" l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AK211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AK521" i="1" s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BX555" i="1" l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CD508" i="1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B211" i="1"/>
  <c r="K211" i="14" s="1"/>
  <c r="CA211" i="1"/>
  <c r="J211" i="14" s="1"/>
  <c r="CC211" i="1"/>
  <c r="L211" i="14" s="1"/>
  <c r="CD560" i="1"/>
  <c r="CJ560" i="1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Q594" i="1" l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A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B592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D586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V597" i="1"/>
  <c r="AC597" i="1"/>
  <c r="BO597" i="1"/>
  <c r="AC593" i="1"/>
  <c r="BO593" i="1"/>
  <c r="AV593" i="1"/>
  <c r="AU495" i="1"/>
  <c r="AB495" i="1"/>
  <c r="BN495" i="1"/>
  <c r="AC595" i="1"/>
  <c r="AV595" i="1"/>
  <c r="BO595" i="1"/>
  <c r="AD602" i="1"/>
  <c r="AW602" i="1"/>
  <c r="BP602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P586" i="1" l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N553" i="1"/>
  <c r="AD559" i="1"/>
  <c r="AW559" i="1"/>
  <c r="BD559" i="1" s="1"/>
  <c r="G559" i="14" s="1"/>
  <c r="BP559" i="1"/>
  <c r="BW559" i="1" s="1"/>
  <c r="H559" i="14" s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D599" i="1"/>
  <c r="BP599" i="1"/>
  <c r="G596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G602" i="14"/>
  <c r="H602" i="14"/>
  <c r="AK155" i="1" l="1"/>
  <c r="BD586" i="1"/>
  <c r="G586" i="14" s="1"/>
  <c r="BD330" i="1"/>
  <c r="BW330" i="1"/>
  <c r="AK559" i="1"/>
  <c r="BX330" i="1"/>
  <c r="BX559" i="1"/>
  <c r="F559" i="14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G595" i="14"/>
  <c r="BD604" i="1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BX586" i="1"/>
  <c r="H586" i="14"/>
  <c r="BY595" i="1"/>
  <c r="BZ595" i="1" s="1"/>
  <c r="BW598" i="1"/>
  <c r="H598" i="14" s="1"/>
  <c r="BD598" i="1"/>
  <c r="BA607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91" i="1" l="1"/>
  <c r="BD488" i="1"/>
  <c r="G488" i="14" s="1"/>
  <c r="F386" i="14"/>
  <c r="BX386" i="1"/>
  <c r="BX384" i="1"/>
  <c r="BY472" i="1"/>
  <c r="BZ472" i="1"/>
  <c r="CC472" i="1"/>
  <c r="L472" i="14" s="1"/>
  <c r="CA472" i="1"/>
  <c r="J472" i="14" s="1"/>
  <c r="CB472" i="1"/>
  <c r="K472" i="14" s="1"/>
  <c r="F87" i="14"/>
  <c r="BX87" i="1"/>
  <c r="BY293" i="1"/>
  <c r="CB293" i="1"/>
  <c r="K293" i="14" s="1"/>
  <c r="CC293" i="1"/>
  <c r="L293" i="14" s="1"/>
  <c r="BZ293" i="1"/>
  <c r="CA293" i="1"/>
  <c r="J293" i="14" s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AZ609" i="1" l="1"/>
  <c r="BT609" i="1"/>
  <c r="CC559" i="1"/>
  <c r="L559" i="14" s="1"/>
  <c r="CB330" i="1"/>
  <c r="BZ559" i="1"/>
  <c r="CB559" i="1"/>
  <c r="K559" i="14" s="1"/>
  <c r="BX373" i="1"/>
  <c r="I472" i="14"/>
  <c r="CD472" i="1"/>
  <c r="I559" i="14"/>
  <c r="CD559" i="1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BZ384" i="1"/>
  <c r="CA384" i="1"/>
  <c r="R611" i="1"/>
  <c r="AH611" i="1" s="1"/>
  <c r="R209" i="1"/>
  <c r="AH209" i="1" s="1"/>
  <c r="Q610" i="1"/>
  <c r="AG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CD330" i="1" s="1"/>
  <c r="CJ330" i="1" s="1"/>
  <c r="I293" i="14"/>
  <c r="CD293" i="1"/>
  <c r="BY386" i="1"/>
  <c r="BZ386" i="1" s="1"/>
  <c r="CA386" i="1"/>
  <c r="J386" i="14" s="1"/>
  <c r="CB386" i="1"/>
  <c r="K386" i="14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AZ610" i="1"/>
  <c r="BS610" i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A128" i="1" l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D403" i="1"/>
  <c r="CJ403" i="1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BS612" i="1"/>
  <c r="CD591" i="1"/>
  <c r="CJ591" i="1" s="1"/>
  <c r="N591" i="14" s="1"/>
  <c r="K591" i="14"/>
  <c r="CD604" i="1"/>
  <c r="CJ604" i="1" s="1"/>
  <c r="CD598" i="1"/>
  <c r="CJ598" i="1" s="1"/>
  <c r="M591" i="14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BT613" i="1" l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373" i="1" s="1"/>
  <c r="CJ373" i="1" s="1"/>
  <c r="CD155" i="1"/>
  <c r="BA311" i="1"/>
  <c r="BT311" i="1"/>
  <c r="R615" i="1"/>
  <c r="AH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BT615" i="1"/>
  <c r="AZ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M487" i="14" l="1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Q344" i="1"/>
  <c r="AG344" i="1" s="1"/>
  <c r="R617" i="1"/>
  <c r="AH617" i="1" s="1"/>
  <c r="R344" i="1"/>
  <c r="AH344" i="1" s="1"/>
  <c r="BA614" i="1"/>
  <c r="AZ617" i="1"/>
  <c r="BS617" i="1"/>
  <c r="CJ523" i="1"/>
  <c r="N523" i="14" s="1"/>
  <c r="M523" i="14"/>
  <c r="Q616" i="1"/>
  <c r="AG616" i="1" s="1"/>
  <c r="AZ616" i="1" s="1"/>
  <c r="Q531" i="1"/>
  <c r="AG531" i="1" s="1"/>
  <c r="BS530" i="1"/>
  <c r="AZ530" i="1"/>
  <c r="BT617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AZ344" i="1" l="1"/>
  <c r="BS344" i="1"/>
  <c r="R619" i="1"/>
  <c r="AH619" i="1" s="1"/>
  <c r="R98" i="1"/>
  <c r="AH98" i="1" s="1"/>
  <c r="Q619" i="1"/>
  <c r="AG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AZ619" i="1"/>
  <c r="BS619" i="1"/>
  <c r="BT619" i="1"/>
  <c r="BA619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AB613" i="1"/>
  <c r="BN613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AU132" i="1" l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P264" i="1"/>
  <c r="BP460" i="1"/>
  <c r="AD460" i="1"/>
  <c r="AW460" i="1"/>
  <c r="BO107" i="1"/>
  <c r="AV107" i="1"/>
  <c r="AC107" i="1"/>
  <c r="AC387" i="1"/>
  <c r="AV387" i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BW309" i="1" s="1"/>
  <c r="H309" i="14" s="1"/>
  <c r="AC309" i="1"/>
  <c r="AK309" i="1" s="1"/>
  <c r="AV309" i="1"/>
  <c r="BD309" i="1" s="1"/>
  <c r="G309" i="14" s="1"/>
  <c r="BO492" i="1"/>
  <c r="AC492" i="1"/>
  <c r="AV492" i="1"/>
  <c r="O55" i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BW213" i="1" s="1"/>
  <c r="AW213" i="1"/>
  <c r="BD213" i="1" s="1"/>
  <c r="BP540" i="1"/>
  <c r="AW540" i="1"/>
  <c r="AD540" i="1"/>
  <c r="BD387" i="1"/>
  <c r="G387" i="14" s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X345" i="1" s="1"/>
  <c r="BN345" i="1"/>
  <c r="BW345" i="1" s="1"/>
  <c r="AU345" i="1"/>
  <c r="BD345" i="1" s="1"/>
  <c r="AU571" i="1"/>
  <c r="BN571" i="1"/>
  <c r="AB571" i="1"/>
  <c r="N43" i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BW131" i="1" s="1"/>
  <c r="H131" i="14" s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O554" i="1"/>
  <c r="O47" i="1"/>
  <c r="O594" i="1"/>
  <c r="O68" i="1"/>
  <c r="O550" i="1"/>
  <c r="AC571" i="1"/>
  <c r="AV571" i="1"/>
  <c r="BO571" i="1"/>
  <c r="O31" i="1"/>
  <c r="O457" i="1"/>
  <c r="AD492" i="1"/>
  <c r="AK492" i="1" s="1"/>
  <c r="AW492" i="1"/>
  <c r="BP492" i="1"/>
  <c r="AD468" i="1"/>
  <c r="BP468" i="1"/>
  <c r="AW468" i="1"/>
  <c r="AK387" i="1"/>
  <c r="AB127" i="1"/>
  <c r="AU127" i="1"/>
  <c r="BN127" i="1"/>
  <c r="AB353" i="1"/>
  <c r="AU353" i="1"/>
  <c r="BN353" i="1"/>
  <c r="N184" i="1"/>
  <c r="N590" i="1"/>
  <c r="AU492" i="1"/>
  <c r="BN492" i="1"/>
  <c r="BW492" i="1" s="1"/>
  <c r="AB492" i="1"/>
  <c r="BN494" i="1"/>
  <c r="AU494" i="1"/>
  <c r="AB494" i="1"/>
  <c r="N55" i="1"/>
  <c r="N18" i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P377" i="1"/>
  <c r="AV350" i="1"/>
  <c r="BO350" i="1"/>
  <c r="AC350" i="1"/>
  <c r="AB183" i="1"/>
  <c r="AU183" i="1"/>
  <c r="BN183" i="1"/>
  <c r="N611" i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N203" i="1"/>
  <c r="AU498" i="1"/>
  <c r="BD498" i="1" s="1"/>
  <c r="G498" i="14" s="1"/>
  <c r="BN498" i="1"/>
  <c r="BW498" i="1" s="1"/>
  <c r="H498" i="14" s="1"/>
  <c r="AB498" i="1"/>
  <c r="AK498" i="1" s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K603" i="1" s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K581" i="1" s="1"/>
  <c r="AU581" i="1"/>
  <c r="AB429" i="1"/>
  <c r="BN429" i="1"/>
  <c r="AU429" i="1"/>
  <c r="N232" i="1"/>
  <c r="N538" i="1"/>
  <c r="BN327" i="1"/>
  <c r="AB327" i="1"/>
  <c r="AU327" i="1"/>
  <c r="N45" i="1"/>
  <c r="N414" i="1"/>
  <c r="BN193" i="1"/>
  <c r="AB193" i="1"/>
  <c r="AU193" i="1"/>
  <c r="AB426" i="1"/>
  <c r="AK426" i="1" s="1"/>
  <c r="BN426" i="1"/>
  <c r="AU426" i="1"/>
  <c r="BD426" i="1" s="1"/>
  <c r="G426" i="14" s="1"/>
  <c r="N2" i="1"/>
  <c r="N349" i="1"/>
  <c r="N17" i="1"/>
  <c r="N381" i="1"/>
  <c r="AD589" i="1"/>
  <c r="BP589" i="1"/>
  <c r="BW589" i="1" s="1"/>
  <c r="H589" i="14" s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P594" i="1"/>
  <c r="P41" i="1"/>
  <c r="P499" i="1"/>
  <c r="P18" i="1"/>
  <c r="P253" i="1"/>
  <c r="P32" i="1"/>
  <c r="P208" i="1"/>
  <c r="P17" i="1"/>
  <c r="O617" i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O172" i="1"/>
  <c r="BO392" i="1"/>
  <c r="BW392" i="1" s="1"/>
  <c r="AC392" i="1"/>
  <c r="AK392" i="1" s="1"/>
  <c r="AV392" i="1"/>
  <c r="BD392" i="1" s="1"/>
  <c r="O277" i="1"/>
  <c r="O101" i="1"/>
  <c r="BO588" i="1"/>
  <c r="BW588" i="1" s="1"/>
  <c r="H588" i="14" s="1"/>
  <c r="AC588" i="1"/>
  <c r="AV588" i="1"/>
  <c r="BD588" i="1" s="1"/>
  <c r="G588" i="14" s="1"/>
  <c r="AC580" i="1"/>
  <c r="AK580" i="1" s="1"/>
  <c r="AV580" i="1"/>
  <c r="BD580" i="1" s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BW479" i="1" s="1"/>
  <c r="AV479" i="1"/>
  <c r="O43" i="1"/>
  <c r="O401" i="1"/>
  <c r="O54" i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O254" i="1"/>
  <c r="O233" i="1"/>
  <c r="AC233" i="1" s="1"/>
  <c r="O158" i="1"/>
  <c r="O191" i="1"/>
  <c r="O152" i="1"/>
  <c r="O93" i="1"/>
  <c r="O125" i="1"/>
  <c r="O79" i="1"/>
  <c r="O34" i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N135" i="1"/>
  <c r="N26" i="1"/>
  <c r="N34" i="1"/>
  <c r="N38" i="1"/>
  <c r="N74" i="1"/>
  <c r="N5" i="1"/>
  <c r="BN5" i="1" s="1"/>
  <c r="N7" i="1"/>
  <c r="N28" i="1"/>
  <c r="N12" i="1"/>
  <c r="N6" i="1"/>
  <c r="P356" i="1"/>
  <c r="P544" i="1"/>
  <c r="P190" i="1"/>
  <c r="P151" i="1"/>
  <c r="P195" i="1"/>
  <c r="AD195" i="1" s="1"/>
  <c r="AK195" i="1" s="1"/>
  <c r="P99" i="1"/>
  <c r="P191" i="1"/>
  <c r="P152" i="1"/>
  <c r="P73" i="1"/>
  <c r="P119" i="1"/>
  <c r="P40" i="1"/>
  <c r="P114" i="1"/>
  <c r="P34" i="1"/>
  <c r="AD34" i="1" s="1"/>
  <c r="P113" i="1"/>
  <c r="P31" i="1"/>
  <c r="P13" i="1"/>
  <c r="O618" i="1"/>
  <c r="O532" i="1"/>
  <c r="O504" i="1"/>
  <c r="O576" i="1"/>
  <c r="O490" i="1"/>
  <c r="BO490" i="1" s="1"/>
  <c r="BW490" i="1" s="1"/>
  <c r="O485" i="1"/>
  <c r="O470" i="1"/>
  <c r="O478" i="1"/>
  <c r="O383" i="1"/>
  <c r="O261" i="1"/>
  <c r="O364" i="1"/>
  <c r="O451" i="1"/>
  <c r="O360" i="1"/>
  <c r="AC360" i="1" s="1"/>
  <c r="AK360" i="1" s="1"/>
  <c r="O450" i="1"/>
  <c r="O242" i="1"/>
  <c r="O161" i="1"/>
  <c r="O299" i="1"/>
  <c r="O246" i="1"/>
  <c r="O287" i="1"/>
  <c r="O432" i="1"/>
  <c r="O285" i="1"/>
  <c r="AV285" i="1" s="1"/>
  <c r="O243" i="1"/>
  <c r="O267" i="1"/>
  <c r="O535" i="1"/>
  <c r="O137" i="1"/>
  <c r="O134" i="1"/>
  <c r="O140" i="1"/>
  <c r="O206" i="1"/>
  <c r="O40" i="1"/>
  <c r="AV40" i="1" s="1"/>
  <c r="O114" i="1"/>
  <c r="O53" i="1"/>
  <c r="O78" i="1"/>
  <c r="O67" i="1"/>
  <c r="O410" i="1"/>
  <c r="O48" i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O540" i="1"/>
  <c r="O188" i="1"/>
  <c r="O149" i="1"/>
  <c r="O139" i="1"/>
  <c r="O136" i="1"/>
  <c r="O76" i="1"/>
  <c r="BO76" i="1" s="1"/>
  <c r="O411" i="1"/>
  <c r="O103" i="1"/>
  <c r="O294" i="1"/>
  <c r="O52" i="1"/>
  <c r="O66" i="1"/>
  <c r="O117" i="1"/>
  <c r="O46" i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N574" i="1"/>
  <c r="N322" i="1"/>
  <c r="N171" i="1"/>
  <c r="N467" i="1"/>
  <c r="N477" i="1"/>
  <c r="N281" i="1"/>
  <c r="N430" i="1"/>
  <c r="N270" i="1"/>
  <c r="N428" i="1"/>
  <c r="N230" i="1"/>
  <c r="AB230" i="1" s="1"/>
  <c r="N311" i="1"/>
  <c r="N91" i="1"/>
  <c r="N30" i="1"/>
  <c r="N44" i="1"/>
  <c r="N49" i="1"/>
  <c r="N71" i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O16" i="1"/>
  <c r="AC16" i="1" s="1"/>
  <c r="P621" i="1"/>
  <c r="BP621" i="1" s="1"/>
  <c r="P409" i="1"/>
  <c r="P322" i="1"/>
  <c r="AD322" i="1" s="1"/>
  <c r="P171" i="1"/>
  <c r="P502" i="1"/>
  <c r="P574" i="1"/>
  <c r="P237" i="1"/>
  <c r="P420" i="1"/>
  <c r="AW527" i="1"/>
  <c r="BP527" i="1"/>
  <c r="AD527" i="1"/>
  <c r="AB527" i="1"/>
  <c r="BN527" i="1"/>
  <c r="AU527" i="1"/>
  <c r="O613" i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P134" i="1"/>
  <c r="P93" i="1"/>
  <c r="P125" i="1"/>
  <c r="P90" i="1"/>
  <c r="BP90" i="1" s="1"/>
  <c r="P124" i="1"/>
  <c r="P56" i="1"/>
  <c r="P286" i="1"/>
  <c r="P49" i="1"/>
  <c r="P20" i="1"/>
  <c r="P33" i="1"/>
  <c r="P25" i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O323" i="1"/>
  <c r="O236" i="1"/>
  <c r="O159" i="1"/>
  <c r="O282" i="1"/>
  <c r="AC282" i="1" s="1"/>
  <c r="O324" i="1"/>
  <c r="O268" i="1"/>
  <c r="O427" i="1"/>
  <c r="O138" i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P430" i="1"/>
  <c r="P242" i="1"/>
  <c r="AD242" i="1" s="1"/>
  <c r="P161" i="1"/>
  <c r="P357" i="1"/>
  <c r="P545" i="1"/>
  <c r="P69" i="1"/>
  <c r="P81" i="1"/>
  <c r="P52" i="1"/>
  <c r="P51" i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BD314" i="1" s="1"/>
  <c r="G314" i="14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P531" i="1"/>
  <c r="P606" i="1"/>
  <c r="BP606" i="1" s="1"/>
  <c r="P407" i="1"/>
  <c r="P289" i="1"/>
  <c r="P433" i="1"/>
  <c r="P372" i="1"/>
  <c r="P454" i="1"/>
  <c r="N617" i="1"/>
  <c r="AB305" i="1"/>
  <c r="AK305" i="1" s="1"/>
  <c r="AU305" i="1"/>
  <c r="BD305" i="1" s="1"/>
  <c r="G305" i="14" s="1"/>
  <c r="AB266" i="1"/>
  <c r="AU266" i="1"/>
  <c r="BN266" i="1"/>
  <c r="AB81" i="1"/>
  <c r="AU81" i="1"/>
  <c r="BN81" i="1"/>
  <c r="BD608" i="1"/>
  <c r="G608" i="14" s="1"/>
  <c r="AB469" i="1"/>
  <c r="AU469" i="1"/>
  <c r="BN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BN43" i="1"/>
  <c r="AU43" i="1"/>
  <c r="AB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9" i="1"/>
  <c r="AD12" i="1"/>
  <c r="AC611" i="1"/>
  <c r="AV611" i="1"/>
  <c r="BO611" i="1"/>
  <c r="AC491" i="1"/>
  <c r="AV491" i="1"/>
  <c r="BO491" i="1"/>
  <c r="AC368" i="1"/>
  <c r="AV368" i="1"/>
  <c r="BO368" i="1"/>
  <c r="BO357" i="1"/>
  <c r="AC357" i="1"/>
  <c r="AV357" i="1"/>
  <c r="AC405" i="1"/>
  <c r="AK405" i="1" s="1"/>
  <c r="BO366" i="1"/>
  <c r="AC366" i="1"/>
  <c r="AC331" i="1"/>
  <c r="AK331" i="1" s="1"/>
  <c r="AV331" i="1"/>
  <c r="BD331" i="1" s="1"/>
  <c r="BO331" i="1"/>
  <c r="BW331" i="1" s="1"/>
  <c r="AC91" i="1"/>
  <c r="AC141" i="1"/>
  <c r="AV141" i="1"/>
  <c r="BO14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BP610" i="1"/>
  <c r="AD610" i="1"/>
  <c r="AW610" i="1"/>
  <c r="AB184" i="1"/>
  <c r="BN184" i="1"/>
  <c r="AU184" i="1"/>
  <c r="AB138" i="1"/>
  <c r="BN138" i="1"/>
  <c r="AU138" i="1"/>
  <c r="BN29" i="1"/>
  <c r="AB29" i="1"/>
  <c r="AU29" i="1"/>
  <c r="AB10" i="1"/>
  <c r="AU10" i="1"/>
  <c r="BN10" i="1"/>
  <c r="AB28" i="1"/>
  <c r="AU28" i="1"/>
  <c r="BN28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AV614" i="1"/>
  <c r="AC364" i="1"/>
  <c r="AK364" i="1" s="1"/>
  <c r="AV364" i="1"/>
  <c r="BD364" i="1" s="1"/>
  <c r="G364" i="14" s="1"/>
  <c r="BO364" i="1"/>
  <c r="BW364" i="1" s="1"/>
  <c r="H364" i="14" s="1"/>
  <c r="AC276" i="1"/>
  <c r="BO276" i="1"/>
  <c r="AV276" i="1"/>
  <c r="AC299" i="1"/>
  <c r="BO299" i="1"/>
  <c r="AV299" i="1"/>
  <c r="AC267" i="1"/>
  <c r="AV267" i="1"/>
  <c r="BO267" i="1"/>
  <c r="AC138" i="1"/>
  <c r="AV138" i="1"/>
  <c r="BO138" i="1"/>
  <c r="AV140" i="1"/>
  <c r="BO140" i="1"/>
  <c r="AC140" i="1"/>
  <c r="AC73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AB78" i="1"/>
  <c r="BN78" i="1"/>
  <c r="AU78" i="1"/>
  <c r="BN42" i="1"/>
  <c r="AB42" i="1"/>
  <c r="AU42" i="1"/>
  <c r="AB50" i="1"/>
  <c r="AU50" i="1"/>
  <c r="BN50" i="1"/>
  <c r="AB19" i="1"/>
  <c r="AU19" i="1"/>
  <c r="BN19" i="1"/>
  <c r="AW279" i="1"/>
  <c r="AW24" i="1"/>
  <c r="AD24" i="1"/>
  <c r="BP24" i="1"/>
  <c r="BP187" i="1"/>
  <c r="AW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V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G333" i="14" s="1"/>
  <c r="AC69" i="1"/>
  <c r="BO69" i="1"/>
  <c r="AV69" i="1"/>
  <c r="BO139" i="1"/>
  <c r="AC139" i="1"/>
  <c r="AV139" i="1"/>
  <c r="AC103" i="1"/>
  <c r="AV103" i="1"/>
  <c r="BO103" i="1"/>
  <c r="AV3" i="1"/>
  <c r="BO3" i="1"/>
  <c r="AC3" i="1"/>
  <c r="AC46" i="1"/>
  <c r="AV46" i="1"/>
  <c r="BO46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AC621" i="1"/>
  <c r="AC605" i="1"/>
  <c r="AK605" i="1" s="1"/>
  <c r="BO605" i="1"/>
  <c r="AV605" i="1"/>
  <c r="BO569" i="1"/>
  <c r="AC569" i="1"/>
  <c r="AV569" i="1"/>
  <c r="AC279" i="1"/>
  <c r="BO279" i="1"/>
  <c r="AV279" i="1"/>
  <c r="BO314" i="1"/>
  <c r="BW314" i="1" s="1"/>
  <c r="H314" i="14" s="1"/>
  <c r="AC314" i="1"/>
  <c r="AK314" i="1" s="1"/>
  <c r="BO239" i="1"/>
  <c r="AC239" i="1"/>
  <c r="AV239" i="1"/>
  <c r="AC286" i="1"/>
  <c r="BO286" i="1"/>
  <c r="AV286" i="1"/>
  <c r="BO266" i="1"/>
  <c r="BW266" i="1" s="1"/>
  <c r="AC266" i="1"/>
  <c r="AV266" i="1"/>
  <c r="BO90" i="1"/>
  <c r="AC90" i="1"/>
  <c r="AV90" i="1"/>
  <c r="AV54" i="1"/>
  <c r="AC54" i="1"/>
  <c r="BO54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V613" i="1"/>
  <c r="AC613" i="1"/>
  <c r="BO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AB69" i="1"/>
  <c r="AU69" i="1"/>
  <c r="BN69" i="1"/>
  <c r="BN39" i="1"/>
  <c r="AB39" i="1"/>
  <c r="AU39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AD237" i="1"/>
  <c r="BP237" i="1"/>
  <c r="AW23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U231" i="1"/>
  <c r="BN26" i="1"/>
  <c r="AB26" i="1"/>
  <c r="AU26" i="1"/>
  <c r="AU60" i="1"/>
  <c r="AB60" i="1"/>
  <c r="BN60" i="1"/>
  <c r="AB17" i="1"/>
  <c r="BN17" i="1"/>
  <c r="AU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U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BN18" i="1"/>
  <c r="AB18" i="1"/>
  <c r="AU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K92" i="1" s="1"/>
  <c r="F252" i="14" s="1"/>
  <c r="AW92" i="1"/>
  <c r="BD92" i="1" s="1"/>
  <c r="BP92" i="1"/>
  <c r="BW92" i="1" s="1"/>
  <c r="H252" i="14" s="1"/>
  <c r="AW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BN71" i="1"/>
  <c r="AB71" i="1"/>
  <c r="AU71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D503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U232" i="1"/>
  <c r="BN232" i="1"/>
  <c r="AB232" i="1"/>
  <c r="BN56" i="1"/>
  <c r="AB56" i="1"/>
  <c r="AU56" i="1"/>
  <c r="AU35" i="1"/>
  <c r="AB35" i="1"/>
  <c r="BN35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D6" i="1"/>
  <c r="BP6" i="1"/>
  <c r="AW6" i="1"/>
  <c r="AB320" i="1"/>
  <c r="BN320" i="1"/>
  <c r="AU320" i="1"/>
  <c r="BO502" i="1"/>
  <c r="AC502" i="1"/>
  <c r="AV502" i="1"/>
  <c r="AV466" i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BO233" i="1"/>
  <c r="AV83" i="1"/>
  <c r="BD83" i="1" s="1"/>
  <c r="G83" i="14" s="1"/>
  <c r="AC83" i="1"/>
  <c r="AK83" i="1" s="1"/>
  <c r="BO83" i="1"/>
  <c r="BW83" i="1" s="1"/>
  <c r="BO34" i="1"/>
  <c r="AC34" i="1"/>
  <c r="AV34" i="1"/>
  <c r="AC49" i="1"/>
  <c r="AV49" i="1"/>
  <c r="BO49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BP243" i="1"/>
  <c r="BP190" i="1"/>
  <c r="AD190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C287" i="1"/>
  <c r="AK287" i="1" s="1"/>
  <c r="BO287" i="1"/>
  <c r="AV287" i="1"/>
  <c r="AV274" i="1"/>
  <c r="BD274" i="1" s="1"/>
  <c r="G274" i="14" s="1"/>
  <c r="BO274" i="1"/>
  <c r="BW274" i="1" s="1"/>
  <c r="H274" i="14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BN611" i="1"/>
  <c r="AU611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AD192" i="1"/>
  <c r="AK192" i="1" s="1"/>
  <c r="BP70" i="1"/>
  <c r="AD70" i="1"/>
  <c r="AW70" i="1"/>
  <c r="AD80" i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AV319" i="1"/>
  <c r="AC319" i="1"/>
  <c r="BO319" i="1"/>
  <c r="BO465" i="1"/>
  <c r="AC465" i="1"/>
  <c r="AV465" i="1"/>
  <c r="BO367" i="1"/>
  <c r="AC367" i="1"/>
  <c r="AV367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B502" i="1"/>
  <c r="AU502" i="1"/>
  <c r="BN502" i="1"/>
  <c r="BN468" i="1"/>
  <c r="AB468" i="1"/>
  <c r="AU468" i="1"/>
  <c r="AB281" i="1"/>
  <c r="AU281" i="1"/>
  <c r="BN281" i="1"/>
  <c r="AB240" i="1"/>
  <c r="AB270" i="1"/>
  <c r="BN270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W242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C186" i="1"/>
  <c r="AV273" i="1"/>
  <c r="BD273" i="1" s="1"/>
  <c r="G273" i="14" s="1"/>
  <c r="BO273" i="1"/>
  <c r="BW273" i="1" s="1"/>
  <c r="H273" i="14" s="1"/>
  <c r="AC273" i="1"/>
  <c r="AK273" i="1" s="1"/>
  <c r="AV177" i="1"/>
  <c r="AC177" i="1"/>
  <c r="BO177" i="1"/>
  <c r="BO70" i="1"/>
  <c r="AC70" i="1"/>
  <c r="AV70" i="1"/>
  <c r="AV145" i="1"/>
  <c r="BD145" i="1" s="1"/>
  <c r="G145" i="14" s="1"/>
  <c r="AC145" i="1"/>
  <c r="AK145" i="1" s="1"/>
  <c r="BO145" i="1"/>
  <c r="BW145" i="1" s="1"/>
  <c r="H145" i="14" s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H92" i="14"/>
  <c r="AV304" i="1" l="1"/>
  <c r="BD304" i="1" s="1"/>
  <c r="G304" i="14" s="1"/>
  <c r="BP12" i="1"/>
  <c r="AD76" i="1"/>
  <c r="AW35" i="1"/>
  <c r="AW76" i="1"/>
  <c r="BD479" i="1"/>
  <c r="BP279" i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CB213" i="1"/>
  <c r="CC213" i="1"/>
  <c r="BZ213" i="1"/>
  <c r="CD213" i="1" s="1"/>
  <c r="CJ213" i="1" s="1"/>
  <c r="BW107" i="1"/>
  <c r="H107" i="14" s="1"/>
  <c r="AK494" i="1"/>
  <c r="AK565" i="1"/>
  <c r="BD183" i="1"/>
  <c r="G183" i="14" s="1"/>
  <c r="AK217" i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494" i="14"/>
  <c r="F217" i="14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581" i="1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AK538" i="1" s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AK247" i="1" s="1"/>
  <c r="F247" i="14" s="1"/>
  <c r="BN247" i="1"/>
  <c r="BW247" i="1" s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AK601" i="1" s="1"/>
  <c r="BP601" i="1"/>
  <c r="BW601" i="1" s="1"/>
  <c r="AW601" i="1"/>
  <c r="BD601" i="1" s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K569" i="1" s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X173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590" i="1" s="1"/>
  <c r="G590" i="14" s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AD467" i="1"/>
  <c r="AU349" i="1"/>
  <c r="AB349" i="1"/>
  <c r="BN349" i="1"/>
  <c r="AU414" i="1"/>
  <c r="BD414" i="1" s="1"/>
  <c r="BN414" i="1"/>
  <c r="BW414" i="1" s="1"/>
  <c r="AB414" i="1"/>
  <c r="AK350" i="1"/>
  <c r="BN499" i="1"/>
  <c r="BW499" i="1" s="1"/>
  <c r="H499" i="14" s="1"/>
  <c r="AU499" i="1"/>
  <c r="BD499" i="1" s="1"/>
  <c r="G499" i="14" s="1"/>
  <c r="AB499" i="1"/>
  <c r="AK499" i="1" s="1"/>
  <c r="AV583" i="1"/>
  <c r="BO583" i="1"/>
  <c r="AC583" i="1"/>
  <c r="AK583" i="1" s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K515" i="1" s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BW226" i="1" s="1"/>
  <c r="H226" i="14" s="1"/>
  <c r="AV226" i="1"/>
  <c r="BD226" i="1" s="1"/>
  <c r="G226" i="14" s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BD264" i="1" s="1"/>
  <c r="G264" i="14" s="1"/>
  <c r="AK564" i="1"/>
  <c r="BX107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BD191" i="1"/>
  <c r="G497" i="14" s="1"/>
  <c r="AC185" i="1"/>
  <c r="AC607" i="1"/>
  <c r="AB614" i="1"/>
  <c r="AK614" i="1" s="1"/>
  <c r="AD35" i="1"/>
  <c r="AU313" i="1"/>
  <c r="BP34" i="1"/>
  <c r="BN230" i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H247" i="14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K55" i="1" s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BD367" i="1" s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BW152" i="1" s="1"/>
  <c r="H152" i="14" s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D76" i="1" s="1"/>
  <c r="G76" i="14" s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BD168" i="1" s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BD616" i="1" s="1"/>
  <c r="G616" i="14" s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BW78" i="1" s="1"/>
  <c r="AD78" i="1"/>
  <c r="AK78" i="1" s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287" i="1"/>
  <c r="BW40" i="1"/>
  <c r="H40" i="14" s="1"/>
  <c r="BW611" i="1"/>
  <c r="BW372" i="1"/>
  <c r="H372" i="14" s="1"/>
  <c r="BD239" i="1"/>
  <c r="BW468" i="1"/>
  <c r="BX468" i="1" s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BW279" i="1"/>
  <c r="H279" i="14" s="1"/>
  <c r="AK281" i="1"/>
  <c r="F281" i="14" s="1"/>
  <c r="BW31" i="1"/>
  <c r="H31" i="14" s="1"/>
  <c r="BD53" i="1"/>
  <c r="G53" i="14" s="1"/>
  <c r="AK36" i="1"/>
  <c r="F303" i="14" s="1"/>
  <c r="AK79" i="1"/>
  <c r="F79" i="14" s="1"/>
  <c r="BW502" i="1"/>
  <c r="BD355" i="1"/>
  <c r="AK51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W320" i="1"/>
  <c r="H320" i="14" s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D365" i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W230" i="1"/>
  <c r="H230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BX27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D381" i="1"/>
  <c r="G381" i="14" s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58" i="1"/>
  <c r="BW467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BW9" i="1"/>
  <c r="H9" i="14" s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F468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BD15" i="1" l="1"/>
  <c r="G15" i="14" s="1"/>
  <c r="BW415" i="1"/>
  <c r="H415" i="14" s="1"/>
  <c r="BX180" i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CA413" i="1"/>
  <c r="J413" i="14" s="1"/>
  <c r="CC413" i="1"/>
  <c r="L413" i="14" s="1"/>
  <c r="BZ413" i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BX299" i="1"/>
  <c r="F299" i="14"/>
  <c r="BX315" i="1"/>
  <c r="F315" i="14"/>
  <c r="BX571" i="1"/>
  <c r="BY102" i="1"/>
  <c r="CB102" i="1" s="1"/>
  <c r="K102" i="14" s="1"/>
  <c r="CC102" i="1"/>
  <c r="L102" i="14" s="1"/>
  <c r="BY157" i="1"/>
  <c r="BZ157" i="1" s="1"/>
  <c r="BZ345" i="1"/>
  <c r="BD209" i="1"/>
  <c r="G209" i="14" s="1"/>
  <c r="BY127" i="1"/>
  <c r="CC127" i="1" s="1"/>
  <c r="L127" i="14" s="1"/>
  <c r="CB127" i="1"/>
  <c r="K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AK615" i="1"/>
  <c r="BX563" i="1"/>
  <c r="BY131" i="1"/>
  <c r="CB131" i="1" s="1"/>
  <c r="K131" i="14" s="1"/>
  <c r="CC131" i="1"/>
  <c r="L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CA492" i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Z551" i="1"/>
  <c r="BD570" i="1"/>
  <c r="G570" i="14" s="1"/>
  <c r="BY107" i="1"/>
  <c r="BZ107" i="1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BY180" i="1"/>
  <c r="BZ180" i="1" s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CC406" i="1"/>
  <c r="L406" i="14" s="1"/>
  <c r="F245" i="14"/>
  <c r="BX245" i="1"/>
  <c r="BX414" i="1"/>
  <c r="BX390" i="1"/>
  <c r="F590" i="14"/>
  <c r="BY512" i="1"/>
  <c r="CB512" i="1" s="1"/>
  <c r="K512" i="14" s="1"/>
  <c r="BZ512" i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CD345" i="1" s="1"/>
  <c r="CJ345" i="1" s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F81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F428" i="14"/>
  <c r="BX428" i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BX125" i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452" i="14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BX535" i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4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385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466" i="1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445" i="1"/>
  <c r="CC445" i="1" s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Y299" i="1"/>
  <c r="BZ299" i="1" s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CB558" i="1" l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BY172" i="1"/>
  <c r="BZ172" i="1" s="1"/>
  <c r="CC172" i="1"/>
  <c r="L172" i="14" s="1"/>
  <c r="CC565" i="1"/>
  <c r="BX124" i="1"/>
  <c r="BZ580" i="1"/>
  <c r="CD580" i="1" s="1"/>
  <c r="CJ580" i="1" s="1"/>
  <c r="CA549" i="1"/>
  <c r="BZ565" i="1"/>
  <c r="CD565" i="1" s="1"/>
  <c r="CJ565" i="1" s="1"/>
  <c r="BZ387" i="1"/>
  <c r="CA512" i="1"/>
  <c r="J512" i="14" s="1"/>
  <c r="CB551" i="1"/>
  <c r="CB580" i="1"/>
  <c r="BZ511" i="1"/>
  <c r="I413" i="14"/>
  <c r="CD413" i="1"/>
  <c r="CA392" i="1"/>
  <c r="BY583" i="1"/>
  <c r="CB583" i="1" s="1"/>
  <c r="CA583" i="1"/>
  <c r="I132" i="14"/>
  <c r="I309" i="14"/>
  <c r="I387" i="14"/>
  <c r="BY225" i="1"/>
  <c r="CA225" i="1" s="1"/>
  <c r="CC225" i="1"/>
  <c r="BZ225" i="1"/>
  <c r="BY245" i="1"/>
  <c r="BZ245" i="1" s="1"/>
  <c r="F380" i="14"/>
  <c r="BX380" i="1"/>
  <c r="BY423" i="1"/>
  <c r="BZ423" i="1" s="1"/>
  <c r="CB423" i="1"/>
  <c r="CC423" i="1"/>
  <c r="CA423" i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A156" i="1"/>
  <c r="J156" i="14" s="1"/>
  <c r="CC156" i="1"/>
  <c r="L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C389" i="1"/>
  <c r="L389" i="14" s="1"/>
  <c r="CB511" i="1"/>
  <c r="K511" i="14" s="1"/>
  <c r="I131" i="14"/>
  <c r="CD131" i="1"/>
  <c r="BZ127" i="1"/>
  <c r="I157" i="14"/>
  <c r="BY494" i="1"/>
  <c r="CB494" i="1" s="1"/>
  <c r="K494" i="14" s="1"/>
  <c r="BZ255" i="1"/>
  <c r="CA173" i="1"/>
  <c r="BY264" i="1"/>
  <c r="BZ264" i="1" s="1"/>
  <c r="CC264" i="1"/>
  <c r="L264" i="14" s="1"/>
  <c r="BZ581" i="1"/>
  <c r="BY601" i="1"/>
  <c r="CC601" i="1" s="1"/>
  <c r="BY590" i="1"/>
  <c r="BZ590" i="1" s="1"/>
  <c r="BY442" i="1"/>
  <c r="BZ442" i="1" s="1"/>
  <c r="CC442" i="1"/>
  <c r="L442" i="14" s="1"/>
  <c r="BZ479" i="1"/>
  <c r="CD479" i="1" s="1"/>
  <c r="CJ479" i="1" s="1"/>
  <c r="CD556" i="1"/>
  <c r="CJ556" i="1" s="1"/>
  <c r="BY362" i="1"/>
  <c r="CC362" i="1" s="1"/>
  <c r="L362" i="14" s="1"/>
  <c r="CA511" i="1"/>
  <c r="J511" i="14" s="1"/>
  <c r="BY588" i="1"/>
  <c r="BZ588" i="1" s="1"/>
  <c r="CA127" i="1"/>
  <c r="J127" i="14" s="1"/>
  <c r="I102" i="14"/>
  <c r="CD102" i="1"/>
  <c r="BY315" i="1"/>
  <c r="BZ315" i="1" s="1"/>
  <c r="BY515" i="1"/>
  <c r="BZ5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Z461" i="1"/>
  <c r="CA461" i="1"/>
  <c r="BY589" i="1"/>
  <c r="CB589" i="1" s="1"/>
  <c r="K589" i="14" s="1"/>
  <c r="BY226" i="1"/>
  <c r="CC226" i="1" s="1"/>
  <c r="L226" i="14" s="1"/>
  <c r="BY390" i="1"/>
  <c r="CA390" i="1" s="1"/>
  <c r="J390" i="14" s="1"/>
  <c r="CB390" i="1"/>
  <c r="BY526" i="1"/>
  <c r="CB526" i="1" s="1"/>
  <c r="K526" i="14" s="1"/>
  <c r="BY350" i="1"/>
  <c r="CA350" i="1" s="1"/>
  <c r="J350" i="14" s="1"/>
  <c r="I446" i="14"/>
  <c r="CD446" i="1"/>
  <c r="BY524" i="1"/>
  <c r="CB524" i="1" s="1"/>
  <c r="K524" i="14" s="1"/>
  <c r="CA524" i="1"/>
  <c r="J524" i="14" s="1"/>
  <c r="BY183" i="1"/>
  <c r="BZ183" i="1" s="1"/>
  <c r="CD551" i="1"/>
  <c r="CJ551" i="1" s="1"/>
  <c r="CD587" i="1"/>
  <c r="CJ587" i="1" s="1"/>
  <c r="BY563" i="1"/>
  <c r="BZ563" i="1" s="1"/>
  <c r="BY308" i="1"/>
  <c r="CB308" i="1" s="1"/>
  <c r="K308" i="14" s="1"/>
  <c r="CC308" i="1"/>
  <c r="L308" i="14" s="1"/>
  <c r="CB603" i="1"/>
  <c r="K603" i="14" s="1"/>
  <c r="I512" i="14"/>
  <c r="CD512" i="1"/>
  <c r="I406" i="14"/>
  <c r="CD406" i="1"/>
  <c r="BX533" i="1"/>
  <c r="BY422" i="1"/>
  <c r="BZ422" i="1" s="1"/>
  <c r="CA422" i="1"/>
  <c r="J422" i="14" s="1"/>
  <c r="BX377" i="1"/>
  <c r="F377" i="14"/>
  <c r="I180" i="14"/>
  <c r="CD180" i="1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C101" i="1"/>
  <c r="L101" i="14" s="1"/>
  <c r="CB101" i="1"/>
  <c r="K101" i="14" s="1"/>
  <c r="CB392" i="1"/>
  <c r="CD392" i="1" s="1"/>
  <c r="CJ392" i="1" s="1"/>
  <c r="CB549" i="1"/>
  <c r="BY197" i="1"/>
  <c r="BZ197" i="1" s="1"/>
  <c r="CA197" i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B414" i="1"/>
  <c r="BZ414" i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CA471" i="1"/>
  <c r="J471" i="14" s="1"/>
  <c r="CB471" i="1"/>
  <c r="K471" i="14" s="1"/>
  <c r="BY480" i="1"/>
  <c r="BZ480" i="1" s="1"/>
  <c r="CA157" i="1"/>
  <c r="J157" i="14" s="1"/>
  <c r="BY501" i="1"/>
  <c r="BZ501" i="1" s="1"/>
  <c r="CC501" i="1"/>
  <c r="L501" i="14" s="1"/>
  <c r="BZ603" i="1"/>
  <c r="BY378" i="1"/>
  <c r="CC378" i="1" s="1"/>
  <c r="I558" i="14"/>
  <c r="CD558" i="1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BZ247" i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CC571" i="1"/>
  <c r="CB571" i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BY529" i="1"/>
  <c r="CC529" i="1" s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BY150" i="1"/>
  <c r="CA150" i="1" s="1"/>
  <c r="J150" i="14" s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CA81" i="1"/>
  <c r="J81" i="14" s="1"/>
  <c r="L493" i="14"/>
  <c r="L585" i="14"/>
  <c r="K390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CB78" i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17" i="1"/>
  <c r="K617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A78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C78" i="1"/>
  <c r="L345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I78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A247" i="1" l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D583" i="1" s="1"/>
  <c r="CJ583" i="1" s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CB550" i="1"/>
  <c r="K550" i="14" s="1"/>
  <c r="I101" i="14"/>
  <c r="CD101" i="1"/>
  <c r="CC524" i="1"/>
  <c r="L524" i="14" s="1"/>
  <c r="I526" i="14"/>
  <c r="CD526" i="1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CJ512" i="1"/>
  <c r="N512" i="14" s="1"/>
  <c r="M512" i="14"/>
  <c r="I226" i="14"/>
  <c r="CD226" i="1"/>
  <c r="I344" i="14"/>
  <c r="CD344" i="1"/>
  <c r="I389" i="14"/>
  <c r="CD389" i="1"/>
  <c r="BZ554" i="1"/>
  <c r="BY570" i="1"/>
  <c r="BZ570" i="1" s="1"/>
  <c r="BY460" i="1"/>
  <c r="CA460" i="1" s="1"/>
  <c r="J460" i="14" s="1"/>
  <c r="BZ460" i="1"/>
  <c r="CJ558" i="1"/>
  <c r="N558" i="14" s="1"/>
  <c r="M558" i="14"/>
  <c r="I501" i="14"/>
  <c r="I480" i="14"/>
  <c r="CD480" i="1"/>
  <c r="I422" i="14"/>
  <c r="CD422" i="1"/>
  <c r="M446" i="14"/>
  <c r="CJ446" i="1"/>
  <c r="N446" i="14" s="1"/>
  <c r="CD461" i="1"/>
  <c r="BY209" i="1"/>
  <c r="CC209" i="1" s="1"/>
  <c r="L209" i="14" s="1"/>
  <c r="CA209" i="1"/>
  <c r="J209" i="14" s="1"/>
  <c r="I588" i="14"/>
  <c r="CD588" i="1"/>
  <c r="I590" i="14"/>
  <c r="CD423" i="1"/>
  <c r="CJ423" i="1" s="1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CD156" i="1"/>
  <c r="I217" i="14"/>
  <c r="CD217" i="1"/>
  <c r="I390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D203" i="1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D225" i="1"/>
  <c r="CJ225" i="1" s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I427" i="14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49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40" i="1"/>
  <c r="CJ40" i="1" s="1"/>
  <c r="N40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M275" i="14"/>
  <c r="N275" i="14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K37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C533" i="1" l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203" i="1"/>
  <c r="N203" i="14" s="1"/>
  <c r="M203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D209" i="1"/>
  <c r="CJ494" i="1"/>
  <c r="N494" i="14" s="1"/>
  <c r="M494" i="14"/>
  <c r="CJ603" i="1"/>
  <c r="N603" i="14" s="1"/>
  <c r="M603" i="14"/>
  <c r="CD499" i="1"/>
  <c r="I377" i="14"/>
  <c r="I538" i="14"/>
  <c r="CD538" i="1"/>
  <c r="CD533" i="1"/>
  <c r="CJ533" i="1" s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M244" i="14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L533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377" i="1" l="1"/>
  <c r="M168" i="14"/>
  <c r="CJ471" i="1"/>
  <c r="N471" i="14" s="1"/>
  <c r="CD253" i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M377" i="14"/>
  <c r="CJ166" i="1"/>
  <c r="N166" i="14" s="1"/>
  <c r="M166" i="14"/>
  <c r="CD401" i="1"/>
  <c r="CJ390" i="1"/>
  <c r="M390" i="14"/>
  <c r="CJ501" i="1"/>
  <c r="N501" i="14" s="1"/>
  <c r="M501" i="14"/>
  <c r="CJ496" i="1"/>
  <c r="N496" i="14" s="1"/>
  <c r="M496" i="14"/>
  <c r="CJ253" i="1"/>
  <c r="N253" i="14" s="1"/>
  <c r="M253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390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07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440" i="1"/>
  <c r="N440" i="14" s="1"/>
  <c r="M440" i="14"/>
  <c r="CJ537" i="1"/>
  <c r="N537" i="14" s="1"/>
  <c r="M537" i="14"/>
  <c r="M474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409" i="1"/>
  <c r="N409" i="14" s="1"/>
  <c r="M40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CJ361" i="1" l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<sst xmlns="http://schemas.openxmlformats.org/spreadsheetml/2006/main" count="26184" uniqueCount="5244">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</sst>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C7" sqref="C7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0.50315347425312884</v>
      </c>
      <c r="C2" s="45">
        <f>INDEX('Team forecast'!$B$2:$AO$26,MATCH('Expected Clean Sheets'!$A2,'Team forecast'!$B$2:$B$26,0),MATCH('Expected Clean Sheets'!C$1,'Team forecast'!$B$2:$AO$2,0))</f>
        <v>0.43264608481999789</v>
      </c>
      <c r="D2" s="45">
        <f>INDEX('Team forecast'!$B$2:$AO$26,MATCH('Expected Clean Sheets'!$A2,'Team forecast'!$B$2:$B$26,0),MATCH('Expected Clean Sheets'!D$1,'Team forecast'!$B$2:$AO$2,0))</f>
        <v>0.62912339731870592</v>
      </c>
      <c r="E2" s="2">
        <f t="shared" ref="E2:E25" si="0">AVERAGE(B2:D2)</f>
        <v>0.52164098546394422</v>
      </c>
      <c r="F2" s="2">
        <f t="shared" ref="F2:F25" si="1">+MIN(B2:D2)</f>
        <v>0.43264608481999789</v>
      </c>
      <c r="G2" s="2">
        <f t="shared" ref="G2:G25" si="2">+MAX(B2:D2)</f>
        <v>0.62912339731870592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0.53286774790944191</v>
      </c>
      <c r="C3" s="45">
        <f>INDEX('Team forecast'!$B$2:$AO$26,MATCH('Expected Clean Sheets'!$A3,'Team forecast'!$B$2:$B$26,0),MATCH('Expected Clean Sheets'!C$1,'Team forecast'!$B$2:$AO$2,0))</f>
        <v>0.44982698961937723</v>
      </c>
      <c r="D3" s="45">
        <f>INDEX('Team forecast'!$B$2:$AO$26,MATCH('Expected Clean Sheets'!$A3,'Team forecast'!$B$2:$B$26,0),MATCH('Expected Clean Sheets'!D$1,'Team forecast'!$B$2:$AO$2,0))</f>
        <v>0.56866029228517534</v>
      </c>
      <c r="E3" s="2">
        <f t="shared" si="0"/>
        <v>0.51711834327133144</v>
      </c>
      <c r="F3" s="2">
        <f t="shared" si="1"/>
        <v>0.44982698961937723</v>
      </c>
      <c r="G3" s="2">
        <f t="shared" si="2"/>
        <v>0.56866029228517534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0.55580840760103056</v>
      </c>
      <c r="C4" s="45">
        <f>INDEX('Team forecast'!$B$2:$AO$26,MATCH('Expected Clean Sheets'!$A4,'Team forecast'!$B$2:$B$26,0),MATCH('Expected Clean Sheets'!C$1,'Team forecast'!$B$2:$AO$2,0))</f>
        <v>0.48125000000000012</v>
      </c>
      <c r="D4" s="45">
        <f>INDEX('Team forecast'!$B$2:$AO$26,MATCH('Expected Clean Sheets'!$A4,'Team forecast'!$B$2:$B$26,0),MATCH('Expected Clean Sheets'!D$1,'Team forecast'!$B$2:$AO$2,0))</f>
        <v>0.50420105895786116</v>
      </c>
      <c r="E4" s="2">
        <f t="shared" si="0"/>
        <v>0.51375315551963063</v>
      </c>
      <c r="F4" s="2">
        <f t="shared" si="1"/>
        <v>0.48125000000000012</v>
      </c>
      <c r="G4" s="2">
        <f t="shared" si="2"/>
        <v>0.55580840760103056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0.4883733055265902</v>
      </c>
      <c r="C5" s="45">
        <f>INDEX('Team forecast'!$B$2:$AO$26,MATCH('Expected Clean Sheets'!$A5,'Team forecast'!$B$2:$B$26,0),MATCH('Expected Clean Sheets'!C$1,'Team forecast'!$B$2:$AO$2,0))</f>
        <v>0.52652357398726135</v>
      </c>
      <c r="D5" s="45">
        <f>INDEX('Team forecast'!$B$2:$AO$26,MATCH('Expected Clean Sheets'!$A5,'Team forecast'!$B$2:$B$26,0),MATCH('Expected Clean Sheets'!D$1,'Team forecast'!$B$2:$AO$2,0))</f>
        <v>0.4298140883506737</v>
      </c>
      <c r="E5" s="2">
        <f t="shared" si="0"/>
        <v>0.4815703226215084</v>
      </c>
      <c r="F5" s="2">
        <f t="shared" si="1"/>
        <v>0.4298140883506737</v>
      </c>
      <c r="G5" s="2">
        <f t="shared" si="2"/>
        <v>0.52652357398726135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0.40386418796325779</v>
      </c>
      <c r="C6" s="45">
        <f>INDEX('Team forecast'!$B$2:$AO$26,MATCH('Expected Clean Sheets'!$A6,'Team forecast'!$B$2:$B$26,0),MATCH('Expected Clean Sheets'!C$1,'Team forecast'!$B$2:$AO$2,0))</f>
        <v>0.34495594563212889</v>
      </c>
      <c r="D6" s="45">
        <f>INDEX('Team forecast'!$B$2:$AO$26,MATCH('Expected Clean Sheets'!$A6,'Team forecast'!$B$2:$B$26,0),MATCH('Expected Clean Sheets'!D$1,'Team forecast'!$B$2:$AO$2,0))</f>
        <v>0.55621598652562732</v>
      </c>
      <c r="E6" s="2">
        <f t="shared" si="0"/>
        <v>0.43501204004033794</v>
      </c>
      <c r="F6" s="2">
        <f t="shared" si="1"/>
        <v>0.34495594563212889</v>
      </c>
      <c r="G6" s="2">
        <f t="shared" si="2"/>
        <v>0.55621598652562732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0.57715903441401495</v>
      </c>
      <c r="C7" s="45">
        <f>INDEX('Team forecast'!$B$2:$AO$26,MATCH('Expected Clean Sheets'!$A7,'Team forecast'!$B$2:$B$26,0),MATCH('Expected Clean Sheets'!C$1,'Team forecast'!$B$2:$AO$2,0))</f>
        <v>0.23715721262208869</v>
      </c>
      <c r="D7" s="45">
        <f>INDEX('Team forecast'!$B$2:$AO$26,MATCH('Expected Clean Sheets'!$A7,'Team forecast'!$B$2:$B$26,0),MATCH('Expected Clean Sheets'!D$1,'Team forecast'!$B$2:$AO$2,0))</f>
        <v>0.38441871480448397</v>
      </c>
      <c r="E7" s="2">
        <f t="shared" si="0"/>
        <v>0.39957832061352921</v>
      </c>
      <c r="F7" s="2">
        <f t="shared" si="1"/>
        <v>0.23715721262208869</v>
      </c>
      <c r="G7" s="2">
        <f t="shared" si="2"/>
        <v>0.57715903441401495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0.29444985394352491</v>
      </c>
      <c r="C8" s="45">
        <f>INDEX('Team forecast'!$B$2:$AO$26,MATCH('Expected Clean Sheets'!$A8,'Team forecast'!$B$2:$B$26,0),MATCH('Expected Clean Sheets'!C$1,'Team forecast'!$B$2:$AO$2,0))</f>
        <v>0.47333078845086057</v>
      </c>
      <c r="D8" s="45">
        <f>INDEX('Team forecast'!$B$2:$AO$26,MATCH('Expected Clean Sheets'!$A8,'Team forecast'!$B$2:$B$26,0),MATCH('Expected Clean Sheets'!D$1,'Team forecast'!$B$2:$AO$2,0))</f>
        <v>0.35049608540294203</v>
      </c>
      <c r="E8" s="2">
        <f t="shared" si="0"/>
        <v>0.37275890926577587</v>
      </c>
      <c r="F8" s="2">
        <f t="shared" si="1"/>
        <v>0.29444985394352491</v>
      </c>
      <c r="G8" s="2">
        <f t="shared" si="2"/>
        <v>0.47333078845086057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0.29444985394352491</v>
      </c>
      <c r="C9" s="45">
        <f>INDEX('Team forecast'!$B$2:$AO$26,MATCH('Expected Clean Sheets'!$A9,'Team forecast'!$B$2:$B$26,0),MATCH('Expected Clean Sheets'!C$1,'Team forecast'!$B$2:$AO$2,0))</f>
        <v>0.3200818623688923</v>
      </c>
      <c r="D9" s="45">
        <f>INDEX('Team forecast'!$B$2:$AO$26,MATCH('Expected Clean Sheets'!$A9,'Team forecast'!$B$2:$B$26,0),MATCH('Expected Clean Sheets'!D$1,'Team forecast'!$B$2:$AO$2,0))</f>
        <v>0.49539613730531779</v>
      </c>
      <c r="E9" s="2">
        <f t="shared" si="0"/>
        <v>0.3699759512059117</v>
      </c>
      <c r="F9" s="2">
        <f t="shared" si="1"/>
        <v>0.29444985394352491</v>
      </c>
      <c r="G9" s="2">
        <f t="shared" si="2"/>
        <v>0.49539613730531779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0.21356069684966139</v>
      </c>
      <c r="C10" s="45">
        <f>INDEX('Team forecast'!$B$2:$AO$26,MATCH('Expected Clean Sheets'!$A10,'Team forecast'!$B$2:$B$26,0),MATCH('Expected Clean Sheets'!C$1,'Team forecast'!$B$2:$AO$2,0))</f>
        <v>0.5209686157225657</v>
      </c>
      <c r="D10" s="45">
        <f>INDEX('Team forecast'!$B$2:$AO$26,MATCH('Expected Clean Sheets'!$A10,'Team forecast'!$B$2:$B$26,0),MATCH('Expected Clean Sheets'!D$1,'Team forecast'!$B$2:$AO$2,0))</f>
        <v>0.31852000804343461</v>
      </c>
      <c r="E10" s="2">
        <f t="shared" si="0"/>
        <v>0.35101644020522055</v>
      </c>
      <c r="F10" s="2">
        <f t="shared" si="1"/>
        <v>0.21356069684966139</v>
      </c>
      <c r="G10" s="2">
        <f t="shared" si="2"/>
        <v>0.5209686157225657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0.51078498171125297</v>
      </c>
      <c r="C11" s="45">
        <f>INDEX('Team forecast'!$B$2:$AO$26,MATCH('Expected Clean Sheets'!$A11,'Team forecast'!$B$2:$B$26,0),MATCH('Expected Clean Sheets'!C$1,'Team forecast'!$B$2:$AO$2,0))</f>
        <v>0.25606548989511391</v>
      </c>
      <c r="D11" s="45">
        <f>INDEX('Team forecast'!$B$2:$AO$26,MATCH('Expected Clean Sheets'!$A11,'Team forecast'!$B$2:$B$26,0),MATCH('Expected Clean Sheets'!D$1,'Team forecast'!$B$2:$AO$2,0))</f>
        <v>0.27538978138802578</v>
      </c>
      <c r="E11" s="2">
        <f t="shared" si="0"/>
        <v>0.34741341766479755</v>
      </c>
      <c r="F11" s="2">
        <f t="shared" si="1"/>
        <v>0.25606548989511391</v>
      </c>
      <c r="G11" s="2">
        <f t="shared" si="2"/>
        <v>0.51078498171125297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0.22557658453884069</v>
      </c>
      <c r="C12" s="45">
        <f>INDEX('Team forecast'!$B$2:$AO$26,MATCH('Expected Clean Sheets'!$A12,'Team forecast'!$B$2:$B$26,0),MATCH('Expected Clean Sheets'!C$1,'Team forecast'!$B$2:$AO$2,0))</f>
        <v>0.36696461503381439</v>
      </c>
      <c r="D12" s="45">
        <f>INDEX('Team forecast'!$B$2:$AO$26,MATCH('Expected Clean Sheets'!$A12,'Team forecast'!$B$2:$B$26,0),MATCH('Expected Clean Sheets'!D$1,'Team forecast'!$B$2:$AO$2,0))</f>
        <v>0.43599193933287372</v>
      </c>
      <c r="E12" s="2">
        <f t="shared" si="0"/>
        <v>0.34284437963517628</v>
      </c>
      <c r="F12" s="2">
        <f t="shared" si="1"/>
        <v>0.22557658453884069</v>
      </c>
      <c r="G12" s="2">
        <f t="shared" si="2"/>
        <v>0.43599193933287372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0.50964516640296142</v>
      </c>
      <c r="C13" s="45">
        <f>INDEX('Team forecast'!$B$2:$AO$26,MATCH('Expected Clean Sheets'!$A13,'Team forecast'!$B$2:$B$26,0),MATCH('Expected Clean Sheets'!C$1,'Team forecast'!$B$2:$AO$2,0))</f>
        <v>0.17305843392799919</v>
      </c>
      <c r="D13" s="45">
        <f>INDEX('Team forecast'!$B$2:$AO$26,MATCH('Expected Clean Sheets'!$A13,'Team forecast'!$B$2:$B$26,0),MATCH('Expected Clean Sheets'!D$1,'Team forecast'!$B$2:$AO$2,0))</f>
        <v>0.31852000804343461</v>
      </c>
      <c r="E13" s="2">
        <f t="shared" si="0"/>
        <v>0.33374120279146507</v>
      </c>
      <c r="F13" s="2">
        <f t="shared" si="1"/>
        <v>0.17305843392799919</v>
      </c>
      <c r="G13" s="2">
        <f t="shared" si="2"/>
        <v>0.50964516640296142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0.45839354686145201</v>
      </c>
      <c r="C14" s="45">
        <f>INDEX('Team forecast'!$B$2:$AO$26,MATCH('Expected Clean Sheets'!$A14,'Team forecast'!$B$2:$B$26,0),MATCH('Expected Clean Sheets'!C$1,'Team forecast'!$B$2:$AO$2,0))</f>
        <v>0.24062500000000001</v>
      </c>
      <c r="D14" s="45">
        <f>INDEX('Team forecast'!$B$2:$AO$26,MATCH('Expected Clean Sheets'!$A14,'Team forecast'!$B$2:$B$26,0),MATCH('Expected Clean Sheets'!D$1,'Team forecast'!$B$2:$AO$2,0))</f>
        <v>0.29493803376666722</v>
      </c>
      <c r="E14" s="2">
        <f t="shared" si="0"/>
        <v>0.33131886020937307</v>
      </c>
      <c r="F14" s="2">
        <f t="shared" si="1"/>
        <v>0.24062500000000001</v>
      </c>
      <c r="G14" s="2">
        <f t="shared" si="2"/>
        <v>0.45839354686145201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0.17729963248623251</v>
      </c>
      <c r="C15" s="45">
        <f>INDEX('Team forecast'!$B$2:$AO$26,MATCH('Expected Clean Sheets'!$A15,'Team forecast'!$B$2:$B$26,0),MATCH('Expected Clean Sheets'!C$1,'Team forecast'!$B$2:$AO$2,0))</f>
        <v>0.45274027005559969</v>
      </c>
      <c r="D15" s="45">
        <f>INDEX('Team forecast'!$B$2:$AO$26,MATCH('Expected Clean Sheets'!$A15,'Team forecast'!$B$2:$B$26,0),MATCH('Expected Clean Sheets'!D$1,'Team forecast'!$B$2:$AO$2,0))</f>
        <v>0.29453350592452449</v>
      </c>
      <c r="E15" s="2">
        <f t="shared" si="0"/>
        <v>0.30819113615545218</v>
      </c>
      <c r="F15" s="2">
        <f t="shared" si="1"/>
        <v>0.17729963248623251</v>
      </c>
      <c r="G15" s="2">
        <f t="shared" si="2"/>
        <v>0.45274027005559969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0.48185059725441259</v>
      </c>
      <c r="C16" s="45">
        <f>INDEX('Team forecast'!$B$2:$AO$26,MATCH('Expected Clean Sheets'!$A16,'Team forecast'!$B$2:$B$26,0),MATCH('Expected Clean Sheets'!C$1,'Team forecast'!$B$2:$AO$2,0))</f>
        <v>0.157439446366782</v>
      </c>
      <c r="D16" s="45">
        <f>INDEX('Team forecast'!$B$2:$AO$26,MATCH('Expected Clean Sheets'!$A16,'Team forecast'!$B$2:$B$26,0),MATCH('Expected Clean Sheets'!D$1,'Team forecast'!$B$2:$AO$2,0))</f>
        <v>0.28153938066314849</v>
      </c>
      <c r="E16" s="2">
        <f t="shared" si="0"/>
        <v>0.30694314142811435</v>
      </c>
      <c r="F16" s="2">
        <f t="shared" si="1"/>
        <v>0.157439446366782</v>
      </c>
      <c r="G16" s="2">
        <f t="shared" si="2"/>
        <v>0.48185059725441259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0.19223935347051069</v>
      </c>
      <c r="C17" s="45">
        <f>INDEX('Team forecast'!$B$2:$AO$26,MATCH('Expected Clean Sheets'!$A17,'Team forecast'!$B$2:$B$26,0),MATCH('Expected Clean Sheets'!C$1,'Team forecast'!$B$2:$AO$2,0))</f>
        <v>0.48061961656015573</v>
      </c>
      <c r="D17" s="45">
        <f>INDEX('Team forecast'!$B$2:$AO$26,MATCH('Expected Clean Sheets'!$A17,'Team forecast'!$B$2:$B$26,0),MATCH('Expected Clean Sheets'!D$1,'Team forecast'!$B$2:$AO$2,0))</f>
        <v>0.22195075912499079</v>
      </c>
      <c r="E17" s="2">
        <f t="shared" si="0"/>
        <v>0.29826990971855238</v>
      </c>
      <c r="F17" s="2">
        <f t="shared" si="1"/>
        <v>0.19223935347051069</v>
      </c>
      <c r="G17" s="2">
        <f t="shared" si="2"/>
        <v>0.48061961656015573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0.19230970902995659</v>
      </c>
      <c r="C18" s="45">
        <f>INDEX('Team forecast'!$B$2:$AO$26,MATCH('Expected Clean Sheets'!$A18,'Team forecast'!$B$2:$B$26,0),MATCH('Expected Clean Sheets'!C$1,'Team forecast'!$B$2:$AO$2,0))</f>
        <v>0.3824480369515012</v>
      </c>
      <c r="D18" s="45">
        <f>INDEX('Team forecast'!$B$2:$AO$26,MATCH('Expected Clean Sheets'!$A18,'Team forecast'!$B$2:$B$26,0),MATCH('Expected Clean Sheets'!D$1,'Team forecast'!$B$2:$AO$2,0))</f>
        <v>0.25561296259777821</v>
      </c>
      <c r="E18" s="2">
        <f t="shared" si="0"/>
        <v>0.27679023619307869</v>
      </c>
      <c r="F18" s="2">
        <f t="shared" si="1"/>
        <v>0.19230970902995659</v>
      </c>
      <c r="G18" s="2">
        <f t="shared" si="2"/>
        <v>0.3824480369515012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0.32087548280301642</v>
      </c>
      <c r="C19" s="45">
        <f>INDEX('Team forecast'!$B$2:$AO$26,MATCH('Expected Clean Sheets'!$A19,'Team forecast'!$B$2:$B$26,0),MATCH('Expected Clean Sheets'!C$1,'Team forecast'!$B$2:$AO$2,0))</f>
        <v>0.29419079765500089</v>
      </c>
      <c r="D19" s="45">
        <f>INDEX('Team forecast'!$B$2:$AO$26,MATCH('Expected Clean Sheets'!$A19,'Team forecast'!$B$2:$B$26,0),MATCH('Expected Clean Sheets'!D$1,'Team forecast'!$B$2:$AO$2,0))</f>
        <v>0.17509527683809359</v>
      </c>
      <c r="E19" s="2">
        <f t="shared" si="0"/>
        <v>0.26338718576537029</v>
      </c>
      <c r="F19" s="2">
        <f t="shared" si="1"/>
        <v>0.17509527683809359</v>
      </c>
      <c r="G19" s="2">
        <f t="shared" si="2"/>
        <v>0.32087548280301642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0.36466190370453461</v>
      </c>
      <c r="C20" s="45">
        <f>INDEX('Team forecast'!$B$2:$AO$26,MATCH('Expected Clean Sheets'!$A20,'Team forecast'!$B$2:$B$26,0),MATCH('Expected Clean Sheets'!C$1,'Team forecast'!$B$2:$AO$2,0))</f>
        <v>0.27574769643969488</v>
      </c>
      <c r="D20" s="45">
        <f>INDEX('Team forecast'!$B$2:$AO$26,MATCH('Expected Clean Sheets'!$A20,'Team forecast'!$B$2:$B$26,0),MATCH('Expected Clean Sheets'!D$1,'Team forecast'!$B$2:$AO$2,0))</f>
        <v>0.1181988742964353</v>
      </c>
      <c r="E20" s="2">
        <f t="shared" si="0"/>
        <v>0.25286949148022159</v>
      </c>
      <c r="F20" s="2">
        <f t="shared" si="1"/>
        <v>0.1181988742964353</v>
      </c>
      <c r="G20" s="2">
        <f t="shared" si="2"/>
        <v>0.36466190370453461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0.34874938427015489</v>
      </c>
      <c r="C21" s="45">
        <f>INDEX('Team forecast'!$B$2:$AO$26,MATCH('Expected Clean Sheets'!$A21,'Team forecast'!$B$2:$B$26,0),MATCH('Expected Clean Sheets'!C$1,'Team forecast'!$B$2:$AO$2,0))</f>
        <v>0.14823663698410591</v>
      </c>
      <c r="D21" s="45">
        <f>INDEX('Team forecast'!$B$2:$AO$26,MATCH('Expected Clean Sheets'!$A21,'Team forecast'!$B$2:$B$26,0),MATCH('Expected Clean Sheets'!D$1,'Team forecast'!$B$2:$AO$2,0))</f>
        <v>0.2215201539335617</v>
      </c>
      <c r="E21" s="2">
        <f t="shared" si="0"/>
        <v>0.23950205839594085</v>
      </c>
      <c r="F21" s="2">
        <f t="shared" si="1"/>
        <v>0.14823663698410591</v>
      </c>
      <c r="G21" s="2">
        <f t="shared" si="2"/>
        <v>0.34874938427015489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0.25698698520235341</v>
      </c>
      <c r="C22" s="45">
        <f>INDEX('Team forecast'!$B$2:$AO$26,MATCH('Expected Clean Sheets'!$A22,'Team forecast'!$B$2:$B$26,0),MATCH('Expected Clean Sheets'!C$1,'Team forecast'!$B$2:$AO$2,0))</f>
        <v>0.25353455123113577</v>
      </c>
      <c r="D22" s="45">
        <f>INDEX('Team forecast'!$B$2:$AO$26,MATCH('Expected Clean Sheets'!$A22,'Team forecast'!$B$2:$B$26,0),MATCH('Expected Clean Sheets'!D$1,'Team forecast'!$B$2:$AO$2,0))</f>
        <v>9.4966268811624274E-2</v>
      </c>
      <c r="E22" s="2">
        <f t="shared" si="0"/>
        <v>0.20182926841503782</v>
      </c>
      <c r="F22" s="2">
        <f t="shared" si="1"/>
        <v>9.4966268811624274E-2</v>
      </c>
      <c r="G22" s="2">
        <f t="shared" si="2"/>
        <v>0.25698698520235341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0.22480883783594829</v>
      </c>
      <c r="C23" s="45">
        <f>INDEX('Team forecast'!$B$2:$AO$26,MATCH('Expected Clean Sheets'!$A23,'Team forecast'!$B$2:$B$26,0),MATCH('Expected Clean Sheets'!C$1,'Team forecast'!$B$2:$AO$2,0))</f>
        <v>0.2118605703938434</v>
      </c>
      <c r="D23" s="45">
        <f>INDEX('Team forecast'!$B$2:$AO$26,MATCH('Expected Clean Sheets'!$A23,'Team forecast'!$B$2:$B$26,0),MATCH('Expected Clean Sheets'!D$1,'Team forecast'!$B$2:$AO$2,0))</f>
        <v>9.6255879789761994E-2</v>
      </c>
      <c r="E23" s="2">
        <f t="shared" si="0"/>
        <v>0.17764176267318457</v>
      </c>
      <c r="F23" s="2">
        <f t="shared" si="1"/>
        <v>9.6255879789761994E-2</v>
      </c>
      <c r="G23" s="2">
        <f t="shared" si="2"/>
        <v>0.22480883783594829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0.192771117494281</v>
      </c>
      <c r="C24" s="45">
        <f>INDEX('Team forecast'!$B$2:$AO$26,MATCH('Expected Clean Sheets'!$A24,'Team forecast'!$B$2:$B$26,0),MATCH('Expected Clean Sheets'!C$1,'Team forecast'!$B$2:$AO$2,0))</f>
        <v>0.2219952039538825</v>
      </c>
      <c r="D24" s="45">
        <f>INDEX('Team forecast'!$B$2:$AO$26,MATCH('Expected Clean Sheets'!$A24,'Team forecast'!$B$2:$B$26,0),MATCH('Expected Clean Sheets'!D$1,'Team forecast'!$B$2:$AO$2,0))</f>
        <v>9.6225365668933527E-2</v>
      </c>
      <c r="E24" s="2">
        <f t="shared" si="0"/>
        <v>0.17033056237236566</v>
      </c>
      <c r="F24" s="2">
        <f t="shared" si="1"/>
        <v>9.6225365668933527E-2</v>
      </c>
      <c r="G24" s="2">
        <f t="shared" si="2"/>
        <v>0.2219952039538825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0.17738169364881701</v>
      </c>
      <c r="C25" s="45">
        <f>INDEX('Team forecast'!$B$2:$AO$26,MATCH('Expected Clean Sheets'!$A25,'Team forecast'!$B$2:$B$26,0),MATCH('Expected Clean Sheets'!C$1,'Team forecast'!$B$2:$AO$2,0))</f>
        <v>0.1183326971127152</v>
      </c>
      <c r="D25" s="45">
        <f>INDEX('Team forecast'!$B$2:$AO$26,MATCH('Expected Clean Sheets'!$A25,'Team forecast'!$B$2:$B$26,0),MATCH('Expected Clean Sheets'!D$1,'Team forecast'!$B$2:$AO$2,0))</f>
        <v>8.6018783841196086E-2</v>
      </c>
      <c r="E25" s="2">
        <f t="shared" si="0"/>
        <v>0.12724439153424277</v>
      </c>
      <c r="F25" s="2">
        <f t="shared" si="1"/>
        <v>8.6018783841196086E-2</v>
      </c>
      <c r="G25" s="2">
        <f t="shared" si="2"/>
        <v>0.17738169364881701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tabSelected="1" workbookViewId="0">
      <selection activeCell="B2" sqref="B2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867</v>
      </c>
      <c r="B2" s="92">
        <f>INDEX('Team forecast'!$B$2:$AO$26,MATCH($A2,'Team forecast'!$B$2:$B$26,0),MATCH(B$1,'Team forecast'!$B$2:$AO$2,0))</f>
        <v>0.66934415796625346</v>
      </c>
      <c r="C2" s="92">
        <f>INDEX('Team forecast'!$B$2:$AO$26,MATCH($A2,'Team forecast'!$B$2:$B$26,0),MATCH(C$1,'Team forecast'!$B$2:$AO$2,0))</f>
        <v>0.25638617580766337</v>
      </c>
      <c r="D2" s="92">
        <f>INDEX('Team forecast'!$B$2:$AO$26,MATCH($A2,'Team forecast'!$B$2:$B$26,0),MATCH(D$1,'Team forecast'!$B$2:$AO$2,0))</f>
        <v>0.47813272985632338</v>
      </c>
      <c r="E2" s="92">
        <f>INDEX('Team forecast'!$B$2:$AO$26,MATCH($A2,'Team forecast'!$B$2:$B$26,0),MATCH(E$1,'Team forecast'!$B$2:$AO$2,0))</f>
        <v>0.83157588399561111</v>
      </c>
      <c r="F2" s="92">
        <f>INDEX('Team forecast'!$B$2:$AO$26,MATCH($A2,'Team forecast'!$B$2:$B$26,0),MATCH(F$1,'Team forecast'!$B$2:$AO$2,0))</f>
        <v>3.2758620689655168E-2</v>
      </c>
    </row>
    <row r="3" spans="1:6" x14ac:dyDescent="0.3">
      <c r="A3" s="49" t="s">
        <v>893</v>
      </c>
      <c r="B3" s="92">
        <f>INDEX('Team forecast'!$B$2:$AO$26,MATCH($A3,'Team forecast'!$B$2:$B$26,0),MATCH(B$1,'Team forecast'!$B$2:$AO$2,0))</f>
        <v>0.32510535821794101</v>
      </c>
      <c r="C3" s="92">
        <f>INDEX('Team forecast'!$B$2:$AO$26,MATCH($A3,'Team forecast'!$B$2:$B$26,0),MATCH(C$1,'Team forecast'!$B$2:$AO$2,0))</f>
        <v>0.1113916925314091</v>
      </c>
      <c r="D3" s="92">
        <f>INDEX('Team forecast'!$B$2:$AO$26,MATCH($A3,'Team forecast'!$B$2:$B$26,0),MATCH(D$1,'Team forecast'!$B$2:$AO$2,0))</f>
        <v>0.236835127538845</v>
      </c>
      <c r="E3" s="92">
        <f>INDEX('Team forecast'!$B$2:$AO$26,MATCH($A3,'Team forecast'!$B$2:$B$26,0),MATCH(E$1,'Team forecast'!$B$2:$AO$2,0))</f>
        <v>0.39941833798214399</v>
      </c>
      <c r="F3" s="92">
        <f>INDEX('Team forecast'!$B$2:$AO$26,MATCH($A3,'Team forecast'!$B$2:$B$26,0),MATCH(F$1,'Team forecast'!$B$2:$AO$2,0))</f>
        <v>2.3690773067331669E-3</v>
      </c>
    </row>
    <row r="4" spans="1:6" x14ac:dyDescent="0.3">
      <c r="A4" s="49" t="s">
        <v>874</v>
      </c>
      <c r="B4" s="92">
        <f>INDEX('Team forecast'!$B$2:$AO$26,MATCH($A4,'Team forecast'!$B$2:$B$26,0),MATCH(B$1,'Team forecast'!$B$2:$AO$2,0))</f>
        <v>0.56865274309081426</v>
      </c>
      <c r="C4" s="92">
        <f>INDEX('Team forecast'!$B$2:$AO$26,MATCH($A4,'Team forecast'!$B$2:$B$26,0),MATCH(C$1,'Team forecast'!$B$2:$AO$2,0))</f>
        <v>0.58754406580493534</v>
      </c>
      <c r="D4" s="92">
        <f>INDEX('Team forecast'!$B$2:$AO$26,MATCH($A4,'Team forecast'!$B$2:$B$26,0),MATCH(D$1,'Team forecast'!$B$2:$AO$2,0))</f>
        <v>0.81572779482849156</v>
      </c>
      <c r="E4" s="92">
        <f>INDEX('Team forecast'!$B$2:$AO$26,MATCH($A4,'Team forecast'!$B$2:$B$26,0),MATCH(E$1,'Team forecast'!$B$2:$AO$2,0))</f>
        <v>0.96621197949966242</v>
      </c>
      <c r="F4" s="92">
        <f>INDEX('Team forecast'!$B$2:$AO$26,MATCH($A4,'Team forecast'!$B$2:$B$26,0),MATCH(F$1,'Team forecast'!$B$2:$AO$2,0))</f>
        <v>4.8717948717948718E-2</v>
      </c>
    </row>
    <row r="5" spans="1:6" x14ac:dyDescent="0.3">
      <c r="A5" s="49" t="s">
        <v>876</v>
      </c>
      <c r="B5" s="92">
        <f>INDEX('Team forecast'!$B$2:$AO$26,MATCH($A5,'Team forecast'!$B$2:$B$26,0),MATCH(B$1,'Team forecast'!$B$2:$AO$2,0))</f>
        <v>0.57260133401744495</v>
      </c>
      <c r="C5" s="92">
        <f>INDEX('Team forecast'!$B$2:$AO$26,MATCH($A5,'Team forecast'!$B$2:$B$26,0),MATCH(C$1,'Team forecast'!$B$2:$AO$2,0))</f>
        <v>0.15863689776733261</v>
      </c>
      <c r="D5" s="92">
        <f>INDEX('Team forecast'!$B$2:$AO$26,MATCH($A5,'Team forecast'!$B$2:$B$26,0),MATCH(D$1,'Team forecast'!$B$2:$AO$2,0))</f>
        <v>0.35391112004826059</v>
      </c>
      <c r="E5" s="92">
        <f>INDEX('Team forecast'!$B$2:$AO$26,MATCH($A5,'Team forecast'!$B$2:$B$26,0),MATCH(E$1,'Team forecast'!$B$2:$AO$2,0))</f>
        <v>0.72465898462474687</v>
      </c>
      <c r="F5" s="92">
        <f>INDEX('Team forecast'!$B$2:$AO$26,MATCH($A5,'Team forecast'!$B$2:$B$26,0),MATCH(F$1,'Team forecast'!$B$2:$AO$2,0))</f>
        <v>5.2486187845303869E-3</v>
      </c>
    </row>
    <row r="6" spans="1:6" x14ac:dyDescent="0.3">
      <c r="A6" s="49" t="s">
        <v>870</v>
      </c>
      <c r="B6" s="92">
        <f>INDEX('Team forecast'!$B$2:$AO$26,MATCH($A6,'Team forecast'!$B$2:$B$26,0),MATCH(B$1,'Team forecast'!$B$2:$AO$2,0))</f>
        <v>0.18484553218318331</v>
      </c>
      <c r="C6" s="92">
        <f>INDEX('Team forecast'!$B$2:$AO$26,MATCH($A6,'Team forecast'!$B$2:$B$26,0),MATCH(C$1,'Team forecast'!$B$2:$AO$2,0))</f>
        <v>0.56543484301194791</v>
      </c>
      <c r="D6" s="92">
        <f>INDEX('Team forecast'!$B$2:$AO$26,MATCH($A6,'Team forecast'!$B$2:$B$26,0),MATCH(D$1,'Team forecast'!$B$2:$AO$2,0))</f>
        <v>0.24330298405347089</v>
      </c>
      <c r="E6" s="92">
        <f>INDEX('Team forecast'!$B$2:$AO$26,MATCH($A6,'Team forecast'!$B$2:$B$26,0),MATCH(E$1,'Team forecast'!$B$2:$AO$2,0))</f>
        <v>0.66308665259780764</v>
      </c>
      <c r="F6" s="92">
        <f>INDEX('Team forecast'!$B$2:$AO$26,MATCH($A6,'Team forecast'!$B$2:$B$26,0),MATCH(F$1,'Team forecast'!$B$2:$AO$2,0))</f>
        <v>6.7375886524822688E-3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0.35443037974683539</v>
      </c>
      <c r="C7" s="92">
        <f>INDEX('Team forecast'!$B$2:$AO$26,MATCH($A7,'Team forecast'!$B$2:$B$26,0),MATCH(C$1,'Team forecast'!$B$2:$AO$2,0))</f>
        <v>0.41749808135072908</v>
      </c>
      <c r="D7" s="92">
        <f>INDEX('Team forecast'!$B$2:$AO$26,MATCH($A7,'Team forecast'!$B$2:$B$26,0),MATCH(D$1,'Team forecast'!$B$2:$AO$2,0))</f>
        <v>0.77557919856816149</v>
      </c>
      <c r="E7" s="92">
        <f>INDEX('Team forecast'!$B$2:$AO$26,MATCH($A7,'Team forecast'!$B$2:$B$26,0),MATCH(E$1,'Team forecast'!$B$2:$AO$2,0))</f>
        <v>0.88993208638126808</v>
      </c>
      <c r="F7" s="92">
        <f>INDEX('Team forecast'!$B$2:$AO$26,MATCH($A7,'Team forecast'!$B$2:$B$26,0),MATCH(F$1,'Team forecast'!$B$2:$AO$2,0))</f>
        <v>9.5000000000000001E-2</v>
      </c>
    </row>
    <row r="8" spans="1:6" x14ac:dyDescent="0.3">
      <c r="A8" s="49" t="s">
        <v>868</v>
      </c>
      <c r="B8" s="92">
        <f>INDEX('Team forecast'!$B$2:$AO$26,MATCH($A8,'Team forecast'!$B$2:$B$26,0),MATCH(B$1,'Team forecast'!$B$2:$AO$2,0))</f>
        <v>0.10650337983109449</v>
      </c>
      <c r="C8" s="92">
        <f>INDEX('Team forecast'!$B$2:$AO$26,MATCH($A8,'Team forecast'!$B$2:$B$26,0),MATCH(C$1,'Team forecast'!$B$2:$AO$2,0))</f>
        <v>0.1747707696582384</v>
      </c>
      <c r="D8" s="92">
        <f>INDEX('Team forecast'!$B$2:$AO$26,MATCH($A8,'Team forecast'!$B$2:$B$26,0),MATCH(D$1,'Team forecast'!$B$2:$AO$2,0))</f>
        <v>6.2080881076731313E-2</v>
      </c>
      <c r="E8" s="92">
        <f>INDEX('Team forecast'!$B$2:$AO$26,MATCH($A8,'Team forecast'!$B$2:$B$26,0),MATCH(E$1,'Team forecast'!$B$2:$AO$2,0))</f>
        <v>0.25363064461866142</v>
      </c>
      <c r="F8" s="92">
        <f>INDEX('Team forecast'!$B$2:$AO$26,MATCH($A8,'Team forecast'!$B$2:$B$26,0),MATCH(F$1,'Team forecast'!$B$2:$AO$2,0))</f>
        <v>1.117647058823529E-3</v>
      </c>
    </row>
    <row r="9" spans="1:6" x14ac:dyDescent="0.3">
      <c r="A9" s="49" t="s">
        <v>884</v>
      </c>
      <c r="B9" s="92">
        <f>INDEX('Team forecast'!$B$2:$AO$26,MATCH($A9,'Team forecast'!$B$2:$B$26,0),MATCH(B$1,'Team forecast'!$B$2:$AO$2,0))</f>
        <v>0.1083497754082532</v>
      </c>
      <c r="C9" s="92">
        <f>INDEX('Team forecast'!$B$2:$AO$26,MATCH($A9,'Team forecast'!$B$2:$B$26,0),MATCH(C$1,'Team forecast'!$B$2:$AO$2,0))</f>
        <v>0.52819698173153296</v>
      </c>
      <c r="D9" s="92">
        <f>INDEX('Team forecast'!$B$2:$AO$26,MATCH($A9,'Team forecast'!$B$2:$B$26,0),MATCH(D$1,'Team forecast'!$B$2:$AO$2,0))</f>
        <v>0.37538584088419802</v>
      </c>
      <c r="E9" s="92">
        <f>INDEX('Team forecast'!$B$2:$AO$26,MATCH($A9,'Team forecast'!$B$2:$B$26,0),MATCH(E$1,'Team forecast'!$B$2:$AO$2,0))</f>
        <v>0.67634838564976374</v>
      </c>
      <c r="F9" s="92">
        <f>INDEX('Team forecast'!$B$2:$AO$26,MATCH($A9,'Team forecast'!$B$2:$B$26,0),MATCH(F$1,'Team forecast'!$B$2:$AO$2,0))</f>
        <v>7.3076923076923076E-3</v>
      </c>
    </row>
    <row r="10" spans="1:6" x14ac:dyDescent="0.3">
      <c r="A10" s="49" t="s">
        <v>863</v>
      </c>
      <c r="B10" s="92">
        <f>INDEX('Team forecast'!$B$2:$AO$26,MATCH($A10,'Team forecast'!$B$2:$B$26,0),MATCH(B$1,'Team forecast'!$B$2:$AO$2,0))</f>
        <v>0.24682729446385879</v>
      </c>
      <c r="C10" s="92">
        <f>INDEX('Team forecast'!$B$2:$AO$26,MATCH($A10,'Team forecast'!$B$2:$B$26,0),MATCH(C$1,'Team forecast'!$B$2:$AO$2,0))</f>
        <v>0.26558891454965361</v>
      </c>
      <c r="D10" s="92">
        <f>INDEX('Team forecast'!$B$2:$AO$26,MATCH($A10,'Team forecast'!$B$2:$B$26,0),MATCH(D$1,'Team forecast'!$B$2:$AO$2,0))</f>
        <v>0.1365991521431936</v>
      </c>
      <c r="E10" s="92">
        <f>INDEX('Team forecast'!$B$2:$AO$26,MATCH($A10,'Team forecast'!$B$2:$B$26,0),MATCH(E$1,'Team forecast'!$B$2:$AO$2,0))</f>
        <v>0.46114662657938438</v>
      </c>
      <c r="F10" s="92">
        <f>INDEX('Team forecast'!$B$2:$AO$26,MATCH($A10,'Team forecast'!$B$2:$B$26,0),MATCH(F$1,'Team forecast'!$B$2:$AO$2,0))</f>
        <v>4.7263681592039797E-3</v>
      </c>
    </row>
    <row r="11" spans="1:6" x14ac:dyDescent="0.3">
      <c r="A11" s="49" t="s">
        <v>864</v>
      </c>
      <c r="B11" s="92">
        <f>INDEX('Team forecast'!$B$2:$AO$26,MATCH($A11,'Team forecast'!$B$2:$B$26,0),MATCH(B$1,'Team forecast'!$B$2:$AO$2,0))</f>
        <v>0.43755747654956778</v>
      </c>
      <c r="C11" s="92">
        <f>INDEX('Team forecast'!$B$2:$AO$26,MATCH($A11,'Team forecast'!$B$2:$B$26,0),MATCH(C$1,'Team forecast'!$B$2:$AO$2,0))</f>
        <v>0.17499999999999999</v>
      </c>
      <c r="D11" s="92">
        <f>INDEX('Team forecast'!$B$2:$AO$26,MATCH($A11,'Team forecast'!$B$2:$B$26,0),MATCH(D$1,'Team forecast'!$B$2:$AO$2,0))</f>
        <v>0.39124433050680341</v>
      </c>
      <c r="E11" s="92">
        <f>INDEX('Team forecast'!$B$2:$AO$26,MATCH($A11,'Team forecast'!$B$2:$B$26,0),MATCH(E$1,'Team forecast'!$B$2:$AO$2,0))</f>
        <v>0.6340766115466534</v>
      </c>
      <c r="F11" s="92">
        <f>INDEX('Team forecast'!$B$2:$AO$26,MATCH($A11,'Team forecast'!$B$2:$B$26,0),MATCH(F$1,'Team forecast'!$B$2:$AO$2,0))</f>
        <v>1.2500000000000001E-2</v>
      </c>
    </row>
    <row r="12" spans="1:6" x14ac:dyDescent="0.3">
      <c r="A12" s="49" t="s">
        <v>892</v>
      </c>
      <c r="B12" s="92">
        <f>INDEX('Team forecast'!$B$2:$AO$26,MATCH($A12,'Team forecast'!$B$2:$B$26,0),MATCH(B$1,'Team forecast'!$B$2:$AO$2,0))</f>
        <v>0.1570035915854284</v>
      </c>
      <c r="C12" s="92">
        <f>INDEX('Team forecast'!$B$2:$AO$26,MATCH($A12,'Team forecast'!$B$2:$B$26,0),MATCH(C$1,'Team forecast'!$B$2:$AO$2,0))</f>
        <v>0.14667270258035309</v>
      </c>
      <c r="D12" s="92">
        <f>INDEX('Team forecast'!$B$2:$AO$26,MATCH($A12,'Team forecast'!$B$2:$B$26,0),MATCH(D$1,'Team forecast'!$B$2:$AO$2,0))</f>
        <v>4.3752672631710003E-2</v>
      </c>
      <c r="E12" s="92">
        <f>INDEX('Team forecast'!$B$2:$AO$26,MATCH($A12,'Team forecast'!$B$2:$B$26,0),MATCH(E$1,'Team forecast'!$B$2:$AO$2,0))</f>
        <v>0.28181182735406823</v>
      </c>
      <c r="F12" s="92">
        <f>INDEX('Team forecast'!$B$2:$AO$26,MATCH($A12,'Team forecast'!$B$2:$B$26,0),MATCH(F$1,'Team forecast'!$B$2:$AO$2,0))</f>
        <v>1.8962075848303389E-3</v>
      </c>
    </row>
    <row r="13" spans="1:6" x14ac:dyDescent="0.3">
      <c r="A13" s="49" t="s">
        <v>889</v>
      </c>
      <c r="B13" s="92">
        <f>INDEX('Team forecast'!$B$2:$AO$26,MATCH($A13,'Team forecast'!$B$2:$B$26,0),MATCH(B$1,'Team forecast'!$B$2:$AO$2,0))</f>
        <v>0.34177215189873422</v>
      </c>
      <c r="C13" s="92">
        <f>INDEX('Team forecast'!$B$2:$AO$26,MATCH($A13,'Team forecast'!$B$2:$B$26,0),MATCH(C$1,'Team forecast'!$B$2:$AO$2,0))</f>
        <v>0.67618684064408663</v>
      </c>
      <c r="D13" s="92">
        <f>INDEX('Team forecast'!$B$2:$AO$26,MATCH($A13,'Team forecast'!$B$2:$B$26,0),MATCH(D$1,'Team forecast'!$B$2:$AO$2,0))</f>
        <v>0.38554569394323618</v>
      </c>
      <c r="E13" s="92">
        <f>INDEX('Team forecast'!$B$2:$AO$26,MATCH($A13,'Team forecast'!$B$2:$B$26,0),MATCH(E$1,'Team forecast'!$B$2:$AO$2,0))</f>
        <v>0.88993208638126808</v>
      </c>
      <c r="F13" s="92">
        <f>INDEX('Team forecast'!$B$2:$AO$26,MATCH($A13,'Team forecast'!$B$2:$B$26,0),MATCH(F$1,'Team forecast'!$B$2:$AO$2,0))</f>
        <v>0.1583333333333333</v>
      </c>
    </row>
    <row r="14" spans="1:6" x14ac:dyDescent="0.3">
      <c r="A14" s="49" t="s">
        <v>894</v>
      </c>
      <c r="B14" s="92">
        <f>INDEX('Team forecast'!$B$2:$AO$26,MATCH($A14,'Team forecast'!$B$2:$B$26,0),MATCH(B$1,'Team forecast'!$B$2:$AO$2,0))</f>
        <v>0.17846318416830101</v>
      </c>
      <c r="C14" s="92">
        <f>INDEX('Team forecast'!$B$2:$AO$26,MATCH($A14,'Team forecast'!$B$2:$B$26,0),MATCH(C$1,'Team forecast'!$B$2:$AO$2,0))</f>
        <v>0.20015885623510721</v>
      </c>
      <c r="D14" s="92">
        <f>INDEX('Team forecast'!$B$2:$AO$26,MATCH($A14,'Team forecast'!$B$2:$B$26,0),MATCH(D$1,'Team forecast'!$B$2:$AO$2,0))</f>
        <v>6.3310845874416183E-2</v>
      </c>
      <c r="E14" s="92">
        <f>INDEX('Team forecast'!$B$2:$AO$26,MATCH($A14,'Team forecast'!$B$2:$B$26,0),MATCH(E$1,'Team forecast'!$B$2:$AO$2,0))</f>
        <v>0.33817419282488193</v>
      </c>
      <c r="F14" s="92">
        <f>INDEX('Team forecast'!$B$2:$AO$26,MATCH($A14,'Team forecast'!$B$2:$B$26,0),MATCH(F$1,'Team forecast'!$B$2:$AO$2,0))</f>
        <v>1.1875E-3</v>
      </c>
    </row>
    <row r="15" spans="1:6" x14ac:dyDescent="0.3">
      <c r="A15" s="49" t="s">
        <v>895</v>
      </c>
      <c r="B15" s="92">
        <f>INDEX('Team forecast'!$B$2:$AO$26,MATCH($A15,'Team forecast'!$B$2:$B$26,0),MATCH(B$1,'Team forecast'!$B$2:$AO$2,0))</f>
        <v>0.12271689497716889</v>
      </c>
      <c r="C15" s="92">
        <f>INDEX('Team forecast'!$B$2:$AO$26,MATCH($A15,'Team forecast'!$B$2:$B$26,0),MATCH(C$1,'Team forecast'!$B$2:$AO$2,0))</f>
        <v>0.1051846196557468</v>
      </c>
      <c r="D15" s="92">
        <f>INDEX('Team forecast'!$B$2:$AO$26,MATCH($A15,'Team forecast'!$B$2:$B$26,0),MATCH(D$1,'Team forecast'!$B$2:$AO$2,0))</f>
        <v>7.8850551854429754E-2</v>
      </c>
      <c r="E15" s="92">
        <f>INDEX('Team forecast'!$B$2:$AO$26,MATCH($A15,'Team forecast'!$B$2:$B$26,0),MATCH(E$1,'Team forecast'!$B$2:$AO$2,0))</f>
        <v>0.16908709641244091</v>
      </c>
      <c r="F15" s="92">
        <f>INDEX('Team forecast'!$B$2:$AO$26,MATCH($A15,'Team forecast'!$B$2:$B$26,0),MATCH(F$1,'Team forecast'!$B$2:$AO$2,0))</f>
        <v>1.18601747815231E-3</v>
      </c>
    </row>
    <row r="16" spans="1:6" x14ac:dyDescent="0.3">
      <c r="A16" s="49" t="s">
        <v>877</v>
      </c>
      <c r="B16" s="92">
        <f>INDEX('Team forecast'!$B$2:$AO$26,MATCH($A16,'Team forecast'!$B$2:$B$26,0),MATCH(B$1,'Team forecast'!$B$2:$AO$2,0))</f>
        <v>0.57455683003128255</v>
      </c>
      <c r="C16" s="92">
        <f>INDEX('Team forecast'!$B$2:$AO$26,MATCH($A16,'Team forecast'!$B$2:$B$26,0),MATCH(C$1,'Team forecast'!$B$2:$AO$2,0))</f>
        <v>0.70331251123845862</v>
      </c>
      <c r="D16" s="92">
        <f>INDEX('Team forecast'!$B$2:$AO$26,MATCH($A16,'Team forecast'!$B$2:$B$26,0),MATCH(D$1,'Team forecast'!$B$2:$AO$2,0))</f>
        <v>0.65666041275797382</v>
      </c>
      <c r="E16" s="92">
        <f>INDEX('Team forecast'!$B$2:$AO$26,MATCH($A16,'Team forecast'!$B$2:$B$26,0),MATCH(E$1,'Team forecast'!$B$2:$AO$2,0))</f>
        <v>0.94815194249966861</v>
      </c>
      <c r="F16" s="92">
        <f>INDEX('Team forecast'!$B$2:$AO$26,MATCH($A16,'Team forecast'!$B$2:$B$26,0),MATCH(F$1,'Team forecast'!$B$2:$AO$2,0))</f>
        <v>0.12179487179487181</v>
      </c>
    </row>
    <row r="17" spans="1:6" x14ac:dyDescent="0.3">
      <c r="A17" s="49" t="s">
        <v>860</v>
      </c>
      <c r="B17" s="92">
        <f>INDEX('Team forecast'!$B$2:$AO$26,MATCH($A17,'Team forecast'!$B$2:$B$26,0),MATCH(B$1,'Team forecast'!$B$2:$AO$2,0))</f>
        <v>0.1290669188120514</v>
      </c>
      <c r="C17" s="92">
        <f>INDEX('Team forecast'!$B$2:$AO$26,MATCH($A17,'Team forecast'!$B$2:$B$26,0),MATCH(C$1,'Team forecast'!$B$2:$AO$2,0))</f>
        <v>0.4157043879907622</v>
      </c>
      <c r="D17" s="92">
        <f>INDEX('Team forecast'!$B$2:$AO$26,MATCH($A17,'Team forecast'!$B$2:$B$26,0),MATCH(D$1,'Team forecast'!$B$2:$AO$2,0))</f>
        <v>0.30920922894892527</v>
      </c>
      <c r="E17" s="92">
        <f>INDEX('Team forecast'!$B$2:$AO$26,MATCH($A17,'Team forecast'!$B$2:$B$26,0),MATCH(E$1,'Team forecast'!$B$2:$AO$2,0))</f>
        <v>0.60749854998481778</v>
      </c>
      <c r="F17" s="92">
        <f>INDEX('Team forecast'!$B$2:$AO$26,MATCH($A17,'Team forecast'!$B$2:$B$26,0),MATCH(F$1,'Team forecast'!$B$2:$AO$2,0))</f>
        <v>1.1875E-2</v>
      </c>
    </row>
    <row r="18" spans="1:6" x14ac:dyDescent="0.3">
      <c r="A18" s="49" t="s">
        <v>880</v>
      </c>
      <c r="B18" s="92">
        <f>INDEX('Team forecast'!$B$2:$AO$26,MATCH($A18,'Team forecast'!$B$2:$B$26,0),MATCH(B$1,'Team forecast'!$B$2:$AO$2,0))</f>
        <v>0.35520770620108372</v>
      </c>
      <c r="C18" s="92">
        <f>INDEX('Team forecast'!$B$2:$AO$26,MATCH($A18,'Team forecast'!$B$2:$B$26,0),MATCH(C$1,'Team forecast'!$B$2:$AO$2,0))</f>
        <v>0.2797440398663571</v>
      </c>
      <c r="D18" s="92">
        <f>INDEX('Team forecast'!$B$2:$AO$26,MATCH($A18,'Team forecast'!$B$2:$B$26,0),MATCH(D$1,'Team forecast'!$B$2:$AO$2,0))</f>
        <v>0.1181988742964353</v>
      </c>
      <c r="E18" s="92">
        <f>INDEX('Team forecast'!$B$2:$AO$26,MATCH($A18,'Team forecast'!$B$2:$B$26,0),MATCH(E$1,'Team forecast'!$B$2:$AO$2,0))</f>
        <v>0.50726128923732283</v>
      </c>
      <c r="F18" s="92">
        <f>INDEX('Team forecast'!$B$2:$AO$26,MATCH($A18,'Team forecast'!$B$2:$B$26,0),MATCH(F$1,'Team forecast'!$B$2:$AO$2,0))</f>
        <v>5.5882352941176456E-3</v>
      </c>
    </row>
    <row r="19" spans="1:6" x14ac:dyDescent="0.3">
      <c r="A19" s="49" t="s">
        <v>861</v>
      </c>
      <c r="B19" s="92">
        <f>INDEX('Team forecast'!$B$2:$AO$26,MATCH($A19,'Team forecast'!$B$2:$B$26,0),MATCH(B$1,'Team forecast'!$B$2:$AO$2,0))</f>
        <v>0.62438217217518366</v>
      </c>
      <c r="C19" s="92">
        <f>INDEX('Team forecast'!$B$2:$AO$26,MATCH($A19,'Team forecast'!$B$2:$B$26,0),MATCH(C$1,'Team forecast'!$B$2:$AO$2,0))</f>
        <v>0.55000000000000004</v>
      </c>
      <c r="D19" s="92">
        <f>INDEX('Team forecast'!$B$2:$AO$26,MATCH($A19,'Team forecast'!$B$2:$B$26,0),MATCH(D$1,'Team forecast'!$B$2:$AO$2,0))</f>
        <v>0.64201601507300987</v>
      </c>
      <c r="E19" s="92">
        <f>INDEX('Team forecast'!$B$2:$AO$26,MATCH($A19,'Team forecast'!$B$2:$B$26,0),MATCH(E$1,'Team forecast'!$B$2:$AO$2,0))</f>
        <v>0.94815194249966861</v>
      </c>
      <c r="F19" s="92">
        <f>INDEX('Team forecast'!$B$2:$AO$26,MATCH($A19,'Team forecast'!$B$2:$B$26,0),MATCH(F$1,'Team forecast'!$B$2:$AO$2,0))</f>
        <v>0.10106382978723399</v>
      </c>
    </row>
    <row r="20" spans="1:6" x14ac:dyDescent="0.3">
      <c r="A20" s="49" t="s">
        <v>886</v>
      </c>
      <c r="B20" s="92">
        <f>INDEX('Team forecast'!$B$2:$AO$26,MATCH($A20,'Team forecast'!$B$2:$B$26,0),MATCH(B$1,'Team forecast'!$B$2:$AO$2,0))</f>
        <v>0.52950615082902486</v>
      </c>
      <c r="C20" s="92">
        <f>INDEX('Team forecast'!$B$2:$AO$26,MATCH($A20,'Team forecast'!$B$2:$B$26,0),MATCH(C$1,'Team forecast'!$B$2:$AO$2,0))</f>
        <v>0.1453287197231834</v>
      </c>
      <c r="D20" s="92">
        <f>INDEX('Team forecast'!$B$2:$AO$26,MATCH($A20,'Team forecast'!$B$2:$B$26,0),MATCH(D$1,'Team forecast'!$B$2:$AO$2,0))</f>
        <v>0.33008065319127761</v>
      </c>
      <c r="E20" s="92">
        <f>INDEX('Team forecast'!$B$2:$AO$26,MATCH($A20,'Team forecast'!$B$2:$B$26,0),MATCH(E$1,'Team forecast'!$B$2:$AO$2,0))</f>
        <v>0.69015141392833024</v>
      </c>
      <c r="F20" s="92">
        <f>INDEX('Team forecast'!$B$2:$AO$26,MATCH($A20,'Team forecast'!$B$2:$B$26,0),MATCH(F$1,'Team forecast'!$B$2:$AO$2,0))</f>
        <v>1.1728395061728391E-2</v>
      </c>
    </row>
    <row r="21" spans="1:6" x14ac:dyDescent="0.3">
      <c r="A21" s="51" t="s">
        <v>883</v>
      </c>
      <c r="B21" s="92">
        <f>INDEX('Team forecast'!$B$2:$AO$26,MATCH($A21,'Team forecast'!$B$2:$B$26,0),MATCH(B$1,'Team forecast'!$B$2:$AO$2,0))</f>
        <v>0.67251584736157166</v>
      </c>
      <c r="C21" s="92">
        <f>INDEX('Team forecast'!$B$2:$AO$26,MATCH($A21,'Team forecast'!$B$2:$B$26,0),MATCH(C$1,'Team forecast'!$B$2:$AO$2,0))</f>
        <v>0.62975778546712802</v>
      </c>
      <c r="D21" s="92">
        <f>INDEX('Team forecast'!$B$2:$AO$26,MATCH($A21,'Team forecast'!$B$2:$B$26,0),MATCH(D$1,'Team forecast'!$B$2:$AO$2,0))</f>
        <v>0.77841203943954329</v>
      </c>
      <c r="E21" s="92">
        <f>INDEX('Team forecast'!$B$2:$AO$26,MATCH($A21,'Team forecast'!$B$2:$B$26,0),MATCH(E$1,'Team forecast'!$B$2:$AO$2,0))</f>
        <v>0.95709677214589195</v>
      </c>
      <c r="F21" s="92">
        <f>INDEX('Team forecast'!$B$2:$AO$26,MATCH($A21,'Team forecast'!$B$2:$B$26,0),MATCH(F$1,'Team forecast'!$B$2:$AO$2,0))</f>
        <v>9.3137254901960786E-2</v>
      </c>
    </row>
    <row r="22" spans="1:6" x14ac:dyDescent="0.3">
      <c r="A22" t="s">
        <v>869</v>
      </c>
      <c r="B22" s="92">
        <f>INDEX('Team forecast'!$B$2:$AO$26,MATCH($A22,'Team forecast'!$B$2:$B$26,0),MATCH(B$1,'Team forecast'!$B$2:$AO$2,0))</f>
        <v>0.55883532985613571</v>
      </c>
      <c r="C22" s="92">
        <f>INDEX('Team forecast'!$B$2:$AO$26,MATCH($A22,'Team forecast'!$B$2:$B$26,0),MATCH(C$1,'Team forecast'!$B$2:$AO$2,0))</f>
        <v>0.45172802404207357</v>
      </c>
      <c r="D22" s="92">
        <f>INDEX('Team forecast'!$B$2:$AO$26,MATCH($A22,'Team forecast'!$B$2:$B$26,0),MATCH(D$1,'Team forecast'!$B$2:$AO$2,0))</f>
        <v>0.78873250548306173</v>
      </c>
      <c r="E22" s="92">
        <f>INDEX('Team forecast'!$B$2:$AO$26,MATCH($A22,'Team forecast'!$B$2:$B$26,0),MATCH(E$1,'Team forecast'!$B$2:$AO$2,0))</f>
        <v>0.939372757846894</v>
      </c>
      <c r="F22" s="92">
        <f>INDEX('Team forecast'!$B$2:$AO$26,MATCH($A22,'Team forecast'!$B$2:$B$26,0),MATCH(F$1,'Team forecast'!$B$2:$AO$2,0))</f>
        <v>0.1117647058823529</v>
      </c>
    </row>
    <row r="23" spans="1:6" x14ac:dyDescent="0.3">
      <c r="A23" t="s">
        <v>891</v>
      </c>
      <c r="B23" s="92">
        <f>INDEX('Team forecast'!$B$2:$AO$26,MATCH($A23,'Team forecast'!$B$2:$B$26,0),MATCH(B$1,'Team forecast'!$B$2:$AO$2,0))</f>
        <v>0.65039954337899542</v>
      </c>
      <c r="C23" s="92">
        <f>INDEX('Team forecast'!$B$2:$AO$26,MATCH($A23,'Team forecast'!$B$2:$B$26,0),MATCH(C$1,'Team forecast'!$B$2:$AO$2,0))</f>
        <v>0.30007674597083661</v>
      </c>
      <c r="D23" s="92">
        <f>INDEX('Team forecast'!$B$2:$AO$26,MATCH($A23,'Team forecast'!$B$2:$B$26,0),MATCH(D$1,'Team forecast'!$B$2:$AO$2,0))</f>
        <v>0.32673363893494589</v>
      </c>
      <c r="E23" s="92">
        <f>INDEX('Team forecast'!$B$2:$AO$26,MATCH($A23,'Team forecast'!$B$2:$B$26,0),MATCH(E$1,'Team forecast'!$B$2:$AO$2,0))</f>
        <v>0.76279893118394393</v>
      </c>
      <c r="F23" s="92">
        <f>INDEX('Team forecast'!$B$2:$AO$26,MATCH($A23,'Team forecast'!$B$2:$B$26,0),MATCH(F$1,'Team forecast'!$B$2:$AO$2,0))</f>
        <v>9.5000000000000001E-2</v>
      </c>
    </row>
    <row r="24" spans="1:6" x14ac:dyDescent="0.3">
      <c r="A24" t="s">
        <v>878</v>
      </c>
      <c r="B24" s="92">
        <f>INDEX('Team forecast'!$B$2:$AO$26,MATCH($A24,'Team forecast'!$B$2:$B$26,0),MATCH(B$1,'Team forecast'!$B$2:$AO$2,0))</f>
        <v>0.1684045881126173</v>
      </c>
      <c r="C24" s="92">
        <f>INDEX('Team forecast'!$B$2:$AO$26,MATCH($A24,'Team forecast'!$B$2:$B$26,0),MATCH(C$1,'Team forecast'!$B$2:$AO$2,0))</f>
        <v>0.42329690242935619</v>
      </c>
      <c r="D24" s="92">
        <f>INDEX('Team forecast'!$B$2:$AO$26,MATCH($A24,'Team forecast'!$B$2:$B$26,0),MATCH(D$1,'Team forecast'!$B$2:$AO$2,0))</f>
        <v>0.47250357957257261</v>
      </c>
      <c r="E24" s="92">
        <f>INDEX('Team forecast'!$B$2:$AO$26,MATCH($A24,'Team forecast'!$B$2:$B$26,0),MATCH(E$1,'Team forecast'!$B$2:$AO$2,0))</f>
        <v>0.71445252005256732</v>
      </c>
      <c r="F24" s="92">
        <f>INDEX('Team forecast'!$B$2:$AO$26,MATCH($A24,'Team forecast'!$B$2:$B$26,0),MATCH(F$1,'Team forecast'!$B$2:$AO$2,0))</f>
        <v>1.9E-2</v>
      </c>
    </row>
    <row r="25" spans="1:6" x14ac:dyDescent="0.3">
      <c r="A25" t="s">
        <v>875</v>
      </c>
      <c r="B25" s="92">
        <f>INDEX('Team forecast'!$B$2:$AO$26,MATCH($A25,'Team forecast'!$B$2:$B$26,0),MATCH(B$1,'Team forecast'!$B$2:$AO$2,0))</f>
        <v>0.1716112742541922</v>
      </c>
      <c r="C25" s="92">
        <f>INDEX('Team forecast'!$B$2:$AO$26,MATCH($A25,'Team forecast'!$B$2:$B$26,0),MATCH(C$1,'Team forecast'!$B$2:$AO$2,0))</f>
        <v>0.58850158442734279</v>
      </c>
      <c r="D25" s="92">
        <f>INDEX('Team forecast'!$B$2:$AO$26,MATCH($A25,'Team forecast'!$B$2:$B$26,0),MATCH(D$1,'Team forecast'!$B$2:$AO$2,0))</f>
        <v>0.34747637241101947</v>
      </c>
      <c r="E25" s="92">
        <f>INDEX('Team forecast'!$B$2:$AO$26,MATCH($A25,'Team forecast'!$B$2:$B$26,0),MATCH(E$1,'Team forecast'!$B$2:$AO$2,0))</f>
        <v>0.74597248417253348</v>
      </c>
      <c r="F25" s="92">
        <f>INDEX('Team forecast'!$B$2:$AO$26,MATCH($A25,'Team forecast'!$B$2:$B$26,0),MATCH(F$1,'Team forecast'!$B$2:$AO$2,0))</f>
        <v>9.4059405940594056E-3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1" sqref="E1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1.7299141387398111</v>
      </c>
      <c r="C2" s="91">
        <f>INDEX('Team forecast'!$B$2:$AO$26,MATCH($A2,'Team forecast'!$B$2:$B$26,0),MATCH(C$1,'Team forecast'!$B$2:$AO$2,0))</f>
        <v>1.8487143621555275</v>
      </c>
      <c r="D2" s="91">
        <f>INDEX('Team forecast'!$B$2:$AO$26,MATCH($A2,'Team forecast'!$B$2:$B$26,0),MATCH(D$1,'Team forecast'!$B$2:$AO$2,0))</f>
        <v>2.3542335155729455</v>
      </c>
      <c r="E2" s="2">
        <f t="shared" ref="E2:E25" si="0">AVERAGE(B2:D2)</f>
        <v>1.9776206721560949</v>
      </c>
      <c r="F2" s="2">
        <f t="shared" ref="F2:F25" si="1">+MIN(B2:D2)</f>
        <v>1.7299141387398111</v>
      </c>
      <c r="G2" s="2">
        <f t="shared" ref="G2:G25" si="2">+MAX(B2:D2)</f>
        <v>2.3542335155729455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1.5438341923396417</v>
      </c>
      <c r="C3" s="91">
        <f>INDEX('Team forecast'!$B$2:$AO$26,MATCH($A3,'Team forecast'!$B$2:$B$26,0),MATCH(C$1,'Team forecast'!$B$2:$AO$2,0))</f>
        <v>1.7541259731453147</v>
      </c>
      <c r="D3" s="91">
        <f>INDEX('Team forecast'!$B$2:$AO$26,MATCH($A3,'Team forecast'!$B$2:$B$26,0),MATCH(D$1,'Team forecast'!$B$2:$AO$2,0))</f>
        <v>2.3407452189552838</v>
      </c>
      <c r="E3" s="2">
        <f t="shared" si="0"/>
        <v>1.8795684614800798</v>
      </c>
      <c r="F3" s="2">
        <f t="shared" si="1"/>
        <v>1.5438341923396417</v>
      </c>
      <c r="G3" s="2">
        <f t="shared" si="2"/>
        <v>2.3407452189552838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1.489095556682752</v>
      </c>
      <c r="C4" s="91">
        <f>INDEX('Team forecast'!$B$2:$AO$26,MATCH($A4,'Team forecast'!$B$2:$B$26,0),MATCH(C$1,'Team forecast'!$B$2:$AO$2,0))</f>
        <v>1.9089453835541548</v>
      </c>
      <c r="D4" s="91">
        <f>INDEX('Team forecast'!$B$2:$AO$26,MATCH($A4,'Team forecast'!$B$2:$B$26,0),MATCH(D$1,'Team forecast'!$B$2:$AO$2,0))</f>
        <v>2.1353866977743117</v>
      </c>
      <c r="E4" s="2">
        <f t="shared" si="0"/>
        <v>1.8444758793370728</v>
      </c>
      <c r="F4" s="2">
        <f t="shared" si="1"/>
        <v>1.489095556682752</v>
      </c>
      <c r="G4" s="2">
        <f t="shared" si="2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1.6490140506967477</v>
      </c>
      <c r="C5" s="91">
        <f>INDEX('Team forecast'!$B$2:$AO$26,MATCH($A5,'Team forecast'!$B$2:$B$26,0),MATCH(C$1,'Team forecast'!$B$2:$AO$2,0))</f>
        <v>1.4390320133656538</v>
      </c>
      <c r="D5" s="91">
        <f>INDEX('Team forecast'!$B$2:$AO$26,MATCH($A5,'Team forecast'!$B$2:$B$26,0),MATCH(D$1,'Team forecast'!$B$2:$AO$2,0))</f>
        <v>2.3410622796747464</v>
      </c>
      <c r="E5" s="2">
        <f t="shared" si="0"/>
        <v>1.809702781245716</v>
      </c>
      <c r="F5" s="2">
        <f t="shared" si="1"/>
        <v>1.4390320133656538</v>
      </c>
      <c r="G5" s="2">
        <f t="shared" si="2"/>
        <v>2.3410622796747464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1.22264656562318</v>
      </c>
      <c r="C6" s="91">
        <f>INDEX('Team forecast'!$B$2:$AO$26,MATCH($A6,'Team forecast'!$B$2:$B$26,0),MATCH(C$1,'Team forecast'!$B$2:$AO$2,0))</f>
        <v>1.3623220473161177</v>
      </c>
      <c r="D6" s="91">
        <f>INDEX('Team forecast'!$B$2:$AO$26,MATCH($A6,'Team forecast'!$B$2:$B$26,0),MATCH(D$1,'Team forecast'!$B$2:$AO$2,0))</f>
        <v>2.4531895898200027</v>
      </c>
      <c r="E6" s="2">
        <f t="shared" si="0"/>
        <v>1.6793860675864334</v>
      </c>
      <c r="F6" s="2">
        <f t="shared" si="1"/>
        <v>1.22264656562318</v>
      </c>
      <c r="G6" s="2">
        <f t="shared" si="2"/>
        <v>2.4531895898200027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1.6486481386865952</v>
      </c>
      <c r="C7" s="91">
        <f>INDEX('Team forecast'!$B$2:$AO$26,MATCH($A7,'Team forecast'!$B$2:$B$26,0),MATCH(C$1,'Team forecast'!$B$2:$AO$2,0))</f>
        <v>1.4245155739400883</v>
      </c>
      <c r="D7" s="91">
        <f>INDEX('Team forecast'!$B$2:$AO$26,MATCH($A7,'Team forecast'!$B$2:$B$26,0),MATCH(D$1,'Team forecast'!$B$2:$AO$2,0))</f>
        <v>1.7424250141369844</v>
      </c>
      <c r="E7" s="2">
        <f t="shared" si="0"/>
        <v>1.605196242254556</v>
      </c>
      <c r="F7" s="2">
        <f t="shared" si="1"/>
        <v>1.4245155739400883</v>
      </c>
      <c r="G7" s="2">
        <f t="shared" si="2"/>
        <v>1.7424250141369844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1.22264656562318</v>
      </c>
      <c r="C8" s="91">
        <f>INDEX('Team forecast'!$B$2:$AO$26,MATCH($A8,'Team forecast'!$B$2:$B$26,0),MATCH(C$1,'Team forecast'!$B$2:$AO$2,0))</f>
        <v>2.1342551547015502</v>
      </c>
      <c r="D8" s="91">
        <f>INDEX('Team forecast'!$B$2:$AO$26,MATCH($A8,'Team forecast'!$B$2:$B$26,0),MATCH(D$1,'Team forecast'!$B$2:$AO$2,0))</f>
        <v>1.2895677979946187</v>
      </c>
      <c r="E8" s="2">
        <f t="shared" si="0"/>
        <v>1.5488231727731163</v>
      </c>
      <c r="F8" s="2">
        <f t="shared" si="1"/>
        <v>1.22264656562318</v>
      </c>
      <c r="G8" s="2">
        <f t="shared" si="2"/>
        <v>2.1342551547015502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1.6462517135552488</v>
      </c>
      <c r="C9" s="91">
        <f>INDEX('Team forecast'!$B$2:$AO$26,MATCH($A9,'Team forecast'!$B$2:$B$26,0),MATCH(C$1,'Team forecast'!$B$2:$AO$2,0))</f>
        <v>1.0643385639242435</v>
      </c>
      <c r="D9" s="91">
        <f>INDEX('Team forecast'!$B$2:$AO$26,MATCH($A9,'Team forecast'!$B$2:$B$26,0),MATCH(D$1,'Team forecast'!$B$2:$AO$2,0))</f>
        <v>1.5052997274556743</v>
      </c>
      <c r="E9" s="2">
        <f t="shared" si="0"/>
        <v>1.4052966683117223</v>
      </c>
      <c r="F9" s="2">
        <f t="shared" si="1"/>
        <v>1.0643385639242435</v>
      </c>
      <c r="G9" s="2">
        <f t="shared" si="2"/>
        <v>1.6462517135552488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1.7294514069408582</v>
      </c>
      <c r="C10" s="91">
        <f>INDEX('Team forecast'!$B$2:$AO$26,MATCH($A10,'Team forecast'!$B$2:$B$26,0),MATCH(C$1,'Team forecast'!$B$2:$AO$2,0))</f>
        <v>1.1391784960019082</v>
      </c>
      <c r="D10" s="91">
        <f>INDEX('Team forecast'!$B$2:$AO$26,MATCH($A10,'Team forecast'!$B$2:$B$26,0),MATCH(D$1,'Team forecast'!$B$2:$AO$2,0))</f>
        <v>1.0484057411777303</v>
      </c>
      <c r="E10" s="2">
        <f t="shared" si="0"/>
        <v>1.3056785480401656</v>
      </c>
      <c r="F10" s="2">
        <f t="shared" si="1"/>
        <v>1.0484057411777303</v>
      </c>
      <c r="G10" s="2">
        <f t="shared" si="2"/>
        <v>1.7294514069408582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0.7166751952282987</v>
      </c>
      <c r="C11" s="91">
        <f>INDEX('Team forecast'!$B$2:$AO$26,MATCH($A11,'Team forecast'!$B$2:$B$26,0),MATCH(C$1,'Team forecast'!$B$2:$AO$2,0))</f>
        <v>1.2882689746832556</v>
      </c>
      <c r="D11" s="91">
        <f>INDEX('Team forecast'!$B$2:$AO$26,MATCH($A11,'Team forecast'!$B$2:$B$26,0),MATCH(D$1,'Team forecast'!$B$2:$AO$2,0))</f>
        <v>1.5072417052227702</v>
      </c>
      <c r="E11" s="2">
        <f t="shared" si="0"/>
        <v>1.1707286250447748</v>
      </c>
      <c r="F11" s="2">
        <f t="shared" si="1"/>
        <v>0.7166751952282987</v>
      </c>
      <c r="G11" s="2">
        <f t="shared" si="2"/>
        <v>1.5072417052227702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1.4925048475185327</v>
      </c>
      <c r="C12" s="91">
        <f>INDEX('Team forecast'!$B$2:$AO$26,MATCH($A12,'Team forecast'!$B$2:$B$26,0),MATCH(C$1,'Team forecast'!$B$2:$AO$2,0))</f>
        <v>0.83783524127115983</v>
      </c>
      <c r="D12" s="91">
        <f>INDEX('Team forecast'!$B$2:$AO$26,MATCH($A12,'Team forecast'!$B$2:$B$26,0),MATCH(D$1,'Team forecast'!$B$2:$AO$2,0))</f>
        <v>1.1440699863403672</v>
      </c>
      <c r="E12" s="2">
        <f t="shared" si="0"/>
        <v>1.15813669171002</v>
      </c>
      <c r="F12" s="2">
        <f t="shared" si="1"/>
        <v>0.83783524127115983</v>
      </c>
      <c r="G12" s="2">
        <f t="shared" si="2"/>
        <v>1.4925048475185327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0.68686003762190639</v>
      </c>
      <c r="C13" s="91">
        <f>INDEX('Team forecast'!$B$2:$AO$26,MATCH($A13,'Team forecast'!$B$2:$B$26,0),MATCH(C$1,'Team forecast'!$B$2:$AO$2,0))</f>
        <v>1.5518269075024702</v>
      </c>
      <c r="D13" s="91">
        <f>INDEX('Team forecast'!$B$2:$AO$26,MATCH($A13,'Team forecast'!$B$2:$B$26,0),MATCH(D$1,'Team forecast'!$B$2:$AO$2,0))</f>
        <v>1.1440699863403672</v>
      </c>
      <c r="E13" s="2">
        <f t="shared" si="0"/>
        <v>1.1275856438215812</v>
      </c>
      <c r="F13" s="2">
        <f t="shared" si="1"/>
        <v>0.68686003762190639</v>
      </c>
      <c r="G13" s="2">
        <f t="shared" si="2"/>
        <v>1.5518269075024702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1.358729836605207</v>
      </c>
      <c r="C14" s="91">
        <f>INDEX('Team forecast'!$B$2:$AO$26,MATCH($A14,'Team forecast'!$B$2:$B$26,0),MATCH(C$1,'Team forecast'!$B$2:$AO$2,0))</f>
        <v>0.79889223765684958</v>
      </c>
      <c r="D14" s="91">
        <f>INDEX('Team forecast'!$B$2:$AO$26,MATCH($A14,'Team forecast'!$B$2:$B$26,0),MATCH(D$1,'Team forecast'!$B$2:$AO$2,0))</f>
        <v>1.2223625101225941</v>
      </c>
      <c r="E14" s="2">
        <f t="shared" si="0"/>
        <v>1.1266615281282168</v>
      </c>
      <c r="F14" s="2">
        <f t="shared" si="1"/>
        <v>0.79889223765684958</v>
      </c>
      <c r="G14" s="2">
        <f t="shared" si="2"/>
        <v>1.358729836605207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0.90667662594603049</v>
      </c>
      <c r="C15" s="91">
        <f>INDEX('Team forecast'!$B$2:$AO$26,MATCH($A15,'Team forecast'!$B$2:$B$26,0),MATCH(C$1,'Team forecast'!$B$2:$AO$2,0))</f>
        <v>1.5050995011545634</v>
      </c>
      <c r="D15" s="91">
        <f>INDEX('Team forecast'!$B$2:$AO$26,MATCH($A15,'Team forecast'!$B$2:$B$26,0),MATCH(D$1,'Team forecast'!$B$2:$AO$2,0))</f>
        <v>0.9560229173154311</v>
      </c>
      <c r="E15" s="2">
        <f t="shared" si="0"/>
        <v>1.1225996814720083</v>
      </c>
      <c r="F15" s="2">
        <f t="shared" si="1"/>
        <v>0.90667662594603049</v>
      </c>
      <c r="G15" s="2">
        <f t="shared" si="2"/>
        <v>1.5050995011545634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0.62948201335471565</v>
      </c>
      <c r="C16" s="91">
        <f>INDEX('Team forecast'!$B$2:$AO$26,MATCH($A16,'Team forecast'!$B$2:$B$26,0),MATCH(C$1,'Team forecast'!$B$2:$AO$2,0))</f>
        <v>1.3722551684686937</v>
      </c>
      <c r="D16" s="91">
        <f>INDEX('Team forecast'!$B$2:$AO$26,MATCH($A16,'Team forecast'!$B$2:$B$26,0),MATCH(D$1,'Team forecast'!$B$2:$AO$2,0))</f>
        <v>1.2674829454030634</v>
      </c>
      <c r="E16" s="2">
        <f t="shared" si="0"/>
        <v>1.0897400424088242</v>
      </c>
      <c r="F16" s="2">
        <f t="shared" si="1"/>
        <v>0.62948201335471565</v>
      </c>
      <c r="G16" s="2">
        <f t="shared" si="2"/>
        <v>1.3722551684686937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1.1367021351468023</v>
      </c>
      <c r="C17" s="91">
        <f>INDEX('Team forecast'!$B$2:$AO$26,MATCH($A17,'Team forecast'!$B$2:$B$26,0),MATCH(C$1,'Team forecast'!$B$2:$AO$2,0))</f>
        <v>0.73136839338014281</v>
      </c>
      <c r="D17" s="91">
        <f>INDEX('Team forecast'!$B$2:$AO$26,MATCH($A17,'Team forecast'!$B$2:$B$26,0),MATCH(D$1,'Team forecast'!$B$2:$AO$2,0))</f>
        <v>1.3640908433758847</v>
      </c>
      <c r="E17" s="2">
        <f t="shared" si="0"/>
        <v>1.07738712396761</v>
      </c>
      <c r="F17" s="2">
        <f t="shared" si="1"/>
        <v>0.73136839338014281</v>
      </c>
      <c r="G17" s="2">
        <f t="shared" si="2"/>
        <v>1.3640908433758847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0.58733163476218242</v>
      </c>
      <c r="C18" s="91">
        <f>INDEX('Team forecast'!$B$2:$AO$26,MATCH($A18,'Team forecast'!$B$2:$B$26,0),MATCH(C$1,'Team forecast'!$B$2:$AO$2,0))</f>
        <v>1.2235267505188216</v>
      </c>
      <c r="D18" s="91">
        <f>INDEX('Team forecast'!$B$2:$AO$26,MATCH($A18,'Team forecast'!$B$2:$B$26,0),MATCH(D$1,'Team forecast'!$B$2:$AO$2,0))</f>
        <v>1.2209899997352114</v>
      </c>
      <c r="E18" s="2">
        <f t="shared" si="0"/>
        <v>1.0106161283387385</v>
      </c>
      <c r="F18" s="2">
        <f t="shared" si="1"/>
        <v>0.58733163476218242</v>
      </c>
      <c r="G18" s="2">
        <f t="shared" si="2"/>
        <v>1.2235267505188216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1.0534017113817262</v>
      </c>
      <c r="C19" s="91">
        <f>INDEX('Team forecast'!$B$2:$AO$26,MATCH($A19,'Team forecast'!$B$2:$B$26,0),MATCH(C$1,'Team forecast'!$B$2:$AO$2,0))</f>
        <v>1.0024898523775612</v>
      </c>
      <c r="D19" s="91">
        <f>INDEX('Team forecast'!$B$2:$AO$26,MATCH($A19,'Team forecast'!$B$2:$B$26,0),MATCH(D$1,'Team forecast'!$B$2:$AO$2,0))</f>
        <v>0.84440251645874609</v>
      </c>
      <c r="E19" s="2">
        <f t="shared" si="0"/>
        <v>0.96676469340601112</v>
      </c>
      <c r="F19" s="2">
        <f t="shared" si="1"/>
        <v>0.84440251645874609</v>
      </c>
      <c r="G19" s="2">
        <f t="shared" si="2"/>
        <v>1.0534017113817262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1.0087846458929195</v>
      </c>
      <c r="C20" s="91">
        <f>INDEX('Team forecast'!$B$2:$AO$26,MATCH($A20,'Team forecast'!$B$2:$B$26,0),MATCH(C$1,'Team forecast'!$B$2:$AO$2,0))</f>
        <v>0.64145917350589299</v>
      </c>
      <c r="D20" s="91">
        <f>INDEX('Team forecast'!$B$2:$AO$26,MATCH($A20,'Team forecast'!$B$2:$B$26,0),MATCH(D$1,'Team forecast'!$B$2:$AO$2,0))</f>
        <v>0.83013152357264186</v>
      </c>
      <c r="E20" s="2">
        <f t="shared" si="0"/>
        <v>0.82679178099048478</v>
      </c>
      <c r="F20" s="2">
        <f t="shared" si="1"/>
        <v>0.64145917350589299</v>
      </c>
      <c r="G20" s="2">
        <f t="shared" si="2"/>
        <v>1.0087846458929195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0.78002719120807007</v>
      </c>
      <c r="C21" s="91">
        <f>INDEX('Team forecast'!$B$2:$AO$26,MATCH($A21,'Team forecast'!$B$2:$B$26,0),MATCH(C$1,'Team forecast'!$B$2:$AO$2,0))</f>
        <v>0.96116248605133037</v>
      </c>
      <c r="D21" s="91">
        <f>INDEX('Team forecast'!$B$2:$AO$26,MATCH($A21,'Team forecast'!$B$2:$B$26,0),MATCH(D$1,'Team forecast'!$B$2:$AO$2,0))</f>
        <v>0.68478016395709762</v>
      </c>
      <c r="E21" s="2">
        <f t="shared" si="0"/>
        <v>0.80865661373883269</v>
      </c>
      <c r="F21" s="2">
        <f t="shared" si="1"/>
        <v>0.68478016395709762</v>
      </c>
      <c r="G21" s="2">
        <f t="shared" si="2"/>
        <v>0.96116248605133037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0.6718065567609719</v>
      </c>
      <c r="C22" s="91">
        <f>INDEX('Team forecast'!$B$2:$AO$26,MATCH($A22,'Team forecast'!$B$2:$B$26,0),MATCH(C$1,'Team forecast'!$B$2:$AO$2,0))</f>
        <v>0.74796079358166023</v>
      </c>
      <c r="D22" s="91">
        <f>INDEX('Team forecast'!$B$2:$AO$26,MATCH($A22,'Team forecast'!$B$2:$B$26,0),MATCH(D$1,'Team forecast'!$B$2:$AO$2,0))</f>
        <v>0.70239755908017065</v>
      </c>
      <c r="E22" s="2">
        <f t="shared" si="0"/>
        <v>0.70738830314093415</v>
      </c>
      <c r="F22" s="2">
        <f t="shared" si="1"/>
        <v>0.6718065567609719</v>
      </c>
      <c r="G22" s="2">
        <f t="shared" si="2"/>
        <v>0.74796079358166023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0.73012117718283287</v>
      </c>
      <c r="C23" s="91">
        <f>INDEX('Team forecast'!$B$2:$AO$26,MATCH($A23,'Team forecast'!$B$2:$B$26,0),MATCH(C$1,'Team forecast'!$B$2:$AO$2,0))</f>
        <v>0.79243667321575129</v>
      </c>
      <c r="D23" s="91">
        <f>INDEX('Team forecast'!$B$2:$AO$26,MATCH($A23,'Team forecast'!$B$2:$B$26,0),MATCH(D$1,'Team forecast'!$B$2:$AO$2,0))</f>
        <v>0.56447204900756354</v>
      </c>
      <c r="E23" s="2">
        <f t="shared" si="0"/>
        <v>0.69567663313538253</v>
      </c>
      <c r="F23" s="2">
        <f t="shared" si="1"/>
        <v>0.56447204900756354</v>
      </c>
      <c r="G23" s="2">
        <f t="shared" si="2"/>
        <v>0.79243667321575129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0.54963742754981215</v>
      </c>
      <c r="C24" s="91">
        <f>INDEX('Team forecast'!$B$2:$AO$26,MATCH($A24,'Team forecast'!$B$2:$B$26,0),MATCH(C$1,'Team forecast'!$B$2:$AO$2,0))</f>
        <v>0.73267913970011</v>
      </c>
      <c r="D24" s="91">
        <f>INDEX('Team forecast'!$B$2:$AO$26,MATCH($A24,'Team forecast'!$B$2:$B$26,0),MATCH(D$1,'Team forecast'!$B$2:$AO$2,0))</f>
        <v>0.58659859519038815</v>
      </c>
      <c r="E24" s="2">
        <f t="shared" si="0"/>
        <v>0.62297172081343677</v>
      </c>
      <c r="F24" s="2">
        <f t="shared" si="1"/>
        <v>0.54963742754981215</v>
      </c>
      <c r="G24" s="2">
        <f t="shared" si="2"/>
        <v>0.73267913970011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0.67404054756267262</v>
      </c>
      <c r="C25" s="91">
        <f>INDEX('Team forecast'!$B$2:$AO$26,MATCH($A25,'Team forecast'!$B$2:$B$26,0),MATCH(C$1,'Team forecast'!$B$2:$AO$2,0))</f>
        <v>0.65206547757952582</v>
      </c>
      <c r="D25" s="91">
        <f>INDEX('Team forecast'!$B$2:$AO$26,MATCH($A25,'Team forecast'!$B$2:$B$26,0),MATCH(D$1,'Team forecast'!$B$2:$AO$2,0))</f>
        <v>0.46342786136558195</v>
      </c>
      <c r="E25" s="2">
        <f t="shared" si="0"/>
        <v>0.59651129550259341</v>
      </c>
      <c r="F25" s="2">
        <f t="shared" si="1"/>
        <v>0.46342786136558195</v>
      </c>
      <c r="G25" s="2">
        <f t="shared" si="2"/>
        <v>0.67404054756267262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workbookViewId="0">
      <pane ySplit="2" topLeftCell="A23" activePane="bottomLeft" state="frozen"/>
      <selection pane="bottomLeft" activeCell="E23" sqref="E23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5151</v>
      </c>
      <c r="S1" s="98"/>
      <c r="T1" s="98"/>
      <c r="U1" s="98"/>
      <c r="V1" s="98"/>
      <c r="W1" s="98"/>
      <c r="X1" s="98"/>
      <c r="Y1" s="98"/>
      <c r="Z1" s="10"/>
      <c r="AA1" s="98" t="s">
        <v>5152</v>
      </c>
      <c r="AB1" s="98"/>
      <c r="AC1" s="98"/>
      <c r="AD1" s="98"/>
      <c r="AE1" s="10"/>
      <c r="AF1" s="99" t="s">
        <v>5153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autoFilter ref="A2:BR622" xr:uid="{0CDA7C5F-2B93-4B9C-AB62-648DBE27D8A9}"/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14" activePane="bottomLeft" state="frozen"/>
      <selection pane="bottomLeft" activeCell="E29" sqref="E29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2021-06-11T07:43:36Z</dcterms:modified>
</cp:coreProperties>
</file>