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Jorgensen/Dropbox (Personal)/Betting/Fantasy/Data/"/>
    </mc:Choice>
  </mc:AlternateContent>
  <xr:revisionPtr revIDLastSave="0" documentId="8_{A2BD34D4-85F5-3449-B374-0F31AF8439CD}" xr6:coauthVersionLast="45" xr6:coauthVersionMax="45" xr10:uidLastSave="{00000000-0000-0000-0000-000000000000}"/>
  <bookViews>
    <workbookView xWindow="3180" yWindow="2060" windowWidth="27640" windowHeight="16940" xr2:uid="{9D2C6597-D1CF-D843-B03F-3025C9642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" i="1" l="1"/>
  <c r="B33" i="1"/>
  <c r="C33" i="1"/>
  <c r="D33" i="1"/>
  <c r="E33" i="1"/>
  <c r="F33" i="1"/>
  <c r="G33" i="1"/>
  <c r="H33" i="1"/>
  <c r="I33" i="1"/>
  <c r="J33" i="1"/>
  <c r="K33" i="1"/>
  <c r="L33" i="1"/>
  <c r="A34" i="1"/>
  <c r="B34" i="1"/>
  <c r="C34" i="1"/>
  <c r="D34" i="1"/>
  <c r="E34" i="1"/>
  <c r="F34" i="1"/>
  <c r="G34" i="1"/>
  <c r="H34" i="1"/>
  <c r="I34" i="1"/>
  <c r="J34" i="1"/>
  <c r="K34" i="1"/>
  <c r="L34" i="1"/>
  <c r="A35" i="1"/>
  <c r="B35" i="1"/>
  <c r="C35" i="1"/>
  <c r="D35" i="1"/>
  <c r="E35" i="1"/>
  <c r="F35" i="1"/>
  <c r="G35" i="1"/>
  <c r="H35" i="1"/>
  <c r="I35" i="1"/>
  <c r="J35" i="1"/>
  <c r="K35" i="1"/>
  <c r="L35" i="1"/>
  <c r="A36" i="1"/>
  <c r="B36" i="1"/>
  <c r="C36" i="1"/>
  <c r="D36" i="1"/>
  <c r="E36" i="1"/>
  <c r="F36" i="1"/>
  <c r="G36" i="1"/>
  <c r="H36" i="1"/>
  <c r="I36" i="1"/>
  <c r="J36" i="1"/>
  <c r="K36" i="1"/>
  <c r="L36" i="1"/>
  <c r="A37" i="1"/>
  <c r="B37" i="1"/>
  <c r="C37" i="1"/>
  <c r="D37" i="1"/>
  <c r="E37" i="1"/>
  <c r="F37" i="1"/>
  <c r="G37" i="1"/>
  <c r="H37" i="1"/>
  <c r="I37" i="1"/>
  <c r="J37" i="1"/>
  <c r="K37" i="1"/>
  <c r="L37" i="1"/>
  <c r="A38" i="1"/>
  <c r="B38" i="1"/>
  <c r="C38" i="1"/>
  <c r="D38" i="1"/>
  <c r="E38" i="1"/>
  <c r="F38" i="1"/>
  <c r="G38" i="1"/>
  <c r="H38" i="1"/>
  <c r="I38" i="1"/>
  <c r="J38" i="1"/>
  <c r="K38" i="1"/>
  <c r="L38" i="1"/>
  <c r="A39" i="1"/>
  <c r="B39" i="1"/>
  <c r="C39" i="1"/>
  <c r="D39" i="1"/>
  <c r="E39" i="1"/>
  <c r="F39" i="1"/>
  <c r="G39" i="1"/>
  <c r="H39" i="1"/>
  <c r="I39" i="1"/>
  <c r="J39" i="1"/>
  <c r="K39" i="1"/>
  <c r="L39" i="1"/>
  <c r="A40" i="1"/>
  <c r="B40" i="1"/>
  <c r="C40" i="1"/>
  <c r="D40" i="1"/>
  <c r="E40" i="1"/>
  <c r="F40" i="1"/>
  <c r="G40" i="1"/>
  <c r="H40" i="1"/>
  <c r="I40" i="1"/>
  <c r="J40" i="1"/>
  <c r="K40" i="1"/>
  <c r="L40" i="1"/>
  <c r="A41" i="1"/>
  <c r="B41" i="1"/>
  <c r="C41" i="1"/>
  <c r="D41" i="1"/>
  <c r="E41" i="1"/>
  <c r="F41" i="1"/>
  <c r="G41" i="1"/>
  <c r="H41" i="1"/>
  <c r="I41" i="1"/>
  <c r="J41" i="1"/>
  <c r="K41" i="1"/>
  <c r="L41" i="1"/>
  <c r="A42" i="1"/>
  <c r="B42" i="1"/>
  <c r="C42" i="1"/>
  <c r="D42" i="1"/>
  <c r="E42" i="1"/>
  <c r="F42" i="1"/>
  <c r="G42" i="1"/>
  <c r="H42" i="1"/>
  <c r="I42" i="1"/>
  <c r="J42" i="1"/>
  <c r="K42" i="1"/>
  <c r="L42" i="1"/>
  <c r="A43" i="1"/>
  <c r="B43" i="1"/>
  <c r="C43" i="1"/>
  <c r="D43" i="1"/>
  <c r="E43" i="1"/>
  <c r="F43" i="1"/>
  <c r="G43" i="1"/>
  <c r="H43" i="1"/>
  <c r="I43" i="1"/>
  <c r="J43" i="1"/>
  <c r="K43" i="1"/>
  <c r="L43" i="1"/>
  <c r="A44" i="1"/>
  <c r="B44" i="1"/>
  <c r="C44" i="1"/>
  <c r="D44" i="1"/>
  <c r="E44" i="1"/>
  <c r="F44" i="1"/>
  <c r="G44" i="1"/>
  <c r="H44" i="1"/>
  <c r="I44" i="1"/>
  <c r="J44" i="1"/>
  <c r="K44" i="1"/>
  <c r="L44" i="1"/>
  <c r="A45" i="1"/>
  <c r="B45" i="1"/>
  <c r="C45" i="1"/>
  <c r="D45" i="1"/>
  <c r="E45" i="1"/>
  <c r="F45" i="1"/>
  <c r="G45" i="1"/>
  <c r="H45" i="1"/>
  <c r="I45" i="1"/>
  <c r="J45" i="1"/>
  <c r="K45" i="1"/>
  <c r="L45" i="1"/>
  <c r="A46" i="1"/>
  <c r="B46" i="1"/>
  <c r="C46" i="1"/>
  <c r="D46" i="1"/>
  <c r="E46" i="1"/>
  <c r="F46" i="1"/>
  <c r="G46" i="1"/>
  <c r="H46" i="1"/>
  <c r="I46" i="1"/>
  <c r="J46" i="1"/>
  <c r="K46" i="1"/>
  <c r="L46" i="1"/>
  <c r="A47" i="1"/>
  <c r="B47" i="1"/>
  <c r="C47" i="1"/>
  <c r="D47" i="1"/>
  <c r="E47" i="1"/>
  <c r="F47" i="1"/>
  <c r="G47" i="1"/>
  <c r="H47" i="1"/>
  <c r="I47" i="1"/>
  <c r="J47" i="1"/>
  <c r="K47" i="1"/>
  <c r="L47" i="1"/>
  <c r="A48" i="1"/>
  <c r="B48" i="1"/>
  <c r="C48" i="1"/>
  <c r="D48" i="1"/>
  <c r="E48" i="1"/>
  <c r="F48" i="1"/>
  <c r="G48" i="1"/>
  <c r="H48" i="1"/>
  <c r="I48" i="1"/>
  <c r="J48" i="1"/>
  <c r="K48" i="1"/>
  <c r="L48" i="1"/>
  <c r="A49" i="1"/>
  <c r="B49" i="1"/>
  <c r="C49" i="1"/>
  <c r="D49" i="1"/>
  <c r="E49" i="1"/>
  <c r="F49" i="1"/>
  <c r="G49" i="1"/>
  <c r="H49" i="1"/>
  <c r="I49" i="1"/>
  <c r="J49" i="1"/>
  <c r="K49" i="1"/>
  <c r="L49" i="1"/>
  <c r="A50" i="1"/>
  <c r="B50" i="1"/>
  <c r="C50" i="1"/>
  <c r="D50" i="1"/>
  <c r="E50" i="1"/>
  <c r="F50" i="1"/>
  <c r="G50" i="1"/>
  <c r="H50" i="1"/>
  <c r="I50" i="1"/>
  <c r="J50" i="1"/>
  <c r="K50" i="1"/>
  <c r="L50" i="1"/>
  <c r="A51" i="1"/>
  <c r="B51" i="1"/>
  <c r="C51" i="1"/>
  <c r="D51" i="1"/>
  <c r="E51" i="1"/>
  <c r="F51" i="1"/>
  <c r="G51" i="1"/>
  <c r="H51" i="1"/>
  <c r="I51" i="1"/>
  <c r="J51" i="1"/>
  <c r="K51" i="1"/>
  <c r="L51" i="1"/>
  <c r="A52" i="1"/>
  <c r="B52" i="1"/>
  <c r="C52" i="1"/>
  <c r="D52" i="1"/>
  <c r="E52" i="1"/>
  <c r="F52" i="1"/>
  <c r="G52" i="1"/>
  <c r="H52" i="1"/>
  <c r="I52" i="1"/>
  <c r="J52" i="1"/>
  <c r="K52" i="1"/>
  <c r="L52" i="1"/>
  <c r="A53" i="1"/>
  <c r="B53" i="1"/>
  <c r="C53" i="1"/>
  <c r="D53" i="1"/>
  <c r="E53" i="1"/>
  <c r="F53" i="1"/>
  <c r="G53" i="1"/>
  <c r="H53" i="1"/>
  <c r="I53" i="1"/>
  <c r="J53" i="1"/>
  <c r="K53" i="1"/>
  <c r="L53" i="1"/>
  <c r="A54" i="1"/>
  <c r="B54" i="1"/>
  <c r="C54" i="1"/>
  <c r="D54" i="1"/>
  <c r="E54" i="1"/>
  <c r="F54" i="1"/>
  <c r="G54" i="1"/>
  <c r="H54" i="1"/>
  <c r="I54" i="1"/>
  <c r="J54" i="1"/>
  <c r="K54" i="1"/>
  <c r="L54" i="1"/>
  <c r="A55" i="1"/>
  <c r="B55" i="1"/>
  <c r="C55" i="1"/>
  <c r="D55" i="1"/>
  <c r="E55" i="1"/>
  <c r="F55" i="1"/>
  <c r="G55" i="1"/>
  <c r="H55" i="1"/>
  <c r="I55" i="1"/>
  <c r="J55" i="1"/>
  <c r="K55" i="1"/>
  <c r="L55" i="1"/>
  <c r="A56" i="1"/>
  <c r="B56" i="1"/>
  <c r="C56" i="1"/>
  <c r="D56" i="1"/>
  <c r="E56" i="1"/>
  <c r="F56" i="1"/>
  <c r="G56" i="1"/>
  <c r="H56" i="1"/>
  <c r="I56" i="1"/>
  <c r="J56" i="1"/>
  <c r="K56" i="1"/>
  <c r="L56" i="1"/>
  <c r="A57" i="1"/>
  <c r="B57" i="1"/>
  <c r="C57" i="1"/>
  <c r="D57" i="1"/>
  <c r="E57" i="1"/>
  <c r="F57" i="1"/>
  <c r="G57" i="1"/>
  <c r="H57" i="1"/>
  <c r="I57" i="1"/>
  <c r="J57" i="1"/>
  <c r="K57" i="1"/>
  <c r="L57" i="1"/>
  <c r="A58" i="1"/>
  <c r="B58" i="1"/>
  <c r="C58" i="1"/>
  <c r="D58" i="1"/>
  <c r="E58" i="1"/>
  <c r="F58" i="1"/>
  <c r="G58" i="1"/>
  <c r="H58" i="1"/>
  <c r="I58" i="1"/>
  <c r="J58" i="1"/>
  <c r="K58" i="1"/>
  <c r="L58" i="1"/>
  <c r="A59" i="1"/>
  <c r="B59" i="1"/>
  <c r="C59" i="1"/>
  <c r="D59" i="1"/>
  <c r="E59" i="1"/>
  <c r="F59" i="1"/>
  <c r="G59" i="1"/>
  <c r="H59" i="1"/>
  <c r="I59" i="1"/>
  <c r="J59" i="1"/>
  <c r="K59" i="1"/>
  <c r="L59" i="1"/>
  <c r="A60" i="1"/>
  <c r="B60" i="1"/>
  <c r="C60" i="1"/>
  <c r="D60" i="1"/>
  <c r="E60" i="1"/>
  <c r="F60" i="1"/>
  <c r="G60" i="1"/>
  <c r="H60" i="1"/>
  <c r="I60" i="1"/>
  <c r="J60" i="1"/>
  <c r="K60" i="1"/>
  <c r="L60" i="1"/>
  <c r="A61" i="1"/>
  <c r="B61" i="1"/>
  <c r="C61" i="1"/>
  <c r="D61" i="1"/>
  <c r="E61" i="1"/>
  <c r="F61" i="1"/>
  <c r="G61" i="1"/>
  <c r="H61" i="1"/>
  <c r="I61" i="1"/>
  <c r="J61" i="1"/>
  <c r="K61" i="1"/>
  <c r="L61" i="1"/>
  <c r="A62" i="1"/>
  <c r="B62" i="1"/>
  <c r="C62" i="1"/>
  <c r="D62" i="1"/>
  <c r="E62" i="1"/>
  <c r="F62" i="1"/>
  <c r="G62" i="1"/>
  <c r="H62" i="1"/>
  <c r="I62" i="1"/>
  <c r="J62" i="1"/>
  <c r="K62" i="1"/>
  <c r="L62" i="1"/>
  <c r="A63" i="1"/>
  <c r="B63" i="1"/>
  <c r="C63" i="1"/>
  <c r="D63" i="1"/>
  <c r="E63" i="1"/>
  <c r="F63" i="1"/>
  <c r="G63" i="1"/>
  <c r="H63" i="1"/>
  <c r="I63" i="1"/>
  <c r="J63" i="1"/>
  <c r="K63" i="1"/>
  <c r="L63" i="1"/>
  <c r="A64" i="1"/>
  <c r="B64" i="1"/>
  <c r="C64" i="1"/>
  <c r="D64" i="1"/>
  <c r="E64" i="1"/>
  <c r="F64" i="1"/>
  <c r="G64" i="1"/>
  <c r="H64" i="1"/>
  <c r="I64" i="1"/>
  <c r="J64" i="1"/>
  <c r="K64" i="1"/>
  <c r="L64" i="1"/>
  <c r="A65" i="1"/>
  <c r="B65" i="1"/>
  <c r="C65" i="1"/>
  <c r="D65" i="1"/>
  <c r="E65" i="1"/>
  <c r="F65" i="1"/>
  <c r="G65" i="1"/>
  <c r="H65" i="1"/>
  <c r="I65" i="1"/>
  <c r="J65" i="1"/>
  <c r="K65" i="1"/>
  <c r="L65" i="1"/>
  <c r="A66" i="1"/>
  <c r="B66" i="1"/>
  <c r="C66" i="1"/>
  <c r="D66" i="1"/>
  <c r="E66" i="1"/>
  <c r="F66" i="1"/>
  <c r="G66" i="1"/>
  <c r="H66" i="1"/>
  <c r="I66" i="1"/>
  <c r="J66" i="1"/>
  <c r="K66" i="1"/>
  <c r="L66" i="1"/>
  <c r="A67" i="1"/>
  <c r="B67" i="1"/>
  <c r="C67" i="1"/>
  <c r="D67" i="1"/>
  <c r="E67" i="1"/>
  <c r="F67" i="1"/>
  <c r="G67" i="1"/>
  <c r="H67" i="1"/>
  <c r="I67" i="1"/>
  <c r="J67" i="1"/>
  <c r="K67" i="1"/>
  <c r="L67" i="1"/>
  <c r="A68" i="1"/>
  <c r="B68" i="1"/>
  <c r="C68" i="1"/>
  <c r="D68" i="1"/>
  <c r="E68" i="1"/>
  <c r="F68" i="1"/>
  <c r="G68" i="1"/>
  <c r="H68" i="1"/>
  <c r="I68" i="1"/>
  <c r="J68" i="1"/>
  <c r="K68" i="1"/>
  <c r="L68" i="1"/>
  <c r="A69" i="1"/>
  <c r="B69" i="1"/>
  <c r="C69" i="1"/>
  <c r="D69" i="1"/>
  <c r="E69" i="1"/>
  <c r="F69" i="1"/>
  <c r="G69" i="1"/>
  <c r="H69" i="1"/>
  <c r="I69" i="1"/>
  <c r="J69" i="1"/>
  <c r="K69" i="1"/>
  <c r="L69" i="1"/>
  <c r="A70" i="1"/>
  <c r="B70" i="1"/>
  <c r="C70" i="1"/>
  <c r="D70" i="1"/>
  <c r="E70" i="1"/>
  <c r="F70" i="1"/>
  <c r="G70" i="1"/>
  <c r="H70" i="1"/>
  <c r="I70" i="1"/>
  <c r="J70" i="1"/>
  <c r="K70" i="1"/>
  <c r="L70" i="1"/>
  <c r="A71" i="1"/>
  <c r="B71" i="1"/>
  <c r="C71" i="1"/>
  <c r="D71" i="1"/>
  <c r="E71" i="1"/>
  <c r="F71" i="1"/>
  <c r="G71" i="1"/>
  <c r="H71" i="1"/>
  <c r="I71" i="1"/>
  <c r="J71" i="1"/>
  <c r="K71" i="1"/>
  <c r="L71" i="1"/>
  <c r="A72" i="1"/>
  <c r="B72" i="1"/>
  <c r="C72" i="1"/>
  <c r="D72" i="1"/>
  <c r="E72" i="1"/>
  <c r="F72" i="1"/>
  <c r="G72" i="1"/>
  <c r="H72" i="1"/>
  <c r="I72" i="1"/>
  <c r="J72" i="1"/>
  <c r="K72" i="1"/>
  <c r="L72" i="1"/>
  <c r="A73" i="1"/>
  <c r="B73" i="1"/>
  <c r="C73" i="1"/>
  <c r="D73" i="1"/>
  <c r="E73" i="1"/>
  <c r="F73" i="1"/>
  <c r="G73" i="1"/>
  <c r="H73" i="1"/>
  <c r="I73" i="1"/>
  <c r="J73" i="1"/>
  <c r="K73" i="1"/>
  <c r="L73" i="1"/>
  <c r="A74" i="1"/>
  <c r="B74" i="1"/>
  <c r="C74" i="1"/>
  <c r="D74" i="1"/>
  <c r="E74" i="1"/>
  <c r="F74" i="1"/>
  <c r="G74" i="1"/>
  <c r="H74" i="1"/>
  <c r="I74" i="1"/>
  <c r="J74" i="1"/>
  <c r="K74" i="1"/>
  <c r="L74" i="1"/>
  <c r="A75" i="1"/>
  <c r="B75" i="1"/>
  <c r="C75" i="1"/>
  <c r="D75" i="1"/>
  <c r="E75" i="1"/>
  <c r="F75" i="1"/>
  <c r="G75" i="1"/>
  <c r="H75" i="1"/>
  <c r="I75" i="1"/>
  <c r="J75" i="1"/>
  <c r="K75" i="1"/>
  <c r="L75" i="1"/>
  <c r="A76" i="1"/>
  <c r="B76" i="1"/>
  <c r="C76" i="1"/>
  <c r="D76" i="1"/>
  <c r="E76" i="1"/>
  <c r="F76" i="1"/>
  <c r="G76" i="1"/>
  <c r="H76" i="1"/>
  <c r="I76" i="1"/>
  <c r="J76" i="1"/>
  <c r="K76" i="1"/>
  <c r="L76" i="1"/>
  <c r="A77" i="1"/>
  <c r="B77" i="1"/>
  <c r="C77" i="1"/>
  <c r="D77" i="1"/>
  <c r="E77" i="1"/>
  <c r="F77" i="1"/>
  <c r="G77" i="1"/>
  <c r="H77" i="1"/>
  <c r="I77" i="1"/>
  <c r="J77" i="1"/>
  <c r="K77" i="1"/>
  <c r="L77" i="1"/>
  <c r="A78" i="1"/>
  <c r="B78" i="1"/>
  <c r="C78" i="1"/>
  <c r="D78" i="1"/>
  <c r="E78" i="1"/>
  <c r="F78" i="1"/>
  <c r="G78" i="1"/>
  <c r="H78" i="1"/>
  <c r="I78" i="1"/>
  <c r="J78" i="1"/>
  <c r="K78" i="1"/>
  <c r="L78" i="1"/>
  <c r="A79" i="1"/>
  <c r="B79" i="1"/>
  <c r="C79" i="1"/>
  <c r="D79" i="1"/>
  <c r="E79" i="1"/>
  <c r="F79" i="1"/>
  <c r="G79" i="1"/>
  <c r="H79" i="1"/>
  <c r="I79" i="1"/>
  <c r="J79" i="1"/>
  <c r="K79" i="1"/>
  <c r="L79" i="1"/>
  <c r="A80" i="1"/>
  <c r="B80" i="1"/>
  <c r="C80" i="1"/>
  <c r="D80" i="1"/>
  <c r="E80" i="1"/>
  <c r="F80" i="1"/>
  <c r="G80" i="1"/>
  <c r="H80" i="1"/>
  <c r="I80" i="1"/>
  <c r="J80" i="1"/>
  <c r="K80" i="1"/>
  <c r="L80" i="1"/>
  <c r="A81" i="1"/>
  <c r="B81" i="1"/>
  <c r="C81" i="1"/>
  <c r="D81" i="1"/>
  <c r="E81" i="1"/>
  <c r="F81" i="1"/>
  <c r="G81" i="1"/>
  <c r="H81" i="1"/>
  <c r="I81" i="1"/>
  <c r="J81" i="1"/>
  <c r="K81" i="1"/>
  <c r="L81" i="1"/>
  <c r="A82" i="1"/>
  <c r="B82" i="1"/>
  <c r="C82" i="1"/>
  <c r="D82" i="1"/>
  <c r="E82" i="1"/>
  <c r="F82" i="1"/>
  <c r="G82" i="1"/>
  <c r="H82" i="1"/>
  <c r="I82" i="1"/>
  <c r="J82" i="1"/>
  <c r="K82" i="1"/>
  <c r="L82" i="1"/>
  <c r="A83" i="1"/>
  <c r="B83" i="1"/>
  <c r="C83" i="1"/>
  <c r="D83" i="1"/>
  <c r="E83" i="1"/>
  <c r="F83" i="1"/>
  <c r="G83" i="1"/>
  <c r="H83" i="1"/>
  <c r="I83" i="1"/>
  <c r="J83" i="1"/>
  <c r="K83" i="1"/>
  <c r="L83" i="1"/>
  <c r="A84" i="1"/>
  <c r="B84" i="1"/>
  <c r="C84" i="1"/>
  <c r="D84" i="1"/>
  <c r="E84" i="1"/>
  <c r="F84" i="1"/>
  <c r="G84" i="1"/>
  <c r="H84" i="1"/>
  <c r="I84" i="1"/>
  <c r="J84" i="1"/>
  <c r="K84" i="1"/>
  <c r="L84" i="1"/>
  <c r="A85" i="1"/>
  <c r="B85" i="1"/>
  <c r="C85" i="1"/>
  <c r="D85" i="1"/>
  <c r="E85" i="1"/>
  <c r="F85" i="1"/>
  <c r="G85" i="1"/>
  <c r="H85" i="1"/>
  <c r="I85" i="1"/>
  <c r="J85" i="1"/>
  <c r="K85" i="1"/>
  <c r="L85" i="1"/>
  <c r="A86" i="1"/>
  <c r="B86" i="1"/>
  <c r="C86" i="1"/>
  <c r="D86" i="1"/>
  <c r="E86" i="1"/>
  <c r="F86" i="1"/>
  <c r="G86" i="1"/>
  <c r="H86" i="1"/>
  <c r="I86" i="1"/>
  <c r="J86" i="1"/>
  <c r="K86" i="1"/>
  <c r="L86" i="1"/>
  <c r="A87" i="1"/>
  <c r="B87" i="1"/>
  <c r="C87" i="1"/>
  <c r="D87" i="1"/>
  <c r="E87" i="1"/>
  <c r="F87" i="1"/>
  <c r="G87" i="1"/>
  <c r="H87" i="1"/>
  <c r="I87" i="1"/>
  <c r="J87" i="1"/>
  <c r="K87" i="1"/>
  <c r="L87" i="1"/>
  <c r="A88" i="1"/>
  <c r="B88" i="1"/>
  <c r="C88" i="1"/>
  <c r="D88" i="1"/>
  <c r="E88" i="1"/>
  <c r="F88" i="1"/>
  <c r="G88" i="1"/>
  <c r="H88" i="1"/>
  <c r="I88" i="1"/>
  <c r="J88" i="1"/>
  <c r="K88" i="1"/>
  <c r="L88" i="1"/>
  <c r="A89" i="1"/>
  <c r="B89" i="1"/>
  <c r="C89" i="1"/>
  <c r="D89" i="1"/>
  <c r="E89" i="1"/>
  <c r="F89" i="1"/>
  <c r="G89" i="1"/>
  <c r="H89" i="1"/>
  <c r="I89" i="1"/>
  <c r="J89" i="1"/>
  <c r="K89" i="1"/>
  <c r="L89" i="1"/>
  <c r="A90" i="1"/>
  <c r="B90" i="1"/>
  <c r="C90" i="1"/>
  <c r="D90" i="1"/>
  <c r="E90" i="1"/>
  <c r="F90" i="1"/>
  <c r="G90" i="1"/>
  <c r="H90" i="1"/>
  <c r="I90" i="1"/>
  <c r="J90" i="1"/>
  <c r="K90" i="1"/>
  <c r="L90" i="1"/>
  <c r="A91" i="1"/>
  <c r="B91" i="1"/>
  <c r="C91" i="1"/>
  <c r="D91" i="1"/>
  <c r="E91" i="1"/>
  <c r="F91" i="1"/>
  <c r="G91" i="1"/>
  <c r="H91" i="1"/>
  <c r="I91" i="1"/>
  <c r="J91" i="1"/>
  <c r="K91" i="1"/>
  <c r="L91" i="1"/>
  <c r="A92" i="1"/>
  <c r="B92" i="1"/>
  <c r="C92" i="1"/>
  <c r="D92" i="1"/>
  <c r="E92" i="1"/>
  <c r="F92" i="1"/>
  <c r="G92" i="1"/>
  <c r="H92" i="1"/>
  <c r="I92" i="1"/>
  <c r="J92" i="1"/>
  <c r="K92" i="1"/>
  <c r="L92" i="1"/>
  <c r="A93" i="1"/>
  <c r="B93" i="1"/>
  <c r="C93" i="1"/>
  <c r="D93" i="1"/>
  <c r="E93" i="1"/>
  <c r="F93" i="1"/>
  <c r="G93" i="1"/>
  <c r="H93" i="1"/>
  <c r="I93" i="1"/>
  <c r="J93" i="1"/>
  <c r="K93" i="1"/>
  <c r="L93" i="1"/>
  <c r="A94" i="1"/>
  <c r="B94" i="1"/>
  <c r="C94" i="1"/>
  <c r="D94" i="1"/>
  <c r="E94" i="1"/>
  <c r="F94" i="1"/>
  <c r="G94" i="1"/>
  <c r="H94" i="1"/>
  <c r="I94" i="1"/>
  <c r="J94" i="1"/>
  <c r="K94" i="1"/>
  <c r="L94" i="1"/>
  <c r="A95" i="1"/>
  <c r="B95" i="1"/>
  <c r="C95" i="1"/>
  <c r="D95" i="1"/>
  <c r="E95" i="1"/>
  <c r="F95" i="1"/>
  <c r="G95" i="1"/>
  <c r="H95" i="1"/>
  <c r="I95" i="1"/>
  <c r="J95" i="1"/>
  <c r="K95" i="1"/>
  <c r="L95" i="1"/>
  <c r="A96" i="1"/>
  <c r="B96" i="1"/>
  <c r="C96" i="1"/>
  <c r="D96" i="1"/>
  <c r="E96" i="1"/>
  <c r="F96" i="1"/>
  <c r="G96" i="1"/>
  <c r="H96" i="1"/>
  <c r="I96" i="1"/>
  <c r="J96" i="1"/>
  <c r="K96" i="1"/>
  <c r="L96" i="1"/>
  <c r="A97" i="1"/>
  <c r="B97" i="1"/>
  <c r="C97" i="1"/>
  <c r="D97" i="1"/>
  <c r="E97" i="1"/>
  <c r="F97" i="1"/>
  <c r="G97" i="1"/>
  <c r="H97" i="1"/>
  <c r="I97" i="1"/>
  <c r="J97" i="1"/>
  <c r="K97" i="1"/>
  <c r="L97" i="1"/>
  <c r="A98" i="1"/>
  <c r="B98" i="1"/>
  <c r="C98" i="1"/>
  <c r="D98" i="1"/>
  <c r="E98" i="1"/>
  <c r="F98" i="1"/>
  <c r="G98" i="1"/>
  <c r="H98" i="1"/>
  <c r="I98" i="1"/>
  <c r="J98" i="1"/>
  <c r="K98" i="1"/>
  <c r="L98" i="1"/>
  <c r="A99" i="1"/>
  <c r="B99" i="1"/>
  <c r="C99" i="1"/>
  <c r="D99" i="1"/>
  <c r="E99" i="1"/>
  <c r="F99" i="1"/>
  <c r="G99" i="1"/>
  <c r="H99" i="1"/>
  <c r="I99" i="1"/>
  <c r="J99" i="1"/>
  <c r="K99" i="1"/>
  <c r="L99" i="1"/>
  <c r="A100" i="1"/>
  <c r="B100" i="1"/>
  <c r="C100" i="1"/>
  <c r="D100" i="1"/>
  <c r="E100" i="1"/>
  <c r="F100" i="1"/>
  <c r="G100" i="1"/>
  <c r="H100" i="1"/>
  <c r="I100" i="1"/>
  <c r="J100" i="1"/>
  <c r="K100" i="1"/>
  <c r="L100" i="1"/>
  <c r="A101" i="1"/>
  <c r="B101" i="1"/>
  <c r="C101" i="1"/>
  <c r="D101" i="1"/>
  <c r="E101" i="1"/>
  <c r="F101" i="1"/>
  <c r="G101" i="1"/>
  <c r="H101" i="1"/>
  <c r="I101" i="1"/>
  <c r="J101" i="1"/>
  <c r="K101" i="1"/>
  <c r="L101" i="1"/>
  <c r="C32" i="1"/>
  <c r="D32" i="1"/>
  <c r="E32" i="1"/>
  <c r="F32" i="1"/>
  <c r="G32" i="1"/>
  <c r="H32" i="1"/>
  <c r="I32" i="1"/>
  <c r="J32" i="1"/>
  <c r="K32" i="1"/>
  <c r="L32" i="1"/>
  <c r="B32" i="1"/>
  <c r="A32" i="1"/>
</calcChain>
</file>

<file path=xl/sharedStrings.xml><?xml version="1.0" encoding="utf-8"?>
<sst xmlns="http://schemas.openxmlformats.org/spreadsheetml/2006/main" count="102" uniqueCount="33">
  <si>
    <t>Barclays Premier League</t>
  </si>
  <si>
    <t>Arsenal</t>
  </si>
  <si>
    <t>Manchester United</t>
  </si>
  <si>
    <t>Leeds United</t>
  </si>
  <si>
    <t>Burnley</t>
  </si>
  <si>
    <t>Brighton and Hove Albion</t>
  </si>
  <si>
    <t>Chelsea</t>
  </si>
  <si>
    <t>Crystal Palace</t>
  </si>
  <si>
    <t>Everton</t>
  </si>
  <si>
    <t>Southampton</t>
  </si>
  <si>
    <t>Leicester City</t>
  </si>
  <si>
    <t>Wolverhampton</t>
  </si>
  <si>
    <t>Aston Villa</t>
  </si>
  <si>
    <t>Liverpool</t>
  </si>
  <si>
    <t>Newcastle</t>
  </si>
  <si>
    <t>West Ham United</t>
  </si>
  <si>
    <t>Tottenham Hotspur</t>
  </si>
  <si>
    <t>Manchester City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</si>
  <si>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</si>
  <si>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</si>
  <si>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</si>
  <si>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</si>
  <si>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</si>
  <si>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</si>
  <si>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</si>
  <si>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</si>
  <si>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</si>
  <si>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</si>
  <si>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</si>
  <si>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</si>
  <si>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Brentford</t>
  </si>
  <si>
    <t>Watford</t>
  </si>
  <si>
    <t>Norwich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</si>
</sst>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0ECE-D204-734E-AAF8-B997F680954B}">
  <dimension ref="A1:R113"/>
  <sheetViews>
    <sheetView tabSelected="1" topLeftCell="A79" workbookViewId="0">
      <selection activeCell="L93" sqref="L93"/>
    </sheetView>
  </sheetViews>
  <sheetFormatPr baseColWidth="10" defaultRowHeight="16"/>
  <sheetData>
    <row r="1" spans="1:1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/>
      <c r="N1" s="1"/>
      <c r="O1" s="1"/>
      <c r="P1" s="1"/>
      <c r="Q1" s="1"/>
      <c r="R1" s="1"/>
    </row>
    <row r="2" spans="1:18">
      <c r="A2" s="2">
        <v>44421</v>
      </c>
      <c r="B2">
        <v>2411</v>
      </c>
      <c r="C2" t="s">
        <v>0</v>
      </c>
      <c r="D2" t="s">
        <v>30</v>
      </c>
      <c r="E2" t="s">
        <v>1</v>
      </c>
      <c r="F2">
        <v>64.180000000000007</v>
      </c>
      <c r="G2">
        <v>77.16</v>
      </c>
      <c r="H2">
        <v>0.28170000000000001</v>
      </c>
      <c r="I2">
        <v>0.46079999999999999</v>
      </c>
      <c r="J2">
        <v>0.25750000000000001</v>
      </c>
      <c r="K2">
        <v>1.17</v>
      </c>
      <c r="L2">
        <v>1.56</v>
      </c>
    </row>
    <row r="3" spans="1:18">
      <c r="A3" s="2">
        <v>44422</v>
      </c>
      <c r="B3">
        <v>2411</v>
      </c>
      <c r="C3" t="s">
        <v>0</v>
      </c>
      <c r="D3" t="s">
        <v>2</v>
      </c>
      <c r="E3" t="s">
        <v>3</v>
      </c>
      <c r="F3">
        <v>83.42</v>
      </c>
      <c r="G3">
        <v>68.56</v>
      </c>
      <c r="H3">
        <v>0.66379999999999995</v>
      </c>
      <c r="I3">
        <v>0.1482</v>
      </c>
      <c r="J3">
        <v>0.188</v>
      </c>
      <c r="K3">
        <v>2.33</v>
      </c>
      <c r="L3">
        <v>1.01</v>
      </c>
    </row>
    <row r="4" spans="1:18">
      <c r="A4" s="2">
        <v>44422</v>
      </c>
      <c r="B4">
        <v>2411</v>
      </c>
      <c r="C4" t="s">
        <v>0</v>
      </c>
      <c r="D4" t="s">
        <v>4</v>
      </c>
      <c r="E4" t="s">
        <v>5</v>
      </c>
      <c r="F4">
        <v>66.34</v>
      </c>
      <c r="G4">
        <v>77.19</v>
      </c>
      <c r="H4">
        <v>0.3049</v>
      </c>
      <c r="I4">
        <v>0.40010000000000001</v>
      </c>
      <c r="J4">
        <v>0.29499999999999998</v>
      </c>
      <c r="K4">
        <v>1.01</v>
      </c>
      <c r="L4">
        <v>1.21</v>
      </c>
    </row>
    <row r="5" spans="1:18">
      <c r="A5" s="2">
        <v>44422</v>
      </c>
      <c r="B5">
        <v>2411</v>
      </c>
      <c r="C5" t="s">
        <v>0</v>
      </c>
      <c r="D5" t="s">
        <v>6</v>
      </c>
      <c r="E5" t="s">
        <v>7</v>
      </c>
      <c r="F5">
        <v>83.65</v>
      </c>
      <c r="G5">
        <v>68.75</v>
      </c>
      <c r="H5">
        <v>0.67330000000000001</v>
      </c>
      <c r="I5">
        <v>0.12720000000000001</v>
      </c>
      <c r="J5">
        <v>0.19950000000000001</v>
      </c>
      <c r="K5">
        <v>2.09</v>
      </c>
      <c r="L5">
        <v>0.78</v>
      </c>
    </row>
    <row r="6" spans="1:18">
      <c r="A6" s="2">
        <v>44422</v>
      </c>
      <c r="B6">
        <v>2411</v>
      </c>
      <c r="C6" t="s">
        <v>0</v>
      </c>
      <c r="D6" t="s">
        <v>8</v>
      </c>
      <c r="E6" t="s">
        <v>9</v>
      </c>
      <c r="F6">
        <v>72.62</v>
      </c>
      <c r="G6">
        <v>68.58</v>
      </c>
      <c r="H6">
        <v>0.4894</v>
      </c>
      <c r="I6">
        <v>0.24829999999999999</v>
      </c>
      <c r="J6">
        <v>0.26219999999999999</v>
      </c>
      <c r="K6">
        <v>1.54</v>
      </c>
      <c r="L6">
        <v>1.02</v>
      </c>
    </row>
    <row r="7" spans="1:18">
      <c r="A7" s="2">
        <v>44422</v>
      </c>
      <c r="B7">
        <v>2411</v>
      </c>
      <c r="C7" t="s">
        <v>0</v>
      </c>
      <c r="D7" t="s">
        <v>10</v>
      </c>
      <c r="E7" t="s">
        <v>11</v>
      </c>
      <c r="F7">
        <v>80.7</v>
      </c>
      <c r="G7">
        <v>76.13</v>
      </c>
      <c r="H7">
        <v>0.52829999999999999</v>
      </c>
      <c r="I7">
        <v>0.20979999999999999</v>
      </c>
      <c r="J7">
        <v>0.26190000000000002</v>
      </c>
      <c r="K7">
        <v>1.56</v>
      </c>
      <c r="L7">
        <v>0.88</v>
      </c>
    </row>
    <row r="8" spans="1:18">
      <c r="A8" s="2">
        <v>44422</v>
      </c>
      <c r="B8">
        <v>2411</v>
      </c>
      <c r="C8" t="s">
        <v>0</v>
      </c>
      <c r="D8" t="s">
        <v>31</v>
      </c>
      <c r="E8" t="s">
        <v>12</v>
      </c>
      <c r="F8">
        <v>56.05</v>
      </c>
      <c r="G8">
        <v>75.19</v>
      </c>
      <c r="H8">
        <v>0.2281</v>
      </c>
      <c r="I8">
        <v>0.52729999999999999</v>
      </c>
      <c r="J8">
        <v>0.2447</v>
      </c>
      <c r="K8">
        <v>1.05</v>
      </c>
      <c r="L8">
        <v>1.72</v>
      </c>
    </row>
    <row r="9" spans="1:18">
      <c r="A9" s="2">
        <v>44422</v>
      </c>
      <c r="B9">
        <v>2411</v>
      </c>
      <c r="C9" t="s">
        <v>0</v>
      </c>
      <c r="D9" t="s">
        <v>32</v>
      </c>
      <c r="E9" t="s">
        <v>13</v>
      </c>
      <c r="F9">
        <v>64.069999999999993</v>
      </c>
      <c r="G9">
        <v>87.99</v>
      </c>
      <c r="H9">
        <v>0.1119</v>
      </c>
      <c r="I9">
        <v>0.69610000000000005</v>
      </c>
      <c r="J9">
        <v>0.192</v>
      </c>
      <c r="K9">
        <v>0.72</v>
      </c>
      <c r="L9">
        <v>2.13</v>
      </c>
    </row>
    <row r="10" spans="1:18">
      <c r="A10" s="2">
        <v>44423</v>
      </c>
      <c r="B10">
        <v>2411</v>
      </c>
      <c r="C10" t="s">
        <v>0</v>
      </c>
      <c r="D10" t="s">
        <v>14</v>
      </c>
      <c r="E10" t="s">
        <v>15</v>
      </c>
      <c r="F10">
        <v>63.82</v>
      </c>
      <c r="G10">
        <v>76.14</v>
      </c>
      <c r="H10">
        <v>0.24390000000000001</v>
      </c>
      <c r="I10">
        <v>0.51329999999999998</v>
      </c>
      <c r="J10">
        <v>0.2429</v>
      </c>
      <c r="K10">
        <v>1.1299999999999999</v>
      </c>
      <c r="L10">
        <v>1.74</v>
      </c>
    </row>
    <row r="11" spans="1:18">
      <c r="A11" s="2">
        <v>44423</v>
      </c>
      <c r="B11">
        <v>2411</v>
      </c>
      <c r="C11" t="s">
        <v>0</v>
      </c>
      <c r="D11" t="s">
        <v>16</v>
      </c>
      <c r="E11" t="s">
        <v>17</v>
      </c>
      <c r="F11">
        <v>82.27</v>
      </c>
      <c r="G11">
        <v>92.84</v>
      </c>
      <c r="H11">
        <v>0.24679999999999999</v>
      </c>
      <c r="I11">
        <v>0.52549999999999997</v>
      </c>
      <c r="J11">
        <v>0.22770000000000001</v>
      </c>
      <c r="K11">
        <v>1.26</v>
      </c>
      <c r="L11">
        <v>1.93</v>
      </c>
    </row>
    <row r="12" spans="1:18">
      <c r="A12" s="2">
        <v>44429</v>
      </c>
      <c r="B12">
        <v>2411</v>
      </c>
      <c r="C12" t="s">
        <v>0</v>
      </c>
      <c r="D12" t="s">
        <v>13</v>
      </c>
      <c r="E12" t="s">
        <v>4</v>
      </c>
      <c r="F12">
        <v>88.83</v>
      </c>
      <c r="G12">
        <v>66.86</v>
      </c>
      <c r="H12">
        <v>0.78649999999999998</v>
      </c>
      <c r="I12">
        <v>5.6800000000000003E-2</v>
      </c>
      <c r="J12">
        <v>0.15670000000000001</v>
      </c>
      <c r="K12">
        <v>2.2599999999999998</v>
      </c>
      <c r="L12">
        <v>0.44</v>
      </c>
    </row>
    <row r="13" spans="1:18">
      <c r="A13" s="2">
        <v>44429</v>
      </c>
      <c r="B13">
        <v>2411</v>
      </c>
      <c r="C13" t="s">
        <v>0</v>
      </c>
      <c r="D13" t="s">
        <v>12</v>
      </c>
      <c r="E13" t="s">
        <v>14</v>
      </c>
      <c r="F13">
        <v>77.73</v>
      </c>
      <c r="G13">
        <v>61.01</v>
      </c>
      <c r="H13">
        <v>0.626</v>
      </c>
      <c r="I13">
        <v>0.151</v>
      </c>
      <c r="J13">
        <v>0.22309999999999999</v>
      </c>
      <c r="K13">
        <v>1.88</v>
      </c>
      <c r="L13">
        <v>0.8</v>
      </c>
    </row>
    <row r="14" spans="1:18">
      <c r="A14" s="2">
        <v>44429</v>
      </c>
      <c r="B14">
        <v>2411</v>
      </c>
      <c r="C14" t="s">
        <v>0</v>
      </c>
      <c r="D14" t="s">
        <v>7</v>
      </c>
      <c r="E14" t="s">
        <v>30</v>
      </c>
      <c r="F14">
        <v>62.12</v>
      </c>
      <c r="G14">
        <v>69.150000000000006</v>
      </c>
      <c r="H14">
        <v>0.31929999999999997</v>
      </c>
      <c r="I14">
        <v>0.39510000000000001</v>
      </c>
      <c r="J14">
        <v>0.28570000000000001</v>
      </c>
      <c r="K14">
        <v>1.1000000000000001</v>
      </c>
      <c r="L14">
        <v>1.26</v>
      </c>
    </row>
    <row r="15" spans="1:18">
      <c r="A15" s="2">
        <v>44429</v>
      </c>
      <c r="B15">
        <v>2411</v>
      </c>
      <c r="C15" t="s">
        <v>0</v>
      </c>
      <c r="D15" t="s">
        <v>3</v>
      </c>
      <c r="E15" t="s">
        <v>8</v>
      </c>
      <c r="F15">
        <v>68.73</v>
      </c>
      <c r="G15">
        <v>72.489999999999995</v>
      </c>
      <c r="H15">
        <v>0.39650000000000002</v>
      </c>
      <c r="I15">
        <v>0.35539999999999999</v>
      </c>
      <c r="J15">
        <v>0.24809999999999999</v>
      </c>
      <c r="K15">
        <v>1.56</v>
      </c>
      <c r="L15">
        <v>1.46</v>
      </c>
    </row>
    <row r="16" spans="1:18">
      <c r="A16" s="2">
        <v>44429</v>
      </c>
      <c r="B16">
        <v>2411</v>
      </c>
      <c r="C16" t="s">
        <v>0</v>
      </c>
      <c r="D16" t="s">
        <v>17</v>
      </c>
      <c r="E16" t="s">
        <v>31</v>
      </c>
      <c r="F16">
        <v>93.68</v>
      </c>
      <c r="G16">
        <v>55.23</v>
      </c>
      <c r="H16">
        <v>0.92869999999999997</v>
      </c>
      <c r="I16">
        <v>1.01E-2</v>
      </c>
      <c r="J16">
        <v>6.1199999999999997E-2</v>
      </c>
      <c r="K16">
        <v>3.18</v>
      </c>
      <c r="L16">
        <v>0.2</v>
      </c>
    </row>
    <row r="17" spans="1:12">
      <c r="A17" s="2">
        <v>44429</v>
      </c>
      <c r="B17">
        <v>2411</v>
      </c>
      <c r="C17" t="s">
        <v>0</v>
      </c>
      <c r="D17" t="s">
        <v>5</v>
      </c>
      <c r="E17" t="s">
        <v>32</v>
      </c>
      <c r="F17">
        <v>72.36</v>
      </c>
      <c r="G17">
        <v>64.209999999999994</v>
      </c>
      <c r="H17">
        <v>0.50449999999999995</v>
      </c>
      <c r="I17">
        <v>0.2225</v>
      </c>
      <c r="J17">
        <v>0.27300000000000002</v>
      </c>
      <c r="K17">
        <v>1.46</v>
      </c>
      <c r="L17">
        <v>0.87</v>
      </c>
    </row>
    <row r="18" spans="1:12">
      <c r="A18" s="2">
        <v>44430</v>
      </c>
      <c r="B18">
        <v>2411</v>
      </c>
      <c r="C18" t="s">
        <v>0</v>
      </c>
      <c r="D18" t="s">
        <v>9</v>
      </c>
      <c r="E18" t="s">
        <v>2</v>
      </c>
      <c r="F18">
        <v>74.22</v>
      </c>
      <c r="G18">
        <v>84</v>
      </c>
      <c r="H18">
        <v>0.27739999999999998</v>
      </c>
      <c r="I18">
        <v>0.47610000000000002</v>
      </c>
      <c r="J18">
        <v>0.2465</v>
      </c>
      <c r="K18">
        <v>1.23</v>
      </c>
      <c r="L18">
        <v>1.68</v>
      </c>
    </row>
    <row r="19" spans="1:12">
      <c r="A19" s="2">
        <v>44430</v>
      </c>
      <c r="B19">
        <v>2411</v>
      </c>
      <c r="C19" t="s">
        <v>0</v>
      </c>
      <c r="D19" t="s">
        <v>11</v>
      </c>
      <c r="E19" t="s">
        <v>16</v>
      </c>
      <c r="F19">
        <v>74.989999999999995</v>
      </c>
      <c r="G19">
        <v>81.48</v>
      </c>
      <c r="H19">
        <v>0.2848</v>
      </c>
      <c r="I19">
        <v>0.44379999999999997</v>
      </c>
      <c r="J19">
        <v>0.27139999999999997</v>
      </c>
      <c r="K19">
        <v>1.0900000000000001</v>
      </c>
      <c r="L19">
        <v>1.43</v>
      </c>
    </row>
    <row r="20" spans="1:12">
      <c r="A20" s="2">
        <v>44430</v>
      </c>
      <c r="B20">
        <v>2411</v>
      </c>
      <c r="C20" t="s">
        <v>0</v>
      </c>
      <c r="D20" t="s">
        <v>1</v>
      </c>
      <c r="E20" t="s">
        <v>6</v>
      </c>
      <c r="F20">
        <v>78.900000000000006</v>
      </c>
      <c r="G20">
        <v>87.34</v>
      </c>
      <c r="H20">
        <v>0.25940000000000002</v>
      </c>
      <c r="I20">
        <v>0.48880000000000001</v>
      </c>
      <c r="J20">
        <v>0.25190000000000001</v>
      </c>
      <c r="K20">
        <v>1.1200000000000001</v>
      </c>
      <c r="L20">
        <v>1.64</v>
      </c>
    </row>
    <row r="21" spans="1:12">
      <c r="A21" s="2">
        <v>44431</v>
      </c>
      <c r="B21">
        <v>2411</v>
      </c>
      <c r="C21" t="s">
        <v>0</v>
      </c>
      <c r="D21" t="s">
        <v>15</v>
      </c>
      <c r="E21" t="s">
        <v>10</v>
      </c>
      <c r="F21">
        <v>76.56</v>
      </c>
      <c r="G21">
        <v>78.510000000000005</v>
      </c>
      <c r="H21">
        <v>0.4032</v>
      </c>
      <c r="I21">
        <v>0.3342</v>
      </c>
      <c r="J21">
        <v>0.26269999999999999</v>
      </c>
      <c r="K21">
        <v>1.44</v>
      </c>
      <c r="L21">
        <v>1.29</v>
      </c>
    </row>
    <row r="22" spans="1:12">
      <c r="A22" s="2">
        <v>44436</v>
      </c>
      <c r="B22">
        <v>2411</v>
      </c>
      <c r="C22" t="s">
        <v>0</v>
      </c>
      <c r="D22" t="s">
        <v>17</v>
      </c>
      <c r="E22" t="s">
        <v>1</v>
      </c>
      <c r="F22">
        <v>92.02</v>
      </c>
      <c r="G22">
        <v>78.56</v>
      </c>
      <c r="H22">
        <v>0.69430000000000003</v>
      </c>
      <c r="I22">
        <v>0.12909999999999999</v>
      </c>
      <c r="J22">
        <v>0.17660000000000001</v>
      </c>
      <c r="K22">
        <v>2.4300000000000002</v>
      </c>
      <c r="L22">
        <v>0.96</v>
      </c>
    </row>
    <row r="23" spans="1:12">
      <c r="A23" s="2">
        <v>44436</v>
      </c>
      <c r="B23">
        <v>2411</v>
      </c>
      <c r="C23" t="s">
        <v>0</v>
      </c>
      <c r="D23" t="s">
        <v>12</v>
      </c>
      <c r="E23" t="s">
        <v>30</v>
      </c>
      <c r="F23">
        <v>73.41</v>
      </c>
      <c r="G23">
        <v>70.819999999999993</v>
      </c>
      <c r="H23">
        <v>0.40060000000000001</v>
      </c>
      <c r="I23">
        <v>0.30530000000000002</v>
      </c>
      <c r="J23">
        <v>0.29409999999999997</v>
      </c>
      <c r="K23">
        <v>1.21</v>
      </c>
      <c r="L23">
        <v>1.02</v>
      </c>
    </row>
    <row r="24" spans="1:12">
      <c r="A24" s="2">
        <v>44436</v>
      </c>
      <c r="B24">
        <v>2411</v>
      </c>
      <c r="C24" t="s">
        <v>0</v>
      </c>
      <c r="D24" t="s">
        <v>5</v>
      </c>
      <c r="E24" t="s">
        <v>8</v>
      </c>
      <c r="F24">
        <v>78.010000000000005</v>
      </c>
      <c r="G24">
        <v>71.62</v>
      </c>
      <c r="H24">
        <v>0.48780000000000001</v>
      </c>
      <c r="I24">
        <v>0.24690000000000001</v>
      </c>
      <c r="J24">
        <v>0.26529999999999998</v>
      </c>
      <c r="K24">
        <v>1.51</v>
      </c>
      <c r="L24">
        <v>1</v>
      </c>
    </row>
    <row r="25" spans="1:12">
      <c r="A25" s="2">
        <v>44436</v>
      </c>
      <c r="B25">
        <v>2411</v>
      </c>
      <c r="C25" t="s">
        <v>0</v>
      </c>
      <c r="D25" t="s">
        <v>14</v>
      </c>
      <c r="E25" t="s">
        <v>9</v>
      </c>
      <c r="F25">
        <v>63.13</v>
      </c>
      <c r="G25">
        <v>70</v>
      </c>
      <c r="H25">
        <v>0.38080000000000003</v>
      </c>
      <c r="I25">
        <v>0.33610000000000001</v>
      </c>
      <c r="J25">
        <v>0.28310000000000002</v>
      </c>
      <c r="K25">
        <v>1.25</v>
      </c>
      <c r="L25">
        <v>1.1499999999999999</v>
      </c>
    </row>
    <row r="26" spans="1:12">
      <c r="A26" s="2">
        <v>44436</v>
      </c>
      <c r="B26">
        <v>2411</v>
      </c>
      <c r="C26" t="s">
        <v>0</v>
      </c>
      <c r="D26" t="s">
        <v>31</v>
      </c>
      <c r="E26" t="s">
        <v>10</v>
      </c>
      <c r="F26">
        <v>61.67</v>
      </c>
      <c r="G26">
        <v>79.02</v>
      </c>
      <c r="H26">
        <v>0.2392</v>
      </c>
      <c r="I26">
        <v>0.50129999999999997</v>
      </c>
      <c r="J26">
        <v>0.2596</v>
      </c>
      <c r="K26">
        <v>1</v>
      </c>
      <c r="L26">
        <v>1.57</v>
      </c>
    </row>
    <row r="27" spans="1:12">
      <c r="A27" s="2">
        <v>44436</v>
      </c>
      <c r="B27">
        <v>2411</v>
      </c>
      <c r="C27" t="s">
        <v>0</v>
      </c>
      <c r="D27" t="s">
        <v>15</v>
      </c>
      <c r="E27" t="s">
        <v>7</v>
      </c>
      <c r="F27">
        <v>74.89</v>
      </c>
      <c r="G27">
        <v>68.959999999999994</v>
      </c>
      <c r="H27">
        <v>0.51419999999999999</v>
      </c>
      <c r="I27">
        <v>0.23719999999999999</v>
      </c>
      <c r="J27">
        <v>0.24859999999999999</v>
      </c>
      <c r="K27">
        <v>1.68</v>
      </c>
      <c r="L27">
        <v>1.06</v>
      </c>
    </row>
    <row r="28" spans="1:12">
      <c r="A28" s="2">
        <v>44436</v>
      </c>
      <c r="B28">
        <v>2411</v>
      </c>
      <c r="C28" t="s">
        <v>0</v>
      </c>
      <c r="D28" t="s">
        <v>13</v>
      </c>
      <c r="E28" t="s">
        <v>6</v>
      </c>
      <c r="F28">
        <v>88.54</v>
      </c>
      <c r="G28">
        <v>88.07</v>
      </c>
      <c r="H28">
        <v>0.44890000000000002</v>
      </c>
      <c r="I28">
        <v>0.28920000000000001</v>
      </c>
      <c r="J28">
        <v>0.26190000000000002</v>
      </c>
      <c r="K28">
        <v>1.51</v>
      </c>
      <c r="L28">
        <v>1.1599999999999999</v>
      </c>
    </row>
    <row r="29" spans="1:12">
      <c r="A29" s="2">
        <v>44437</v>
      </c>
      <c r="B29">
        <v>2411</v>
      </c>
      <c r="C29" t="s">
        <v>0</v>
      </c>
      <c r="D29" t="s">
        <v>4</v>
      </c>
      <c r="E29" t="s">
        <v>3</v>
      </c>
      <c r="F29">
        <v>69.099999999999994</v>
      </c>
      <c r="G29">
        <v>72.900000000000006</v>
      </c>
      <c r="H29">
        <v>0.37730000000000002</v>
      </c>
      <c r="I29">
        <v>0.37030000000000002</v>
      </c>
      <c r="J29">
        <v>0.25240000000000001</v>
      </c>
      <c r="K29">
        <v>1.48</v>
      </c>
      <c r="L29">
        <v>1.46</v>
      </c>
    </row>
    <row r="30" spans="1:12">
      <c r="A30" s="2">
        <v>44437</v>
      </c>
      <c r="B30">
        <v>2411</v>
      </c>
      <c r="C30" t="s">
        <v>0</v>
      </c>
      <c r="D30" t="s">
        <v>16</v>
      </c>
      <c r="E30" t="s">
        <v>32</v>
      </c>
      <c r="F30">
        <v>76.89</v>
      </c>
      <c r="G30">
        <v>57.4</v>
      </c>
      <c r="H30">
        <v>0.68620000000000003</v>
      </c>
      <c r="I30">
        <v>0.11169999999999999</v>
      </c>
      <c r="J30">
        <v>0.2021</v>
      </c>
      <c r="K30">
        <v>2.0099999999999998</v>
      </c>
      <c r="L30">
        <v>0.66</v>
      </c>
    </row>
    <row r="31" spans="1:12">
      <c r="A31" s="2">
        <v>44437</v>
      </c>
      <c r="B31">
        <v>2411</v>
      </c>
      <c r="C31" t="s">
        <v>0</v>
      </c>
      <c r="D31" t="s">
        <v>11</v>
      </c>
      <c r="E31" t="s">
        <v>2</v>
      </c>
      <c r="F31">
        <v>69.5</v>
      </c>
      <c r="G31">
        <v>85.69</v>
      </c>
      <c r="H31">
        <v>0.29099999999999998</v>
      </c>
      <c r="I31">
        <v>0.44640000000000002</v>
      </c>
      <c r="J31">
        <v>0.26269999999999999</v>
      </c>
      <c r="K31">
        <v>1.1599999999999999</v>
      </c>
      <c r="L31">
        <v>1.5</v>
      </c>
    </row>
    <row r="32" spans="1:12">
      <c r="A32" s="2">
        <f>A2+28</f>
        <v>44449</v>
      </c>
      <c r="B32">
        <f>B2</f>
        <v>2411</v>
      </c>
      <c r="C32" t="str">
        <f t="shared" ref="C32:L32" si="0">C2</f>
        <v>Barclays Premier League</v>
      </c>
      <c r="D32" t="str">
        <f t="shared" si="0"/>
        <v>Brentford</v>
      </c>
      <c r="E32" t="str">
        <f t="shared" si="0"/>
        <v>Arsenal</v>
      </c>
      <c r="F32">
        <f t="shared" si="0"/>
        <v>64.180000000000007</v>
      </c>
      <c r="G32">
        <f t="shared" si="0"/>
        <v>77.16</v>
      </c>
      <c r="H32">
        <f t="shared" si="0"/>
        <v>0.28170000000000001</v>
      </c>
      <c r="I32">
        <f t="shared" si="0"/>
        <v>0.46079999999999999</v>
      </c>
      <c r="J32">
        <f t="shared" si="0"/>
        <v>0.25750000000000001</v>
      </c>
      <c r="K32">
        <f t="shared" si="0"/>
        <v>1.17</v>
      </c>
      <c r="L32">
        <f t="shared" si="0"/>
        <v>1.56</v>
      </c>
    </row>
    <row r="33" spans="1:12">
      <c r="A33" s="2">
        <f t="shared" ref="A33:A96" si="1">A3+28</f>
        <v>44450</v>
      </c>
      <c r="B33">
        <f t="shared" ref="B33:L33" si="2">B3</f>
        <v>2411</v>
      </c>
      <c r="C33" t="str">
        <f t="shared" si="2"/>
        <v>Barclays Premier League</v>
      </c>
      <c r="D33" t="str">
        <f t="shared" si="2"/>
        <v>Manchester United</v>
      </c>
      <c r="E33" t="str">
        <f t="shared" si="2"/>
        <v>Leeds United</v>
      </c>
      <c r="F33">
        <f t="shared" si="2"/>
        <v>83.42</v>
      </c>
      <c r="G33">
        <f t="shared" si="2"/>
        <v>68.56</v>
      </c>
      <c r="H33">
        <f t="shared" si="2"/>
        <v>0.66379999999999995</v>
      </c>
      <c r="I33">
        <f t="shared" si="2"/>
        <v>0.1482</v>
      </c>
      <c r="J33">
        <f t="shared" si="2"/>
        <v>0.188</v>
      </c>
      <c r="K33">
        <f t="shared" si="2"/>
        <v>2.33</v>
      </c>
      <c r="L33">
        <f t="shared" si="2"/>
        <v>1.01</v>
      </c>
    </row>
    <row r="34" spans="1:12">
      <c r="A34" s="2">
        <f t="shared" si="1"/>
        <v>44450</v>
      </c>
      <c r="B34">
        <f t="shared" ref="B34:L34" si="3">B4</f>
        <v>2411</v>
      </c>
      <c r="C34" t="str">
        <f t="shared" si="3"/>
        <v>Barclays Premier League</v>
      </c>
      <c r="D34" t="str">
        <f t="shared" si="3"/>
        <v>Burnley</v>
      </c>
      <c r="E34" t="str">
        <f t="shared" si="3"/>
        <v>Brighton and Hove Albion</v>
      </c>
      <c r="F34">
        <f t="shared" si="3"/>
        <v>66.34</v>
      </c>
      <c r="G34">
        <f t="shared" si="3"/>
        <v>77.19</v>
      </c>
      <c r="H34">
        <f t="shared" si="3"/>
        <v>0.3049</v>
      </c>
      <c r="I34">
        <f t="shared" si="3"/>
        <v>0.40010000000000001</v>
      </c>
      <c r="J34">
        <f t="shared" si="3"/>
        <v>0.29499999999999998</v>
      </c>
      <c r="K34">
        <f t="shared" si="3"/>
        <v>1.01</v>
      </c>
      <c r="L34">
        <f t="shared" si="3"/>
        <v>1.21</v>
      </c>
    </row>
    <row r="35" spans="1:12">
      <c r="A35" s="2">
        <f t="shared" si="1"/>
        <v>44450</v>
      </c>
      <c r="B35">
        <f t="shared" ref="B35:L35" si="4">B5</f>
        <v>2411</v>
      </c>
      <c r="C35" t="str">
        <f t="shared" si="4"/>
        <v>Barclays Premier League</v>
      </c>
      <c r="D35" t="str">
        <f t="shared" si="4"/>
        <v>Chelsea</v>
      </c>
      <c r="E35" t="str">
        <f t="shared" si="4"/>
        <v>Crystal Palace</v>
      </c>
      <c r="F35">
        <f t="shared" si="4"/>
        <v>83.65</v>
      </c>
      <c r="G35">
        <f t="shared" si="4"/>
        <v>68.75</v>
      </c>
      <c r="H35">
        <f t="shared" si="4"/>
        <v>0.67330000000000001</v>
      </c>
      <c r="I35">
        <f t="shared" si="4"/>
        <v>0.12720000000000001</v>
      </c>
      <c r="J35">
        <f t="shared" si="4"/>
        <v>0.19950000000000001</v>
      </c>
      <c r="K35">
        <f t="shared" si="4"/>
        <v>2.09</v>
      </c>
      <c r="L35">
        <f t="shared" si="4"/>
        <v>0.78</v>
      </c>
    </row>
    <row r="36" spans="1:12">
      <c r="A36" s="2">
        <f t="shared" si="1"/>
        <v>44450</v>
      </c>
      <c r="B36">
        <f t="shared" ref="B36:L36" si="5">B6</f>
        <v>2411</v>
      </c>
      <c r="C36" t="str">
        <f t="shared" si="5"/>
        <v>Barclays Premier League</v>
      </c>
      <c r="D36" t="str">
        <f t="shared" si="5"/>
        <v>Everton</v>
      </c>
      <c r="E36" t="str">
        <f t="shared" si="5"/>
        <v>Southampton</v>
      </c>
      <c r="F36">
        <f t="shared" si="5"/>
        <v>72.62</v>
      </c>
      <c r="G36">
        <f t="shared" si="5"/>
        <v>68.58</v>
      </c>
      <c r="H36">
        <f t="shared" si="5"/>
        <v>0.4894</v>
      </c>
      <c r="I36">
        <f t="shared" si="5"/>
        <v>0.24829999999999999</v>
      </c>
      <c r="J36">
        <f t="shared" si="5"/>
        <v>0.26219999999999999</v>
      </c>
      <c r="K36">
        <f t="shared" si="5"/>
        <v>1.54</v>
      </c>
      <c r="L36">
        <f t="shared" si="5"/>
        <v>1.02</v>
      </c>
    </row>
    <row r="37" spans="1:12">
      <c r="A37" s="2">
        <f t="shared" si="1"/>
        <v>44450</v>
      </c>
      <c r="B37">
        <f t="shared" ref="B37:L37" si="6">B7</f>
        <v>2411</v>
      </c>
      <c r="C37" t="str">
        <f t="shared" si="6"/>
        <v>Barclays Premier League</v>
      </c>
      <c r="D37" t="str">
        <f t="shared" si="6"/>
        <v>Leicester City</v>
      </c>
      <c r="E37" t="str">
        <f t="shared" si="6"/>
        <v>Wolverhampton</v>
      </c>
      <c r="F37">
        <f t="shared" si="6"/>
        <v>80.7</v>
      </c>
      <c r="G37">
        <f t="shared" si="6"/>
        <v>76.13</v>
      </c>
      <c r="H37">
        <f t="shared" si="6"/>
        <v>0.52829999999999999</v>
      </c>
      <c r="I37">
        <f t="shared" si="6"/>
        <v>0.20979999999999999</v>
      </c>
      <c r="J37">
        <f t="shared" si="6"/>
        <v>0.26190000000000002</v>
      </c>
      <c r="K37">
        <f t="shared" si="6"/>
        <v>1.56</v>
      </c>
      <c r="L37">
        <f t="shared" si="6"/>
        <v>0.88</v>
      </c>
    </row>
    <row r="38" spans="1:12">
      <c r="A38" s="2">
        <f t="shared" si="1"/>
        <v>44450</v>
      </c>
      <c r="B38">
        <f t="shared" ref="B38:L38" si="7">B8</f>
        <v>2411</v>
      </c>
      <c r="C38" t="str">
        <f t="shared" si="7"/>
        <v>Barclays Premier League</v>
      </c>
      <c r="D38" t="str">
        <f t="shared" si="7"/>
        <v>Watford</v>
      </c>
      <c r="E38" t="str">
        <f t="shared" si="7"/>
        <v>Aston Villa</v>
      </c>
      <c r="F38">
        <f t="shared" si="7"/>
        <v>56.05</v>
      </c>
      <c r="G38">
        <f t="shared" si="7"/>
        <v>75.19</v>
      </c>
      <c r="H38">
        <f t="shared" si="7"/>
        <v>0.2281</v>
      </c>
      <c r="I38">
        <f t="shared" si="7"/>
        <v>0.52729999999999999</v>
      </c>
      <c r="J38">
        <f t="shared" si="7"/>
        <v>0.2447</v>
      </c>
      <c r="K38">
        <f t="shared" si="7"/>
        <v>1.05</v>
      </c>
      <c r="L38">
        <f t="shared" si="7"/>
        <v>1.72</v>
      </c>
    </row>
    <row r="39" spans="1:12">
      <c r="A39" s="2">
        <f t="shared" si="1"/>
        <v>44450</v>
      </c>
      <c r="B39">
        <f t="shared" ref="B39:L39" si="8">B9</f>
        <v>2411</v>
      </c>
      <c r="C39" t="str">
        <f t="shared" si="8"/>
        <v>Barclays Premier League</v>
      </c>
      <c r="D39" t="str">
        <f t="shared" si="8"/>
        <v>Norwich</v>
      </c>
      <c r="E39" t="str">
        <f t="shared" si="8"/>
        <v>Liverpool</v>
      </c>
      <c r="F39">
        <f t="shared" si="8"/>
        <v>64.069999999999993</v>
      </c>
      <c r="G39">
        <f t="shared" si="8"/>
        <v>87.99</v>
      </c>
      <c r="H39">
        <f t="shared" si="8"/>
        <v>0.1119</v>
      </c>
      <c r="I39">
        <f t="shared" si="8"/>
        <v>0.69610000000000005</v>
      </c>
      <c r="J39">
        <f t="shared" si="8"/>
        <v>0.192</v>
      </c>
      <c r="K39">
        <f t="shared" si="8"/>
        <v>0.72</v>
      </c>
      <c r="L39">
        <f t="shared" si="8"/>
        <v>2.13</v>
      </c>
    </row>
    <row r="40" spans="1:12">
      <c r="A40" s="2">
        <f t="shared" si="1"/>
        <v>44451</v>
      </c>
      <c r="B40">
        <f t="shared" ref="B40:L40" si="9">B10</f>
        <v>2411</v>
      </c>
      <c r="C40" t="str">
        <f t="shared" si="9"/>
        <v>Barclays Premier League</v>
      </c>
      <c r="D40" t="str">
        <f t="shared" si="9"/>
        <v>Newcastle</v>
      </c>
      <c r="E40" t="str">
        <f t="shared" si="9"/>
        <v>West Ham United</v>
      </c>
      <c r="F40">
        <f t="shared" si="9"/>
        <v>63.82</v>
      </c>
      <c r="G40">
        <f t="shared" si="9"/>
        <v>76.14</v>
      </c>
      <c r="H40">
        <f t="shared" si="9"/>
        <v>0.24390000000000001</v>
      </c>
      <c r="I40">
        <f t="shared" si="9"/>
        <v>0.51329999999999998</v>
      </c>
      <c r="J40">
        <f t="shared" si="9"/>
        <v>0.2429</v>
      </c>
      <c r="K40">
        <f t="shared" si="9"/>
        <v>1.1299999999999999</v>
      </c>
      <c r="L40">
        <f t="shared" si="9"/>
        <v>1.74</v>
      </c>
    </row>
    <row r="41" spans="1:12">
      <c r="A41" s="2">
        <f t="shared" si="1"/>
        <v>44451</v>
      </c>
      <c r="B41">
        <f t="shared" ref="B41:L41" si="10">B11</f>
        <v>2411</v>
      </c>
      <c r="C41" t="str">
        <f t="shared" si="10"/>
        <v>Barclays Premier League</v>
      </c>
      <c r="D41" t="str">
        <f t="shared" si="10"/>
        <v>Tottenham Hotspur</v>
      </c>
      <c r="E41" t="str">
        <f t="shared" si="10"/>
        <v>Manchester City</v>
      </c>
      <c r="F41">
        <f t="shared" si="10"/>
        <v>82.27</v>
      </c>
      <c r="G41">
        <f t="shared" si="10"/>
        <v>92.84</v>
      </c>
      <c r="H41">
        <f t="shared" si="10"/>
        <v>0.24679999999999999</v>
      </c>
      <c r="I41">
        <f t="shared" si="10"/>
        <v>0.52549999999999997</v>
      </c>
      <c r="J41">
        <f t="shared" si="10"/>
        <v>0.22770000000000001</v>
      </c>
      <c r="K41">
        <f t="shared" si="10"/>
        <v>1.26</v>
      </c>
      <c r="L41">
        <f t="shared" si="10"/>
        <v>1.93</v>
      </c>
    </row>
    <row r="42" spans="1:12">
      <c r="A42" s="2">
        <f t="shared" si="1"/>
        <v>44457</v>
      </c>
      <c r="B42">
        <f t="shared" ref="B42:L42" si="11">B12</f>
        <v>2411</v>
      </c>
      <c r="C42" t="str">
        <f t="shared" si="11"/>
        <v>Barclays Premier League</v>
      </c>
      <c r="D42" t="str">
        <f t="shared" si="11"/>
        <v>Liverpool</v>
      </c>
      <c r="E42" t="str">
        <f t="shared" si="11"/>
        <v>Burnley</v>
      </c>
      <c r="F42">
        <f t="shared" si="11"/>
        <v>88.83</v>
      </c>
      <c r="G42">
        <f t="shared" si="11"/>
        <v>66.86</v>
      </c>
      <c r="H42">
        <f t="shared" si="11"/>
        <v>0.78649999999999998</v>
      </c>
      <c r="I42">
        <f t="shared" si="11"/>
        <v>5.6800000000000003E-2</v>
      </c>
      <c r="J42">
        <f t="shared" si="11"/>
        <v>0.15670000000000001</v>
      </c>
      <c r="K42">
        <f t="shared" si="11"/>
        <v>2.2599999999999998</v>
      </c>
      <c r="L42">
        <f t="shared" si="11"/>
        <v>0.44</v>
      </c>
    </row>
    <row r="43" spans="1:12">
      <c r="A43" s="2">
        <f t="shared" si="1"/>
        <v>44457</v>
      </c>
      <c r="B43">
        <f t="shared" ref="B43:L43" si="12">B13</f>
        <v>2411</v>
      </c>
      <c r="C43" t="str">
        <f t="shared" si="12"/>
        <v>Barclays Premier League</v>
      </c>
      <c r="D43" t="str">
        <f t="shared" si="12"/>
        <v>Aston Villa</v>
      </c>
      <c r="E43" t="str">
        <f t="shared" si="12"/>
        <v>Newcastle</v>
      </c>
      <c r="F43">
        <f t="shared" si="12"/>
        <v>77.73</v>
      </c>
      <c r="G43">
        <f t="shared" si="12"/>
        <v>61.01</v>
      </c>
      <c r="H43">
        <f t="shared" si="12"/>
        <v>0.626</v>
      </c>
      <c r="I43">
        <f t="shared" si="12"/>
        <v>0.151</v>
      </c>
      <c r="J43">
        <f t="shared" si="12"/>
        <v>0.22309999999999999</v>
      </c>
      <c r="K43">
        <f t="shared" si="12"/>
        <v>1.88</v>
      </c>
      <c r="L43">
        <f t="shared" si="12"/>
        <v>0.8</v>
      </c>
    </row>
    <row r="44" spans="1:12">
      <c r="A44" s="2">
        <f t="shared" si="1"/>
        <v>44457</v>
      </c>
      <c r="B44">
        <f t="shared" ref="B44:L44" si="13">B14</f>
        <v>2411</v>
      </c>
      <c r="C44" t="str">
        <f t="shared" si="13"/>
        <v>Barclays Premier League</v>
      </c>
      <c r="D44" t="str">
        <f t="shared" si="13"/>
        <v>Crystal Palace</v>
      </c>
      <c r="E44" t="str">
        <f t="shared" si="13"/>
        <v>Brentford</v>
      </c>
      <c r="F44">
        <f t="shared" si="13"/>
        <v>62.12</v>
      </c>
      <c r="G44">
        <f t="shared" si="13"/>
        <v>69.150000000000006</v>
      </c>
      <c r="H44">
        <f t="shared" si="13"/>
        <v>0.31929999999999997</v>
      </c>
      <c r="I44">
        <f t="shared" si="13"/>
        <v>0.39510000000000001</v>
      </c>
      <c r="J44">
        <f t="shared" si="13"/>
        <v>0.28570000000000001</v>
      </c>
      <c r="K44">
        <f t="shared" si="13"/>
        <v>1.1000000000000001</v>
      </c>
      <c r="L44">
        <f t="shared" si="13"/>
        <v>1.26</v>
      </c>
    </row>
    <row r="45" spans="1:12">
      <c r="A45" s="2">
        <f t="shared" si="1"/>
        <v>44457</v>
      </c>
      <c r="B45">
        <f t="shared" ref="B45:L45" si="14">B15</f>
        <v>2411</v>
      </c>
      <c r="C45" t="str">
        <f t="shared" si="14"/>
        <v>Barclays Premier League</v>
      </c>
      <c r="D45" t="str">
        <f t="shared" si="14"/>
        <v>Leeds United</v>
      </c>
      <c r="E45" t="str">
        <f t="shared" si="14"/>
        <v>Everton</v>
      </c>
      <c r="F45">
        <f t="shared" si="14"/>
        <v>68.73</v>
      </c>
      <c r="G45">
        <f t="shared" si="14"/>
        <v>72.489999999999995</v>
      </c>
      <c r="H45">
        <f t="shared" si="14"/>
        <v>0.39650000000000002</v>
      </c>
      <c r="I45">
        <f t="shared" si="14"/>
        <v>0.35539999999999999</v>
      </c>
      <c r="J45">
        <f t="shared" si="14"/>
        <v>0.24809999999999999</v>
      </c>
      <c r="K45">
        <f t="shared" si="14"/>
        <v>1.56</v>
      </c>
      <c r="L45">
        <f t="shared" si="14"/>
        <v>1.46</v>
      </c>
    </row>
    <row r="46" spans="1:12">
      <c r="A46" s="2">
        <f t="shared" si="1"/>
        <v>44457</v>
      </c>
      <c r="B46">
        <f t="shared" ref="B46:L46" si="15">B16</f>
        <v>2411</v>
      </c>
      <c r="C46" t="str">
        <f t="shared" si="15"/>
        <v>Barclays Premier League</v>
      </c>
      <c r="D46" t="str">
        <f t="shared" si="15"/>
        <v>Manchester City</v>
      </c>
      <c r="E46" t="str">
        <f t="shared" si="15"/>
        <v>Watford</v>
      </c>
      <c r="F46">
        <f t="shared" si="15"/>
        <v>93.68</v>
      </c>
      <c r="G46">
        <f t="shared" si="15"/>
        <v>55.23</v>
      </c>
      <c r="H46">
        <f t="shared" si="15"/>
        <v>0.92869999999999997</v>
      </c>
      <c r="I46">
        <f t="shared" si="15"/>
        <v>1.01E-2</v>
      </c>
      <c r="J46">
        <f t="shared" si="15"/>
        <v>6.1199999999999997E-2</v>
      </c>
      <c r="K46">
        <f t="shared" si="15"/>
        <v>3.18</v>
      </c>
      <c r="L46">
        <f t="shared" si="15"/>
        <v>0.2</v>
      </c>
    </row>
    <row r="47" spans="1:12">
      <c r="A47" s="2">
        <f t="shared" si="1"/>
        <v>44457</v>
      </c>
      <c r="B47">
        <f t="shared" ref="B47:L47" si="16">B17</f>
        <v>2411</v>
      </c>
      <c r="C47" t="str">
        <f t="shared" si="16"/>
        <v>Barclays Premier League</v>
      </c>
      <c r="D47" t="str">
        <f t="shared" si="16"/>
        <v>Brighton and Hove Albion</v>
      </c>
      <c r="E47" t="str">
        <f t="shared" si="16"/>
        <v>Norwich</v>
      </c>
      <c r="F47">
        <f t="shared" si="16"/>
        <v>72.36</v>
      </c>
      <c r="G47">
        <f t="shared" si="16"/>
        <v>64.209999999999994</v>
      </c>
      <c r="H47">
        <f t="shared" si="16"/>
        <v>0.50449999999999995</v>
      </c>
      <c r="I47">
        <f t="shared" si="16"/>
        <v>0.2225</v>
      </c>
      <c r="J47">
        <f t="shared" si="16"/>
        <v>0.27300000000000002</v>
      </c>
      <c r="K47">
        <f t="shared" si="16"/>
        <v>1.46</v>
      </c>
      <c r="L47">
        <f t="shared" si="16"/>
        <v>0.87</v>
      </c>
    </row>
    <row r="48" spans="1:12">
      <c r="A48" s="2">
        <f t="shared" si="1"/>
        <v>44458</v>
      </c>
      <c r="B48">
        <f t="shared" ref="B48:L48" si="17">B18</f>
        <v>2411</v>
      </c>
      <c r="C48" t="str">
        <f t="shared" si="17"/>
        <v>Barclays Premier League</v>
      </c>
      <c r="D48" t="str">
        <f t="shared" si="17"/>
        <v>Southampton</v>
      </c>
      <c r="E48" t="str">
        <f t="shared" si="17"/>
        <v>Manchester United</v>
      </c>
      <c r="F48">
        <f t="shared" si="17"/>
        <v>74.22</v>
      </c>
      <c r="G48">
        <f t="shared" si="17"/>
        <v>84</v>
      </c>
      <c r="H48">
        <f t="shared" si="17"/>
        <v>0.27739999999999998</v>
      </c>
      <c r="I48">
        <f t="shared" si="17"/>
        <v>0.47610000000000002</v>
      </c>
      <c r="J48">
        <f t="shared" si="17"/>
        <v>0.2465</v>
      </c>
      <c r="K48">
        <f t="shared" si="17"/>
        <v>1.23</v>
      </c>
      <c r="L48">
        <f t="shared" si="17"/>
        <v>1.68</v>
      </c>
    </row>
    <row r="49" spans="1:12">
      <c r="A49" s="2">
        <f t="shared" si="1"/>
        <v>44458</v>
      </c>
      <c r="B49">
        <f t="shared" ref="B49:L49" si="18">B19</f>
        <v>2411</v>
      </c>
      <c r="C49" t="str">
        <f t="shared" si="18"/>
        <v>Barclays Premier League</v>
      </c>
      <c r="D49" t="str">
        <f t="shared" si="18"/>
        <v>Wolverhampton</v>
      </c>
      <c r="E49" t="str">
        <f t="shared" si="18"/>
        <v>Tottenham Hotspur</v>
      </c>
      <c r="F49">
        <f t="shared" si="18"/>
        <v>74.989999999999995</v>
      </c>
      <c r="G49">
        <f t="shared" si="18"/>
        <v>81.48</v>
      </c>
      <c r="H49">
        <f t="shared" si="18"/>
        <v>0.2848</v>
      </c>
      <c r="I49">
        <f t="shared" si="18"/>
        <v>0.44379999999999997</v>
      </c>
      <c r="J49">
        <f t="shared" si="18"/>
        <v>0.27139999999999997</v>
      </c>
      <c r="K49">
        <f t="shared" si="18"/>
        <v>1.0900000000000001</v>
      </c>
      <c r="L49">
        <f t="shared" si="18"/>
        <v>1.43</v>
      </c>
    </row>
    <row r="50" spans="1:12">
      <c r="A50" s="2">
        <f t="shared" si="1"/>
        <v>44458</v>
      </c>
      <c r="B50">
        <f t="shared" ref="B50:L50" si="19">B20</f>
        <v>2411</v>
      </c>
      <c r="C50" t="str">
        <f t="shared" si="19"/>
        <v>Barclays Premier League</v>
      </c>
      <c r="D50" t="str">
        <f t="shared" si="19"/>
        <v>Arsenal</v>
      </c>
      <c r="E50" t="str">
        <f t="shared" si="19"/>
        <v>Chelsea</v>
      </c>
      <c r="F50">
        <f t="shared" si="19"/>
        <v>78.900000000000006</v>
      </c>
      <c r="G50">
        <f t="shared" si="19"/>
        <v>87.34</v>
      </c>
      <c r="H50">
        <f t="shared" si="19"/>
        <v>0.25940000000000002</v>
      </c>
      <c r="I50">
        <f t="shared" si="19"/>
        <v>0.48880000000000001</v>
      </c>
      <c r="J50">
        <f t="shared" si="19"/>
        <v>0.25190000000000001</v>
      </c>
      <c r="K50">
        <f t="shared" si="19"/>
        <v>1.1200000000000001</v>
      </c>
      <c r="L50">
        <f t="shared" si="19"/>
        <v>1.64</v>
      </c>
    </row>
    <row r="51" spans="1:12">
      <c r="A51" s="2">
        <f t="shared" si="1"/>
        <v>44459</v>
      </c>
      <c r="B51">
        <f t="shared" ref="B51:L51" si="20">B21</f>
        <v>2411</v>
      </c>
      <c r="C51" t="str">
        <f t="shared" si="20"/>
        <v>Barclays Premier League</v>
      </c>
      <c r="D51" t="str">
        <f t="shared" si="20"/>
        <v>West Ham United</v>
      </c>
      <c r="E51" t="str">
        <f t="shared" si="20"/>
        <v>Leicester City</v>
      </c>
      <c r="F51">
        <f t="shared" si="20"/>
        <v>76.56</v>
      </c>
      <c r="G51">
        <f t="shared" si="20"/>
        <v>78.510000000000005</v>
      </c>
      <c r="H51">
        <f t="shared" si="20"/>
        <v>0.4032</v>
      </c>
      <c r="I51">
        <f t="shared" si="20"/>
        <v>0.3342</v>
      </c>
      <c r="J51">
        <f t="shared" si="20"/>
        <v>0.26269999999999999</v>
      </c>
      <c r="K51">
        <f t="shared" si="20"/>
        <v>1.44</v>
      </c>
      <c r="L51">
        <f t="shared" si="20"/>
        <v>1.29</v>
      </c>
    </row>
    <row r="52" spans="1:12">
      <c r="A52" s="2">
        <f t="shared" si="1"/>
        <v>44464</v>
      </c>
      <c r="B52">
        <f t="shared" ref="B52:L52" si="21">B22</f>
        <v>2411</v>
      </c>
      <c r="C52" t="str">
        <f t="shared" si="21"/>
        <v>Barclays Premier League</v>
      </c>
      <c r="D52" t="str">
        <f t="shared" si="21"/>
        <v>Manchester City</v>
      </c>
      <c r="E52" t="str">
        <f t="shared" si="21"/>
        <v>Arsenal</v>
      </c>
      <c r="F52">
        <f t="shared" si="21"/>
        <v>92.02</v>
      </c>
      <c r="G52">
        <f t="shared" si="21"/>
        <v>78.56</v>
      </c>
      <c r="H52">
        <f t="shared" si="21"/>
        <v>0.69430000000000003</v>
      </c>
      <c r="I52">
        <f t="shared" si="21"/>
        <v>0.12909999999999999</v>
      </c>
      <c r="J52">
        <f t="shared" si="21"/>
        <v>0.17660000000000001</v>
      </c>
      <c r="K52">
        <f t="shared" si="21"/>
        <v>2.4300000000000002</v>
      </c>
      <c r="L52">
        <f t="shared" si="21"/>
        <v>0.96</v>
      </c>
    </row>
    <row r="53" spans="1:12">
      <c r="A53" s="2">
        <f t="shared" si="1"/>
        <v>44464</v>
      </c>
      <c r="B53">
        <f t="shared" ref="B53:L53" si="22">B23</f>
        <v>2411</v>
      </c>
      <c r="C53" t="str">
        <f t="shared" si="22"/>
        <v>Barclays Premier League</v>
      </c>
      <c r="D53" t="str">
        <f t="shared" si="22"/>
        <v>Aston Villa</v>
      </c>
      <c r="E53" t="str">
        <f t="shared" si="22"/>
        <v>Brentford</v>
      </c>
      <c r="F53">
        <f t="shared" si="22"/>
        <v>73.41</v>
      </c>
      <c r="G53">
        <f t="shared" si="22"/>
        <v>70.819999999999993</v>
      </c>
      <c r="H53">
        <f t="shared" si="22"/>
        <v>0.40060000000000001</v>
      </c>
      <c r="I53">
        <f t="shared" si="22"/>
        <v>0.30530000000000002</v>
      </c>
      <c r="J53">
        <f t="shared" si="22"/>
        <v>0.29409999999999997</v>
      </c>
      <c r="K53">
        <f t="shared" si="22"/>
        <v>1.21</v>
      </c>
      <c r="L53">
        <f t="shared" si="22"/>
        <v>1.02</v>
      </c>
    </row>
    <row r="54" spans="1:12">
      <c r="A54" s="2">
        <f t="shared" si="1"/>
        <v>44464</v>
      </c>
      <c r="B54">
        <f t="shared" ref="B54:L54" si="23">B24</f>
        <v>2411</v>
      </c>
      <c r="C54" t="str">
        <f t="shared" si="23"/>
        <v>Barclays Premier League</v>
      </c>
      <c r="D54" t="str">
        <f t="shared" si="23"/>
        <v>Brighton and Hove Albion</v>
      </c>
      <c r="E54" t="str">
        <f t="shared" si="23"/>
        <v>Everton</v>
      </c>
      <c r="F54">
        <f t="shared" si="23"/>
        <v>78.010000000000005</v>
      </c>
      <c r="G54">
        <f t="shared" si="23"/>
        <v>71.62</v>
      </c>
      <c r="H54">
        <f t="shared" si="23"/>
        <v>0.48780000000000001</v>
      </c>
      <c r="I54">
        <f t="shared" si="23"/>
        <v>0.24690000000000001</v>
      </c>
      <c r="J54">
        <f t="shared" si="23"/>
        <v>0.26529999999999998</v>
      </c>
      <c r="K54">
        <f t="shared" si="23"/>
        <v>1.51</v>
      </c>
      <c r="L54">
        <f t="shared" si="23"/>
        <v>1</v>
      </c>
    </row>
    <row r="55" spans="1:12">
      <c r="A55" s="2">
        <f t="shared" si="1"/>
        <v>44464</v>
      </c>
      <c r="B55">
        <f t="shared" ref="B55:L55" si="24">B25</f>
        <v>2411</v>
      </c>
      <c r="C55" t="str">
        <f t="shared" si="24"/>
        <v>Barclays Premier League</v>
      </c>
      <c r="D55" t="str">
        <f t="shared" si="24"/>
        <v>Newcastle</v>
      </c>
      <c r="E55" t="str">
        <f t="shared" si="24"/>
        <v>Southampton</v>
      </c>
      <c r="F55">
        <f t="shared" si="24"/>
        <v>63.13</v>
      </c>
      <c r="G55">
        <f t="shared" si="24"/>
        <v>70</v>
      </c>
      <c r="H55">
        <f t="shared" si="24"/>
        <v>0.38080000000000003</v>
      </c>
      <c r="I55">
        <f t="shared" si="24"/>
        <v>0.33610000000000001</v>
      </c>
      <c r="J55">
        <f t="shared" si="24"/>
        <v>0.28310000000000002</v>
      </c>
      <c r="K55">
        <f t="shared" si="24"/>
        <v>1.25</v>
      </c>
      <c r="L55">
        <f t="shared" si="24"/>
        <v>1.1499999999999999</v>
      </c>
    </row>
    <row r="56" spans="1:12">
      <c r="A56" s="2">
        <f t="shared" si="1"/>
        <v>44464</v>
      </c>
      <c r="B56">
        <f t="shared" ref="B56:L56" si="25">B26</f>
        <v>2411</v>
      </c>
      <c r="C56" t="str">
        <f t="shared" si="25"/>
        <v>Barclays Premier League</v>
      </c>
      <c r="D56" t="str">
        <f t="shared" si="25"/>
        <v>Watford</v>
      </c>
      <c r="E56" t="str">
        <f t="shared" si="25"/>
        <v>Leicester City</v>
      </c>
      <c r="F56">
        <f t="shared" si="25"/>
        <v>61.67</v>
      </c>
      <c r="G56">
        <f t="shared" si="25"/>
        <v>79.02</v>
      </c>
      <c r="H56">
        <f t="shared" si="25"/>
        <v>0.2392</v>
      </c>
      <c r="I56">
        <f t="shared" si="25"/>
        <v>0.50129999999999997</v>
      </c>
      <c r="J56">
        <f t="shared" si="25"/>
        <v>0.2596</v>
      </c>
      <c r="K56">
        <f t="shared" si="25"/>
        <v>1</v>
      </c>
      <c r="L56">
        <f t="shared" si="25"/>
        <v>1.57</v>
      </c>
    </row>
    <row r="57" spans="1:12">
      <c r="A57" s="2">
        <f t="shared" si="1"/>
        <v>44464</v>
      </c>
      <c r="B57">
        <f t="shared" ref="B57:L57" si="26">B27</f>
        <v>2411</v>
      </c>
      <c r="C57" t="str">
        <f t="shared" si="26"/>
        <v>Barclays Premier League</v>
      </c>
      <c r="D57" t="str">
        <f t="shared" si="26"/>
        <v>West Ham United</v>
      </c>
      <c r="E57" t="str">
        <f t="shared" si="26"/>
        <v>Crystal Palace</v>
      </c>
      <c r="F57">
        <f t="shared" si="26"/>
        <v>74.89</v>
      </c>
      <c r="G57">
        <f t="shared" si="26"/>
        <v>68.959999999999994</v>
      </c>
      <c r="H57">
        <f t="shared" si="26"/>
        <v>0.51419999999999999</v>
      </c>
      <c r="I57">
        <f t="shared" si="26"/>
        <v>0.23719999999999999</v>
      </c>
      <c r="J57">
        <f t="shared" si="26"/>
        <v>0.24859999999999999</v>
      </c>
      <c r="K57">
        <f t="shared" si="26"/>
        <v>1.68</v>
      </c>
      <c r="L57">
        <f t="shared" si="26"/>
        <v>1.06</v>
      </c>
    </row>
    <row r="58" spans="1:12">
      <c r="A58" s="2">
        <f t="shared" si="1"/>
        <v>44464</v>
      </c>
      <c r="B58">
        <f t="shared" ref="B58:L58" si="27">B28</f>
        <v>2411</v>
      </c>
      <c r="C58" t="str">
        <f t="shared" si="27"/>
        <v>Barclays Premier League</v>
      </c>
      <c r="D58" t="str">
        <f t="shared" si="27"/>
        <v>Liverpool</v>
      </c>
      <c r="E58" t="str">
        <f t="shared" si="27"/>
        <v>Chelsea</v>
      </c>
      <c r="F58">
        <f t="shared" si="27"/>
        <v>88.54</v>
      </c>
      <c r="G58">
        <f t="shared" si="27"/>
        <v>88.07</v>
      </c>
      <c r="H58">
        <f t="shared" si="27"/>
        <v>0.44890000000000002</v>
      </c>
      <c r="I58">
        <f t="shared" si="27"/>
        <v>0.28920000000000001</v>
      </c>
      <c r="J58">
        <f t="shared" si="27"/>
        <v>0.26190000000000002</v>
      </c>
      <c r="K58">
        <f t="shared" si="27"/>
        <v>1.51</v>
      </c>
      <c r="L58">
        <f t="shared" si="27"/>
        <v>1.1599999999999999</v>
      </c>
    </row>
    <row r="59" spans="1:12">
      <c r="A59" s="2">
        <f t="shared" si="1"/>
        <v>44465</v>
      </c>
      <c r="B59">
        <f t="shared" ref="B59:L59" si="28">B29</f>
        <v>2411</v>
      </c>
      <c r="C59" t="str">
        <f t="shared" si="28"/>
        <v>Barclays Premier League</v>
      </c>
      <c r="D59" t="str">
        <f t="shared" si="28"/>
        <v>Burnley</v>
      </c>
      <c r="E59" t="str">
        <f t="shared" si="28"/>
        <v>Leeds United</v>
      </c>
      <c r="F59">
        <f t="shared" si="28"/>
        <v>69.099999999999994</v>
      </c>
      <c r="G59">
        <f t="shared" si="28"/>
        <v>72.900000000000006</v>
      </c>
      <c r="H59">
        <f t="shared" si="28"/>
        <v>0.37730000000000002</v>
      </c>
      <c r="I59">
        <f t="shared" si="28"/>
        <v>0.37030000000000002</v>
      </c>
      <c r="J59">
        <f t="shared" si="28"/>
        <v>0.25240000000000001</v>
      </c>
      <c r="K59">
        <f t="shared" si="28"/>
        <v>1.48</v>
      </c>
      <c r="L59">
        <f t="shared" si="28"/>
        <v>1.46</v>
      </c>
    </row>
    <row r="60" spans="1:12">
      <c r="A60" s="2">
        <f t="shared" si="1"/>
        <v>44465</v>
      </c>
      <c r="B60">
        <f t="shared" ref="B60:L60" si="29">B30</f>
        <v>2411</v>
      </c>
      <c r="C60" t="str">
        <f t="shared" si="29"/>
        <v>Barclays Premier League</v>
      </c>
      <c r="D60" t="str">
        <f t="shared" si="29"/>
        <v>Tottenham Hotspur</v>
      </c>
      <c r="E60" t="str">
        <f t="shared" si="29"/>
        <v>Norwich</v>
      </c>
      <c r="F60">
        <f t="shared" si="29"/>
        <v>76.89</v>
      </c>
      <c r="G60">
        <f t="shared" si="29"/>
        <v>57.4</v>
      </c>
      <c r="H60">
        <f t="shared" si="29"/>
        <v>0.68620000000000003</v>
      </c>
      <c r="I60">
        <f t="shared" si="29"/>
        <v>0.11169999999999999</v>
      </c>
      <c r="J60">
        <f t="shared" si="29"/>
        <v>0.2021</v>
      </c>
      <c r="K60">
        <f t="shared" si="29"/>
        <v>2.0099999999999998</v>
      </c>
      <c r="L60">
        <f t="shared" si="29"/>
        <v>0.66</v>
      </c>
    </row>
    <row r="61" spans="1:12">
      <c r="A61" s="2">
        <f t="shared" si="1"/>
        <v>44465</v>
      </c>
      <c r="B61">
        <f t="shared" ref="B61:L61" si="30">B31</f>
        <v>2411</v>
      </c>
      <c r="C61" t="str">
        <f t="shared" si="30"/>
        <v>Barclays Premier League</v>
      </c>
      <c r="D61" t="str">
        <f t="shared" si="30"/>
        <v>Wolverhampton</v>
      </c>
      <c r="E61" t="str">
        <f t="shared" si="30"/>
        <v>Manchester United</v>
      </c>
      <c r="F61">
        <f t="shared" si="30"/>
        <v>69.5</v>
      </c>
      <c r="G61">
        <f t="shared" si="30"/>
        <v>85.69</v>
      </c>
      <c r="H61">
        <f t="shared" si="30"/>
        <v>0.29099999999999998</v>
      </c>
      <c r="I61">
        <f t="shared" si="30"/>
        <v>0.44640000000000002</v>
      </c>
      <c r="J61">
        <f t="shared" si="30"/>
        <v>0.26269999999999999</v>
      </c>
      <c r="K61">
        <f t="shared" si="30"/>
        <v>1.1599999999999999</v>
      </c>
      <c r="L61">
        <f t="shared" si="30"/>
        <v>1.5</v>
      </c>
    </row>
    <row r="62" spans="1:12">
      <c r="A62" s="2">
        <f t="shared" si="1"/>
        <v>44477</v>
      </c>
      <c r="B62">
        <f t="shared" ref="B62:L62" si="31">B32</f>
        <v>2411</v>
      </c>
      <c r="C62" t="str">
        <f t="shared" si="31"/>
        <v>Barclays Premier League</v>
      </c>
      <c r="D62" t="str">
        <f t="shared" si="31"/>
        <v>Brentford</v>
      </c>
      <c r="E62" t="str">
        <f t="shared" si="31"/>
        <v>Arsenal</v>
      </c>
      <c r="F62">
        <f t="shared" si="31"/>
        <v>64.180000000000007</v>
      </c>
      <c r="G62">
        <f t="shared" si="31"/>
        <v>77.16</v>
      </c>
      <c r="H62">
        <f t="shared" si="31"/>
        <v>0.28170000000000001</v>
      </c>
      <c r="I62">
        <f t="shared" si="31"/>
        <v>0.46079999999999999</v>
      </c>
      <c r="J62">
        <f t="shared" si="31"/>
        <v>0.25750000000000001</v>
      </c>
      <c r="K62">
        <f t="shared" si="31"/>
        <v>1.17</v>
      </c>
      <c r="L62">
        <f t="shared" si="31"/>
        <v>1.56</v>
      </c>
    </row>
    <row r="63" spans="1:12">
      <c r="A63" s="2">
        <f t="shared" si="1"/>
        <v>44478</v>
      </c>
      <c r="B63">
        <f t="shared" ref="B63:L63" si="32">B33</f>
        <v>2411</v>
      </c>
      <c r="C63" t="str">
        <f t="shared" si="32"/>
        <v>Barclays Premier League</v>
      </c>
      <c r="D63" t="str">
        <f t="shared" si="32"/>
        <v>Manchester United</v>
      </c>
      <c r="E63" t="str">
        <f t="shared" si="32"/>
        <v>Leeds United</v>
      </c>
      <c r="F63">
        <f t="shared" si="32"/>
        <v>83.42</v>
      </c>
      <c r="G63">
        <f t="shared" si="32"/>
        <v>68.56</v>
      </c>
      <c r="H63">
        <f t="shared" si="32"/>
        <v>0.66379999999999995</v>
      </c>
      <c r="I63">
        <f t="shared" si="32"/>
        <v>0.1482</v>
      </c>
      <c r="J63">
        <f t="shared" si="32"/>
        <v>0.188</v>
      </c>
      <c r="K63">
        <f t="shared" si="32"/>
        <v>2.33</v>
      </c>
      <c r="L63">
        <f t="shared" si="32"/>
        <v>1.01</v>
      </c>
    </row>
    <row r="64" spans="1:12">
      <c r="A64" s="2">
        <f t="shared" si="1"/>
        <v>44478</v>
      </c>
      <c r="B64">
        <f t="shared" ref="B64:L64" si="33">B34</f>
        <v>2411</v>
      </c>
      <c r="C64" t="str">
        <f t="shared" si="33"/>
        <v>Barclays Premier League</v>
      </c>
      <c r="D64" t="str">
        <f t="shared" si="33"/>
        <v>Burnley</v>
      </c>
      <c r="E64" t="str">
        <f t="shared" si="33"/>
        <v>Brighton and Hove Albion</v>
      </c>
      <c r="F64">
        <f t="shared" si="33"/>
        <v>66.34</v>
      </c>
      <c r="G64">
        <f t="shared" si="33"/>
        <v>77.19</v>
      </c>
      <c r="H64">
        <f t="shared" si="33"/>
        <v>0.3049</v>
      </c>
      <c r="I64">
        <f t="shared" si="33"/>
        <v>0.40010000000000001</v>
      </c>
      <c r="J64">
        <f t="shared" si="33"/>
        <v>0.29499999999999998</v>
      </c>
      <c r="K64">
        <f t="shared" si="33"/>
        <v>1.01</v>
      </c>
      <c r="L64">
        <f t="shared" si="33"/>
        <v>1.21</v>
      </c>
    </row>
    <row r="65" spans="1:12">
      <c r="A65" s="2">
        <f t="shared" si="1"/>
        <v>44478</v>
      </c>
      <c r="B65">
        <f t="shared" ref="B65:L65" si="34">B35</f>
        <v>2411</v>
      </c>
      <c r="C65" t="str">
        <f t="shared" si="34"/>
        <v>Barclays Premier League</v>
      </c>
      <c r="D65" t="str">
        <f t="shared" si="34"/>
        <v>Chelsea</v>
      </c>
      <c r="E65" t="str">
        <f t="shared" si="34"/>
        <v>Crystal Palace</v>
      </c>
      <c r="F65">
        <f t="shared" si="34"/>
        <v>83.65</v>
      </c>
      <c r="G65">
        <f t="shared" si="34"/>
        <v>68.75</v>
      </c>
      <c r="H65">
        <f t="shared" si="34"/>
        <v>0.67330000000000001</v>
      </c>
      <c r="I65">
        <f t="shared" si="34"/>
        <v>0.12720000000000001</v>
      </c>
      <c r="J65">
        <f t="shared" si="34"/>
        <v>0.19950000000000001</v>
      </c>
      <c r="K65">
        <f t="shared" si="34"/>
        <v>2.09</v>
      </c>
      <c r="L65">
        <f t="shared" si="34"/>
        <v>0.78</v>
      </c>
    </row>
    <row r="66" spans="1:12">
      <c r="A66" s="2">
        <f t="shared" si="1"/>
        <v>44478</v>
      </c>
      <c r="B66">
        <f t="shared" ref="B66:L66" si="35">B36</f>
        <v>2411</v>
      </c>
      <c r="C66" t="str">
        <f t="shared" si="35"/>
        <v>Barclays Premier League</v>
      </c>
      <c r="D66" t="str">
        <f t="shared" si="35"/>
        <v>Everton</v>
      </c>
      <c r="E66" t="str">
        <f t="shared" si="35"/>
        <v>Southampton</v>
      </c>
      <c r="F66">
        <f t="shared" si="35"/>
        <v>72.62</v>
      </c>
      <c r="G66">
        <f t="shared" si="35"/>
        <v>68.58</v>
      </c>
      <c r="H66">
        <f t="shared" si="35"/>
        <v>0.4894</v>
      </c>
      <c r="I66">
        <f t="shared" si="35"/>
        <v>0.24829999999999999</v>
      </c>
      <c r="J66">
        <f t="shared" si="35"/>
        <v>0.26219999999999999</v>
      </c>
      <c r="K66">
        <f t="shared" si="35"/>
        <v>1.54</v>
      </c>
      <c r="L66">
        <f t="shared" si="35"/>
        <v>1.02</v>
      </c>
    </row>
    <row r="67" spans="1:12">
      <c r="A67" s="2">
        <f t="shared" si="1"/>
        <v>44478</v>
      </c>
      <c r="B67">
        <f t="shared" ref="B67:L67" si="36">B37</f>
        <v>2411</v>
      </c>
      <c r="C67" t="str">
        <f t="shared" si="36"/>
        <v>Barclays Premier League</v>
      </c>
      <c r="D67" t="str">
        <f t="shared" si="36"/>
        <v>Leicester City</v>
      </c>
      <c r="E67" t="str">
        <f t="shared" si="36"/>
        <v>Wolverhampton</v>
      </c>
      <c r="F67">
        <f t="shared" si="36"/>
        <v>80.7</v>
      </c>
      <c r="G67">
        <f t="shared" si="36"/>
        <v>76.13</v>
      </c>
      <c r="H67">
        <f t="shared" si="36"/>
        <v>0.52829999999999999</v>
      </c>
      <c r="I67">
        <f t="shared" si="36"/>
        <v>0.20979999999999999</v>
      </c>
      <c r="J67">
        <f t="shared" si="36"/>
        <v>0.26190000000000002</v>
      </c>
      <c r="K67">
        <f t="shared" si="36"/>
        <v>1.56</v>
      </c>
      <c r="L67">
        <f t="shared" si="36"/>
        <v>0.88</v>
      </c>
    </row>
    <row r="68" spans="1:12">
      <c r="A68" s="2">
        <f t="shared" si="1"/>
        <v>44478</v>
      </c>
      <c r="B68">
        <f t="shared" ref="B68:L68" si="37">B38</f>
        <v>2411</v>
      </c>
      <c r="C68" t="str">
        <f t="shared" si="37"/>
        <v>Barclays Premier League</v>
      </c>
      <c r="D68" t="str">
        <f t="shared" si="37"/>
        <v>Watford</v>
      </c>
      <c r="E68" t="str">
        <f t="shared" si="37"/>
        <v>Aston Villa</v>
      </c>
      <c r="F68">
        <f t="shared" si="37"/>
        <v>56.05</v>
      </c>
      <c r="G68">
        <f t="shared" si="37"/>
        <v>75.19</v>
      </c>
      <c r="H68">
        <f t="shared" si="37"/>
        <v>0.2281</v>
      </c>
      <c r="I68">
        <f t="shared" si="37"/>
        <v>0.52729999999999999</v>
      </c>
      <c r="J68">
        <f t="shared" si="37"/>
        <v>0.2447</v>
      </c>
      <c r="K68">
        <f t="shared" si="37"/>
        <v>1.05</v>
      </c>
      <c r="L68">
        <f t="shared" si="37"/>
        <v>1.72</v>
      </c>
    </row>
    <row r="69" spans="1:12">
      <c r="A69" s="2">
        <f t="shared" si="1"/>
        <v>44478</v>
      </c>
      <c r="B69">
        <f t="shared" ref="B69:L69" si="38">B39</f>
        <v>2411</v>
      </c>
      <c r="C69" t="str">
        <f t="shared" si="38"/>
        <v>Barclays Premier League</v>
      </c>
      <c r="D69" t="str">
        <f t="shared" si="38"/>
        <v>Norwich</v>
      </c>
      <c r="E69" t="str">
        <f t="shared" si="38"/>
        <v>Liverpool</v>
      </c>
      <c r="F69">
        <f t="shared" si="38"/>
        <v>64.069999999999993</v>
      </c>
      <c r="G69">
        <f t="shared" si="38"/>
        <v>87.99</v>
      </c>
      <c r="H69">
        <f t="shared" si="38"/>
        <v>0.1119</v>
      </c>
      <c r="I69">
        <f t="shared" si="38"/>
        <v>0.69610000000000005</v>
      </c>
      <c r="J69">
        <f t="shared" si="38"/>
        <v>0.192</v>
      </c>
      <c r="K69">
        <f t="shared" si="38"/>
        <v>0.72</v>
      </c>
      <c r="L69">
        <f t="shared" si="38"/>
        <v>2.13</v>
      </c>
    </row>
    <row r="70" spans="1:12">
      <c r="A70" s="2">
        <f t="shared" si="1"/>
        <v>44479</v>
      </c>
      <c r="B70">
        <f t="shared" ref="B70:L70" si="39">B40</f>
        <v>2411</v>
      </c>
      <c r="C70" t="str">
        <f t="shared" si="39"/>
        <v>Barclays Premier League</v>
      </c>
      <c r="D70" t="str">
        <f t="shared" si="39"/>
        <v>Newcastle</v>
      </c>
      <c r="E70" t="str">
        <f t="shared" si="39"/>
        <v>West Ham United</v>
      </c>
      <c r="F70">
        <f t="shared" si="39"/>
        <v>63.82</v>
      </c>
      <c r="G70">
        <f t="shared" si="39"/>
        <v>76.14</v>
      </c>
      <c r="H70">
        <f t="shared" si="39"/>
        <v>0.24390000000000001</v>
      </c>
      <c r="I70">
        <f t="shared" si="39"/>
        <v>0.51329999999999998</v>
      </c>
      <c r="J70">
        <f t="shared" si="39"/>
        <v>0.2429</v>
      </c>
      <c r="K70">
        <f t="shared" si="39"/>
        <v>1.1299999999999999</v>
      </c>
      <c r="L70">
        <f t="shared" si="39"/>
        <v>1.74</v>
      </c>
    </row>
    <row r="71" spans="1:12">
      <c r="A71" s="2">
        <f t="shared" si="1"/>
        <v>44479</v>
      </c>
      <c r="B71">
        <f t="shared" ref="B71:L71" si="40">B41</f>
        <v>2411</v>
      </c>
      <c r="C71" t="str">
        <f t="shared" si="40"/>
        <v>Barclays Premier League</v>
      </c>
      <c r="D71" t="str">
        <f t="shared" si="40"/>
        <v>Tottenham Hotspur</v>
      </c>
      <c r="E71" t="str">
        <f t="shared" si="40"/>
        <v>Manchester City</v>
      </c>
      <c r="F71">
        <f t="shared" si="40"/>
        <v>82.27</v>
      </c>
      <c r="G71">
        <f t="shared" si="40"/>
        <v>92.84</v>
      </c>
      <c r="H71">
        <f t="shared" si="40"/>
        <v>0.24679999999999999</v>
      </c>
      <c r="I71">
        <f t="shared" si="40"/>
        <v>0.52549999999999997</v>
      </c>
      <c r="J71">
        <f t="shared" si="40"/>
        <v>0.22770000000000001</v>
      </c>
      <c r="K71">
        <f t="shared" si="40"/>
        <v>1.26</v>
      </c>
      <c r="L71">
        <f t="shared" si="40"/>
        <v>1.93</v>
      </c>
    </row>
    <row r="72" spans="1:12">
      <c r="A72" s="2">
        <f t="shared" si="1"/>
        <v>44485</v>
      </c>
      <c r="B72">
        <f t="shared" ref="B72:L72" si="41">B42</f>
        <v>2411</v>
      </c>
      <c r="C72" t="str">
        <f t="shared" si="41"/>
        <v>Barclays Premier League</v>
      </c>
      <c r="D72" t="str">
        <f t="shared" si="41"/>
        <v>Liverpool</v>
      </c>
      <c r="E72" t="str">
        <f t="shared" si="41"/>
        <v>Burnley</v>
      </c>
      <c r="F72">
        <f t="shared" si="41"/>
        <v>88.83</v>
      </c>
      <c r="G72">
        <f t="shared" si="41"/>
        <v>66.86</v>
      </c>
      <c r="H72">
        <f t="shared" si="41"/>
        <v>0.78649999999999998</v>
      </c>
      <c r="I72">
        <f t="shared" si="41"/>
        <v>5.6800000000000003E-2</v>
      </c>
      <c r="J72">
        <f t="shared" si="41"/>
        <v>0.15670000000000001</v>
      </c>
      <c r="K72">
        <f t="shared" si="41"/>
        <v>2.2599999999999998</v>
      </c>
      <c r="L72">
        <f t="shared" si="41"/>
        <v>0.44</v>
      </c>
    </row>
    <row r="73" spans="1:12">
      <c r="A73" s="2">
        <f t="shared" si="1"/>
        <v>44485</v>
      </c>
      <c r="B73">
        <f t="shared" ref="B73:L73" si="42">B43</f>
        <v>2411</v>
      </c>
      <c r="C73" t="str">
        <f t="shared" si="42"/>
        <v>Barclays Premier League</v>
      </c>
      <c r="D73" t="str">
        <f t="shared" si="42"/>
        <v>Aston Villa</v>
      </c>
      <c r="E73" t="str">
        <f t="shared" si="42"/>
        <v>Newcastle</v>
      </c>
      <c r="F73">
        <f t="shared" si="42"/>
        <v>77.73</v>
      </c>
      <c r="G73">
        <f t="shared" si="42"/>
        <v>61.01</v>
      </c>
      <c r="H73">
        <f t="shared" si="42"/>
        <v>0.626</v>
      </c>
      <c r="I73">
        <f t="shared" si="42"/>
        <v>0.151</v>
      </c>
      <c r="J73">
        <f t="shared" si="42"/>
        <v>0.22309999999999999</v>
      </c>
      <c r="K73">
        <f t="shared" si="42"/>
        <v>1.88</v>
      </c>
      <c r="L73">
        <f t="shared" si="42"/>
        <v>0.8</v>
      </c>
    </row>
    <row r="74" spans="1:12">
      <c r="A74" s="2">
        <f t="shared" si="1"/>
        <v>44485</v>
      </c>
      <c r="B74">
        <f t="shared" ref="B74:L74" si="43">B44</f>
        <v>2411</v>
      </c>
      <c r="C74" t="str">
        <f t="shared" si="43"/>
        <v>Barclays Premier League</v>
      </c>
      <c r="D74" t="str">
        <f t="shared" si="43"/>
        <v>Crystal Palace</v>
      </c>
      <c r="E74" t="str">
        <f t="shared" si="43"/>
        <v>Brentford</v>
      </c>
      <c r="F74">
        <f t="shared" si="43"/>
        <v>62.12</v>
      </c>
      <c r="G74">
        <f t="shared" si="43"/>
        <v>69.150000000000006</v>
      </c>
      <c r="H74">
        <f t="shared" si="43"/>
        <v>0.31929999999999997</v>
      </c>
      <c r="I74">
        <f t="shared" si="43"/>
        <v>0.39510000000000001</v>
      </c>
      <c r="J74">
        <f t="shared" si="43"/>
        <v>0.28570000000000001</v>
      </c>
      <c r="K74">
        <f t="shared" si="43"/>
        <v>1.1000000000000001</v>
      </c>
      <c r="L74">
        <f t="shared" si="43"/>
        <v>1.26</v>
      </c>
    </row>
    <row r="75" spans="1:12">
      <c r="A75" s="2">
        <f t="shared" si="1"/>
        <v>44485</v>
      </c>
      <c r="B75">
        <f t="shared" ref="B75:L75" si="44">B45</f>
        <v>2411</v>
      </c>
      <c r="C75" t="str">
        <f t="shared" si="44"/>
        <v>Barclays Premier League</v>
      </c>
      <c r="D75" t="str">
        <f t="shared" si="44"/>
        <v>Leeds United</v>
      </c>
      <c r="E75" t="str">
        <f t="shared" si="44"/>
        <v>Everton</v>
      </c>
      <c r="F75">
        <f t="shared" si="44"/>
        <v>68.73</v>
      </c>
      <c r="G75">
        <f t="shared" si="44"/>
        <v>72.489999999999995</v>
      </c>
      <c r="H75">
        <f t="shared" si="44"/>
        <v>0.39650000000000002</v>
      </c>
      <c r="I75">
        <f t="shared" si="44"/>
        <v>0.35539999999999999</v>
      </c>
      <c r="J75">
        <f t="shared" si="44"/>
        <v>0.24809999999999999</v>
      </c>
      <c r="K75">
        <f t="shared" si="44"/>
        <v>1.56</v>
      </c>
      <c r="L75">
        <f t="shared" si="44"/>
        <v>1.46</v>
      </c>
    </row>
    <row r="76" spans="1:12">
      <c r="A76" s="2">
        <f t="shared" si="1"/>
        <v>44485</v>
      </c>
      <c r="B76">
        <f t="shared" ref="B76:L76" si="45">B46</f>
        <v>2411</v>
      </c>
      <c r="C76" t="str">
        <f t="shared" si="45"/>
        <v>Barclays Premier League</v>
      </c>
      <c r="D76" t="str">
        <f t="shared" si="45"/>
        <v>Manchester City</v>
      </c>
      <c r="E76" t="str">
        <f t="shared" si="45"/>
        <v>Watford</v>
      </c>
      <c r="F76">
        <f t="shared" si="45"/>
        <v>93.68</v>
      </c>
      <c r="G76">
        <f t="shared" si="45"/>
        <v>55.23</v>
      </c>
      <c r="H76">
        <f t="shared" si="45"/>
        <v>0.92869999999999997</v>
      </c>
      <c r="I76">
        <f t="shared" si="45"/>
        <v>1.01E-2</v>
      </c>
      <c r="J76">
        <f t="shared" si="45"/>
        <v>6.1199999999999997E-2</v>
      </c>
      <c r="K76">
        <f t="shared" si="45"/>
        <v>3.18</v>
      </c>
      <c r="L76">
        <f t="shared" si="45"/>
        <v>0.2</v>
      </c>
    </row>
    <row r="77" spans="1:12">
      <c r="A77" s="2">
        <f t="shared" si="1"/>
        <v>44485</v>
      </c>
      <c r="B77">
        <f t="shared" ref="B77:L77" si="46">B47</f>
        <v>2411</v>
      </c>
      <c r="C77" t="str">
        <f t="shared" si="46"/>
        <v>Barclays Premier League</v>
      </c>
      <c r="D77" t="str">
        <f t="shared" si="46"/>
        <v>Brighton and Hove Albion</v>
      </c>
      <c r="E77" t="str">
        <f t="shared" si="46"/>
        <v>Norwich</v>
      </c>
      <c r="F77">
        <f t="shared" si="46"/>
        <v>72.36</v>
      </c>
      <c r="G77">
        <f t="shared" si="46"/>
        <v>64.209999999999994</v>
      </c>
      <c r="H77">
        <f t="shared" si="46"/>
        <v>0.50449999999999995</v>
      </c>
      <c r="I77">
        <f t="shared" si="46"/>
        <v>0.2225</v>
      </c>
      <c r="J77">
        <f t="shared" si="46"/>
        <v>0.27300000000000002</v>
      </c>
      <c r="K77">
        <f t="shared" si="46"/>
        <v>1.46</v>
      </c>
      <c r="L77">
        <f t="shared" si="46"/>
        <v>0.87</v>
      </c>
    </row>
    <row r="78" spans="1:12">
      <c r="A78" s="2">
        <f t="shared" si="1"/>
        <v>44486</v>
      </c>
      <c r="B78">
        <f t="shared" ref="B78:L78" si="47">B48</f>
        <v>2411</v>
      </c>
      <c r="C78" t="str">
        <f t="shared" si="47"/>
        <v>Barclays Premier League</v>
      </c>
      <c r="D78" t="str">
        <f t="shared" si="47"/>
        <v>Southampton</v>
      </c>
      <c r="E78" t="str">
        <f t="shared" si="47"/>
        <v>Manchester United</v>
      </c>
      <c r="F78">
        <f t="shared" si="47"/>
        <v>74.22</v>
      </c>
      <c r="G78">
        <f t="shared" si="47"/>
        <v>84</v>
      </c>
      <c r="H78">
        <f t="shared" si="47"/>
        <v>0.27739999999999998</v>
      </c>
      <c r="I78">
        <f t="shared" si="47"/>
        <v>0.47610000000000002</v>
      </c>
      <c r="J78">
        <f t="shared" si="47"/>
        <v>0.2465</v>
      </c>
      <c r="K78">
        <f t="shared" si="47"/>
        <v>1.23</v>
      </c>
      <c r="L78">
        <f t="shared" si="47"/>
        <v>1.68</v>
      </c>
    </row>
    <row r="79" spans="1:12">
      <c r="A79" s="2">
        <f t="shared" si="1"/>
        <v>44486</v>
      </c>
      <c r="B79">
        <f t="shared" ref="B79:L79" si="48">B49</f>
        <v>2411</v>
      </c>
      <c r="C79" t="str">
        <f t="shared" si="48"/>
        <v>Barclays Premier League</v>
      </c>
      <c r="D79" t="str">
        <f t="shared" si="48"/>
        <v>Wolverhampton</v>
      </c>
      <c r="E79" t="str">
        <f t="shared" si="48"/>
        <v>Tottenham Hotspur</v>
      </c>
      <c r="F79">
        <f t="shared" si="48"/>
        <v>74.989999999999995</v>
      </c>
      <c r="G79">
        <f t="shared" si="48"/>
        <v>81.48</v>
      </c>
      <c r="H79">
        <f t="shared" si="48"/>
        <v>0.2848</v>
      </c>
      <c r="I79">
        <f t="shared" si="48"/>
        <v>0.44379999999999997</v>
      </c>
      <c r="J79">
        <f t="shared" si="48"/>
        <v>0.27139999999999997</v>
      </c>
      <c r="K79">
        <f t="shared" si="48"/>
        <v>1.0900000000000001</v>
      </c>
      <c r="L79">
        <f t="shared" si="48"/>
        <v>1.43</v>
      </c>
    </row>
    <row r="80" spans="1:12">
      <c r="A80" s="2">
        <f t="shared" si="1"/>
        <v>44486</v>
      </c>
      <c r="B80">
        <f t="shared" ref="B80:L80" si="49">B50</f>
        <v>2411</v>
      </c>
      <c r="C80" t="str">
        <f t="shared" si="49"/>
        <v>Barclays Premier League</v>
      </c>
      <c r="D80" t="str">
        <f t="shared" si="49"/>
        <v>Arsenal</v>
      </c>
      <c r="E80" t="str">
        <f t="shared" si="49"/>
        <v>Chelsea</v>
      </c>
      <c r="F80">
        <f t="shared" si="49"/>
        <v>78.900000000000006</v>
      </c>
      <c r="G80">
        <f t="shared" si="49"/>
        <v>87.34</v>
      </c>
      <c r="H80">
        <f t="shared" si="49"/>
        <v>0.25940000000000002</v>
      </c>
      <c r="I80">
        <f t="shared" si="49"/>
        <v>0.48880000000000001</v>
      </c>
      <c r="J80">
        <f t="shared" si="49"/>
        <v>0.25190000000000001</v>
      </c>
      <c r="K80">
        <f t="shared" si="49"/>
        <v>1.1200000000000001</v>
      </c>
      <c r="L80">
        <f t="shared" si="49"/>
        <v>1.64</v>
      </c>
    </row>
    <row r="81" spans="1:12">
      <c r="A81" s="2">
        <f t="shared" si="1"/>
        <v>44487</v>
      </c>
      <c r="B81">
        <f t="shared" ref="B81:L81" si="50">B51</f>
        <v>2411</v>
      </c>
      <c r="C81" t="str">
        <f t="shared" si="50"/>
        <v>Barclays Premier League</v>
      </c>
      <c r="D81" t="str">
        <f t="shared" si="50"/>
        <v>West Ham United</v>
      </c>
      <c r="E81" t="str">
        <f t="shared" si="50"/>
        <v>Leicester City</v>
      </c>
      <c r="F81">
        <f t="shared" si="50"/>
        <v>76.56</v>
      </c>
      <c r="G81">
        <f t="shared" si="50"/>
        <v>78.510000000000005</v>
      </c>
      <c r="H81">
        <f t="shared" si="50"/>
        <v>0.4032</v>
      </c>
      <c r="I81">
        <f t="shared" si="50"/>
        <v>0.3342</v>
      </c>
      <c r="J81">
        <f t="shared" si="50"/>
        <v>0.26269999999999999</v>
      </c>
      <c r="K81">
        <f t="shared" si="50"/>
        <v>1.44</v>
      </c>
      <c r="L81">
        <f t="shared" si="50"/>
        <v>1.29</v>
      </c>
    </row>
    <row r="82" spans="1:12">
      <c r="A82" s="2">
        <f t="shared" si="1"/>
        <v>44492</v>
      </c>
      <c r="B82">
        <f t="shared" ref="B82:L82" si="51">B52</f>
        <v>2411</v>
      </c>
      <c r="C82" t="str">
        <f t="shared" si="51"/>
        <v>Barclays Premier League</v>
      </c>
      <c r="D82" t="str">
        <f t="shared" si="51"/>
        <v>Manchester City</v>
      </c>
      <c r="E82" t="str">
        <f t="shared" si="51"/>
        <v>Arsenal</v>
      </c>
      <c r="F82">
        <f t="shared" si="51"/>
        <v>92.02</v>
      </c>
      <c r="G82">
        <f t="shared" si="51"/>
        <v>78.56</v>
      </c>
      <c r="H82">
        <f t="shared" si="51"/>
        <v>0.69430000000000003</v>
      </c>
      <c r="I82">
        <f t="shared" si="51"/>
        <v>0.12909999999999999</v>
      </c>
      <c r="J82">
        <f t="shared" si="51"/>
        <v>0.17660000000000001</v>
      </c>
      <c r="K82">
        <f t="shared" si="51"/>
        <v>2.4300000000000002</v>
      </c>
      <c r="L82">
        <f t="shared" si="51"/>
        <v>0.96</v>
      </c>
    </row>
    <row r="83" spans="1:12">
      <c r="A83" s="2">
        <f t="shared" si="1"/>
        <v>44492</v>
      </c>
      <c r="B83">
        <f t="shared" ref="B83:L83" si="52">B53</f>
        <v>2411</v>
      </c>
      <c r="C83" t="str">
        <f t="shared" si="52"/>
        <v>Barclays Premier League</v>
      </c>
      <c r="D83" t="str">
        <f t="shared" si="52"/>
        <v>Aston Villa</v>
      </c>
      <c r="E83" t="str">
        <f t="shared" si="52"/>
        <v>Brentford</v>
      </c>
      <c r="F83">
        <f t="shared" si="52"/>
        <v>73.41</v>
      </c>
      <c r="G83">
        <f t="shared" si="52"/>
        <v>70.819999999999993</v>
      </c>
      <c r="H83">
        <f t="shared" si="52"/>
        <v>0.40060000000000001</v>
      </c>
      <c r="I83">
        <f t="shared" si="52"/>
        <v>0.30530000000000002</v>
      </c>
      <c r="J83">
        <f t="shared" si="52"/>
        <v>0.29409999999999997</v>
      </c>
      <c r="K83">
        <f t="shared" si="52"/>
        <v>1.21</v>
      </c>
      <c r="L83">
        <f t="shared" si="52"/>
        <v>1.02</v>
      </c>
    </row>
    <row r="84" spans="1:12">
      <c r="A84" s="2">
        <f t="shared" si="1"/>
        <v>44492</v>
      </c>
      <c r="B84">
        <f t="shared" ref="B84:L84" si="53">B54</f>
        <v>2411</v>
      </c>
      <c r="C84" t="str">
        <f t="shared" si="53"/>
        <v>Barclays Premier League</v>
      </c>
      <c r="D84" t="str">
        <f t="shared" si="53"/>
        <v>Brighton and Hove Albion</v>
      </c>
      <c r="E84" t="str">
        <f t="shared" si="53"/>
        <v>Everton</v>
      </c>
      <c r="F84">
        <f t="shared" si="53"/>
        <v>78.010000000000005</v>
      </c>
      <c r="G84">
        <f t="shared" si="53"/>
        <v>71.62</v>
      </c>
      <c r="H84">
        <f t="shared" si="53"/>
        <v>0.48780000000000001</v>
      </c>
      <c r="I84">
        <f t="shared" si="53"/>
        <v>0.24690000000000001</v>
      </c>
      <c r="J84">
        <f t="shared" si="53"/>
        <v>0.26529999999999998</v>
      </c>
      <c r="K84">
        <f t="shared" si="53"/>
        <v>1.51</v>
      </c>
      <c r="L84">
        <f t="shared" si="53"/>
        <v>1</v>
      </c>
    </row>
    <row r="85" spans="1:12">
      <c r="A85" s="2">
        <f t="shared" si="1"/>
        <v>44492</v>
      </c>
      <c r="B85">
        <f t="shared" ref="B85:L85" si="54">B55</f>
        <v>2411</v>
      </c>
      <c r="C85" t="str">
        <f t="shared" si="54"/>
        <v>Barclays Premier League</v>
      </c>
      <c r="D85" t="str">
        <f t="shared" si="54"/>
        <v>Newcastle</v>
      </c>
      <c r="E85" t="str">
        <f t="shared" si="54"/>
        <v>Southampton</v>
      </c>
      <c r="F85">
        <f t="shared" si="54"/>
        <v>63.13</v>
      </c>
      <c r="G85">
        <f t="shared" si="54"/>
        <v>70</v>
      </c>
      <c r="H85">
        <f t="shared" si="54"/>
        <v>0.38080000000000003</v>
      </c>
      <c r="I85">
        <f t="shared" si="54"/>
        <v>0.33610000000000001</v>
      </c>
      <c r="J85">
        <f t="shared" si="54"/>
        <v>0.28310000000000002</v>
      </c>
      <c r="K85">
        <f t="shared" si="54"/>
        <v>1.25</v>
      </c>
      <c r="L85">
        <f t="shared" si="54"/>
        <v>1.1499999999999999</v>
      </c>
    </row>
    <row r="86" spans="1:12">
      <c r="A86" s="2">
        <f t="shared" si="1"/>
        <v>44492</v>
      </c>
      <c r="B86">
        <f t="shared" ref="B86:L86" si="55">B56</f>
        <v>2411</v>
      </c>
      <c r="C86" t="str">
        <f t="shared" si="55"/>
        <v>Barclays Premier League</v>
      </c>
      <c r="D86" t="str">
        <f t="shared" si="55"/>
        <v>Watford</v>
      </c>
      <c r="E86" t="str">
        <f t="shared" si="55"/>
        <v>Leicester City</v>
      </c>
      <c r="F86">
        <f t="shared" si="55"/>
        <v>61.67</v>
      </c>
      <c r="G86">
        <f t="shared" si="55"/>
        <v>79.02</v>
      </c>
      <c r="H86">
        <f t="shared" si="55"/>
        <v>0.2392</v>
      </c>
      <c r="I86">
        <f t="shared" si="55"/>
        <v>0.50129999999999997</v>
      </c>
      <c r="J86">
        <f t="shared" si="55"/>
        <v>0.2596</v>
      </c>
      <c r="K86">
        <f t="shared" si="55"/>
        <v>1</v>
      </c>
      <c r="L86">
        <f t="shared" si="55"/>
        <v>1.57</v>
      </c>
    </row>
    <row r="87" spans="1:12">
      <c r="A87" s="2">
        <f t="shared" si="1"/>
        <v>44492</v>
      </c>
      <c r="B87">
        <f t="shared" ref="B87:L87" si="56">B57</f>
        <v>2411</v>
      </c>
      <c r="C87" t="str">
        <f t="shared" si="56"/>
        <v>Barclays Premier League</v>
      </c>
      <c r="D87" t="str">
        <f t="shared" si="56"/>
        <v>West Ham United</v>
      </c>
      <c r="E87" t="str">
        <f t="shared" si="56"/>
        <v>Crystal Palace</v>
      </c>
      <c r="F87">
        <f t="shared" si="56"/>
        <v>74.89</v>
      </c>
      <c r="G87">
        <f t="shared" si="56"/>
        <v>68.959999999999994</v>
      </c>
      <c r="H87">
        <f t="shared" si="56"/>
        <v>0.51419999999999999</v>
      </c>
      <c r="I87">
        <f t="shared" si="56"/>
        <v>0.23719999999999999</v>
      </c>
      <c r="J87">
        <f t="shared" si="56"/>
        <v>0.24859999999999999</v>
      </c>
      <c r="K87">
        <f t="shared" si="56"/>
        <v>1.68</v>
      </c>
      <c r="L87">
        <f t="shared" si="56"/>
        <v>1.06</v>
      </c>
    </row>
    <row r="88" spans="1:12">
      <c r="A88" s="2">
        <f t="shared" si="1"/>
        <v>44492</v>
      </c>
      <c r="B88">
        <f t="shared" ref="B88:L88" si="57">B58</f>
        <v>2411</v>
      </c>
      <c r="C88" t="str">
        <f t="shared" si="57"/>
        <v>Barclays Premier League</v>
      </c>
      <c r="D88" t="str">
        <f t="shared" si="57"/>
        <v>Liverpool</v>
      </c>
      <c r="E88" t="str">
        <f t="shared" si="57"/>
        <v>Chelsea</v>
      </c>
      <c r="F88">
        <f t="shared" si="57"/>
        <v>88.54</v>
      </c>
      <c r="G88">
        <f t="shared" si="57"/>
        <v>88.07</v>
      </c>
      <c r="H88">
        <f t="shared" si="57"/>
        <v>0.44890000000000002</v>
      </c>
      <c r="I88">
        <f t="shared" si="57"/>
        <v>0.28920000000000001</v>
      </c>
      <c r="J88">
        <f t="shared" si="57"/>
        <v>0.26190000000000002</v>
      </c>
      <c r="K88">
        <f t="shared" si="57"/>
        <v>1.51</v>
      </c>
      <c r="L88">
        <f t="shared" si="57"/>
        <v>1.1599999999999999</v>
      </c>
    </row>
    <row r="89" spans="1:12">
      <c r="A89" s="2">
        <f t="shared" si="1"/>
        <v>44493</v>
      </c>
      <c r="B89">
        <f t="shared" ref="B89:L89" si="58">B59</f>
        <v>2411</v>
      </c>
      <c r="C89" t="str">
        <f t="shared" si="58"/>
        <v>Barclays Premier League</v>
      </c>
      <c r="D89" t="str">
        <f t="shared" si="58"/>
        <v>Burnley</v>
      </c>
      <c r="E89" t="str">
        <f t="shared" si="58"/>
        <v>Leeds United</v>
      </c>
      <c r="F89">
        <f t="shared" si="58"/>
        <v>69.099999999999994</v>
      </c>
      <c r="G89">
        <f t="shared" si="58"/>
        <v>72.900000000000006</v>
      </c>
      <c r="H89">
        <f t="shared" si="58"/>
        <v>0.37730000000000002</v>
      </c>
      <c r="I89">
        <f t="shared" si="58"/>
        <v>0.37030000000000002</v>
      </c>
      <c r="J89">
        <f t="shared" si="58"/>
        <v>0.25240000000000001</v>
      </c>
      <c r="K89">
        <f t="shared" si="58"/>
        <v>1.48</v>
      </c>
      <c r="L89">
        <f t="shared" si="58"/>
        <v>1.46</v>
      </c>
    </row>
    <row r="90" spans="1:12">
      <c r="A90" s="2">
        <f t="shared" si="1"/>
        <v>44493</v>
      </c>
      <c r="B90">
        <f t="shared" ref="B90:L90" si="59">B60</f>
        <v>2411</v>
      </c>
      <c r="C90" t="str">
        <f t="shared" si="59"/>
        <v>Barclays Premier League</v>
      </c>
      <c r="D90" t="str">
        <f t="shared" si="59"/>
        <v>Tottenham Hotspur</v>
      </c>
      <c r="E90" t="str">
        <f t="shared" si="59"/>
        <v>Norwich</v>
      </c>
      <c r="F90">
        <f t="shared" si="59"/>
        <v>76.89</v>
      </c>
      <c r="G90">
        <f t="shared" si="59"/>
        <v>57.4</v>
      </c>
      <c r="H90">
        <f t="shared" si="59"/>
        <v>0.68620000000000003</v>
      </c>
      <c r="I90">
        <f t="shared" si="59"/>
        <v>0.11169999999999999</v>
      </c>
      <c r="J90">
        <f t="shared" si="59"/>
        <v>0.2021</v>
      </c>
      <c r="K90">
        <f t="shared" si="59"/>
        <v>2.0099999999999998</v>
      </c>
      <c r="L90">
        <f t="shared" si="59"/>
        <v>0.66</v>
      </c>
    </row>
    <row r="91" spans="1:12">
      <c r="A91" s="2">
        <f t="shared" si="1"/>
        <v>44493</v>
      </c>
      <c r="B91">
        <f t="shared" ref="B91:L91" si="60">B61</f>
        <v>2411</v>
      </c>
      <c r="C91" t="str">
        <f t="shared" si="60"/>
        <v>Barclays Premier League</v>
      </c>
      <c r="D91" t="str">
        <f t="shared" si="60"/>
        <v>Wolverhampton</v>
      </c>
      <c r="E91" t="str">
        <f t="shared" si="60"/>
        <v>Manchester United</v>
      </c>
      <c r="F91">
        <f t="shared" si="60"/>
        <v>69.5</v>
      </c>
      <c r="G91">
        <f t="shared" si="60"/>
        <v>85.69</v>
      </c>
      <c r="H91">
        <f t="shared" si="60"/>
        <v>0.29099999999999998</v>
      </c>
      <c r="I91">
        <f t="shared" si="60"/>
        <v>0.44640000000000002</v>
      </c>
      <c r="J91">
        <f t="shared" si="60"/>
        <v>0.26269999999999999</v>
      </c>
      <c r="K91">
        <f t="shared" si="60"/>
        <v>1.1599999999999999</v>
      </c>
      <c r="L91">
        <f t="shared" si="60"/>
        <v>1.5</v>
      </c>
    </row>
    <row r="92" spans="1:12">
      <c r="A92" s="2">
        <f t="shared" si="1"/>
        <v>44505</v>
      </c>
      <c r="B92">
        <f t="shared" ref="B92:L92" si="61">B62</f>
        <v>2411</v>
      </c>
      <c r="C92" t="str">
        <f t="shared" si="61"/>
        <v>Barclays Premier League</v>
      </c>
      <c r="D92" t="str">
        <f t="shared" si="61"/>
        <v>Brentford</v>
      </c>
      <c r="E92" t="str">
        <f t="shared" si="61"/>
        <v>Arsenal</v>
      </c>
      <c r="F92">
        <f t="shared" si="61"/>
        <v>64.180000000000007</v>
      </c>
      <c r="G92">
        <f t="shared" si="61"/>
        <v>77.16</v>
      </c>
      <c r="H92">
        <f t="shared" si="61"/>
        <v>0.28170000000000001</v>
      </c>
      <c r="I92">
        <f t="shared" si="61"/>
        <v>0.46079999999999999</v>
      </c>
      <c r="J92">
        <f t="shared" si="61"/>
        <v>0.25750000000000001</v>
      </c>
      <c r="K92">
        <f t="shared" si="61"/>
        <v>1.17</v>
      </c>
      <c r="L92">
        <f t="shared" si="61"/>
        <v>1.56</v>
      </c>
    </row>
    <row r="93" spans="1:12">
      <c r="A93" s="2">
        <f t="shared" si="1"/>
        <v>44506</v>
      </c>
      <c r="B93">
        <f t="shared" ref="B93:L93" si="62">B63</f>
        <v>2411</v>
      </c>
      <c r="C93" t="str">
        <f t="shared" si="62"/>
        <v>Barclays Premier League</v>
      </c>
      <c r="D93" t="str">
        <f t="shared" si="62"/>
        <v>Manchester United</v>
      </c>
      <c r="E93" t="str">
        <f t="shared" si="62"/>
        <v>Leeds United</v>
      </c>
      <c r="F93">
        <f t="shared" si="62"/>
        <v>83.42</v>
      </c>
      <c r="G93">
        <f t="shared" si="62"/>
        <v>68.56</v>
      </c>
      <c r="H93">
        <f t="shared" si="62"/>
        <v>0.66379999999999995</v>
      </c>
      <c r="I93">
        <f t="shared" si="62"/>
        <v>0.1482</v>
      </c>
      <c r="J93">
        <f t="shared" si="62"/>
        <v>0.188</v>
      </c>
      <c r="K93">
        <f t="shared" si="62"/>
        <v>2.33</v>
      </c>
      <c r="L93">
        <f t="shared" si="62"/>
        <v>1.01</v>
      </c>
    </row>
    <row r="94" spans="1:12">
      <c r="A94" s="2">
        <f t="shared" si="1"/>
        <v>44506</v>
      </c>
      <c r="B94">
        <f t="shared" ref="B94:L94" si="63">B64</f>
        <v>2411</v>
      </c>
      <c r="C94" t="str">
        <f t="shared" si="63"/>
        <v>Barclays Premier League</v>
      </c>
      <c r="D94" t="str">
        <f t="shared" si="63"/>
        <v>Burnley</v>
      </c>
      <c r="E94" t="str">
        <f t="shared" si="63"/>
        <v>Brighton and Hove Albion</v>
      </c>
      <c r="F94">
        <f t="shared" si="63"/>
        <v>66.34</v>
      </c>
      <c r="G94">
        <f t="shared" si="63"/>
        <v>77.19</v>
      </c>
      <c r="H94">
        <f t="shared" si="63"/>
        <v>0.3049</v>
      </c>
      <c r="I94">
        <f t="shared" si="63"/>
        <v>0.40010000000000001</v>
      </c>
      <c r="J94">
        <f t="shared" si="63"/>
        <v>0.29499999999999998</v>
      </c>
      <c r="K94">
        <f t="shared" si="63"/>
        <v>1.01</v>
      </c>
      <c r="L94">
        <f t="shared" si="63"/>
        <v>1.21</v>
      </c>
    </row>
    <row r="95" spans="1:12">
      <c r="A95" s="2">
        <f t="shared" si="1"/>
        <v>44506</v>
      </c>
      <c r="B95">
        <f t="shared" ref="B95:L95" si="64">B65</f>
        <v>2411</v>
      </c>
      <c r="C95" t="str">
        <f t="shared" si="64"/>
        <v>Barclays Premier League</v>
      </c>
      <c r="D95" t="str">
        <f t="shared" si="64"/>
        <v>Chelsea</v>
      </c>
      <c r="E95" t="str">
        <f t="shared" si="64"/>
        <v>Crystal Palace</v>
      </c>
      <c r="F95">
        <f t="shared" si="64"/>
        <v>83.65</v>
      </c>
      <c r="G95">
        <f t="shared" si="64"/>
        <v>68.75</v>
      </c>
      <c r="H95">
        <f t="shared" si="64"/>
        <v>0.67330000000000001</v>
      </c>
      <c r="I95">
        <f t="shared" si="64"/>
        <v>0.12720000000000001</v>
      </c>
      <c r="J95">
        <f t="shared" si="64"/>
        <v>0.19950000000000001</v>
      </c>
      <c r="K95">
        <f t="shared" si="64"/>
        <v>2.09</v>
      </c>
      <c r="L95">
        <f t="shared" si="64"/>
        <v>0.78</v>
      </c>
    </row>
    <row r="96" spans="1:12">
      <c r="A96" s="2">
        <f t="shared" si="1"/>
        <v>44506</v>
      </c>
      <c r="B96">
        <f t="shared" ref="B96:L96" si="65">B66</f>
        <v>2411</v>
      </c>
      <c r="C96" t="str">
        <f t="shared" si="65"/>
        <v>Barclays Premier League</v>
      </c>
      <c r="D96" t="str">
        <f t="shared" si="65"/>
        <v>Everton</v>
      </c>
      <c r="E96" t="str">
        <f t="shared" si="65"/>
        <v>Southampton</v>
      </c>
      <c r="F96">
        <f t="shared" si="65"/>
        <v>72.62</v>
      </c>
      <c r="G96">
        <f t="shared" si="65"/>
        <v>68.58</v>
      </c>
      <c r="H96">
        <f t="shared" si="65"/>
        <v>0.4894</v>
      </c>
      <c r="I96">
        <f t="shared" si="65"/>
        <v>0.24829999999999999</v>
      </c>
      <c r="J96">
        <f t="shared" si="65"/>
        <v>0.26219999999999999</v>
      </c>
      <c r="K96">
        <f t="shared" si="65"/>
        <v>1.54</v>
      </c>
      <c r="L96">
        <f t="shared" si="65"/>
        <v>1.02</v>
      </c>
    </row>
    <row r="97" spans="1:12">
      <c r="A97" s="2">
        <f t="shared" ref="A97:A113" si="66">A67+28</f>
        <v>44506</v>
      </c>
      <c r="B97">
        <f t="shared" ref="B97:L97" si="67">B67</f>
        <v>2411</v>
      </c>
      <c r="C97" t="str">
        <f t="shared" si="67"/>
        <v>Barclays Premier League</v>
      </c>
      <c r="D97" t="str">
        <f t="shared" si="67"/>
        <v>Leicester City</v>
      </c>
      <c r="E97" t="str">
        <f t="shared" si="67"/>
        <v>Wolverhampton</v>
      </c>
      <c r="F97">
        <f t="shared" si="67"/>
        <v>80.7</v>
      </c>
      <c r="G97">
        <f t="shared" si="67"/>
        <v>76.13</v>
      </c>
      <c r="H97">
        <f t="shared" si="67"/>
        <v>0.52829999999999999</v>
      </c>
      <c r="I97">
        <f t="shared" si="67"/>
        <v>0.20979999999999999</v>
      </c>
      <c r="J97">
        <f t="shared" si="67"/>
        <v>0.26190000000000002</v>
      </c>
      <c r="K97">
        <f t="shared" si="67"/>
        <v>1.56</v>
      </c>
      <c r="L97">
        <f t="shared" si="67"/>
        <v>0.88</v>
      </c>
    </row>
    <row r="98" spans="1:12">
      <c r="A98" s="2">
        <f t="shared" si="66"/>
        <v>44506</v>
      </c>
      <c r="B98">
        <f t="shared" ref="B98:L98" si="68">B68</f>
        <v>2411</v>
      </c>
      <c r="C98" t="str">
        <f t="shared" si="68"/>
        <v>Barclays Premier League</v>
      </c>
      <c r="D98" t="str">
        <f t="shared" si="68"/>
        <v>Watford</v>
      </c>
      <c r="E98" t="str">
        <f t="shared" si="68"/>
        <v>Aston Villa</v>
      </c>
      <c r="F98">
        <f t="shared" si="68"/>
        <v>56.05</v>
      </c>
      <c r="G98">
        <f t="shared" si="68"/>
        <v>75.19</v>
      </c>
      <c r="H98">
        <f t="shared" si="68"/>
        <v>0.2281</v>
      </c>
      <c r="I98">
        <f t="shared" si="68"/>
        <v>0.52729999999999999</v>
      </c>
      <c r="J98">
        <f t="shared" si="68"/>
        <v>0.2447</v>
      </c>
      <c r="K98">
        <f t="shared" si="68"/>
        <v>1.05</v>
      </c>
      <c r="L98">
        <f t="shared" si="68"/>
        <v>1.72</v>
      </c>
    </row>
    <row r="99" spans="1:12">
      <c r="A99" s="2">
        <f t="shared" si="66"/>
        <v>44506</v>
      </c>
      <c r="B99">
        <f t="shared" ref="B99:L99" si="69">B69</f>
        <v>2411</v>
      </c>
      <c r="C99" t="str">
        <f t="shared" si="69"/>
        <v>Barclays Premier League</v>
      </c>
      <c r="D99" t="str">
        <f t="shared" si="69"/>
        <v>Norwich</v>
      </c>
      <c r="E99" t="str">
        <f t="shared" si="69"/>
        <v>Liverpool</v>
      </c>
      <c r="F99">
        <f t="shared" si="69"/>
        <v>64.069999999999993</v>
      </c>
      <c r="G99">
        <f t="shared" si="69"/>
        <v>87.99</v>
      </c>
      <c r="H99">
        <f t="shared" si="69"/>
        <v>0.1119</v>
      </c>
      <c r="I99">
        <f t="shared" si="69"/>
        <v>0.69610000000000005</v>
      </c>
      <c r="J99">
        <f t="shared" si="69"/>
        <v>0.192</v>
      </c>
      <c r="K99">
        <f t="shared" si="69"/>
        <v>0.72</v>
      </c>
      <c r="L99">
        <f t="shared" si="69"/>
        <v>2.13</v>
      </c>
    </row>
    <row r="100" spans="1:12">
      <c r="A100" s="2">
        <f t="shared" si="66"/>
        <v>44507</v>
      </c>
      <c r="B100">
        <f t="shared" ref="B100:L100" si="70">B70</f>
        <v>2411</v>
      </c>
      <c r="C100" t="str">
        <f t="shared" si="70"/>
        <v>Barclays Premier League</v>
      </c>
      <c r="D100" t="str">
        <f t="shared" si="70"/>
        <v>Newcastle</v>
      </c>
      <c r="E100" t="str">
        <f t="shared" si="70"/>
        <v>West Ham United</v>
      </c>
      <c r="F100">
        <f t="shared" si="70"/>
        <v>63.82</v>
      </c>
      <c r="G100">
        <f t="shared" si="70"/>
        <v>76.14</v>
      </c>
      <c r="H100">
        <f t="shared" si="70"/>
        <v>0.24390000000000001</v>
      </c>
      <c r="I100">
        <f t="shared" si="70"/>
        <v>0.51329999999999998</v>
      </c>
      <c r="J100">
        <f t="shared" si="70"/>
        <v>0.2429</v>
      </c>
      <c r="K100">
        <f t="shared" si="70"/>
        <v>1.1299999999999999</v>
      </c>
      <c r="L100">
        <f t="shared" si="70"/>
        <v>1.74</v>
      </c>
    </row>
    <row r="101" spans="1:12">
      <c r="A101" s="2">
        <f t="shared" si="66"/>
        <v>44507</v>
      </c>
      <c r="B101">
        <f t="shared" ref="B101:L101" si="71">B71</f>
        <v>2411</v>
      </c>
      <c r="C101" t="str">
        <f t="shared" si="71"/>
        <v>Barclays Premier League</v>
      </c>
      <c r="D101" t="str">
        <f t="shared" si="71"/>
        <v>Tottenham Hotspur</v>
      </c>
      <c r="E101" t="str">
        <f t="shared" si="71"/>
        <v>Manchester City</v>
      </c>
      <c r="F101">
        <f t="shared" si="71"/>
        <v>82.27</v>
      </c>
      <c r="G101">
        <f t="shared" si="71"/>
        <v>92.84</v>
      </c>
      <c r="H101">
        <f t="shared" si="71"/>
        <v>0.24679999999999999</v>
      </c>
      <c r="I101">
        <f t="shared" si="71"/>
        <v>0.52549999999999997</v>
      </c>
      <c r="J101">
        <f t="shared" si="71"/>
        <v>0.22770000000000001</v>
      </c>
      <c r="K101">
        <f t="shared" si="71"/>
        <v>1.26</v>
      </c>
      <c r="L101">
        <f t="shared" si="71"/>
        <v>1.93</v>
      </c>
    </row>
    <row r="102" spans="1:12">
      <c r="A102" s="2"/>
    </row>
    <row r="103" spans="1:12">
      <c r="A103" s="2"/>
    </row>
    <row r="104" spans="1:12">
      <c r="A104" s="2"/>
    </row>
    <row r="105" spans="1:12">
      <c r="A105" s="2"/>
    </row>
    <row r="106" spans="1:12">
      <c r="A106" s="2"/>
    </row>
    <row r="107" spans="1:12">
      <c r="A107" s="2"/>
    </row>
    <row r="108" spans="1:12">
      <c r="A108" s="2"/>
    </row>
    <row r="109" spans="1:12">
      <c r="A109" s="2"/>
    </row>
    <row r="110" spans="1:12">
      <c r="A110" s="2"/>
    </row>
    <row r="111" spans="1:12">
      <c r="A111" s="2"/>
    </row>
    <row r="112" spans="1:12">
      <c r="A112" s="2"/>
    </row>
    <row r="113" spans="1:1">
      <c r="A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Klarskov Jørgensen</dc:creator>
  <cp:lastModifiedBy>Mads Klarskov Jørgensen</cp:lastModifiedBy>
  <dcterms:created xsi:type="dcterms:W3CDTF">2021-08-01T12:40:06Z</dcterms:created>
  <dcterms:modified xsi:type="dcterms:W3CDTF">2021-08-01T12:45:49Z</dcterms:modified>
</cp:coreProperties>
</file>