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kte\FAUST\Papers\Black Box  - Investortype_MMVA\GAMS_dynamic\restarget\"/>
    </mc:Choice>
  </mc:AlternateContent>
  <bookViews>
    <workbookView xWindow="1950" yWindow="1950" windowWidth="21600" windowHeight="11385" activeTab="3"/>
  </bookViews>
  <sheets>
    <sheet name="sha_extra" sheetId="5" r:id="rId1"/>
    <sheet name="sha_constant" sheetId="6" r:id="rId2"/>
    <sheet name="cap_constant" sheetId="1" r:id="rId3"/>
    <sheet name="cap_extra" sheetId="2" r:id="rId4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G4" i="2" s="1"/>
  <c r="H4" i="2" s="1"/>
  <c r="I4" i="2" s="1"/>
  <c r="F5" i="2"/>
  <c r="G5" i="2" s="1"/>
  <c r="H5" i="2" s="1"/>
  <c r="I5" i="2" s="1"/>
  <c r="F6" i="2"/>
  <c r="G6" i="2"/>
  <c r="H6" i="2"/>
  <c r="I6" i="2"/>
  <c r="F7" i="2"/>
  <c r="G7" i="2"/>
  <c r="H7" i="2"/>
  <c r="I7" i="2" s="1"/>
  <c r="F8" i="2"/>
  <c r="G8" i="2"/>
  <c r="H8" i="2"/>
  <c r="I8" i="2" s="1"/>
  <c r="F9" i="2"/>
  <c r="G9" i="2" s="1"/>
  <c r="H9" i="2" s="1"/>
  <c r="I9" i="2" s="1"/>
  <c r="F10" i="2"/>
  <c r="G10" i="2" s="1"/>
  <c r="H10" i="2" s="1"/>
  <c r="I10" i="2" s="1"/>
  <c r="F11" i="2"/>
  <c r="G11" i="2" s="1"/>
  <c r="H11" i="2" s="1"/>
  <c r="I11" i="2" s="1"/>
  <c r="F12" i="2"/>
  <c r="G12" i="2" s="1"/>
  <c r="H12" i="2" s="1"/>
  <c r="I12" i="2" s="1"/>
  <c r="F13" i="2"/>
  <c r="G13" i="2"/>
  <c r="H13" i="2"/>
  <c r="I13" i="2"/>
  <c r="F14" i="2"/>
  <c r="G14" i="2"/>
  <c r="H14" i="2"/>
  <c r="I14" i="2"/>
  <c r="G3" i="2"/>
  <c r="H3" i="2"/>
  <c r="I3" i="2" s="1"/>
  <c r="F3" i="2"/>
  <c r="D11" i="2"/>
  <c r="D10" i="2"/>
  <c r="D9" i="2"/>
  <c r="D8" i="2"/>
  <c r="D7" i="2"/>
  <c r="D6" i="2"/>
  <c r="D5" i="2"/>
  <c r="D4" i="2"/>
  <c r="D3" i="2"/>
  <c r="G7" i="1" l="1"/>
  <c r="H7" i="1" s="1"/>
  <c r="I7" i="1" s="1"/>
  <c r="F4" i="1"/>
  <c r="G4" i="1" s="1"/>
  <c r="H4" i="1" s="1"/>
  <c r="I4" i="1" s="1"/>
  <c r="F5" i="1"/>
  <c r="G5" i="1" s="1"/>
  <c r="H5" i="1" s="1"/>
  <c r="I5" i="1" s="1"/>
  <c r="F6" i="1"/>
  <c r="G6" i="1" s="1"/>
  <c r="H6" i="1" s="1"/>
  <c r="I6" i="1" s="1"/>
  <c r="F7" i="1"/>
  <c r="F8" i="1"/>
  <c r="G8" i="1" s="1"/>
  <c r="H8" i="1" s="1"/>
  <c r="I8" i="1" s="1"/>
  <c r="F9" i="1"/>
  <c r="G9" i="1" s="1"/>
  <c r="H9" i="1" s="1"/>
  <c r="I9" i="1" s="1"/>
  <c r="F10" i="1"/>
  <c r="G10" i="1" s="1"/>
  <c r="H10" i="1" s="1"/>
  <c r="I10" i="1" s="1"/>
  <c r="F11" i="1"/>
  <c r="G11" i="1" s="1"/>
  <c r="H11" i="1" s="1"/>
  <c r="I11" i="1" s="1"/>
  <c r="F3" i="1"/>
  <c r="G3" i="1" s="1"/>
  <c r="H3" i="1" s="1"/>
  <c r="I3" i="1" s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<sst xmlns="http://schemas.openxmlformats.org/spreadsheetml/2006/main" count="104" uniqueCount="31">
  <si>
    <t>Germany</t>
  </si>
  <si>
    <t>Britain</t>
  </si>
  <si>
    <t>Spain</t>
  </si>
  <si>
    <t>OpenPV</t>
  </si>
  <si>
    <t>WindOn</t>
  </si>
  <si>
    <t>WindOff</t>
  </si>
  <si>
    <t>Italy</t>
  </si>
  <si>
    <t>Austria</t>
  </si>
  <si>
    <t>Belgium</t>
  </si>
  <si>
    <t>Bulgaria</t>
  </si>
  <si>
    <t>Croatia</t>
  </si>
  <si>
    <t>Czech</t>
  </si>
  <si>
    <t>Denmark</t>
  </si>
  <si>
    <t>Estonia</t>
  </si>
  <si>
    <t>Finland</t>
  </si>
  <si>
    <t>France</t>
  </si>
  <si>
    <t>Greece</t>
  </si>
  <si>
    <t>Hungary</t>
  </si>
  <si>
    <t>Ireland</t>
  </si>
  <si>
    <t>Latvia</t>
  </si>
  <si>
    <t>Lithuania</t>
  </si>
  <si>
    <t>Luxembourg</t>
  </si>
  <si>
    <t>Netherlands</t>
  </si>
  <si>
    <t>Norway</t>
  </si>
  <si>
    <t>Poland</t>
  </si>
  <si>
    <t>Portugal</t>
  </si>
  <si>
    <t>Romania</t>
  </si>
  <si>
    <t>Slovakia</t>
  </si>
  <si>
    <t>Slovenia</t>
  </si>
  <si>
    <t>Sweden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</si>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</sst>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Source Sans Pro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" fontId="0" fillId="0" borderId="0" xfId="0" applyNumberFormat="1"/>
    <xf numFmtId="3" fontId="0" fillId="0" borderId="0" xfId="0" applyNumberFormat="1"/>
    <xf numFmtId="0" fontId="1" fillId="0" borderId="0" xfId="1"/>
    <xf numFmtId="1" fontId="1" fillId="0" borderId="0" xfId="1" applyNumberFormat="1"/>
    <xf numFmtId="2" fontId="1" fillId="0" borderId="0" xfId="1" applyNumberFormat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11" sqref="F11"/>
    </sheetView>
  </sheetViews>
  <sheetFormatPr baseColWidth="10" defaultRowHeight="15" x14ac:dyDescent="0.25"/>
  <cols>
    <col min="1" max="16384" width="12" style="3"/>
  </cols>
  <sheetData>
    <row r="1" spans="1:9" x14ac:dyDescent="0.25">
      <c r="B1" s="5"/>
      <c r="C1" s="5"/>
      <c r="D1" s="5"/>
      <c r="E1" s="5"/>
      <c r="F1" s="5"/>
      <c r="G1" s="5"/>
      <c r="H1" s="5"/>
      <c r="I1" s="5"/>
    </row>
    <row r="2" spans="1:9" x14ac:dyDescent="0.25">
      <c r="B2" s="4">
        <v>2021</v>
      </c>
      <c r="C2" s="4">
        <v>2022</v>
      </c>
      <c r="D2" s="4">
        <v>2025</v>
      </c>
      <c r="E2" s="4">
        <v>2030</v>
      </c>
      <c r="F2" s="4">
        <v>2035</v>
      </c>
      <c r="G2" s="4">
        <v>2040</v>
      </c>
      <c r="H2" s="4">
        <v>2045</v>
      </c>
      <c r="I2" s="4">
        <v>2050</v>
      </c>
    </row>
    <row r="3" spans="1:9" x14ac:dyDescent="0.25">
      <c r="A3" s="3" t="s">
        <v>7</v>
      </c>
      <c r="B3" s="5">
        <v>0.79369999999999996</v>
      </c>
      <c r="C3" s="5">
        <v>0.81662222222222214</v>
      </c>
      <c r="D3" s="5">
        <v>0.88538888888888889</v>
      </c>
      <c r="E3" s="5">
        <v>1</v>
      </c>
      <c r="F3" s="5">
        <v>1</v>
      </c>
      <c r="G3" s="5">
        <v>1</v>
      </c>
      <c r="H3" s="5">
        <v>1</v>
      </c>
      <c r="I3" s="5">
        <v>1</v>
      </c>
    </row>
    <row r="4" spans="1:9" x14ac:dyDescent="0.25">
      <c r="A4" s="3" t="s">
        <v>8</v>
      </c>
      <c r="B4" s="5">
        <v>0.23830000000000001</v>
      </c>
      <c r="C4" s="5">
        <v>0.26515555555555559</v>
      </c>
      <c r="D4" s="5">
        <v>0.34572222222222221</v>
      </c>
      <c r="E4" s="5">
        <v>0.48</v>
      </c>
      <c r="F4" s="5">
        <v>0.6142777777777777</v>
      </c>
      <c r="G4" s="5">
        <v>0.74855555555555542</v>
      </c>
      <c r="H4" s="5">
        <v>0.88283333333333314</v>
      </c>
      <c r="I4" s="5">
        <v>1</v>
      </c>
    </row>
    <row r="5" spans="1:9" x14ac:dyDescent="0.25">
      <c r="A5" s="3" t="s">
        <v>1</v>
      </c>
      <c r="B5" s="5"/>
      <c r="C5" s="5">
        <v>0.40648800000000002</v>
      </c>
      <c r="D5" s="5">
        <v>0.51655499999999999</v>
      </c>
      <c r="E5" s="5">
        <v>0.7</v>
      </c>
      <c r="F5" s="5">
        <v>0.88344499999999992</v>
      </c>
      <c r="G5" s="5">
        <v>1</v>
      </c>
      <c r="H5" s="5">
        <v>1</v>
      </c>
      <c r="I5" s="5">
        <v>1</v>
      </c>
    </row>
    <row r="6" spans="1:9" x14ac:dyDescent="0.25">
      <c r="A6" s="3" t="s">
        <v>9</v>
      </c>
      <c r="B6" s="5">
        <v>0.19889999999999999</v>
      </c>
      <c r="C6" s="5">
        <v>0.21457777777777778</v>
      </c>
      <c r="D6" s="5">
        <v>0.26161111111111113</v>
      </c>
      <c r="E6" s="5">
        <v>0.34</v>
      </c>
      <c r="F6" s="5">
        <v>0.41838888888888892</v>
      </c>
      <c r="G6" s="5">
        <v>0.49677777777777782</v>
      </c>
      <c r="H6" s="5">
        <v>0.57516666666666671</v>
      </c>
      <c r="I6" s="5">
        <v>0.65355555555555567</v>
      </c>
    </row>
    <row r="7" spans="1:9" x14ac:dyDescent="0.25">
      <c r="A7" s="3" t="s">
        <v>10</v>
      </c>
      <c r="B7" s="5"/>
      <c r="C7" s="5">
        <v>0.46861999999999998</v>
      </c>
      <c r="D7" s="5">
        <v>0.41288749999999996</v>
      </c>
      <c r="E7" s="5">
        <v>0.32</v>
      </c>
      <c r="F7" s="5">
        <v>0.32</v>
      </c>
      <c r="G7" s="5">
        <v>0.32</v>
      </c>
      <c r="H7" s="5">
        <v>0.32</v>
      </c>
      <c r="I7" s="5">
        <v>0.32</v>
      </c>
    </row>
    <row r="8" spans="1:9" x14ac:dyDescent="0.25">
      <c r="A8" s="3" t="s">
        <v>11</v>
      </c>
      <c r="B8" s="5">
        <v>0.12970000000000001</v>
      </c>
      <c r="C8" s="5">
        <v>0.15528888888888889</v>
      </c>
      <c r="D8" s="5">
        <v>0.23205555555555557</v>
      </c>
      <c r="E8" s="5">
        <v>0.36</v>
      </c>
      <c r="F8" s="5">
        <v>0.4879444444444444</v>
      </c>
      <c r="G8" s="5">
        <v>0.61588888888888882</v>
      </c>
      <c r="H8" s="5">
        <v>0.74383333333333324</v>
      </c>
      <c r="I8" s="5">
        <v>0.87177777777777765</v>
      </c>
    </row>
    <row r="9" spans="1:9" x14ac:dyDescent="0.25">
      <c r="A9" s="3" t="s">
        <v>12</v>
      </c>
      <c r="B9" s="5">
        <v>0.75109999999999999</v>
      </c>
      <c r="C9" s="5">
        <v>0.77875555555555553</v>
      </c>
      <c r="D9" s="5">
        <v>0.86172222222222228</v>
      </c>
      <c r="E9" s="5">
        <v>1</v>
      </c>
      <c r="F9" s="5">
        <v>1</v>
      </c>
      <c r="G9" s="5">
        <v>1</v>
      </c>
      <c r="H9" s="5">
        <v>1</v>
      </c>
      <c r="I9" s="5">
        <v>1</v>
      </c>
    </row>
    <row r="10" spans="1:9" x14ac:dyDescent="0.25">
      <c r="A10" s="3" t="s">
        <v>13</v>
      </c>
      <c r="B10" s="5"/>
      <c r="C10" s="5">
        <v>0.32425300000000001</v>
      </c>
      <c r="D10" s="5">
        <v>0.44640812500000004</v>
      </c>
      <c r="E10" s="5">
        <v>0.65</v>
      </c>
      <c r="F10" s="5">
        <v>0.853591875</v>
      </c>
      <c r="G10" s="5">
        <v>1</v>
      </c>
      <c r="H10" s="5">
        <v>1</v>
      </c>
      <c r="I10" s="5">
        <v>1</v>
      </c>
    </row>
    <row r="11" spans="1:9" x14ac:dyDescent="0.25">
      <c r="A11" s="3" t="s">
        <v>14</v>
      </c>
      <c r="B11" s="5">
        <v>0.52339999999999998</v>
      </c>
      <c r="C11" s="5">
        <v>0.51968888888888887</v>
      </c>
      <c r="D11" s="5">
        <v>0.50855555555555554</v>
      </c>
      <c r="E11" s="5">
        <v>0.49</v>
      </c>
      <c r="F11" s="5">
        <v>0.47144444444444444</v>
      </c>
      <c r="G11" s="5">
        <v>0.4528888888888889</v>
      </c>
      <c r="H11" s="5">
        <v>0.43433333333333335</v>
      </c>
      <c r="I11" s="5">
        <v>0.4157777777777778</v>
      </c>
    </row>
    <row r="12" spans="1:9" x14ac:dyDescent="0.25">
      <c r="A12" s="3" t="s">
        <v>15</v>
      </c>
      <c r="B12" s="5">
        <v>0.2195</v>
      </c>
      <c r="C12" s="5">
        <v>0.23733333333333334</v>
      </c>
      <c r="D12" s="5">
        <v>0.29083333333333333</v>
      </c>
      <c r="E12" s="5">
        <v>0.38</v>
      </c>
      <c r="F12" s="5">
        <v>0.46916666666666668</v>
      </c>
      <c r="G12" s="5">
        <v>0.55833333333333335</v>
      </c>
      <c r="H12" s="5">
        <v>0.64749999999999996</v>
      </c>
      <c r="I12" s="5">
        <v>0.73666666666666658</v>
      </c>
    </row>
    <row r="13" spans="1:9" x14ac:dyDescent="0.25">
      <c r="A13" s="3" t="s">
        <v>0</v>
      </c>
      <c r="B13" s="5">
        <v>0.3992</v>
      </c>
      <c r="C13" s="5">
        <v>0.44373333333333331</v>
      </c>
      <c r="D13" s="5">
        <v>0.57733333333333337</v>
      </c>
      <c r="E13" s="5">
        <v>0.8</v>
      </c>
      <c r="F13" s="5">
        <v>1</v>
      </c>
      <c r="G13" s="5">
        <v>1</v>
      </c>
      <c r="H13" s="5">
        <v>1</v>
      </c>
      <c r="I13" s="5">
        <v>1</v>
      </c>
    </row>
    <row r="14" spans="1:9" x14ac:dyDescent="0.25">
      <c r="A14" s="3" t="s">
        <v>16</v>
      </c>
      <c r="B14" s="5">
        <v>0.39419999999999999</v>
      </c>
      <c r="C14" s="5">
        <v>0.4392888888888889</v>
      </c>
      <c r="D14" s="5">
        <v>0.5745555555555556</v>
      </c>
      <c r="E14" s="5">
        <v>0.8</v>
      </c>
      <c r="F14" s="5">
        <v>1</v>
      </c>
      <c r="G14" s="5">
        <v>1</v>
      </c>
      <c r="H14" s="5">
        <v>1</v>
      </c>
      <c r="I14" s="5">
        <v>1</v>
      </c>
    </row>
    <row r="15" spans="1:9" x14ac:dyDescent="0.25">
      <c r="A15" s="3" t="s">
        <v>17</v>
      </c>
      <c r="B15" s="5">
        <v>0.18029999999999999</v>
      </c>
      <c r="C15" s="5">
        <v>0.18248888888888887</v>
      </c>
      <c r="D15" s="5">
        <v>0.18905555555555556</v>
      </c>
      <c r="E15" s="5">
        <v>0.2</v>
      </c>
      <c r="F15" s="5">
        <v>0.21094444444444446</v>
      </c>
      <c r="G15" s="5">
        <v>0.22188888888888891</v>
      </c>
      <c r="H15" s="5">
        <v>0.23283333333333336</v>
      </c>
      <c r="I15" s="5">
        <v>0.24377777777777782</v>
      </c>
    </row>
    <row r="16" spans="1:9" x14ac:dyDescent="0.25">
      <c r="A16" s="3" t="s">
        <v>18</v>
      </c>
      <c r="B16" s="5">
        <v>0.38329999999999997</v>
      </c>
      <c r="C16" s="5">
        <v>0.42959999999999998</v>
      </c>
      <c r="D16" s="5">
        <v>0.56850000000000001</v>
      </c>
      <c r="E16" s="5">
        <v>0.8</v>
      </c>
      <c r="F16" s="5">
        <v>1</v>
      </c>
      <c r="G16" s="5">
        <v>1</v>
      </c>
      <c r="H16" s="5">
        <v>1</v>
      </c>
      <c r="I16" s="5">
        <v>1</v>
      </c>
    </row>
    <row r="17" spans="1:9" x14ac:dyDescent="0.25">
      <c r="A17" s="3" t="s">
        <v>6</v>
      </c>
      <c r="B17" s="5">
        <v>0.40910000000000002</v>
      </c>
      <c r="C17" s="5">
        <v>0.44142222222222222</v>
      </c>
      <c r="D17" s="5">
        <v>0.53838888888888892</v>
      </c>
      <c r="E17" s="5">
        <v>0.7</v>
      </c>
      <c r="F17" s="5">
        <v>0.86161111111111099</v>
      </c>
      <c r="G17" s="5">
        <v>1</v>
      </c>
      <c r="H17" s="5">
        <v>1</v>
      </c>
      <c r="I17" s="5">
        <v>1</v>
      </c>
    </row>
    <row r="18" spans="1:9" x14ac:dyDescent="0.25">
      <c r="A18" s="3" t="s">
        <v>19</v>
      </c>
      <c r="B18" s="5"/>
      <c r="C18" s="5">
        <v>0.310365</v>
      </c>
      <c r="D18" s="5">
        <v>0.381478125</v>
      </c>
      <c r="E18" s="5">
        <v>0.5</v>
      </c>
      <c r="F18" s="5">
        <v>0.618521875</v>
      </c>
      <c r="G18" s="5">
        <v>0.73704375</v>
      </c>
      <c r="H18" s="5">
        <v>0.855565625</v>
      </c>
      <c r="I18" s="5">
        <v>0.9740875</v>
      </c>
    </row>
    <row r="19" spans="1:9" x14ac:dyDescent="0.25">
      <c r="A19" s="3" t="s">
        <v>20</v>
      </c>
      <c r="B19" s="5">
        <v>0.60860000000000003</v>
      </c>
      <c r="C19" s="5">
        <v>0.63986666666666669</v>
      </c>
      <c r="D19" s="5">
        <v>0.73366666666666669</v>
      </c>
      <c r="E19" s="5">
        <v>0.89</v>
      </c>
      <c r="F19" s="5">
        <v>1</v>
      </c>
      <c r="G19" s="5">
        <v>1</v>
      </c>
      <c r="H19" s="5">
        <v>1</v>
      </c>
      <c r="I19" s="5">
        <v>1</v>
      </c>
    </row>
    <row r="20" spans="1:9" x14ac:dyDescent="0.25">
      <c r="A20" s="3" t="s">
        <v>21</v>
      </c>
      <c r="B20" s="5"/>
      <c r="C20" s="5">
        <v>0.155862</v>
      </c>
      <c r="D20" s="5">
        <v>0.18366375000000001</v>
      </c>
      <c r="E20" s="5">
        <v>0.23</v>
      </c>
      <c r="F20" s="5">
        <v>0.27633625000000001</v>
      </c>
      <c r="G20" s="5">
        <v>0.32267250000000003</v>
      </c>
      <c r="H20" s="5">
        <v>0.36900875000000005</v>
      </c>
      <c r="I20" s="5">
        <v>0.41534500000000008</v>
      </c>
    </row>
    <row r="21" spans="1:9" x14ac:dyDescent="0.25">
      <c r="A21" s="3" t="s">
        <v>22</v>
      </c>
      <c r="B21" s="5">
        <v>0.33200000000000002</v>
      </c>
      <c r="C21" s="5">
        <v>0.40288888888888891</v>
      </c>
      <c r="D21" s="5">
        <v>0.61555555555555552</v>
      </c>
      <c r="E21" s="5">
        <v>0.97</v>
      </c>
      <c r="F21" s="5">
        <v>1</v>
      </c>
      <c r="G21" s="5">
        <v>1</v>
      </c>
      <c r="H21" s="5">
        <v>1</v>
      </c>
      <c r="I21" s="5">
        <v>1</v>
      </c>
    </row>
    <row r="22" spans="1:9" x14ac:dyDescent="0.25">
      <c r="A22" s="3" t="s">
        <v>23</v>
      </c>
      <c r="B22" s="5"/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</row>
    <row r="23" spans="1:9" x14ac:dyDescent="0.25">
      <c r="A23" s="3" t="s">
        <v>24</v>
      </c>
      <c r="B23" s="5">
        <v>0.17080000000000001</v>
      </c>
      <c r="C23" s="5">
        <v>0.19182222222222223</v>
      </c>
      <c r="D23" s="5">
        <v>0.25488888888888889</v>
      </c>
      <c r="E23" s="5">
        <v>0.36</v>
      </c>
      <c r="F23" s="5">
        <v>0.46511111111111109</v>
      </c>
      <c r="G23" s="5">
        <v>0.57022222222222219</v>
      </c>
      <c r="H23" s="5">
        <v>0.67533333333333334</v>
      </c>
      <c r="I23" s="5">
        <v>0.7804444444444445</v>
      </c>
    </row>
    <row r="24" spans="1:9" x14ac:dyDescent="0.25">
      <c r="A24" s="3" t="s">
        <v>25</v>
      </c>
      <c r="B24" s="5">
        <v>0.62939999999999996</v>
      </c>
      <c r="C24" s="5">
        <v>0.67057777777777772</v>
      </c>
      <c r="D24" s="5">
        <v>0.7941111111111111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</row>
    <row r="25" spans="1:9" x14ac:dyDescent="0.25">
      <c r="A25" s="3" t="s">
        <v>26</v>
      </c>
      <c r="B25" s="5">
        <v>0.33550000000000002</v>
      </c>
      <c r="C25" s="5">
        <v>0.36933333333333335</v>
      </c>
      <c r="D25" s="5">
        <v>0.47083333333333333</v>
      </c>
      <c r="E25" s="5">
        <v>0.64</v>
      </c>
      <c r="F25" s="5">
        <v>0.8091666666666667</v>
      </c>
      <c r="G25" s="5">
        <v>0.97833333333333339</v>
      </c>
      <c r="H25" s="5">
        <v>1</v>
      </c>
      <c r="I25" s="5">
        <v>1</v>
      </c>
    </row>
    <row r="26" spans="1:9" x14ac:dyDescent="0.25">
      <c r="A26" s="3" t="s">
        <v>27</v>
      </c>
      <c r="B26" s="5">
        <v>0.222</v>
      </c>
      <c r="C26" s="5">
        <v>0.22733333333333333</v>
      </c>
      <c r="D26" s="5">
        <v>0.24333333333333335</v>
      </c>
      <c r="E26" s="5">
        <v>0.27</v>
      </c>
      <c r="F26" s="5">
        <v>0.29666666666666669</v>
      </c>
      <c r="G26" s="5">
        <v>0.32333333333333336</v>
      </c>
      <c r="H26" s="5">
        <v>0.35000000000000003</v>
      </c>
      <c r="I26" s="5">
        <v>0.37666666666666671</v>
      </c>
    </row>
    <row r="27" spans="1:9" x14ac:dyDescent="0.25">
      <c r="A27" s="3" t="s">
        <v>28</v>
      </c>
      <c r="B27" s="5"/>
      <c r="C27" s="5">
        <v>0.30475799999999997</v>
      </c>
      <c r="D27" s="5">
        <v>0.29172375</v>
      </c>
      <c r="E27" s="5">
        <v>0.27</v>
      </c>
      <c r="F27" s="5">
        <v>0.27</v>
      </c>
      <c r="G27" s="5">
        <v>0.27</v>
      </c>
      <c r="H27" s="5">
        <v>0.27</v>
      </c>
      <c r="I27" s="5">
        <v>0.27</v>
      </c>
    </row>
    <row r="28" spans="1:9" x14ac:dyDescent="0.25">
      <c r="A28" s="3" t="s">
        <v>2</v>
      </c>
      <c r="B28" s="5">
        <v>0.46289999999999998</v>
      </c>
      <c r="C28" s="5">
        <v>0.49591111111111108</v>
      </c>
      <c r="D28" s="5">
        <v>0.5949444444444445</v>
      </c>
      <c r="E28" s="5">
        <v>0.76</v>
      </c>
      <c r="F28" s="5">
        <v>0.92505555555555552</v>
      </c>
      <c r="G28" s="5">
        <v>1</v>
      </c>
      <c r="H28" s="5">
        <v>1</v>
      </c>
      <c r="I28" s="5">
        <v>1</v>
      </c>
    </row>
    <row r="29" spans="1:9" x14ac:dyDescent="0.25">
      <c r="A29" s="3" t="s">
        <v>29</v>
      </c>
      <c r="B29" s="5">
        <v>0.67330000000000001</v>
      </c>
      <c r="C29" s="5">
        <v>0.67626666666666668</v>
      </c>
      <c r="D29" s="5">
        <v>0.6851666666666667</v>
      </c>
      <c r="E29" s="5">
        <v>0.7</v>
      </c>
      <c r="F29" s="5">
        <v>0.71483333333333321</v>
      </c>
      <c r="G29" s="5">
        <v>0.72966666666666646</v>
      </c>
      <c r="H29" s="5">
        <v>0.74449999999999972</v>
      </c>
      <c r="I29" s="5">
        <v>0.75933333333333297</v>
      </c>
    </row>
    <row r="30" spans="1:9" x14ac:dyDescent="0.25">
      <c r="A30" s="3" t="s">
        <v>30</v>
      </c>
      <c r="B30" s="5"/>
      <c r="C30" s="5">
        <v>0.67378300000000002</v>
      </c>
      <c r="D30" s="5">
        <v>0.98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16" sqref="D16"/>
    </sheetView>
  </sheetViews>
  <sheetFormatPr baseColWidth="10" defaultRowHeight="15" x14ac:dyDescent="0.25"/>
  <cols>
    <col min="1" max="16384" width="12" style="3"/>
  </cols>
  <sheetData>
    <row r="1" spans="1:9" x14ac:dyDescent="0.25">
      <c r="B1" s="5"/>
      <c r="C1" s="5"/>
      <c r="D1" s="5"/>
      <c r="E1" s="5"/>
      <c r="F1" s="5"/>
      <c r="G1" s="5"/>
      <c r="H1" s="5"/>
      <c r="I1" s="5"/>
    </row>
    <row r="2" spans="1:9" x14ac:dyDescent="0.25">
      <c r="B2" s="4">
        <v>2021</v>
      </c>
      <c r="C2" s="4">
        <v>2022</v>
      </c>
      <c r="D2" s="4">
        <v>2025</v>
      </c>
      <c r="E2" s="4">
        <v>2030</v>
      </c>
      <c r="F2" s="4">
        <v>2035</v>
      </c>
      <c r="G2" s="4">
        <v>2040</v>
      </c>
      <c r="H2" s="4">
        <v>2045</v>
      </c>
      <c r="I2" s="4">
        <v>2050</v>
      </c>
    </row>
    <row r="3" spans="1:9" x14ac:dyDescent="0.25">
      <c r="A3" s="3" t="s">
        <v>7</v>
      </c>
      <c r="B3" s="5">
        <v>0.79369999999999996</v>
      </c>
      <c r="C3" s="5">
        <v>0.81662222222222214</v>
      </c>
      <c r="D3" s="5">
        <v>0.88538888888888889</v>
      </c>
      <c r="E3" s="5">
        <v>1</v>
      </c>
      <c r="F3" s="5">
        <v>1</v>
      </c>
      <c r="G3" s="5">
        <v>1</v>
      </c>
      <c r="H3" s="5">
        <v>1</v>
      </c>
      <c r="I3" s="5">
        <v>1</v>
      </c>
    </row>
    <row r="4" spans="1:9" x14ac:dyDescent="0.25">
      <c r="A4" s="3" t="s">
        <v>8</v>
      </c>
      <c r="B4" s="5">
        <v>0.23830000000000001</v>
      </c>
      <c r="C4" s="5">
        <v>0.26515555555555559</v>
      </c>
      <c r="D4" s="5">
        <v>0.34572222222222221</v>
      </c>
      <c r="E4" s="5">
        <v>0.48</v>
      </c>
      <c r="F4" s="5">
        <v>0.48</v>
      </c>
      <c r="G4" s="5">
        <v>0.48</v>
      </c>
      <c r="H4" s="5">
        <v>0.48</v>
      </c>
      <c r="I4" s="5">
        <v>0.48</v>
      </c>
    </row>
    <row r="5" spans="1:9" x14ac:dyDescent="0.25">
      <c r="A5" s="3" t="s">
        <v>1</v>
      </c>
      <c r="B5" s="5"/>
      <c r="C5" s="5">
        <v>0.40648800000000002</v>
      </c>
      <c r="D5" s="5">
        <v>0.51655499999999999</v>
      </c>
      <c r="E5" s="5">
        <v>0.7</v>
      </c>
      <c r="F5" s="5">
        <v>0.7</v>
      </c>
      <c r="G5" s="5">
        <v>0.7</v>
      </c>
      <c r="H5" s="5">
        <v>0.7</v>
      </c>
      <c r="I5" s="5">
        <v>0.7</v>
      </c>
    </row>
    <row r="6" spans="1:9" x14ac:dyDescent="0.25">
      <c r="A6" s="3" t="s">
        <v>9</v>
      </c>
      <c r="B6" s="5">
        <v>0.19889999999999999</v>
      </c>
      <c r="C6" s="5">
        <v>0.21457777777777778</v>
      </c>
      <c r="D6" s="5">
        <v>0.26161111111111113</v>
      </c>
      <c r="E6" s="5">
        <v>0.34</v>
      </c>
      <c r="F6" s="5">
        <v>0.34</v>
      </c>
      <c r="G6" s="5">
        <v>0.34</v>
      </c>
      <c r="H6" s="5">
        <v>0.34</v>
      </c>
      <c r="I6" s="5">
        <v>0.34</v>
      </c>
    </row>
    <row r="7" spans="1:9" x14ac:dyDescent="0.25">
      <c r="A7" s="3" t="s">
        <v>10</v>
      </c>
      <c r="B7" s="5"/>
      <c r="C7" s="5">
        <v>0.46861999999999998</v>
      </c>
      <c r="D7" s="5">
        <v>0.41288749999999996</v>
      </c>
      <c r="E7" s="5">
        <v>0.32</v>
      </c>
      <c r="F7" s="5">
        <v>0.32</v>
      </c>
      <c r="G7" s="5">
        <v>0.32</v>
      </c>
      <c r="H7" s="5">
        <v>0.32</v>
      </c>
      <c r="I7" s="5">
        <v>0.32</v>
      </c>
    </row>
    <row r="8" spans="1:9" x14ac:dyDescent="0.25">
      <c r="A8" s="3" t="s">
        <v>11</v>
      </c>
      <c r="B8" s="5">
        <v>0.12970000000000001</v>
      </c>
      <c r="C8" s="5">
        <v>0.15528888888888889</v>
      </c>
      <c r="D8" s="5">
        <v>0.23205555555555557</v>
      </c>
      <c r="E8" s="5">
        <v>0.36</v>
      </c>
      <c r="F8" s="5">
        <v>0.36</v>
      </c>
      <c r="G8" s="5">
        <v>0.36</v>
      </c>
      <c r="H8" s="5">
        <v>0.36</v>
      </c>
      <c r="I8" s="5">
        <v>0.36</v>
      </c>
    </row>
    <row r="9" spans="1:9" x14ac:dyDescent="0.25">
      <c r="A9" s="3" t="s">
        <v>12</v>
      </c>
      <c r="B9" s="5">
        <v>0.75109999999999999</v>
      </c>
      <c r="C9" s="5">
        <v>0.77875555555555553</v>
      </c>
      <c r="D9" s="5">
        <v>0.86172222222222228</v>
      </c>
      <c r="E9" s="5">
        <v>1</v>
      </c>
      <c r="F9" s="5">
        <v>1</v>
      </c>
      <c r="G9" s="5">
        <v>1</v>
      </c>
      <c r="H9" s="5">
        <v>1</v>
      </c>
      <c r="I9" s="5">
        <v>1</v>
      </c>
    </row>
    <row r="10" spans="1:9" x14ac:dyDescent="0.25">
      <c r="A10" s="3" t="s">
        <v>13</v>
      </c>
      <c r="B10" s="5"/>
      <c r="C10" s="5">
        <v>0.32425300000000001</v>
      </c>
      <c r="D10" s="5">
        <v>0.44640812500000004</v>
      </c>
      <c r="E10" s="5">
        <v>0.65</v>
      </c>
      <c r="F10" s="5">
        <v>0.65</v>
      </c>
      <c r="G10" s="5">
        <v>0.65</v>
      </c>
      <c r="H10" s="5">
        <v>0.65</v>
      </c>
      <c r="I10" s="5">
        <v>0.65</v>
      </c>
    </row>
    <row r="11" spans="1:9" x14ac:dyDescent="0.25">
      <c r="A11" s="3" t="s">
        <v>14</v>
      </c>
      <c r="B11" s="5">
        <v>0.52339999999999998</v>
      </c>
      <c r="C11" s="5">
        <v>0.51968888888888887</v>
      </c>
      <c r="D11" s="5">
        <v>0.50855555555555554</v>
      </c>
      <c r="E11" s="5">
        <v>0.49</v>
      </c>
      <c r="F11" s="5">
        <v>0.49</v>
      </c>
      <c r="G11" s="5">
        <v>0.49</v>
      </c>
      <c r="H11" s="5">
        <v>0.49</v>
      </c>
      <c r="I11" s="5">
        <v>0.49</v>
      </c>
    </row>
    <row r="12" spans="1:9" x14ac:dyDescent="0.25">
      <c r="A12" s="3" t="s">
        <v>15</v>
      </c>
      <c r="B12" s="5">
        <v>0.2195</v>
      </c>
      <c r="C12" s="5">
        <v>0.23733333333333334</v>
      </c>
      <c r="D12" s="5">
        <v>0.29083333333333333</v>
      </c>
      <c r="E12" s="5">
        <v>0.38</v>
      </c>
      <c r="F12" s="5">
        <v>0.38</v>
      </c>
      <c r="G12" s="5">
        <v>0.38</v>
      </c>
      <c r="H12" s="5">
        <v>0.38</v>
      </c>
      <c r="I12" s="5">
        <v>0.38</v>
      </c>
    </row>
    <row r="13" spans="1:9" x14ac:dyDescent="0.25">
      <c r="A13" s="3" t="s">
        <v>0</v>
      </c>
      <c r="B13" s="5">
        <v>0.3992</v>
      </c>
      <c r="C13" s="5">
        <v>0.44373333333333331</v>
      </c>
      <c r="D13" s="5">
        <v>0.57733333333333337</v>
      </c>
      <c r="E13" s="5">
        <v>0.8</v>
      </c>
      <c r="F13" s="5">
        <v>0.8</v>
      </c>
      <c r="G13" s="5">
        <v>0.8</v>
      </c>
      <c r="H13" s="5">
        <v>0.8</v>
      </c>
      <c r="I13" s="5">
        <v>0.8</v>
      </c>
    </row>
    <row r="14" spans="1:9" x14ac:dyDescent="0.25">
      <c r="A14" s="3" t="s">
        <v>16</v>
      </c>
      <c r="B14" s="5">
        <v>0.39419999999999999</v>
      </c>
      <c r="C14" s="5">
        <v>0.4392888888888889</v>
      </c>
      <c r="D14" s="5">
        <v>0.5745555555555556</v>
      </c>
      <c r="E14" s="5">
        <v>0.8</v>
      </c>
      <c r="F14" s="5">
        <v>0.8</v>
      </c>
      <c r="G14" s="5">
        <v>0.8</v>
      </c>
      <c r="H14" s="5">
        <v>0.8</v>
      </c>
      <c r="I14" s="5">
        <v>0.8</v>
      </c>
    </row>
    <row r="15" spans="1:9" x14ac:dyDescent="0.25">
      <c r="A15" s="3" t="s">
        <v>17</v>
      </c>
      <c r="B15" s="5">
        <v>0.18029999999999999</v>
      </c>
      <c r="C15" s="5">
        <v>0.18248888888888887</v>
      </c>
      <c r="D15" s="5">
        <v>0.18905555555555556</v>
      </c>
      <c r="E15" s="5">
        <v>0.2</v>
      </c>
      <c r="F15" s="5">
        <v>0.2</v>
      </c>
      <c r="G15" s="5">
        <v>0.2</v>
      </c>
      <c r="H15" s="5">
        <v>0.2</v>
      </c>
      <c r="I15" s="5">
        <v>0.2</v>
      </c>
    </row>
    <row r="16" spans="1:9" x14ac:dyDescent="0.25">
      <c r="A16" s="3" t="s">
        <v>18</v>
      </c>
      <c r="B16" s="5">
        <v>0.38329999999999997</v>
      </c>
      <c r="C16" s="5">
        <v>0.42959999999999998</v>
      </c>
      <c r="D16" s="5">
        <v>0.56850000000000001</v>
      </c>
      <c r="E16" s="5">
        <v>0.8</v>
      </c>
      <c r="F16" s="5">
        <v>0.8</v>
      </c>
      <c r="G16" s="5">
        <v>0.8</v>
      </c>
      <c r="H16" s="5">
        <v>0.8</v>
      </c>
      <c r="I16" s="5">
        <v>0.8</v>
      </c>
    </row>
    <row r="17" spans="1:9" x14ac:dyDescent="0.25">
      <c r="A17" s="3" t="s">
        <v>6</v>
      </c>
      <c r="B17" s="5">
        <v>0.40910000000000002</v>
      </c>
      <c r="C17" s="5">
        <v>0.44142222222222222</v>
      </c>
      <c r="D17" s="5">
        <v>0.53838888888888892</v>
      </c>
      <c r="E17" s="5">
        <v>0.7</v>
      </c>
      <c r="F17" s="5">
        <v>0.7</v>
      </c>
      <c r="G17" s="5">
        <v>0.7</v>
      </c>
      <c r="H17" s="5">
        <v>0.7</v>
      </c>
      <c r="I17" s="5">
        <v>0.7</v>
      </c>
    </row>
    <row r="18" spans="1:9" x14ac:dyDescent="0.25">
      <c r="A18" s="3" t="s">
        <v>19</v>
      </c>
      <c r="B18" s="5"/>
      <c r="C18" s="5">
        <v>0.310365</v>
      </c>
      <c r="D18" s="5">
        <v>0.381478125</v>
      </c>
      <c r="E18" s="5">
        <v>0.5</v>
      </c>
      <c r="F18" s="5">
        <v>0.5</v>
      </c>
      <c r="G18" s="5">
        <v>0.5</v>
      </c>
      <c r="H18" s="5">
        <v>0.5</v>
      </c>
      <c r="I18" s="5">
        <v>0.5</v>
      </c>
    </row>
    <row r="19" spans="1:9" x14ac:dyDescent="0.25">
      <c r="A19" s="3" t="s">
        <v>20</v>
      </c>
      <c r="B19" s="5">
        <v>0.60860000000000003</v>
      </c>
      <c r="C19" s="5">
        <v>0.63986666666666669</v>
      </c>
      <c r="D19" s="5">
        <v>0.73366666666666669</v>
      </c>
      <c r="E19" s="5">
        <v>0.89</v>
      </c>
      <c r="F19" s="5">
        <v>0.89</v>
      </c>
      <c r="G19" s="5">
        <v>0.89</v>
      </c>
      <c r="H19" s="5">
        <v>0.89</v>
      </c>
      <c r="I19" s="5">
        <v>0.89</v>
      </c>
    </row>
    <row r="20" spans="1:9" x14ac:dyDescent="0.25">
      <c r="A20" s="3" t="s">
        <v>21</v>
      </c>
      <c r="B20" s="5"/>
      <c r="C20" s="5">
        <v>0.155862</v>
      </c>
      <c r="D20" s="5">
        <v>0.18366375000000001</v>
      </c>
      <c r="E20" s="5">
        <v>0.23</v>
      </c>
      <c r="F20" s="5">
        <v>0.23</v>
      </c>
      <c r="G20" s="5">
        <v>0.23</v>
      </c>
      <c r="H20" s="5">
        <v>0.23</v>
      </c>
      <c r="I20" s="5">
        <v>0.23</v>
      </c>
    </row>
    <row r="21" spans="1:9" x14ac:dyDescent="0.25">
      <c r="A21" s="3" t="s">
        <v>22</v>
      </c>
      <c r="B21" s="5">
        <v>0.33200000000000002</v>
      </c>
      <c r="C21" s="5">
        <v>0.40288888888888891</v>
      </c>
      <c r="D21" s="5">
        <v>0.61555555555555552</v>
      </c>
      <c r="E21" s="5">
        <v>0.97</v>
      </c>
      <c r="F21" s="5">
        <v>0.97</v>
      </c>
      <c r="G21" s="5">
        <v>0.97</v>
      </c>
      <c r="H21" s="5">
        <v>0.97</v>
      </c>
      <c r="I21" s="5">
        <v>0.97</v>
      </c>
    </row>
    <row r="22" spans="1:9" x14ac:dyDescent="0.25">
      <c r="A22" s="3" t="s">
        <v>23</v>
      </c>
      <c r="B22" s="5"/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</row>
    <row r="23" spans="1:9" x14ac:dyDescent="0.25">
      <c r="A23" s="3" t="s">
        <v>24</v>
      </c>
      <c r="B23" s="5">
        <v>0.17080000000000001</v>
      </c>
      <c r="C23" s="5">
        <v>0.19182222222222223</v>
      </c>
      <c r="D23" s="5">
        <v>0.25488888888888889</v>
      </c>
      <c r="E23" s="5">
        <v>0.36</v>
      </c>
      <c r="F23" s="5">
        <v>0.36</v>
      </c>
      <c r="G23" s="5">
        <v>0.36</v>
      </c>
      <c r="H23" s="5">
        <v>0.36</v>
      </c>
      <c r="I23" s="5">
        <v>0.36</v>
      </c>
    </row>
    <row r="24" spans="1:9" x14ac:dyDescent="0.25">
      <c r="A24" s="3" t="s">
        <v>25</v>
      </c>
      <c r="B24" s="5">
        <v>0.62939999999999996</v>
      </c>
      <c r="C24" s="5">
        <v>0.67057777777777772</v>
      </c>
      <c r="D24" s="5">
        <v>0.7941111111111111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</row>
    <row r="25" spans="1:9" x14ac:dyDescent="0.25">
      <c r="A25" s="3" t="s">
        <v>26</v>
      </c>
      <c r="B25" s="5">
        <v>0.33550000000000002</v>
      </c>
      <c r="C25" s="5">
        <v>0.36933333333333335</v>
      </c>
      <c r="D25" s="5">
        <v>0.47083333333333333</v>
      </c>
      <c r="E25" s="5">
        <v>0.64</v>
      </c>
      <c r="F25" s="5">
        <v>0.64</v>
      </c>
      <c r="G25" s="5">
        <v>0.64</v>
      </c>
      <c r="H25" s="5">
        <v>0.64</v>
      </c>
      <c r="I25" s="5">
        <v>0.64</v>
      </c>
    </row>
    <row r="26" spans="1:9" x14ac:dyDescent="0.25">
      <c r="A26" s="3" t="s">
        <v>27</v>
      </c>
      <c r="B26" s="5">
        <v>0.222</v>
      </c>
      <c r="C26" s="5">
        <v>0.22733333333333333</v>
      </c>
      <c r="D26" s="5">
        <v>0.24333333333333335</v>
      </c>
      <c r="E26" s="5">
        <v>0.27</v>
      </c>
      <c r="F26" s="5">
        <v>0.27</v>
      </c>
      <c r="G26" s="5">
        <v>0.27</v>
      </c>
      <c r="H26" s="5">
        <v>0.27</v>
      </c>
      <c r="I26" s="5">
        <v>0.27</v>
      </c>
    </row>
    <row r="27" spans="1:9" x14ac:dyDescent="0.25">
      <c r="A27" s="3" t="s">
        <v>28</v>
      </c>
      <c r="B27" s="5"/>
      <c r="C27" s="5">
        <v>0.30475799999999997</v>
      </c>
      <c r="D27" s="5">
        <v>0.29172375</v>
      </c>
      <c r="E27" s="5">
        <v>0.27</v>
      </c>
      <c r="F27" s="5">
        <v>0.27</v>
      </c>
      <c r="G27" s="5">
        <v>0.27</v>
      </c>
      <c r="H27" s="5">
        <v>0.27</v>
      </c>
      <c r="I27" s="5">
        <v>0.27</v>
      </c>
    </row>
    <row r="28" spans="1:9" x14ac:dyDescent="0.25">
      <c r="A28" s="3" t="s">
        <v>2</v>
      </c>
      <c r="B28" s="5">
        <v>0.46289999999999998</v>
      </c>
      <c r="C28" s="5">
        <v>0.49591111111111108</v>
      </c>
      <c r="D28" s="5">
        <v>0.5949444444444445</v>
      </c>
      <c r="E28" s="5">
        <v>0.76</v>
      </c>
      <c r="F28" s="5">
        <v>0.76</v>
      </c>
      <c r="G28" s="5">
        <v>0.76</v>
      </c>
      <c r="H28" s="5">
        <v>0.76</v>
      </c>
      <c r="I28" s="5">
        <v>0.76</v>
      </c>
    </row>
    <row r="29" spans="1:9" x14ac:dyDescent="0.25">
      <c r="A29" s="3" t="s">
        <v>29</v>
      </c>
      <c r="B29" s="5">
        <v>0.67330000000000001</v>
      </c>
      <c r="C29" s="5">
        <v>0.67626666666666668</v>
      </c>
      <c r="D29" s="5">
        <v>0.6851666666666667</v>
      </c>
      <c r="E29" s="5">
        <v>0.7</v>
      </c>
      <c r="F29" s="5">
        <v>0.7</v>
      </c>
      <c r="G29" s="5">
        <v>0.7</v>
      </c>
      <c r="H29" s="5">
        <v>0.7</v>
      </c>
      <c r="I29" s="5">
        <v>0.7</v>
      </c>
    </row>
    <row r="30" spans="1:9" x14ac:dyDescent="0.25">
      <c r="A30" s="3" t="s">
        <v>30</v>
      </c>
      <c r="B30" s="5"/>
      <c r="C30" s="5">
        <v>0.67378300000000002</v>
      </c>
      <c r="D30" s="5">
        <v>0.98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workbookViewId="0">
      <selection activeCell="E41" sqref="E41"/>
    </sheetView>
  </sheetViews>
  <sheetFormatPr baseColWidth="10" defaultRowHeight="13.5" x14ac:dyDescent="0.25"/>
  <sheetData>
    <row r="2" spans="1:9" x14ac:dyDescent="0.25">
      <c r="C2">
        <v>2022</v>
      </c>
      <c r="D2">
        <v>2025</v>
      </c>
      <c r="E2">
        <v>2030</v>
      </c>
      <c r="F2">
        <v>2035</v>
      </c>
      <c r="G2">
        <v>2040</v>
      </c>
      <c r="H2">
        <v>2045</v>
      </c>
      <c r="I2">
        <v>2050</v>
      </c>
    </row>
    <row r="3" spans="1:9" x14ac:dyDescent="0.25">
      <c r="A3" t="s">
        <v>0</v>
      </c>
      <c r="B3" t="s">
        <v>3</v>
      </c>
      <c r="C3" s="1">
        <v>57.777000000000001</v>
      </c>
      <c r="D3" s="1">
        <f>C3+(E3-C3)*2.5/8</f>
        <v>106.9091875</v>
      </c>
      <c r="E3" s="1">
        <v>215</v>
      </c>
      <c r="F3" s="1">
        <f>E3</f>
        <v>215</v>
      </c>
      <c r="G3" s="1">
        <f t="shared" ref="G3:I11" si="0">F3</f>
        <v>215</v>
      </c>
      <c r="H3" s="1">
        <f t="shared" si="0"/>
        <v>215</v>
      </c>
      <c r="I3" s="1">
        <f t="shared" si="0"/>
        <v>215</v>
      </c>
    </row>
    <row r="4" spans="1:9" x14ac:dyDescent="0.25">
      <c r="A4" t="s">
        <v>0</v>
      </c>
      <c r="B4" t="s">
        <v>4</v>
      </c>
      <c r="C4" s="1">
        <v>55.683999999999997</v>
      </c>
      <c r="D4" s="1">
        <f t="shared" ref="D4:D11" si="1">C4+(E4-C4)*2.5/8</f>
        <v>74.220249999999993</v>
      </c>
      <c r="E4" s="1">
        <v>115</v>
      </c>
      <c r="F4" s="1">
        <f t="shared" ref="F4:F11" si="2">E4</f>
        <v>115</v>
      </c>
      <c r="G4" s="1">
        <f t="shared" si="0"/>
        <v>115</v>
      </c>
      <c r="H4" s="1">
        <f t="shared" si="0"/>
        <v>115</v>
      </c>
      <c r="I4" s="1">
        <f t="shared" si="0"/>
        <v>115</v>
      </c>
    </row>
    <row r="5" spans="1:9" x14ac:dyDescent="0.25">
      <c r="A5" t="s">
        <v>0</v>
      </c>
      <c r="B5" t="s">
        <v>5</v>
      </c>
      <c r="C5" s="1">
        <v>7.786999999999999</v>
      </c>
      <c r="D5" s="1">
        <f t="shared" si="1"/>
        <v>14.728562499999999</v>
      </c>
      <c r="E5" s="1">
        <v>30</v>
      </c>
      <c r="F5" s="1">
        <f t="shared" si="2"/>
        <v>30</v>
      </c>
      <c r="G5" s="1">
        <f t="shared" si="0"/>
        <v>30</v>
      </c>
      <c r="H5" s="1">
        <f t="shared" si="0"/>
        <v>30</v>
      </c>
      <c r="I5" s="1">
        <f t="shared" si="0"/>
        <v>30</v>
      </c>
    </row>
    <row r="6" spans="1:9" x14ac:dyDescent="0.25">
      <c r="A6" t="s">
        <v>1</v>
      </c>
      <c r="B6" t="s">
        <v>3</v>
      </c>
      <c r="C6" s="1">
        <v>13.47</v>
      </c>
      <c r="D6" s="1">
        <f t="shared" si="1"/>
        <v>24.885625000000001</v>
      </c>
      <c r="E6" s="1">
        <v>50</v>
      </c>
      <c r="F6" s="1">
        <f t="shared" si="2"/>
        <v>50</v>
      </c>
      <c r="G6" s="1">
        <f t="shared" si="0"/>
        <v>50</v>
      </c>
      <c r="H6" s="1">
        <f t="shared" si="0"/>
        <v>50</v>
      </c>
      <c r="I6" s="1">
        <f t="shared" si="0"/>
        <v>50</v>
      </c>
    </row>
    <row r="7" spans="1:9" x14ac:dyDescent="0.25">
      <c r="A7" t="s">
        <v>1</v>
      </c>
      <c r="B7" t="s">
        <v>4</v>
      </c>
      <c r="C7" s="1">
        <v>13.932</v>
      </c>
      <c r="D7" s="1">
        <f t="shared" si="1"/>
        <v>18.953250000000001</v>
      </c>
      <c r="E7" s="1">
        <v>30</v>
      </c>
      <c r="F7" s="1">
        <f t="shared" si="2"/>
        <v>30</v>
      </c>
      <c r="G7" s="1">
        <f t="shared" si="0"/>
        <v>30</v>
      </c>
      <c r="H7" s="1">
        <f t="shared" si="0"/>
        <v>30</v>
      </c>
      <c r="I7" s="1">
        <f t="shared" si="0"/>
        <v>30</v>
      </c>
    </row>
    <row r="8" spans="1:9" x14ac:dyDescent="0.25">
      <c r="A8" t="s">
        <v>1</v>
      </c>
      <c r="B8" t="s">
        <v>5</v>
      </c>
      <c r="C8" s="1">
        <v>12.16</v>
      </c>
      <c r="D8" s="1">
        <f t="shared" si="1"/>
        <v>23.984999999999999</v>
      </c>
      <c r="E8" s="1">
        <v>50</v>
      </c>
      <c r="F8" s="1">
        <f t="shared" si="2"/>
        <v>50</v>
      </c>
      <c r="G8" s="1">
        <f t="shared" si="0"/>
        <v>50</v>
      </c>
      <c r="H8" s="1">
        <f t="shared" si="0"/>
        <v>50</v>
      </c>
      <c r="I8" s="1">
        <f t="shared" si="0"/>
        <v>50</v>
      </c>
    </row>
    <row r="9" spans="1:9" x14ac:dyDescent="0.25">
      <c r="A9" t="s">
        <v>2</v>
      </c>
      <c r="B9" t="s">
        <v>3</v>
      </c>
      <c r="C9" s="1">
        <v>14.64</v>
      </c>
      <c r="D9" s="1">
        <f t="shared" si="1"/>
        <v>24.5346875</v>
      </c>
      <c r="E9" s="1">
        <v>46.302999999999997</v>
      </c>
      <c r="F9" s="1">
        <f t="shared" si="2"/>
        <v>46.302999999999997</v>
      </c>
      <c r="G9" s="1">
        <f t="shared" si="0"/>
        <v>46.302999999999997</v>
      </c>
      <c r="H9" s="1">
        <f t="shared" si="0"/>
        <v>46.302999999999997</v>
      </c>
      <c r="I9" s="1">
        <f t="shared" si="0"/>
        <v>46.302999999999997</v>
      </c>
    </row>
    <row r="10" spans="1:9" x14ac:dyDescent="0.25">
      <c r="A10" t="s">
        <v>2</v>
      </c>
      <c r="B10" t="s">
        <v>4</v>
      </c>
      <c r="C10" s="1">
        <v>27.735000000000003</v>
      </c>
      <c r="D10" s="1">
        <f t="shared" si="1"/>
        <v>33.234375</v>
      </c>
      <c r="E10" s="1">
        <v>45.332999999999998</v>
      </c>
      <c r="F10" s="1">
        <f t="shared" si="2"/>
        <v>45.332999999999998</v>
      </c>
      <c r="G10" s="1">
        <f t="shared" si="0"/>
        <v>45.332999999999998</v>
      </c>
      <c r="H10" s="1">
        <f t="shared" si="0"/>
        <v>45.332999999999998</v>
      </c>
      <c r="I10" s="1">
        <f t="shared" si="0"/>
        <v>45.332999999999998</v>
      </c>
    </row>
    <row r="11" spans="1:9" x14ac:dyDescent="0.25">
      <c r="A11" t="s">
        <v>2</v>
      </c>
      <c r="B11" t="s">
        <v>5</v>
      </c>
      <c r="C11" s="1">
        <v>5.0000000000000001E-3</v>
      </c>
      <c r="D11" s="1">
        <f t="shared" si="1"/>
        <v>1.5659375</v>
      </c>
      <c r="E11" s="1">
        <v>5</v>
      </c>
      <c r="F11" s="1">
        <f t="shared" si="2"/>
        <v>5</v>
      </c>
      <c r="G11" s="1">
        <f t="shared" si="0"/>
        <v>5</v>
      </c>
      <c r="H11" s="1">
        <f t="shared" si="0"/>
        <v>5</v>
      </c>
      <c r="I11" s="1">
        <f t="shared" si="0"/>
        <v>5</v>
      </c>
    </row>
    <row r="12" spans="1:9" x14ac:dyDescent="0.25">
      <c r="A12" t="s">
        <v>6</v>
      </c>
      <c r="B12" t="s">
        <v>3</v>
      </c>
      <c r="C12" s="2">
        <v>45.833999999999996</v>
      </c>
      <c r="D12" s="1">
        <v>74.384</v>
      </c>
      <c r="E12" s="1">
        <v>126.384</v>
      </c>
      <c r="F12" s="1">
        <v>126.384</v>
      </c>
      <c r="G12" s="1">
        <v>126.384</v>
      </c>
      <c r="H12" s="1">
        <v>126.384</v>
      </c>
      <c r="I12" s="1">
        <v>126.384</v>
      </c>
    </row>
    <row r="13" spans="1:9" x14ac:dyDescent="0.25">
      <c r="A13" t="s">
        <v>6</v>
      </c>
      <c r="B13" t="s">
        <v>4</v>
      </c>
      <c r="C13" s="1">
        <v>10.839500000000001</v>
      </c>
      <c r="D13" s="1">
        <v>26.4895</v>
      </c>
      <c r="E13" s="1">
        <v>44.889499999999998</v>
      </c>
      <c r="F13" s="1">
        <v>44.889499999999998</v>
      </c>
      <c r="G13" s="1">
        <v>44.889499999999998</v>
      </c>
      <c r="H13" s="1">
        <v>44.889499999999998</v>
      </c>
      <c r="I13" s="1">
        <v>44.889499999999998</v>
      </c>
    </row>
    <row r="14" spans="1:9" x14ac:dyDescent="0.25">
      <c r="A14" t="s">
        <v>6</v>
      </c>
      <c r="B14" t="s">
        <v>5</v>
      </c>
      <c r="C14" s="1">
        <v>0</v>
      </c>
      <c r="D14" s="1">
        <v>0.3</v>
      </c>
      <c r="E14" s="1">
        <v>1.2</v>
      </c>
      <c r="F14" s="1">
        <v>1.2</v>
      </c>
      <c r="G14" s="1">
        <v>1.2</v>
      </c>
      <c r="H14" s="1">
        <v>1.2</v>
      </c>
      <c r="I14" s="1">
        <v>1.2</v>
      </c>
    </row>
    <row r="15" spans="1:9" x14ac:dyDescent="0.25">
      <c r="E15" s="1"/>
    </row>
    <row r="16" spans="1:9" x14ac:dyDescent="0.25">
      <c r="E16" s="1"/>
    </row>
    <row r="17" spans="4:11" x14ac:dyDescent="0.25">
      <c r="E17" s="1"/>
    </row>
    <row r="21" spans="4:11" x14ac:dyDescent="0.25">
      <c r="K21" s="2"/>
    </row>
    <row r="27" spans="4:11" x14ac:dyDescent="0.25">
      <c r="D27" s="2"/>
    </row>
    <row r="32" spans="4:11" x14ac:dyDescent="0.25">
      <c r="E32" s="2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tabSelected="1" workbookViewId="0">
      <selection sqref="A1:XFD1"/>
    </sheetView>
  </sheetViews>
  <sheetFormatPr baseColWidth="10" defaultRowHeight="13.5" x14ac:dyDescent="0.25"/>
  <sheetData>
    <row r="2" spans="1:9" x14ac:dyDescent="0.25">
      <c r="C2">
        <v>2022</v>
      </c>
      <c r="D2">
        <v>2025</v>
      </c>
      <c r="E2">
        <v>2030</v>
      </c>
      <c r="F2">
        <v>2035</v>
      </c>
      <c r="G2">
        <v>2040</v>
      </c>
      <c r="H2">
        <v>2045</v>
      </c>
      <c r="I2">
        <v>2050</v>
      </c>
    </row>
    <row r="3" spans="1:9" x14ac:dyDescent="0.25">
      <c r="A3" t="s">
        <v>0</v>
      </c>
      <c r="B3" t="s">
        <v>3</v>
      </c>
      <c r="C3" s="1">
        <v>57.777000000000001</v>
      </c>
      <c r="D3" s="1">
        <f>C3+(E3-C3)*2.5/8</f>
        <v>106.9091875</v>
      </c>
      <c r="E3" s="1">
        <v>215</v>
      </c>
      <c r="F3" s="1">
        <f>E3+E3-D3</f>
        <v>323.09081249999997</v>
      </c>
      <c r="G3" s="1">
        <f t="shared" ref="G3:I3" si="0">F3+F3-E3</f>
        <v>431.18162499999994</v>
      </c>
      <c r="H3" s="1">
        <f t="shared" si="0"/>
        <v>539.27243749999991</v>
      </c>
      <c r="I3" s="1">
        <f t="shared" si="0"/>
        <v>647.36324999999988</v>
      </c>
    </row>
    <row r="4" spans="1:9" x14ac:dyDescent="0.25">
      <c r="A4" t="s">
        <v>0</v>
      </c>
      <c r="B4" t="s">
        <v>4</v>
      </c>
      <c r="C4" s="1">
        <v>55.683999999999997</v>
      </c>
      <c r="D4" s="1">
        <f t="shared" ref="D4:D11" si="1">C4+(E4-C4)*2.5/8</f>
        <v>74.220249999999993</v>
      </c>
      <c r="E4" s="1">
        <v>115</v>
      </c>
      <c r="F4" s="1">
        <f t="shared" ref="F4:F14" si="2">E4+E4-D4</f>
        <v>155.77975000000001</v>
      </c>
      <c r="G4" s="1">
        <f t="shared" ref="G4:G14" si="3">F4+F4-E4</f>
        <v>196.55950000000001</v>
      </c>
      <c r="H4" s="1">
        <f t="shared" ref="H4:H14" si="4">G4+G4-F4</f>
        <v>237.33925000000002</v>
      </c>
      <c r="I4" s="1">
        <f t="shared" ref="I4:I14" si="5">H4+H4-G4</f>
        <v>278.11900000000003</v>
      </c>
    </row>
    <row r="5" spans="1:9" x14ac:dyDescent="0.25">
      <c r="A5" t="s">
        <v>0</v>
      </c>
      <c r="B5" t="s">
        <v>5</v>
      </c>
      <c r="C5" s="1">
        <v>7.786999999999999</v>
      </c>
      <c r="D5" s="1">
        <f t="shared" si="1"/>
        <v>14.728562499999999</v>
      </c>
      <c r="E5" s="1">
        <v>30</v>
      </c>
      <c r="F5" s="1">
        <f t="shared" si="2"/>
        <v>45.271437500000005</v>
      </c>
      <c r="G5" s="1">
        <f t="shared" si="3"/>
        <v>60.542875000000009</v>
      </c>
      <c r="H5" s="1">
        <f t="shared" si="4"/>
        <v>75.814312500000014</v>
      </c>
      <c r="I5" s="1">
        <f t="shared" si="5"/>
        <v>91.085750000000019</v>
      </c>
    </row>
    <row r="6" spans="1:9" x14ac:dyDescent="0.25">
      <c r="A6" t="s">
        <v>1</v>
      </c>
      <c r="B6" t="s">
        <v>3</v>
      </c>
      <c r="C6" s="1">
        <v>13.47</v>
      </c>
      <c r="D6" s="1">
        <f t="shared" si="1"/>
        <v>24.885625000000001</v>
      </c>
      <c r="E6" s="1">
        <v>50</v>
      </c>
      <c r="F6" s="1">
        <f t="shared" si="2"/>
        <v>75.114374999999995</v>
      </c>
      <c r="G6" s="1">
        <f t="shared" si="3"/>
        <v>100.22874999999999</v>
      </c>
      <c r="H6" s="1">
        <f t="shared" si="4"/>
        <v>125.34312499999999</v>
      </c>
      <c r="I6" s="1">
        <f t="shared" si="5"/>
        <v>150.45749999999998</v>
      </c>
    </row>
    <row r="7" spans="1:9" x14ac:dyDescent="0.25">
      <c r="A7" t="s">
        <v>1</v>
      </c>
      <c r="B7" t="s">
        <v>4</v>
      </c>
      <c r="C7" s="1">
        <v>13.932</v>
      </c>
      <c r="D7" s="1">
        <f t="shared" si="1"/>
        <v>18.953250000000001</v>
      </c>
      <c r="E7" s="1">
        <v>30</v>
      </c>
      <c r="F7" s="1">
        <f t="shared" si="2"/>
        <v>41.046750000000003</v>
      </c>
      <c r="G7" s="1">
        <f t="shared" si="3"/>
        <v>52.093500000000006</v>
      </c>
      <c r="H7" s="1">
        <f t="shared" si="4"/>
        <v>63.140250000000009</v>
      </c>
      <c r="I7" s="1">
        <f t="shared" si="5"/>
        <v>74.187000000000012</v>
      </c>
    </row>
    <row r="8" spans="1:9" x14ac:dyDescent="0.25">
      <c r="A8" t="s">
        <v>1</v>
      </c>
      <c r="B8" t="s">
        <v>5</v>
      </c>
      <c r="C8" s="1">
        <v>12.16</v>
      </c>
      <c r="D8" s="1">
        <f t="shared" si="1"/>
        <v>23.984999999999999</v>
      </c>
      <c r="E8" s="1">
        <v>50</v>
      </c>
      <c r="F8" s="1">
        <f t="shared" si="2"/>
        <v>76.015000000000001</v>
      </c>
      <c r="G8" s="1">
        <f t="shared" si="3"/>
        <v>102.03</v>
      </c>
      <c r="H8" s="1">
        <f t="shared" si="4"/>
        <v>128.04500000000002</v>
      </c>
      <c r="I8" s="1">
        <f t="shared" si="5"/>
        <v>154.06000000000003</v>
      </c>
    </row>
    <row r="9" spans="1:9" x14ac:dyDescent="0.25">
      <c r="A9" t="s">
        <v>2</v>
      </c>
      <c r="B9" t="s">
        <v>3</v>
      </c>
      <c r="C9" s="1">
        <v>14.64</v>
      </c>
      <c r="D9" s="1">
        <f t="shared" si="1"/>
        <v>24.5346875</v>
      </c>
      <c r="E9" s="1">
        <v>46.302999999999997</v>
      </c>
      <c r="F9" s="1">
        <f t="shared" si="2"/>
        <v>68.071312499999991</v>
      </c>
      <c r="G9" s="1">
        <f t="shared" si="3"/>
        <v>89.839624999999984</v>
      </c>
      <c r="H9" s="1">
        <f t="shared" si="4"/>
        <v>111.60793749999998</v>
      </c>
      <c r="I9" s="1">
        <f t="shared" si="5"/>
        <v>133.37624999999997</v>
      </c>
    </row>
    <row r="10" spans="1:9" x14ac:dyDescent="0.25">
      <c r="A10" t="s">
        <v>2</v>
      </c>
      <c r="B10" t="s">
        <v>4</v>
      </c>
      <c r="C10" s="1">
        <v>27.735000000000003</v>
      </c>
      <c r="D10" s="1">
        <f t="shared" si="1"/>
        <v>33.234375</v>
      </c>
      <c r="E10" s="1">
        <v>45.332999999999998</v>
      </c>
      <c r="F10" s="1">
        <f t="shared" si="2"/>
        <v>57.431624999999997</v>
      </c>
      <c r="G10" s="1">
        <f t="shared" si="3"/>
        <v>69.530249999999995</v>
      </c>
      <c r="H10" s="1">
        <f t="shared" si="4"/>
        <v>81.628874999999994</v>
      </c>
      <c r="I10" s="1">
        <f t="shared" si="5"/>
        <v>93.727499999999992</v>
      </c>
    </row>
    <row r="11" spans="1:9" x14ac:dyDescent="0.25">
      <c r="A11" t="s">
        <v>2</v>
      </c>
      <c r="B11" t="s">
        <v>5</v>
      </c>
      <c r="C11" s="1">
        <v>5.0000000000000001E-3</v>
      </c>
      <c r="D11" s="1">
        <f t="shared" si="1"/>
        <v>1.5659375</v>
      </c>
      <c r="E11" s="1">
        <v>5</v>
      </c>
      <c r="F11" s="1">
        <f t="shared" si="2"/>
        <v>8.4340624999999996</v>
      </c>
      <c r="G11" s="1">
        <f t="shared" si="3"/>
        <v>11.868124999999999</v>
      </c>
      <c r="H11" s="1">
        <f t="shared" si="4"/>
        <v>15.302187499999999</v>
      </c>
      <c r="I11" s="1">
        <f t="shared" si="5"/>
        <v>18.736249999999998</v>
      </c>
    </row>
    <row r="12" spans="1:9" x14ac:dyDescent="0.25">
      <c r="A12" t="s">
        <v>6</v>
      </c>
      <c r="B12" t="s">
        <v>3</v>
      </c>
      <c r="C12" s="2">
        <v>45.833999999999996</v>
      </c>
      <c r="D12" s="1">
        <v>74.384</v>
      </c>
      <c r="E12" s="1">
        <v>126.384</v>
      </c>
      <c r="F12" s="1">
        <f t="shared" si="2"/>
        <v>178.38400000000001</v>
      </c>
      <c r="G12" s="1">
        <f t="shared" si="3"/>
        <v>230.38400000000001</v>
      </c>
      <c r="H12" s="1">
        <f t="shared" si="4"/>
        <v>282.38400000000001</v>
      </c>
      <c r="I12" s="1">
        <f t="shared" si="5"/>
        <v>334.38400000000001</v>
      </c>
    </row>
    <row r="13" spans="1:9" x14ac:dyDescent="0.25">
      <c r="A13" t="s">
        <v>6</v>
      </c>
      <c r="B13" t="s">
        <v>4</v>
      </c>
      <c r="C13" s="1">
        <v>10.839500000000001</v>
      </c>
      <c r="D13" s="1">
        <v>26.4895</v>
      </c>
      <c r="E13" s="1">
        <v>44.889499999999998</v>
      </c>
      <c r="F13" s="1">
        <f t="shared" si="2"/>
        <v>63.289499999999997</v>
      </c>
      <c r="G13" s="1">
        <f t="shared" si="3"/>
        <v>81.689499999999995</v>
      </c>
      <c r="H13" s="1">
        <f t="shared" si="4"/>
        <v>100.08949999999999</v>
      </c>
      <c r="I13" s="1">
        <f t="shared" si="5"/>
        <v>118.48949999999998</v>
      </c>
    </row>
    <row r="14" spans="1:9" x14ac:dyDescent="0.25">
      <c r="A14" t="s">
        <v>6</v>
      </c>
      <c r="B14" t="s">
        <v>5</v>
      </c>
      <c r="C14" s="1">
        <v>0</v>
      </c>
      <c r="D14" s="1">
        <v>0.3</v>
      </c>
      <c r="E14" s="1">
        <v>1.2</v>
      </c>
      <c r="F14" s="1">
        <f t="shared" si="2"/>
        <v>2.1</v>
      </c>
      <c r="G14" s="1">
        <f t="shared" si="3"/>
        <v>3</v>
      </c>
      <c r="H14" s="1">
        <f t="shared" si="4"/>
        <v>3.9</v>
      </c>
      <c r="I14" s="1">
        <f t="shared" si="5"/>
        <v>4.8</v>
      </c>
    </row>
    <row r="15" spans="1:9" x14ac:dyDescent="0.25">
      <c r="E15" s="1"/>
    </row>
    <row r="16" spans="1:9" x14ac:dyDescent="0.25">
      <c r="E16" s="1"/>
    </row>
    <row r="17" spans="4:11" x14ac:dyDescent="0.25">
      <c r="E17" s="1"/>
    </row>
    <row r="21" spans="4:11" x14ac:dyDescent="0.25">
      <c r="K21" s="2"/>
    </row>
    <row r="27" spans="4:11" x14ac:dyDescent="0.25">
      <c r="D27" s="2"/>
    </row>
    <row r="32" spans="4:11" x14ac:dyDescent="0.25">
      <c r="E32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sha_extra</vt:lpstr>
      <vt:lpstr>sha_constant</vt:lpstr>
      <vt:lpstr>cap_constant</vt:lpstr>
      <vt:lpstr>cap_extra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Diehl, Michaele</dc:creator>
  <cp:lastModifiedBy>Mier, Mathias</cp:lastModifiedBy>
  <dcterms:created xsi:type="dcterms:W3CDTF">2023-03-08T11:27:40Z</dcterms:created>
  <dcterms:modified xsi:type="dcterms:W3CDTF">2023-04-12T15:12:45Z</dcterms:modified>
</cp:coreProperties>
</file>