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480"/>
  </bookViews>
  <sheets>
    <sheet name="Tâches" sheetId="1" r:id="rId1"/>
    <sheet name="Totaux" sheetId="3" r:id="rId2"/>
    <sheet name="Feuil1" sheetId="5" r:id="rId3"/>
    <sheet name="Sources" sheetId="2" r:id="rId4"/>
  </sheets>
  <calcPr calcId="162913"/>
  <pivotCaches>
    <pivotCache cacheId="10" r:id="rId5"/>
    <pivotCache cacheId="1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0" i="1" l="1"/>
  <c r="E81" i="1"/>
  <c r="E82" i="1"/>
  <c r="E83" i="1"/>
  <c r="E84" i="1"/>
  <c r="E85" i="1"/>
  <c r="E86" i="1"/>
  <c r="E87" i="1"/>
  <c r="E88" i="1"/>
  <c r="E89" i="1"/>
  <c r="E90" i="1"/>
  <c r="E79" i="1" l="1"/>
  <c r="E78" i="1"/>
  <c r="A78" i="1"/>
  <c r="A79" i="1"/>
  <c r="A80" i="1"/>
  <c r="A81" i="1"/>
  <c r="A82" i="1"/>
  <c r="A83" i="1"/>
  <c r="A84" i="1"/>
  <c r="A85" i="1"/>
  <c r="A86" i="1"/>
  <c r="A87" i="1"/>
  <c r="A88" i="1"/>
  <c r="A89" i="1"/>
  <c r="E77" i="1"/>
  <c r="E76" i="1"/>
  <c r="E75" i="1"/>
  <c r="E74" i="1" l="1"/>
  <c r="E73" i="1"/>
  <c r="E72" i="1"/>
  <c r="E71" i="1"/>
  <c r="E70" i="1"/>
  <c r="E69" i="1"/>
  <c r="E68" i="1"/>
  <c r="E67" i="1" l="1"/>
  <c r="E66" i="1"/>
  <c r="E65" i="1" l="1"/>
  <c r="E64" i="1"/>
  <c r="E63" i="1"/>
  <c r="E62" i="1"/>
  <c r="E61" i="1"/>
  <c r="E60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E59" i="1" l="1"/>
  <c r="E58" i="1"/>
  <c r="E57" i="1"/>
  <c r="E56" i="1"/>
  <c r="E55" i="1"/>
  <c r="E54" i="1"/>
  <c r="E53" i="1"/>
  <c r="E52" i="1" l="1"/>
  <c r="E51" i="1"/>
  <c r="E50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E49" i="1" l="1"/>
  <c r="E48" i="1"/>
  <c r="E47" i="1"/>
  <c r="E46" i="1"/>
  <c r="E45" i="1" l="1"/>
  <c r="E44" i="1"/>
  <c r="E43" i="1"/>
  <c r="E42" i="1" l="1"/>
  <c r="E41" i="1"/>
  <c r="E40" i="1"/>
  <c r="A40" i="1"/>
  <c r="A41" i="1"/>
  <c r="A42" i="1"/>
  <c r="A43" i="1"/>
  <c r="A44" i="1"/>
  <c r="A45" i="1"/>
  <c r="A46" i="1"/>
  <c r="A47" i="1"/>
  <c r="A48" i="1"/>
  <c r="A49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2" i="1"/>
</calcChain>
</file>

<file path=xl/sharedStrings.xml><?xml version="1.0" encoding="utf-8"?>
<sst xmlns="http://schemas.openxmlformats.org/spreadsheetml/2006/main" count="212" uniqueCount="101">
  <si>
    <t>Index</t>
  </si>
  <si>
    <t>Début</t>
  </si>
  <si>
    <t>Fin</t>
  </si>
  <si>
    <t>Tâche</t>
  </si>
  <si>
    <t>Type</t>
  </si>
  <si>
    <t>Commentaire</t>
  </si>
  <si>
    <t>Sources</t>
  </si>
  <si>
    <t>Date</t>
  </si>
  <si>
    <t>Types</t>
  </si>
  <si>
    <t>Analyse</t>
  </si>
  <si>
    <t>Conception</t>
  </si>
  <si>
    <t>Réalisation</t>
  </si>
  <si>
    <t>Tests</t>
  </si>
  <si>
    <t>Bug Fixing</t>
  </si>
  <si>
    <t>Misc.</t>
  </si>
  <si>
    <t>Découverte du CDC</t>
  </si>
  <si>
    <t>Mise en place du GIT, début d'analyse</t>
  </si>
  <si>
    <t>Discussion sur le CDC avec Mr. Melly et Mr. Gehrig</t>
  </si>
  <si>
    <t>Création de la planification initiale</t>
  </si>
  <si>
    <t>Création du projet Unity et implémentation du GIT</t>
  </si>
  <si>
    <t>Durée</t>
  </si>
  <si>
    <t>Étiquettes de colonnes</t>
  </si>
  <si>
    <t>Total général</t>
  </si>
  <si>
    <t>Étiquettes de lignes</t>
  </si>
  <si>
    <t>Somme de Durée</t>
  </si>
  <si>
    <t xml:space="preserve">Création du fichier Word pour le rapport </t>
  </si>
  <si>
    <t>Mise en place du Kanban sur GitHub et des sprints</t>
  </si>
  <si>
    <t>Recherche d'informations sur le sujet</t>
  </si>
  <si>
    <t xml:space="preserve"> 1. https://www.allaboutcircuits.com/textbook/digital/chpt-7/converting-truth-tables-boolean-expressions/#:~:text=Sum%2DOf%2DProducts%2C%20or%20SOP%2C%20Boolean%20expressions%20may,truth%20table%20as%20a%20whole.
2. https://www.electronics-tutorials.ws/boolean/product-of-sum.html
3. https://www.electricaltechnology.org/2018/05/sum-of-product-sop-product-of-sum-pos.html
4. https://fr.wikipedia.org/wiki/Alg%C3%A8bre_de_Boole_(logique)
5. http://lycees.ac-rouen.fr/modeste-leroy/spip/IMG/pdf/_algebre_de_boole.pdf
6. https://sourceforge.net/projects/gkmap/
7. http://k-map.sourceforge.net/
8. https://www.dcode.fr/boolean-expressions-calculator
9. https://www.youtube.com/watch?v=QZwneRb-zqA</t>
  </si>
  <si>
    <t>Documentation du projet</t>
  </si>
  <si>
    <t>Documentation</t>
  </si>
  <si>
    <t>Introduction au TPI, buts, objectifs</t>
  </si>
  <si>
    <t>Difficultés attendues et Glossaire</t>
  </si>
  <si>
    <t>Finition du glossaire</t>
  </si>
  <si>
    <t>Pour l'instant il y a 45 entrées.</t>
  </si>
  <si>
    <t>Mise en forme du rapport et table des matières</t>
  </si>
  <si>
    <t>Planifaication initiale et Début du dossier de conception</t>
  </si>
  <si>
    <t>https://vertabelo.com/blog/crow-s-foot-notation/</t>
  </si>
  <si>
    <t>Convention de nommage, versioning</t>
  </si>
  <si>
    <t>Maquettes</t>
  </si>
  <si>
    <t>Palette de couleur</t>
  </si>
  <si>
    <t>Aide de Mr. Wyssa sur le MCD</t>
  </si>
  <si>
    <t>Documentation des maquettes</t>
  </si>
  <si>
    <t>Planification détaillée en sprints et tâches</t>
  </si>
  <si>
    <t>Discussion avec le chef de projet</t>
  </si>
  <si>
    <t>Mise en forme</t>
  </si>
  <si>
    <t>Complétion du glossaire, de l'analyse et de la conception</t>
  </si>
  <si>
    <t>Refonte des maquettes, flowcharts</t>
  </si>
  <si>
    <t>Lancement du projet Unity</t>
  </si>
  <si>
    <t>https://bgolus.medium.com/progressing-in-circles-13452434fdb9, https://docs.unity3d.com/ScriptReference/LineRenderer-colorGradient.html</t>
  </si>
  <si>
    <t>https://docs.unity3d.com/Manual/class-LineRenderer.html</t>
  </si>
  <si>
    <t>Développement de l'interface</t>
  </si>
  <si>
    <t>Développement des portes</t>
  </si>
  <si>
    <t>Développement des câbles</t>
  </si>
  <si>
    <t>Reconsidération de la logique programmatoire inhérente au projet</t>
  </si>
  <si>
    <t>Fixing du code. Recréation de la logique IO</t>
  </si>
  <si>
    <t>Logique des câbles</t>
  </si>
  <si>
    <t>Refactoring du code</t>
  </si>
  <si>
    <t>Visite de Mr. Gehrig</t>
  </si>
  <si>
    <t>Je me rends compte que tout le code que j'ai fait est trop compliqué. Je vais tout reconceptualiser.</t>
  </si>
  <si>
    <t>Fin de refacotring du code.</t>
  </si>
  <si>
    <t>C'est bon ça marche :)</t>
  </si>
  <si>
    <t>Photoshoppage de tous les composants</t>
  </si>
  <si>
    <t xml:space="preserve">Pour pouvoir ensuite modifier leur couleur dynamiquement </t>
  </si>
  <si>
    <t>Adaptation des SVG pour Unity</t>
  </si>
  <si>
    <t>Débugging des câbles</t>
  </si>
  <si>
    <t>Discussion avec Mr. Viret</t>
  </si>
  <si>
    <t>Début du dossier de réalisation</t>
  </si>
  <si>
    <t>Rédaction d'un certain nombre de problèmes rencontrés</t>
  </si>
  <si>
    <t>Suppression des câbles et amélioration de la visibilité</t>
  </si>
  <si>
    <t>Inputs et outputs du canevas</t>
  </si>
  <si>
    <t>synérgie canevas et inputs</t>
  </si>
  <si>
    <t>Fin de la synérgie entre canevas et inputs</t>
  </si>
  <si>
    <t>Gestion de la caméra et épaisseur dynamique des câbles</t>
  </si>
  <si>
    <t>Gestion des outputs du canevas</t>
  </si>
  <si>
    <t>Simulation des portes logiques</t>
  </si>
  <si>
    <t>Réparation des dégâts causés par Jonas</t>
  </si>
  <si>
    <t>Correction de divers bugs liés aux câbles et à leur updates</t>
  </si>
  <si>
    <t>Circuits récursifs non supportés. Custom components non supportés</t>
  </si>
  <si>
    <t>Dossier de réalisation</t>
  </si>
  <si>
    <t>Management des composants dans le menu</t>
  </si>
  <si>
    <t>Sauvegarde et composants</t>
  </si>
  <si>
    <t>Tests divers</t>
  </si>
  <si>
    <t>Sérialisation des components</t>
  </si>
  <si>
    <t>Truth table computing</t>
  </si>
  <si>
    <t>https://stackoverflow.com/questions/23905188/convert-an-integer-to-a-binary-string-with-leading-zeros</t>
  </si>
  <si>
    <t>https://stackoverflow.com/questions/46408545/c-unity3d-json-parsing-failing-to-parse-json-into-c-sharp-object/46408705#46408705</t>
  </si>
  <si>
    <t>Components instantiation</t>
  </si>
  <si>
    <t>Custom components simulation</t>
  </si>
  <si>
    <t>Works great afaik, need better testing thought</t>
  </si>
  <si>
    <t>https://answers.unity.com/questions/717056/converting-binary-to-int.html</t>
  </si>
  <si>
    <t>Small quality of life tweaks</t>
  </si>
  <si>
    <t>Implementing Doxygen</t>
  </si>
  <si>
    <t>Delete et Edit des components dans le menu</t>
  </si>
  <si>
    <t>Taille du rond de selection automatiquement ajustée à la camera</t>
  </si>
  <si>
    <t>Travail sur la up bar</t>
  </si>
  <si>
    <t>PNG export</t>
  </si>
  <si>
    <t>https://docs.unity3d.com/ScriptReference/ScreenCapture.CaptureScreenshot.html?_gl=1*1r6m9c7*_ga*MTk4MDI3Nzg4MS4xNjEyMTgzMjg4*_ga_1S78EFL1W5*MTYyMjU0MTk3Ny44LjEuMTYyMjU0MzIwOS42MA..&amp;_ga=2.179108708.1172502326.1622448978-1980277881.1612183288</t>
  </si>
  <si>
    <t>Pimp de l'appli</t>
  </si>
  <si>
    <t>Autres options de la up bar</t>
  </si>
  <si>
    <t>Commentaires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</si>
</sst>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/mm&quot; h&quot;;@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1" fillId="0" borderId="0" xfId="1" applyAlignment="1">
      <alignment wrapText="1"/>
    </xf>
    <xf numFmtId="165" fontId="0" fillId="0" borderId="0" xfId="0" pivotButton="1" applyNumberFormat="1"/>
    <xf numFmtId="165" fontId="0" fillId="0" borderId="0" xfId="0" applyNumberFormat="1"/>
  </cellXfs>
  <cellStyles count="2">
    <cellStyle name="Lien hypertexte" xfId="1" builtinId="8"/>
    <cellStyle name="Normal" xfId="0" builtinId="0"/>
  </cellStyles>
  <dxfs count="13">
    <dxf>
      <numFmt numFmtId="164" formatCode="hh/mm&quot; h&quot;;@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numFmt numFmtId="165" formatCode="[$-F400]h:mm:ss\ AM/PM"/>
    </dxf>
    <dxf>
      <numFmt numFmtId="164" formatCode="hh/mm&quot; h&quot;;@"/>
    </dxf>
    <dxf>
      <numFmt numFmtId="165" formatCode="[$-F400]h:mm:ss\ AM/PM"/>
    </dxf>
    <dxf>
      <numFmt numFmtId="0" formatCode="General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4" formatCode="hh/mm&quot; h&quot;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eur" refreshedDate="44348.580338194442" createdVersion="6" refreshedVersion="6" minRefreshableVersion="3" recordCount="89">
  <cacheSource type="worksheet">
    <worksheetSource ref="A1:F1048576" sheet="Tâches"/>
  </cacheSource>
  <cacheFields count="7">
    <cacheField name="Index" numFmtId="0">
      <sharedItems containsString="0" containsBlank="1" containsNumber="1" containsInteger="1" minValue="1" maxValue="88" count="8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m/>
      </sharedItems>
    </cacheField>
    <cacheField name="Date" numFmtId="0">
      <sharedItems containsNonDate="0" containsDate="1" containsString="0" containsBlank="1" minDate="2021-05-03T00:00:00" maxDate="2021-06-02T00:00:00"/>
    </cacheField>
    <cacheField name="Début" numFmtId="0">
      <sharedItems containsNonDate="0" containsDate="1" containsString="0" containsBlank="1" minDate="1899-12-30T08:00:00" maxDate="1899-12-30T16:06:00"/>
    </cacheField>
    <cacheField name="Fin" numFmtId="0">
      <sharedItems containsNonDate="0" containsDate="1" containsString="0" containsBlank="1" minDate="1899-12-30T08:13:00" maxDate="1899-12-30T16:55:00"/>
    </cacheField>
    <cacheField name="Durée" numFmtId="0">
      <sharedItems containsNonDate="0" containsDate="1" containsString="0" containsBlank="1" minDate="1899-12-30T00:03:00" maxDate="1899-12-30T03:22:00" count="53">
        <d v="1899-12-30T00:05:00"/>
        <d v="1899-12-30T00:11:00"/>
        <d v="1899-12-30T00:28:00"/>
        <d v="1899-12-30T00:35:00"/>
        <d v="1899-12-30T00:23:00"/>
        <d v="1899-12-30T00:22:00"/>
        <d v="1899-12-30T00:03:00"/>
        <d v="1899-12-30T00:31:00"/>
        <d v="1899-12-30T00:13:00"/>
        <d v="1899-12-30T00:44:00"/>
        <d v="1899-12-30T01:36:00"/>
        <d v="1899-12-30T00:07:00"/>
        <d v="1899-12-30T00:30:00"/>
        <d v="1899-12-30T00:48:00"/>
        <d v="1899-12-30T00:27:00"/>
        <d v="1899-12-30T02:15:00"/>
        <d v="1899-12-30T00:38:00"/>
        <d v="1899-12-30T00:33:00"/>
        <d v="1899-12-30T00:16:00"/>
        <d v="1899-12-30T01:12:00"/>
        <d v="1899-12-30T00:19:00"/>
        <d v="1899-12-30T02:19:00"/>
        <d v="1899-12-30T03:18:00"/>
        <d v="1899-12-30T03:22:00"/>
        <d v="1899-12-30T01:17:00"/>
        <d v="1899-12-30T02:24:00"/>
        <d v="1899-12-30T01:35:00"/>
        <d v="1899-12-30T01:32:00"/>
        <d v="1899-12-30T02:20:00"/>
        <d v="1899-12-30T00:45:00"/>
        <d v="1899-12-30T00:37:00"/>
        <d v="1899-12-30T00:43:00"/>
        <d v="1899-12-30T01:45:00"/>
        <d v="1899-12-30T01:13:00"/>
        <d v="1899-12-30T01:30:00"/>
        <d v="1899-12-30T00:40:00"/>
        <d v="1899-12-30T00:53:00"/>
        <d v="1899-12-30T02:22:00"/>
        <d v="1899-12-30T00:14:00"/>
        <d v="1899-12-30T00:36:00"/>
        <d v="1899-12-30T00:52:00"/>
        <d v="1899-12-30T00:21:00"/>
        <d v="1899-12-30T00:55:00"/>
        <d v="1899-12-30T00:25:00"/>
        <d v="1899-12-30T01:09:00"/>
        <d v="1899-12-30T00:17:00"/>
        <d v="1899-12-30T00:29:00"/>
        <d v="1899-12-30T00:15:00"/>
        <d v="1899-12-30T00:26:00"/>
        <d v="1899-12-30T01:16:00"/>
        <d v="1899-12-30T01:19:00"/>
        <d v="1899-12-30T02:13:00"/>
        <m/>
      </sharedItems>
      <fieldGroup par="6" base="4">
        <rangePr groupBy="minutes" startDate="1899-12-30T00:03:00" endDate="1899-12-30T03:22:00"/>
        <groupItems count="62">
          <s v="(vide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.01.1900"/>
        </groupItems>
      </fieldGroup>
    </cacheField>
    <cacheField name="Type" numFmtId="0">
      <sharedItems containsBlank="1" count="7">
        <s v="Analyse"/>
        <s v="Misc."/>
        <s v="Documentation"/>
        <s v="Conception"/>
        <s v="Réalisation"/>
        <s v="Tests"/>
        <m/>
      </sharedItems>
    </cacheField>
    <cacheField name="Heures" numFmtId="0" databaseField="0">
      <fieldGroup base="4">
        <rangePr groupBy="hours" startDate="1899-12-30T00:03:00" endDate="1899-12-30T03:22:00"/>
        <groupItems count="26">
          <s v="&lt;00.01.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.01.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Auteur" refreshedDate="44348.58051550926" createdVersion="6" refreshedVersion="6" minRefreshableVersion="3" recordCount="38">
  <cacheSource type="worksheet">
    <worksheetSource ref="A1:I39" sheet="Tâches"/>
  </cacheSource>
  <cacheFields count="9">
    <cacheField name="Index" numFmtId="0">
      <sharedItems containsSemiMixedTypes="0" containsString="0" containsNumber="1" containsInteger="1" minValue="1" maxValue="38" count="3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</sharedItems>
    </cacheField>
    <cacheField name="Date" numFmtId="14">
      <sharedItems containsSemiMixedTypes="0" containsNonDate="0" containsDate="1" containsString="0" minDate="2021-05-03T00:00:00" maxDate="2021-05-18T00:00:00"/>
    </cacheField>
    <cacheField name="Début" numFmtId="20">
      <sharedItems containsSemiMixedTypes="0" containsNonDate="0" containsDate="1" containsString="0" minDate="1899-12-30T08:03:00" maxDate="1899-12-30T16:04:00"/>
    </cacheField>
    <cacheField name="Fin" numFmtId="20">
      <sharedItems containsSemiMixedTypes="0" containsNonDate="0" containsDate="1" containsString="0" minDate="1899-12-30T08:13:00" maxDate="1899-12-30T16:55:00"/>
    </cacheField>
    <cacheField name="Durée" numFmtId="20">
      <sharedItems containsSemiMixedTypes="0" containsNonDate="0" containsDate="1" containsString="0" minDate="1899-12-30T00:03:00" maxDate="1899-12-30T03:22:00"/>
    </cacheField>
    <cacheField name="Type" numFmtId="0">
      <sharedItems containsBlank="1" count="6">
        <s v="Analyse"/>
        <s v="Misc."/>
        <s v="Documentation"/>
        <s v="Conception"/>
        <s v="Réalisation"/>
        <m u="1"/>
      </sharedItems>
    </cacheField>
    <cacheField name="Tâche" numFmtId="0">
      <sharedItems containsBlank="1"/>
    </cacheField>
    <cacheField name="Commentaire" numFmtId="0">
      <sharedItems containsBlank="1"/>
    </cacheField>
    <cacheField name="Sources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">
  <r>
    <x v="0"/>
    <d v="2021-05-03T00:00:00"/>
    <d v="1899-12-30T08:08:00"/>
    <d v="1899-12-30T08:13:00"/>
    <x v="0"/>
    <x v="0"/>
  </r>
  <r>
    <x v="1"/>
    <d v="2021-05-03T00:00:00"/>
    <d v="1899-12-30T08:14:00"/>
    <d v="1899-12-30T08:25:00"/>
    <x v="1"/>
    <x v="0"/>
  </r>
  <r>
    <x v="2"/>
    <d v="2021-05-03T00:00:00"/>
    <d v="1899-12-30T08:30:00"/>
    <d v="1899-12-30T08:58:00"/>
    <x v="2"/>
    <x v="1"/>
  </r>
  <r>
    <x v="3"/>
    <d v="2021-05-03T00:00:00"/>
    <d v="1899-12-30T09:00:00"/>
    <d v="1899-12-30T09:35:00"/>
    <x v="3"/>
    <x v="0"/>
  </r>
  <r>
    <x v="4"/>
    <d v="2021-05-03T00:00:00"/>
    <d v="1899-12-30T09:55:00"/>
    <d v="1899-12-30T10:18:00"/>
    <x v="4"/>
    <x v="0"/>
  </r>
  <r>
    <x v="5"/>
    <d v="2021-05-03T00:00:00"/>
    <d v="1899-12-30T10:19:00"/>
    <d v="1899-12-30T10:41:00"/>
    <x v="5"/>
    <x v="2"/>
  </r>
  <r>
    <x v="6"/>
    <d v="2021-05-03T00:00:00"/>
    <d v="1899-12-30T10:42:00"/>
    <d v="1899-12-30T10:45:00"/>
    <x v="6"/>
    <x v="2"/>
  </r>
  <r>
    <x v="7"/>
    <d v="2021-05-03T00:00:00"/>
    <d v="1899-12-30T10:46:00"/>
    <d v="1899-12-30T11:17:00"/>
    <x v="7"/>
    <x v="0"/>
  </r>
  <r>
    <x v="8"/>
    <d v="2021-05-03T00:00:00"/>
    <d v="1899-12-30T11:18:00"/>
    <d v="1899-12-30T11:31:00"/>
    <x v="8"/>
    <x v="0"/>
  </r>
  <r>
    <x v="9"/>
    <d v="2021-05-03T00:00:00"/>
    <d v="1899-12-30T11:32:00"/>
    <d v="1899-12-30T12:16:00"/>
    <x v="9"/>
    <x v="2"/>
  </r>
  <r>
    <x v="10"/>
    <d v="2021-05-03T00:00:00"/>
    <d v="1899-12-30T13:30:00"/>
    <d v="1899-12-30T15:06:00"/>
    <x v="10"/>
    <x v="2"/>
  </r>
  <r>
    <x v="11"/>
    <d v="2021-05-03T00:00:00"/>
    <d v="1899-12-30T15:25:00"/>
    <d v="1899-12-30T15:32:00"/>
    <x v="11"/>
    <x v="2"/>
  </r>
  <r>
    <x v="12"/>
    <d v="2021-05-03T00:00:00"/>
    <d v="1899-12-30T15:33:00"/>
    <d v="1899-12-30T16:03:00"/>
    <x v="12"/>
    <x v="2"/>
  </r>
  <r>
    <x v="13"/>
    <d v="2021-05-03T00:00:00"/>
    <d v="1899-12-30T16:04:00"/>
    <d v="1899-12-30T16:52:00"/>
    <x v="13"/>
    <x v="2"/>
  </r>
  <r>
    <x v="14"/>
    <d v="2021-05-04T00:00:00"/>
    <d v="1899-12-30T08:05:00"/>
    <d v="1899-12-30T08:32:00"/>
    <x v="14"/>
    <x v="2"/>
  </r>
  <r>
    <x v="15"/>
    <d v="2021-05-04T00:00:00"/>
    <d v="1899-12-30T09:07:00"/>
    <d v="1899-12-30T09:35:00"/>
    <x v="2"/>
    <x v="3"/>
  </r>
  <r>
    <x v="16"/>
    <d v="2021-05-04T00:00:00"/>
    <d v="1899-12-30T10:00:00"/>
    <d v="1899-12-30T12:15:00"/>
    <x v="15"/>
    <x v="3"/>
  </r>
  <r>
    <x v="17"/>
    <d v="2021-05-04T00:00:00"/>
    <d v="1899-12-30T13:30:00"/>
    <d v="1899-12-30T14:08:00"/>
    <x v="16"/>
    <x v="3"/>
  </r>
  <r>
    <x v="18"/>
    <d v="2021-05-04T00:00:00"/>
    <d v="1899-12-30T14:10:00"/>
    <d v="1899-12-30T14:43:00"/>
    <x v="17"/>
    <x v="2"/>
  </r>
  <r>
    <x v="19"/>
    <d v="2021-05-04T00:00:00"/>
    <d v="1899-12-30T14:44:00"/>
    <d v="1899-12-30T15:00:00"/>
    <x v="18"/>
    <x v="2"/>
  </r>
  <r>
    <x v="20"/>
    <d v="2021-05-04T00:00:00"/>
    <d v="1899-12-30T15:30:00"/>
    <d v="1899-12-30T16:05:00"/>
    <x v="3"/>
    <x v="2"/>
  </r>
  <r>
    <x v="21"/>
    <d v="2021-05-06T00:00:00"/>
    <d v="1899-12-30T08:05:00"/>
    <d v="1899-12-30T09:17:00"/>
    <x v="19"/>
    <x v="1"/>
  </r>
  <r>
    <x v="22"/>
    <d v="2021-05-06T00:00:00"/>
    <d v="1899-12-30T09:17:00"/>
    <d v="1899-12-30T09:36:00"/>
    <x v="20"/>
    <x v="2"/>
  </r>
  <r>
    <x v="23"/>
    <d v="2021-05-06T00:00:00"/>
    <d v="1899-12-30T09:56:00"/>
    <d v="1899-12-30T12:15:00"/>
    <x v="21"/>
    <x v="2"/>
  </r>
  <r>
    <x v="24"/>
    <d v="2021-05-06T00:00:00"/>
    <d v="1899-12-30T13:32:00"/>
    <d v="1899-12-30T16:50:00"/>
    <x v="22"/>
    <x v="3"/>
  </r>
  <r>
    <x v="25"/>
    <d v="2021-05-07T00:00:00"/>
    <d v="1899-12-30T08:03:00"/>
    <d v="1899-12-30T11:25:00"/>
    <x v="23"/>
    <x v="4"/>
  </r>
  <r>
    <x v="26"/>
    <d v="2021-05-10T00:00:00"/>
    <d v="1899-12-30T08:18:00"/>
    <d v="1899-12-30T09:35:00"/>
    <x v="24"/>
    <x v="4"/>
  </r>
  <r>
    <x v="27"/>
    <d v="2021-05-10T00:00:00"/>
    <d v="1899-12-30T09:51:00"/>
    <d v="1899-12-30T12:15:00"/>
    <x v="25"/>
    <x v="4"/>
  </r>
  <r>
    <x v="28"/>
    <d v="2021-05-10T00:00:00"/>
    <d v="1899-12-30T13:30:00"/>
    <d v="1899-12-30T15:05:00"/>
    <x v="26"/>
    <x v="4"/>
  </r>
  <r>
    <x v="29"/>
    <d v="2021-05-10T00:00:00"/>
    <d v="1899-12-30T15:20:00"/>
    <d v="1899-12-30T16:55:00"/>
    <x v="26"/>
    <x v="4"/>
  </r>
  <r>
    <x v="30"/>
    <d v="2021-05-11T00:00:00"/>
    <d v="1899-12-30T08:03:00"/>
    <d v="1899-12-30T09:35:00"/>
    <x v="27"/>
    <x v="4"/>
  </r>
  <r>
    <x v="31"/>
    <d v="2021-05-11T00:00:00"/>
    <d v="1899-12-30T09:52:00"/>
    <d v="1899-12-30T12:12:00"/>
    <x v="28"/>
    <x v="4"/>
  </r>
  <r>
    <x v="32"/>
    <d v="2021-05-11T00:00:00"/>
    <d v="1899-12-30T13:30:00"/>
    <d v="1899-12-30T15:06:00"/>
    <x v="10"/>
    <x v="4"/>
  </r>
  <r>
    <x v="33"/>
    <d v="2021-05-11T00:00:00"/>
    <d v="1899-12-30T15:20:00"/>
    <d v="1899-12-30T16:05:00"/>
    <x v="29"/>
    <x v="4"/>
  </r>
  <r>
    <x v="34"/>
    <d v="2021-05-17T00:00:00"/>
    <d v="1899-12-30T08:15:00"/>
    <d v="1899-12-30T08:52:00"/>
    <x v="30"/>
    <x v="3"/>
  </r>
  <r>
    <x v="35"/>
    <d v="2021-05-17T00:00:00"/>
    <d v="1899-12-30T08:52:00"/>
    <d v="1899-12-30T09:35:00"/>
    <x v="31"/>
    <x v="4"/>
  </r>
  <r>
    <x v="36"/>
    <d v="2021-05-17T00:00:00"/>
    <d v="1899-12-30T09:52:00"/>
    <d v="1899-12-30T10:29:00"/>
    <x v="30"/>
    <x v="4"/>
  </r>
  <r>
    <x v="37"/>
    <d v="2021-05-17T00:00:00"/>
    <d v="1899-12-30T10:30:00"/>
    <d v="1899-12-30T12:15:00"/>
    <x v="32"/>
    <x v="4"/>
  </r>
  <r>
    <x v="38"/>
    <d v="2021-05-17T00:00:00"/>
    <d v="1899-12-30T13:32:00"/>
    <d v="1899-12-30T14:45:00"/>
    <x v="33"/>
    <x v="4"/>
  </r>
  <r>
    <x v="39"/>
    <d v="2021-05-17T00:00:00"/>
    <d v="1899-12-30T14:45:00"/>
    <d v="1899-12-30T15:15:00"/>
    <x v="12"/>
    <x v="1"/>
  </r>
  <r>
    <x v="40"/>
    <d v="2021-05-17T00:00:00"/>
    <d v="1899-12-30T15:20:00"/>
    <d v="1899-12-30T16:50:00"/>
    <x v="34"/>
    <x v="4"/>
  </r>
  <r>
    <x v="41"/>
    <d v="2021-05-18T00:00:00"/>
    <d v="1899-12-30T08:02:00"/>
    <d v="1899-12-30T08:42:00"/>
    <x v="35"/>
    <x v="4"/>
  </r>
  <r>
    <x v="42"/>
    <d v="2021-05-18T00:00:00"/>
    <d v="1899-12-30T08:42:00"/>
    <d v="1899-12-30T09:35:00"/>
    <x v="36"/>
    <x v="4"/>
  </r>
  <r>
    <x v="43"/>
    <d v="2021-05-18T00:00:00"/>
    <d v="1899-12-30T09:53:00"/>
    <d v="1899-12-30T12:15:00"/>
    <x v="37"/>
    <x v="4"/>
  </r>
  <r>
    <x v="44"/>
    <d v="2021-05-20T00:00:00"/>
    <d v="1899-12-30T08:01:00"/>
    <d v="1899-12-30T08:15:00"/>
    <x v="38"/>
    <x v="4"/>
  </r>
  <r>
    <x v="45"/>
    <d v="2021-05-20T00:00:00"/>
    <d v="1899-12-30T08:15:00"/>
    <d v="1899-12-30T08:55:00"/>
    <x v="35"/>
    <x v="1"/>
  </r>
  <r>
    <x v="46"/>
    <d v="2021-05-20T00:00:00"/>
    <d v="1899-12-30T09:00:00"/>
    <d v="1899-12-30T09:36:00"/>
    <x v="39"/>
    <x v="2"/>
  </r>
  <r>
    <x v="47"/>
    <d v="2021-05-20T00:00:00"/>
    <d v="1899-12-30T09:55:00"/>
    <d v="1899-12-30T12:15:00"/>
    <x v="28"/>
    <x v="2"/>
  </r>
  <r>
    <x v="48"/>
    <d v="2021-05-21T00:00:00"/>
    <d v="1899-12-30T08:00:00"/>
    <d v="1899-12-30T09:35:00"/>
    <x v="26"/>
    <x v="4"/>
  </r>
  <r>
    <x v="49"/>
    <d v="2021-05-21T00:00:00"/>
    <d v="1899-12-30T09:50:00"/>
    <d v="1899-12-30T11:02:00"/>
    <x v="19"/>
    <x v="4"/>
  </r>
  <r>
    <x v="50"/>
    <d v="2021-05-21T00:00:00"/>
    <d v="1899-12-30T11:03:00"/>
    <d v="1899-12-30T11:26:00"/>
    <x v="4"/>
    <x v="4"/>
  </r>
  <r>
    <x v="51"/>
    <d v="2021-05-25T00:00:00"/>
    <d v="1899-12-30T08:06:00"/>
    <d v="1899-12-30T08:58:00"/>
    <x v="40"/>
    <x v="4"/>
  </r>
  <r>
    <x v="52"/>
    <d v="2021-05-25T00:00:00"/>
    <d v="1899-12-30T08:58:00"/>
    <d v="1899-12-30T09:19:00"/>
    <x v="41"/>
    <x v="4"/>
  </r>
  <r>
    <x v="53"/>
    <d v="2021-05-25T00:00:00"/>
    <d v="1899-12-30T09:20:00"/>
    <d v="1899-12-30T10:15:00"/>
    <x v="42"/>
    <x v="4"/>
  </r>
  <r>
    <x v="54"/>
    <d v="2021-05-25T00:00:00"/>
    <d v="1899-12-30T09:50:00"/>
    <d v="1899-12-30T10:15:00"/>
    <x v="43"/>
    <x v="4"/>
  </r>
  <r>
    <x v="55"/>
    <d v="2021-05-25T00:00:00"/>
    <d v="1899-12-30T10:15:00"/>
    <d v="1899-12-30T11:24:00"/>
    <x v="44"/>
    <x v="4"/>
  </r>
  <r>
    <x v="56"/>
    <d v="2021-05-25T00:00:00"/>
    <d v="1899-12-30T11:24:00"/>
    <d v="1899-12-30T11:41:00"/>
    <x v="45"/>
    <x v="4"/>
  </r>
  <r>
    <x v="57"/>
    <d v="2021-05-25T00:00:00"/>
    <d v="1899-12-30T11:41:00"/>
    <d v="1899-12-30T12:10:00"/>
    <x v="46"/>
    <x v="4"/>
  </r>
  <r>
    <x v="58"/>
    <d v="2021-05-25T00:00:00"/>
    <d v="1899-12-30T13:30:00"/>
    <d v="1899-12-30T15:05:00"/>
    <x v="26"/>
    <x v="4"/>
  </r>
  <r>
    <x v="59"/>
    <d v="2021-05-25T00:00:00"/>
    <d v="1899-12-30T15:20:00"/>
    <d v="1899-12-30T16:05:00"/>
    <x v="29"/>
    <x v="4"/>
  </r>
  <r>
    <x v="60"/>
    <d v="2021-05-27T00:00:00"/>
    <d v="1899-12-30T13:30:00"/>
    <d v="1899-12-30T15:05:00"/>
    <x v="26"/>
    <x v="4"/>
  </r>
  <r>
    <x v="61"/>
    <d v="2021-05-27T00:00:00"/>
    <d v="1899-12-30T15:20:00"/>
    <d v="1899-12-30T16:55:00"/>
    <x v="26"/>
    <x v="4"/>
  </r>
  <r>
    <x v="62"/>
    <d v="2021-05-28T00:00:00"/>
    <d v="1899-12-30T08:05:00"/>
    <d v="1899-12-30T08:20:00"/>
    <x v="47"/>
    <x v="5"/>
  </r>
  <r>
    <x v="63"/>
    <d v="2021-05-28T00:00:00"/>
    <d v="1899-12-30T08:20:00"/>
    <d v="1899-12-30T08:50:00"/>
    <x v="12"/>
    <x v="1"/>
  </r>
  <r>
    <x v="64"/>
    <d v="2021-05-28T00:00:00"/>
    <d v="1899-12-30T08:50:00"/>
    <d v="1899-12-30T09:30:00"/>
    <x v="35"/>
    <x v="4"/>
  </r>
  <r>
    <x v="65"/>
    <d v="2021-05-28T00:00:00"/>
    <d v="1899-12-30T09:50:00"/>
    <d v="1899-12-30T11:25:00"/>
    <x v="26"/>
    <x v="4"/>
  </r>
  <r>
    <x v="66"/>
    <d v="2021-05-31T00:00:00"/>
    <d v="1899-12-30T08:03:00"/>
    <d v="1899-12-30T09:35:00"/>
    <x v="27"/>
    <x v="4"/>
  </r>
  <r>
    <x v="67"/>
    <d v="2021-05-31T00:00:00"/>
    <d v="1899-12-30T09:50:00"/>
    <d v="1899-12-30T10:16:00"/>
    <x v="48"/>
    <x v="4"/>
  </r>
  <r>
    <x v="68"/>
    <d v="2021-05-31T00:00:00"/>
    <d v="1899-12-30T10:16:00"/>
    <d v="1899-12-30T11:48:00"/>
    <x v="27"/>
    <x v="4"/>
  </r>
  <r>
    <x v="69"/>
    <d v="2021-05-31T00:00:00"/>
    <d v="1899-12-30T11:48:00"/>
    <d v="1899-12-30T12:15:00"/>
    <x v="14"/>
    <x v="4"/>
  </r>
  <r>
    <x v="70"/>
    <d v="2021-05-31T00:00:00"/>
    <d v="1899-12-30T13:30:00"/>
    <d v="1899-12-30T14:46:00"/>
    <x v="49"/>
    <x v="4"/>
  </r>
  <r>
    <x v="71"/>
    <d v="2021-05-31T00:00:00"/>
    <d v="1899-12-30T14:47:00"/>
    <d v="1899-12-30T16:06:00"/>
    <x v="50"/>
    <x v="4"/>
  </r>
  <r>
    <x v="72"/>
    <d v="2021-05-31T00:00:00"/>
    <d v="1899-12-30T16:06:00"/>
    <d v="1899-12-30T16:34:00"/>
    <x v="2"/>
    <x v="2"/>
  </r>
  <r>
    <x v="73"/>
    <d v="2021-06-01T00:00:00"/>
    <d v="1899-12-30T08:05:00"/>
    <d v="1899-12-30T09:24:00"/>
    <x v="50"/>
    <x v="4"/>
  </r>
  <r>
    <x v="74"/>
    <d v="2021-06-01T00:00:00"/>
    <d v="1899-12-30T09:24:00"/>
    <d v="1899-12-30T09:27:00"/>
    <x v="6"/>
    <x v="4"/>
  </r>
  <r>
    <x v="75"/>
    <d v="2021-06-01T00:00:00"/>
    <d v="1899-12-30T09:28:00"/>
    <d v="1899-12-30T09:35:00"/>
    <x v="11"/>
    <x v="4"/>
  </r>
  <r>
    <x v="76"/>
    <d v="2021-06-01T00:00:00"/>
    <d v="1899-12-30T09:55:00"/>
    <d v="1899-12-30T12:08:00"/>
    <x v="51"/>
    <x v="4"/>
  </r>
  <r>
    <x v="77"/>
    <d v="2021-06-01T00:00:00"/>
    <d v="1899-12-30T12:08:00"/>
    <d v="1899-12-30T12:15:00"/>
    <x v="11"/>
    <x v="4"/>
  </r>
  <r>
    <x v="78"/>
    <d v="2021-06-01T00:00:00"/>
    <m/>
    <m/>
    <x v="52"/>
    <x v="6"/>
  </r>
  <r>
    <x v="79"/>
    <m/>
    <m/>
    <m/>
    <x v="52"/>
    <x v="6"/>
  </r>
  <r>
    <x v="80"/>
    <m/>
    <m/>
    <m/>
    <x v="52"/>
    <x v="6"/>
  </r>
  <r>
    <x v="81"/>
    <m/>
    <m/>
    <m/>
    <x v="52"/>
    <x v="6"/>
  </r>
  <r>
    <x v="82"/>
    <m/>
    <m/>
    <m/>
    <x v="52"/>
    <x v="6"/>
  </r>
  <r>
    <x v="83"/>
    <m/>
    <m/>
    <m/>
    <x v="52"/>
    <x v="6"/>
  </r>
  <r>
    <x v="84"/>
    <m/>
    <m/>
    <m/>
    <x v="52"/>
    <x v="6"/>
  </r>
  <r>
    <x v="85"/>
    <m/>
    <m/>
    <m/>
    <x v="52"/>
    <x v="6"/>
  </r>
  <r>
    <x v="86"/>
    <m/>
    <m/>
    <m/>
    <x v="52"/>
    <x v="6"/>
  </r>
  <r>
    <x v="87"/>
    <m/>
    <m/>
    <m/>
    <x v="52"/>
    <x v="6"/>
  </r>
  <r>
    <x v="88"/>
    <m/>
    <m/>
    <m/>
    <x v="52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8">
  <r>
    <x v="0"/>
    <d v="2021-05-03T00:00:00"/>
    <d v="1899-12-30T08:08:00"/>
    <d v="1899-12-30T08:13:00"/>
    <d v="1899-12-30T00:05:00"/>
    <x v="0"/>
    <s v="Découverte du CDC"/>
    <m/>
    <m/>
  </r>
  <r>
    <x v="1"/>
    <d v="2021-05-03T00:00:00"/>
    <d v="1899-12-30T08:14:00"/>
    <d v="1899-12-30T08:25:00"/>
    <d v="1899-12-30T00:11:00"/>
    <x v="0"/>
    <s v="Mise en place du GIT, début d'analyse"/>
    <m/>
    <m/>
  </r>
  <r>
    <x v="2"/>
    <d v="2021-05-03T00:00:00"/>
    <d v="1899-12-30T08:30:00"/>
    <d v="1899-12-30T08:58:00"/>
    <d v="1899-12-30T00:28:00"/>
    <x v="1"/>
    <s v="Discussion sur le CDC avec Mr. Melly et Mr. Gehrig"/>
    <m/>
    <m/>
  </r>
  <r>
    <x v="3"/>
    <d v="2021-05-03T00:00:00"/>
    <d v="1899-12-30T09:00:00"/>
    <d v="1899-12-30T09:35:00"/>
    <d v="1899-12-30T00:35:00"/>
    <x v="0"/>
    <s v="Création de la planification initiale"/>
    <m/>
    <m/>
  </r>
  <r>
    <x v="4"/>
    <d v="2021-05-03T00:00:00"/>
    <d v="1899-12-30T09:55:00"/>
    <d v="1899-12-30T10:18:00"/>
    <d v="1899-12-30T00:23:00"/>
    <x v="0"/>
    <s v="Création de la planification initiale"/>
    <m/>
    <m/>
  </r>
  <r>
    <x v="5"/>
    <d v="2021-05-03T00:00:00"/>
    <d v="1899-12-30T10:19:00"/>
    <d v="1899-12-30T10:41:00"/>
    <d v="1899-12-30T00:22:00"/>
    <x v="2"/>
    <s v="Création du projet Unity et implémentation du GIT"/>
    <m/>
    <m/>
  </r>
  <r>
    <x v="6"/>
    <d v="2021-05-03T00:00:00"/>
    <d v="1899-12-30T10:42:00"/>
    <d v="1899-12-30T10:45:00"/>
    <d v="1899-12-30T00:03:00"/>
    <x v="2"/>
    <s v="Création du fichier Word pour le rapport "/>
    <m/>
    <m/>
  </r>
  <r>
    <x v="7"/>
    <d v="2021-05-03T00:00:00"/>
    <d v="1899-12-30T10:46:00"/>
    <d v="1899-12-30T11:17:00"/>
    <d v="1899-12-30T00:31:00"/>
    <x v="0"/>
    <s v="Mise en place du Kanban sur GitHub et des sprints"/>
    <m/>
    <m/>
  </r>
  <r>
    <x v="8"/>
    <d v="2021-05-03T00:00:00"/>
    <d v="1899-12-30T11:18:00"/>
    <d v="1899-12-30T11:31:00"/>
    <d v="1899-12-30T00:13:00"/>
    <x v="0"/>
    <s v="Recherche d'informations sur le sujet"/>
    <m/>
    <s v=" 1. https://www.allaboutcircuits.com/textbook/digital/chpt-7/converting-truth-tables-boolean-expressions/#:~:text=Sum%2DOf%2DProducts%2C%20or%20SOP%2C%20Boolean%20expressions%20may,truth%20table%20as%20a%20whole._x000a_2. https://www.electronics-tutorials.ws/boolean/product-of-sum.html_x000a_3. https://www.electricaltechnology.org/2018/05/sum-of-product-sop-product-of-sum-pos.html_x000a_4. https://fr.wikipedia.org/wiki/Alg%C3%A8bre_de_Boole_(logique)_x000a_5. http://lycees.ac-rouen.fr/modeste-leroy/spip/IMG/pdf/_algebre_de_boole.pdf_x000a_6. https://sourceforge.net/projects/gkmap/_x000a_7. http://k-map.sourceforge.net/_x000a_8. https://www.dcode.fr/boolean-expressions-calculator_x000a_9. https://www.youtube.com/watch?v=QZwneRb-zqA"/>
  </r>
  <r>
    <x v="9"/>
    <d v="2021-05-03T00:00:00"/>
    <d v="1899-12-30T11:32:00"/>
    <d v="1899-12-30T12:16:00"/>
    <d v="1899-12-30T00:44:00"/>
    <x v="2"/>
    <s v="Documentation du projet"/>
    <s v="Introduction au TPI, buts, objectifs"/>
    <m/>
  </r>
  <r>
    <x v="10"/>
    <d v="2021-05-03T00:00:00"/>
    <d v="1899-12-30T13:30:00"/>
    <d v="1899-12-30T15:06:00"/>
    <d v="1899-12-30T01:36:00"/>
    <x v="2"/>
    <s v="Difficultés attendues et Glossaire"/>
    <m/>
    <m/>
  </r>
  <r>
    <x v="11"/>
    <d v="2021-05-03T00:00:00"/>
    <d v="1899-12-30T15:25:00"/>
    <d v="1899-12-30T15:32:00"/>
    <d v="1899-12-30T00:07:00"/>
    <x v="2"/>
    <s v="Finition du glossaire"/>
    <s v="Pour l'instant il y a 45 entrées."/>
    <m/>
  </r>
  <r>
    <x v="12"/>
    <d v="2021-05-03T00:00:00"/>
    <d v="1899-12-30T15:33:00"/>
    <d v="1899-12-30T16:03:00"/>
    <d v="1899-12-30T00:30:00"/>
    <x v="2"/>
    <s v="Mise en forme du rapport et table des matières"/>
    <m/>
    <m/>
  </r>
  <r>
    <x v="13"/>
    <d v="2021-05-03T00:00:00"/>
    <d v="1899-12-30T16:04:00"/>
    <d v="1899-12-30T16:52:00"/>
    <d v="1899-12-30T00:48:00"/>
    <x v="2"/>
    <s v="Planifaication initiale et Début du dossier de conception"/>
    <m/>
    <s v="https://vertabelo.com/blog/crow-s-foot-notation/"/>
  </r>
  <r>
    <x v="14"/>
    <d v="2021-05-04T00:00:00"/>
    <d v="1899-12-30T08:05:00"/>
    <d v="1899-12-30T08:32:00"/>
    <d v="1899-12-30T00:27:00"/>
    <x v="2"/>
    <s v="Convention de nommage, versioning"/>
    <m/>
    <m/>
  </r>
  <r>
    <x v="15"/>
    <d v="2021-05-04T00:00:00"/>
    <d v="1899-12-30T09:07:00"/>
    <d v="1899-12-30T09:35:00"/>
    <d v="1899-12-30T00:28:00"/>
    <x v="3"/>
    <s v="Maquettes"/>
    <m/>
    <m/>
  </r>
  <r>
    <x v="16"/>
    <d v="2021-05-04T00:00:00"/>
    <d v="1899-12-30T10:00:00"/>
    <d v="1899-12-30T12:15:00"/>
    <d v="1899-12-30T02:15:00"/>
    <x v="3"/>
    <s v="Maquettes"/>
    <m/>
    <m/>
  </r>
  <r>
    <x v="17"/>
    <d v="2021-05-04T00:00:00"/>
    <d v="1899-12-30T13:30:00"/>
    <d v="1899-12-30T14:08:00"/>
    <d v="1899-12-30T00:38:00"/>
    <x v="3"/>
    <s v="Palette de couleur"/>
    <s v="Aide de Mr. Wyssa sur le MCD"/>
    <m/>
  </r>
  <r>
    <x v="18"/>
    <d v="2021-05-04T00:00:00"/>
    <d v="1899-12-30T14:10:00"/>
    <d v="1899-12-30T14:43:00"/>
    <d v="1899-12-30T00:33:00"/>
    <x v="2"/>
    <s v="Documentation des maquettes"/>
    <m/>
    <m/>
  </r>
  <r>
    <x v="19"/>
    <d v="2021-05-04T00:00:00"/>
    <d v="1899-12-30T14:44:00"/>
    <d v="1899-12-30T15:00:00"/>
    <d v="1899-12-30T00:16:00"/>
    <x v="2"/>
    <s v="Planification détaillée en sprints et tâches"/>
    <m/>
    <m/>
  </r>
  <r>
    <x v="20"/>
    <d v="2021-05-04T00:00:00"/>
    <d v="1899-12-30T15:30:00"/>
    <d v="1899-12-30T16:05:00"/>
    <d v="1899-12-30T00:35:00"/>
    <x v="2"/>
    <m/>
    <m/>
    <m/>
  </r>
  <r>
    <x v="21"/>
    <d v="2021-05-06T00:00:00"/>
    <d v="1899-12-30T08:05:00"/>
    <d v="1899-12-30T09:17:00"/>
    <d v="1899-12-30T01:12:00"/>
    <x v="1"/>
    <s v="Discussion avec le chef de projet"/>
    <m/>
    <m/>
  </r>
  <r>
    <x v="22"/>
    <d v="2021-05-06T00:00:00"/>
    <d v="1899-12-30T09:17:00"/>
    <d v="1899-12-30T09:36:00"/>
    <d v="1899-12-30T00:19:00"/>
    <x v="2"/>
    <s v="Mise en forme"/>
    <m/>
    <m/>
  </r>
  <r>
    <x v="23"/>
    <d v="2021-05-06T00:00:00"/>
    <d v="1899-12-30T09:56:00"/>
    <d v="1899-12-30T12:15:00"/>
    <d v="1899-12-30T02:19:00"/>
    <x v="2"/>
    <s v="Complétion du glossaire, de l'analyse et de la conception"/>
    <m/>
    <m/>
  </r>
  <r>
    <x v="24"/>
    <d v="2021-05-06T00:00:00"/>
    <d v="1899-12-30T13:32:00"/>
    <d v="1899-12-30T16:50:00"/>
    <d v="1899-12-30T03:18:00"/>
    <x v="3"/>
    <s v="Refonte des maquettes, flowcharts"/>
    <m/>
    <m/>
  </r>
  <r>
    <x v="25"/>
    <d v="2021-05-07T00:00:00"/>
    <d v="1899-12-30T08:03:00"/>
    <d v="1899-12-30T11:25:00"/>
    <d v="1899-12-30T03:22:00"/>
    <x v="4"/>
    <s v="Lancement du projet Unity"/>
    <m/>
    <m/>
  </r>
  <r>
    <x v="26"/>
    <d v="2021-05-10T00:00:00"/>
    <d v="1899-12-30T08:18:00"/>
    <d v="1899-12-30T09:35:00"/>
    <d v="1899-12-30T01:17:00"/>
    <x v="4"/>
    <s v="Développement de l'interface"/>
    <m/>
    <m/>
  </r>
  <r>
    <x v="27"/>
    <d v="2021-05-10T00:00:00"/>
    <d v="1899-12-30T09:51:00"/>
    <d v="1899-12-30T12:15:00"/>
    <d v="1899-12-30T02:24:00"/>
    <x v="4"/>
    <s v="Développement de l'interface"/>
    <m/>
    <m/>
  </r>
  <r>
    <x v="28"/>
    <d v="2021-05-10T00:00:00"/>
    <d v="1899-12-30T13:30:00"/>
    <d v="1899-12-30T15:05:00"/>
    <d v="1899-12-30T01:35:00"/>
    <x v="4"/>
    <s v="Développement des portes"/>
    <m/>
    <m/>
  </r>
  <r>
    <x v="29"/>
    <d v="2021-05-10T00:00:00"/>
    <d v="1899-12-30T15:20:00"/>
    <d v="1899-12-30T16:55:00"/>
    <d v="1899-12-30T01:35:00"/>
    <x v="4"/>
    <s v="Développement des portes"/>
    <m/>
    <m/>
  </r>
  <r>
    <x v="30"/>
    <d v="2021-05-11T00:00:00"/>
    <d v="1899-12-30T08:03:00"/>
    <d v="1899-12-30T09:35:00"/>
    <d v="1899-12-30T01:32:00"/>
    <x v="4"/>
    <s v="Développement des portes"/>
    <m/>
    <s v="https://bgolus.medium.com/progressing-in-circles-13452434fdb9, https://docs.unity3d.com/ScriptReference/LineRenderer-colorGradient.html"/>
  </r>
  <r>
    <x v="31"/>
    <d v="2021-05-11T00:00:00"/>
    <d v="1899-12-30T09:52:00"/>
    <d v="1899-12-30T12:12:00"/>
    <d v="1899-12-30T02:20:00"/>
    <x v="4"/>
    <s v="Développement des câbles"/>
    <m/>
    <s v="https://docs.unity3d.com/Manual/class-LineRenderer.html"/>
  </r>
  <r>
    <x v="32"/>
    <d v="2021-05-11T00:00:00"/>
    <d v="1899-12-30T13:30:00"/>
    <d v="1899-12-30T15:06:00"/>
    <d v="1899-12-30T01:36:00"/>
    <x v="4"/>
    <s v="Développement des câbles"/>
    <m/>
    <m/>
  </r>
  <r>
    <x v="33"/>
    <d v="2021-05-11T00:00:00"/>
    <d v="1899-12-30T15:20:00"/>
    <d v="1899-12-30T16:05:00"/>
    <d v="1899-12-30T00:45:00"/>
    <x v="4"/>
    <s v="Développement des câbles"/>
    <m/>
    <m/>
  </r>
  <r>
    <x v="34"/>
    <d v="2021-05-17T00:00:00"/>
    <d v="1899-12-30T08:15:00"/>
    <d v="1899-12-30T08:52:00"/>
    <d v="1899-12-30T00:37:00"/>
    <x v="3"/>
    <s v="Reconsidération de la logique programmatoire inhérente au projet"/>
    <m/>
    <m/>
  </r>
  <r>
    <x v="35"/>
    <d v="2021-05-17T00:00:00"/>
    <d v="1899-12-30T08:52:00"/>
    <d v="1899-12-30T09:35:00"/>
    <d v="1899-12-30T00:43:00"/>
    <x v="4"/>
    <s v="Fixing du code. Recréation de la logique IO"/>
    <m/>
    <m/>
  </r>
  <r>
    <x v="36"/>
    <d v="2021-05-17T00:00:00"/>
    <d v="1899-12-30T09:52:00"/>
    <d v="1899-12-30T10:29:00"/>
    <d v="1899-12-30T00:37:00"/>
    <x v="4"/>
    <s v="Logique des câbles"/>
    <m/>
    <m/>
  </r>
  <r>
    <x v="37"/>
    <d v="2021-05-17T00:00:00"/>
    <d v="1899-12-30T10:30:00"/>
    <d v="1899-12-30T12:15:00"/>
    <d v="1899-12-30T01:45:00"/>
    <x v="4"/>
    <s v="Logique des câbles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14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E26" firstHeaderRow="1" firstDataRow="2" firstDataCol="1"/>
  <pivotFields count="9">
    <pivotField axis="axisRow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showAll="0"/>
    <pivotField showAll="0"/>
    <pivotField showAll="0"/>
    <pivotField dataField="1" showAll="0"/>
    <pivotField axis="axisCol" showAll="0">
      <items count="7">
        <item x="0"/>
        <item x="1"/>
        <item h="1" m="1" x="5"/>
        <item x="2"/>
        <item h="1" x="3"/>
        <item h="1" x="4"/>
        <item t="default"/>
      </items>
    </pivotField>
    <pivotField showAll="0"/>
    <pivotField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dataFields count="1">
    <dataField name="Somme de Durée" fld="4" baseField="0" baseItem="7"/>
  </dataFields>
  <formats count="1">
    <format dxfId="12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1" cacheId="1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G82" firstHeaderRow="1" firstDataRow="2" firstDataCol="1"/>
  <pivotFields count="7">
    <pivotField axis="axisRow" showAll="0" countASubtotal="1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88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countA"/>
      </items>
    </pivotField>
    <pivotField showAll="0"/>
    <pivotField showAll="0"/>
    <pivotField showAll="0"/>
    <pivotField dataField="1" showAll="0" sumSubtotal="1" countASubtotal="1" varSubtotal="1" varPSubtotal="1">
      <items count="66">
        <item x="0"/>
        <item x="1"/>
        <item x="2"/>
        <item x="3"/>
        <item x="5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countA"/>
        <item t="var"/>
        <item t="varP"/>
        <item t="sum"/>
      </items>
    </pivotField>
    <pivotField axis="axisCol" showAll="0">
      <items count="8">
        <item x="0"/>
        <item x="3"/>
        <item x="2"/>
        <item x="1"/>
        <item x="4"/>
        <item h="1" x="6"/>
        <item h="1" x="5"/>
        <item t="default"/>
      </items>
    </pivotField>
    <pivotField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1">
    <field x="0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Durée" fld="4" baseField="0" baseItem="0"/>
  </dataFields>
  <formats count="5">
    <format dxfId="11">
      <pivotArea field="5" type="button" dataOnly="0" labelOnly="1" outline="0" axis="axisCol" fieldPosition="0"/>
    </format>
    <format dxfId="10">
      <pivotArea grandRow="1" outline="0" collapsedLevelsAreSubtotals="1" fieldPosition="0"/>
    </format>
    <format dxfId="9">
      <pivotArea collapsedLevelsAreSubtotals="1" fieldPosition="0">
        <references count="1">
          <reference field="0" count="4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</reference>
        </references>
      </pivotArea>
    </format>
    <format dxfId="8">
      <pivotArea grandRow="1" grandCol="1" outline="0" collapsedLevelsAreSubtotals="1" fieldPosition="0"/>
    </format>
    <format dxfId="7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QZwneRb-zq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tabSelected="1" topLeftCell="A55" workbookViewId="0">
      <selection activeCell="H83" sqref="H83"/>
    </sheetView>
  </sheetViews>
  <sheetFormatPr baseColWidth="10" defaultColWidth="9.140625" defaultRowHeight="15" x14ac:dyDescent="0.25"/>
  <cols>
    <col min="2" max="2" width="10.140625" bestFit="1" customWidth="1"/>
    <col min="3" max="3" width="15.140625" bestFit="1" customWidth="1"/>
    <col min="4" max="4" width="10.140625" bestFit="1" customWidth="1"/>
    <col min="6" max="6" width="14.7109375" bestFit="1" customWidth="1"/>
    <col min="7" max="7" width="60" bestFit="1" customWidth="1"/>
    <col min="8" max="8" width="87.5703125" customWidth="1"/>
    <col min="9" max="9" width="84.28515625" customWidth="1"/>
  </cols>
  <sheetData>
    <row r="1" spans="1:9" x14ac:dyDescent="0.25">
      <c r="A1" t="s">
        <v>0</v>
      </c>
      <c r="B1" t="s">
        <v>7</v>
      </c>
      <c r="C1" t="s">
        <v>1</v>
      </c>
      <c r="D1" t="s">
        <v>2</v>
      </c>
      <c r="E1" t="s">
        <v>20</v>
      </c>
      <c r="F1" t="s">
        <v>4</v>
      </c>
      <c r="G1" t="s">
        <v>3</v>
      </c>
      <c r="H1" t="s">
        <v>5</v>
      </c>
      <c r="I1" t="s">
        <v>6</v>
      </c>
    </row>
    <row r="2" spans="1:9" x14ac:dyDescent="0.25">
      <c r="A2">
        <f>ROW()-1</f>
        <v>1</v>
      </c>
      <c r="B2" s="1">
        <v>44319</v>
      </c>
      <c r="C2" s="2">
        <v>0.33888888888888885</v>
      </c>
      <c r="D2" s="2">
        <v>0.34236111111111112</v>
      </c>
      <c r="E2" s="2">
        <f>IF(OR(ISBLANK(D2),ISBLANK(C2)),"",D2-C2)</f>
        <v>3.4722222222222654E-3</v>
      </c>
      <c r="F2" t="s">
        <v>9</v>
      </c>
      <c r="G2" t="s">
        <v>15</v>
      </c>
    </row>
    <row r="3" spans="1:9" x14ac:dyDescent="0.25">
      <c r="A3">
        <f t="shared" ref="A3:A66" si="0">ROW()-1</f>
        <v>2</v>
      </c>
      <c r="B3" s="1">
        <v>44319</v>
      </c>
      <c r="C3" s="2">
        <v>0.3430555555555555</v>
      </c>
      <c r="D3" s="2">
        <v>0.35069444444444442</v>
      </c>
      <c r="E3" s="2">
        <f t="shared" ref="E3:E80" si="1">IF(OR(ISBLANK(D3),ISBLANK(C3)),"",D3-C3)</f>
        <v>7.6388888888889173E-3</v>
      </c>
      <c r="F3" t="s">
        <v>9</v>
      </c>
      <c r="G3" t="s">
        <v>16</v>
      </c>
    </row>
    <row r="4" spans="1:9" x14ac:dyDescent="0.25">
      <c r="A4">
        <f t="shared" si="0"/>
        <v>3</v>
      </c>
      <c r="B4" s="1">
        <v>44319</v>
      </c>
      <c r="C4" s="2">
        <v>0.35416666666666669</v>
      </c>
      <c r="D4" s="2">
        <v>0.37361111111111112</v>
      </c>
      <c r="E4" s="2">
        <f t="shared" si="1"/>
        <v>1.9444444444444431E-2</v>
      </c>
      <c r="F4" t="s">
        <v>14</v>
      </c>
      <c r="G4" t="s">
        <v>17</v>
      </c>
    </row>
    <row r="5" spans="1:9" x14ac:dyDescent="0.25">
      <c r="A5">
        <f t="shared" si="0"/>
        <v>4</v>
      </c>
      <c r="B5" s="1">
        <v>44319</v>
      </c>
      <c r="C5" s="2">
        <v>0.375</v>
      </c>
      <c r="D5" s="2">
        <v>0.39930555555555558</v>
      </c>
      <c r="E5" s="2">
        <f t="shared" si="1"/>
        <v>2.430555555555558E-2</v>
      </c>
      <c r="F5" t="s">
        <v>9</v>
      </c>
      <c r="G5" t="s">
        <v>18</v>
      </c>
    </row>
    <row r="6" spans="1:9" x14ac:dyDescent="0.25">
      <c r="A6">
        <f t="shared" si="0"/>
        <v>5</v>
      </c>
      <c r="B6" s="1">
        <v>44319</v>
      </c>
      <c r="C6" s="2">
        <v>0.41319444444444442</v>
      </c>
      <c r="D6" s="2">
        <v>0.4291666666666667</v>
      </c>
      <c r="E6" s="2">
        <f t="shared" si="1"/>
        <v>1.5972222222222276E-2</v>
      </c>
      <c r="F6" t="s">
        <v>9</v>
      </c>
      <c r="G6" t="s">
        <v>18</v>
      </c>
    </row>
    <row r="7" spans="1:9" x14ac:dyDescent="0.25">
      <c r="A7">
        <f t="shared" si="0"/>
        <v>6</v>
      </c>
      <c r="B7" s="1">
        <v>44319</v>
      </c>
      <c r="C7" s="2">
        <v>0.42986111111111108</v>
      </c>
      <c r="D7" s="2">
        <v>0.44513888888888892</v>
      </c>
      <c r="E7" s="2">
        <f t="shared" si="1"/>
        <v>1.5277777777777835E-2</v>
      </c>
      <c r="F7" t="s">
        <v>30</v>
      </c>
      <c r="G7" t="s">
        <v>19</v>
      </c>
    </row>
    <row r="8" spans="1:9" x14ac:dyDescent="0.25">
      <c r="A8">
        <f t="shared" si="0"/>
        <v>7</v>
      </c>
      <c r="B8" s="1">
        <v>44319</v>
      </c>
      <c r="C8" s="2">
        <v>0.4458333333333333</v>
      </c>
      <c r="D8" s="2">
        <v>0.44791666666666669</v>
      </c>
      <c r="E8" s="2">
        <f t="shared" si="1"/>
        <v>2.0833333333333814E-3</v>
      </c>
      <c r="F8" t="s">
        <v>30</v>
      </c>
      <c r="G8" t="s">
        <v>25</v>
      </c>
    </row>
    <row r="9" spans="1:9" x14ac:dyDescent="0.25">
      <c r="A9">
        <f t="shared" si="0"/>
        <v>8</v>
      </c>
      <c r="B9" s="1">
        <v>44319</v>
      </c>
      <c r="C9" s="2">
        <v>0.44861111111111113</v>
      </c>
      <c r="D9" s="2">
        <v>0.47013888888888888</v>
      </c>
      <c r="E9" s="2">
        <f t="shared" si="1"/>
        <v>2.1527777777777757E-2</v>
      </c>
      <c r="F9" t="s">
        <v>9</v>
      </c>
      <c r="G9" t="s">
        <v>26</v>
      </c>
    </row>
    <row r="10" spans="1:9" ht="195" x14ac:dyDescent="0.25">
      <c r="A10">
        <f t="shared" si="0"/>
        <v>9</v>
      </c>
      <c r="B10" s="1">
        <v>44319</v>
      </c>
      <c r="C10" s="2">
        <v>0.47083333333333338</v>
      </c>
      <c r="D10" s="2">
        <v>0.47986111111111113</v>
      </c>
      <c r="E10" s="2">
        <f t="shared" si="1"/>
        <v>9.0277777777777457E-3</v>
      </c>
      <c r="F10" t="s">
        <v>9</v>
      </c>
      <c r="G10" t="s">
        <v>27</v>
      </c>
      <c r="I10" s="7" t="s">
        <v>28</v>
      </c>
    </row>
    <row r="11" spans="1:9" x14ac:dyDescent="0.25">
      <c r="A11">
        <f t="shared" si="0"/>
        <v>10</v>
      </c>
      <c r="B11" s="1">
        <v>44319</v>
      </c>
      <c r="C11" s="2">
        <v>0.48055555555555557</v>
      </c>
      <c r="D11" s="2">
        <v>0.51111111111111118</v>
      </c>
      <c r="E11" s="2">
        <f t="shared" si="1"/>
        <v>3.0555555555555614E-2</v>
      </c>
      <c r="F11" t="s">
        <v>30</v>
      </c>
      <c r="G11" t="s">
        <v>29</v>
      </c>
      <c r="H11" t="s">
        <v>31</v>
      </c>
    </row>
    <row r="12" spans="1:9" x14ac:dyDescent="0.25">
      <c r="A12">
        <f t="shared" si="0"/>
        <v>11</v>
      </c>
      <c r="B12" s="1">
        <v>44319</v>
      </c>
      <c r="C12" s="2">
        <v>0.5625</v>
      </c>
      <c r="D12" s="2">
        <v>0.62916666666666665</v>
      </c>
      <c r="E12" s="2">
        <f t="shared" si="1"/>
        <v>6.6666666666666652E-2</v>
      </c>
      <c r="F12" t="s">
        <v>30</v>
      </c>
      <c r="G12" t="s">
        <v>32</v>
      </c>
    </row>
    <row r="13" spans="1:9" x14ac:dyDescent="0.25">
      <c r="A13">
        <f t="shared" si="0"/>
        <v>12</v>
      </c>
      <c r="B13" s="1">
        <v>44319</v>
      </c>
      <c r="C13" s="2">
        <v>0.64236111111111105</v>
      </c>
      <c r="D13" s="2">
        <v>0.64722222222222225</v>
      </c>
      <c r="E13" s="2">
        <f t="shared" si="1"/>
        <v>4.8611111111112049E-3</v>
      </c>
      <c r="F13" t="s">
        <v>30</v>
      </c>
      <c r="G13" t="s">
        <v>33</v>
      </c>
      <c r="H13" t="s">
        <v>34</v>
      </c>
    </row>
    <row r="14" spans="1:9" x14ac:dyDescent="0.25">
      <c r="A14">
        <f t="shared" si="0"/>
        <v>13</v>
      </c>
      <c r="B14" s="1">
        <v>44319</v>
      </c>
      <c r="C14" s="2">
        <v>0.6479166666666667</v>
      </c>
      <c r="D14" s="2">
        <v>0.66875000000000007</v>
      </c>
      <c r="E14" s="2">
        <f t="shared" si="1"/>
        <v>2.083333333333337E-2</v>
      </c>
      <c r="F14" t="s">
        <v>30</v>
      </c>
      <c r="G14" t="s">
        <v>35</v>
      </c>
    </row>
    <row r="15" spans="1:9" x14ac:dyDescent="0.25">
      <c r="A15">
        <f t="shared" si="0"/>
        <v>14</v>
      </c>
      <c r="B15" s="1">
        <v>44319</v>
      </c>
      <c r="C15" s="2">
        <v>0.6694444444444444</v>
      </c>
      <c r="D15" s="2">
        <v>0.70277777777777783</v>
      </c>
      <c r="E15" s="2">
        <f t="shared" si="1"/>
        <v>3.3333333333333437E-2</v>
      </c>
      <c r="F15" t="s">
        <v>30</v>
      </c>
      <c r="G15" t="s">
        <v>36</v>
      </c>
      <c r="I15" t="s">
        <v>37</v>
      </c>
    </row>
    <row r="16" spans="1:9" x14ac:dyDescent="0.25">
      <c r="A16">
        <f t="shared" si="0"/>
        <v>15</v>
      </c>
      <c r="B16" s="1">
        <v>44320</v>
      </c>
      <c r="C16" s="2">
        <v>0.33680555555555558</v>
      </c>
      <c r="D16" s="2">
        <v>0.35555555555555557</v>
      </c>
      <c r="E16" s="2">
        <f t="shared" si="1"/>
        <v>1.8749999999999989E-2</v>
      </c>
      <c r="F16" t="s">
        <v>30</v>
      </c>
      <c r="G16" t="s">
        <v>38</v>
      </c>
    </row>
    <row r="17" spans="1:9" x14ac:dyDescent="0.25">
      <c r="A17">
        <f t="shared" si="0"/>
        <v>16</v>
      </c>
      <c r="B17" s="1">
        <v>44320</v>
      </c>
      <c r="C17" s="2">
        <v>0.37986111111111115</v>
      </c>
      <c r="D17" s="2">
        <v>0.39930555555555558</v>
      </c>
      <c r="E17" s="2">
        <f t="shared" si="1"/>
        <v>1.9444444444444431E-2</v>
      </c>
      <c r="F17" t="s">
        <v>10</v>
      </c>
      <c r="G17" t="s">
        <v>39</v>
      </c>
    </row>
    <row r="18" spans="1:9" x14ac:dyDescent="0.25">
      <c r="A18">
        <f t="shared" si="0"/>
        <v>17</v>
      </c>
      <c r="B18" s="1">
        <v>44320</v>
      </c>
      <c r="C18" s="2">
        <v>0.41666666666666669</v>
      </c>
      <c r="D18" s="2">
        <v>0.51041666666666663</v>
      </c>
      <c r="E18" s="2">
        <f t="shared" si="1"/>
        <v>9.3749999999999944E-2</v>
      </c>
      <c r="F18" t="s">
        <v>10</v>
      </c>
      <c r="G18" t="s">
        <v>39</v>
      </c>
    </row>
    <row r="19" spans="1:9" x14ac:dyDescent="0.25">
      <c r="A19">
        <f t="shared" si="0"/>
        <v>18</v>
      </c>
      <c r="B19" s="1">
        <v>44320</v>
      </c>
      <c r="C19" s="2">
        <v>0.5625</v>
      </c>
      <c r="D19" s="2">
        <v>0.58888888888888891</v>
      </c>
      <c r="E19" s="2">
        <f t="shared" si="1"/>
        <v>2.6388888888888906E-2</v>
      </c>
      <c r="F19" t="s">
        <v>10</v>
      </c>
      <c r="G19" t="s">
        <v>40</v>
      </c>
      <c r="H19" t="s">
        <v>41</v>
      </c>
    </row>
    <row r="20" spans="1:9" x14ac:dyDescent="0.25">
      <c r="A20">
        <f t="shared" si="0"/>
        <v>19</v>
      </c>
      <c r="B20" s="1">
        <v>44320</v>
      </c>
      <c r="C20" s="2">
        <v>0.59027777777777779</v>
      </c>
      <c r="D20" s="2">
        <v>0.61319444444444449</v>
      </c>
      <c r="E20" s="2">
        <f t="shared" si="1"/>
        <v>2.2916666666666696E-2</v>
      </c>
      <c r="F20" t="s">
        <v>30</v>
      </c>
      <c r="G20" t="s">
        <v>42</v>
      </c>
    </row>
    <row r="21" spans="1:9" x14ac:dyDescent="0.25">
      <c r="A21">
        <f t="shared" si="0"/>
        <v>20</v>
      </c>
      <c r="B21" s="1">
        <v>44320</v>
      </c>
      <c r="C21" s="2">
        <v>0.61388888888888882</v>
      </c>
      <c r="D21" s="2">
        <v>0.625</v>
      </c>
      <c r="E21" s="2">
        <f t="shared" si="1"/>
        <v>1.1111111111111183E-2</v>
      </c>
      <c r="F21" t="s">
        <v>30</v>
      </c>
      <c r="G21" t="s">
        <v>43</v>
      </c>
    </row>
    <row r="22" spans="1:9" x14ac:dyDescent="0.25">
      <c r="A22">
        <f t="shared" si="0"/>
        <v>21</v>
      </c>
      <c r="B22" s="1">
        <v>44320</v>
      </c>
      <c r="C22" s="2">
        <v>0.64583333333333337</v>
      </c>
      <c r="D22" s="2">
        <v>0.67013888888888884</v>
      </c>
      <c r="E22" s="2">
        <f t="shared" si="1"/>
        <v>2.4305555555555469E-2</v>
      </c>
      <c r="F22" t="s">
        <v>30</v>
      </c>
    </row>
    <row r="23" spans="1:9" x14ac:dyDescent="0.25">
      <c r="A23">
        <f t="shared" si="0"/>
        <v>22</v>
      </c>
      <c r="B23" s="1">
        <v>44322</v>
      </c>
      <c r="C23" s="2">
        <v>0.33680555555555558</v>
      </c>
      <c r="D23" s="2">
        <v>0.38680555555555557</v>
      </c>
      <c r="E23" s="2">
        <f t="shared" si="1"/>
        <v>4.9999999999999989E-2</v>
      </c>
      <c r="F23" t="s">
        <v>14</v>
      </c>
      <c r="G23" t="s">
        <v>44</v>
      </c>
    </row>
    <row r="24" spans="1:9" x14ac:dyDescent="0.25">
      <c r="A24">
        <f t="shared" si="0"/>
        <v>23</v>
      </c>
      <c r="B24" s="1">
        <v>44322</v>
      </c>
      <c r="C24" s="2">
        <v>0.38680555555555557</v>
      </c>
      <c r="D24" s="2">
        <v>0.39999999999999997</v>
      </c>
      <c r="E24" s="2">
        <f t="shared" si="1"/>
        <v>1.3194444444444398E-2</v>
      </c>
      <c r="F24" t="s">
        <v>30</v>
      </c>
      <c r="G24" t="s">
        <v>45</v>
      </c>
    </row>
    <row r="25" spans="1:9" x14ac:dyDescent="0.25">
      <c r="A25">
        <f t="shared" si="0"/>
        <v>24</v>
      </c>
      <c r="B25" s="1">
        <v>44322</v>
      </c>
      <c r="C25" s="2">
        <v>0.41388888888888892</v>
      </c>
      <c r="D25" s="2">
        <v>0.51041666666666663</v>
      </c>
      <c r="E25" s="2">
        <f t="shared" si="1"/>
        <v>9.6527777777777712E-2</v>
      </c>
      <c r="F25" t="s">
        <v>30</v>
      </c>
      <c r="G25" t="s">
        <v>46</v>
      </c>
    </row>
    <row r="26" spans="1:9" x14ac:dyDescent="0.25">
      <c r="A26">
        <f t="shared" si="0"/>
        <v>25</v>
      </c>
      <c r="B26" s="1">
        <v>44322</v>
      </c>
      <c r="C26" s="2">
        <v>0.56388888888888888</v>
      </c>
      <c r="D26" s="2">
        <v>0.70138888888888884</v>
      </c>
      <c r="E26" s="2">
        <f t="shared" si="1"/>
        <v>0.13749999999999996</v>
      </c>
      <c r="F26" t="s">
        <v>10</v>
      </c>
      <c r="G26" t="s">
        <v>47</v>
      </c>
    </row>
    <row r="27" spans="1:9" x14ac:dyDescent="0.25">
      <c r="A27">
        <f t="shared" si="0"/>
        <v>26</v>
      </c>
      <c r="B27" s="1">
        <v>44323</v>
      </c>
      <c r="C27" s="2">
        <v>0.3354166666666667</v>
      </c>
      <c r="D27" s="2">
        <v>0.47569444444444442</v>
      </c>
      <c r="E27" s="2">
        <f t="shared" si="1"/>
        <v>0.14027777777777772</v>
      </c>
      <c r="F27" t="s">
        <v>11</v>
      </c>
      <c r="G27" t="s">
        <v>48</v>
      </c>
    </row>
    <row r="28" spans="1:9" x14ac:dyDescent="0.25">
      <c r="A28">
        <f t="shared" si="0"/>
        <v>27</v>
      </c>
      <c r="B28" s="1">
        <v>44326</v>
      </c>
      <c r="C28" s="2">
        <v>0.34583333333333338</v>
      </c>
      <c r="D28" s="2">
        <v>0.39930555555555558</v>
      </c>
      <c r="E28" s="2">
        <f t="shared" si="1"/>
        <v>5.3472222222222199E-2</v>
      </c>
      <c r="F28" t="s">
        <v>11</v>
      </c>
      <c r="G28" t="s">
        <v>51</v>
      </c>
    </row>
    <row r="29" spans="1:9" x14ac:dyDescent="0.25">
      <c r="A29">
        <f t="shared" si="0"/>
        <v>28</v>
      </c>
      <c r="B29" s="1">
        <v>44326</v>
      </c>
      <c r="C29" s="2">
        <v>0.41041666666666665</v>
      </c>
      <c r="D29" s="2">
        <v>0.51041666666666663</v>
      </c>
      <c r="E29" s="2">
        <f t="shared" si="1"/>
        <v>9.9999999999999978E-2</v>
      </c>
      <c r="F29" t="s">
        <v>11</v>
      </c>
      <c r="G29" t="s">
        <v>51</v>
      </c>
    </row>
    <row r="30" spans="1:9" x14ac:dyDescent="0.25">
      <c r="A30">
        <f t="shared" si="0"/>
        <v>29</v>
      </c>
      <c r="B30" s="1">
        <v>44326</v>
      </c>
      <c r="C30" s="2">
        <v>0.5625</v>
      </c>
      <c r="D30" s="2">
        <v>0.62847222222222221</v>
      </c>
      <c r="E30" s="2">
        <f t="shared" si="1"/>
        <v>6.597222222222221E-2</v>
      </c>
      <c r="F30" t="s">
        <v>11</v>
      </c>
      <c r="G30" t="s">
        <v>52</v>
      </c>
    </row>
    <row r="31" spans="1:9" x14ac:dyDescent="0.25">
      <c r="A31">
        <f t="shared" si="0"/>
        <v>30</v>
      </c>
      <c r="B31" s="1">
        <v>44326</v>
      </c>
      <c r="C31" s="2">
        <v>0.63888888888888895</v>
      </c>
      <c r="D31" s="2">
        <v>0.70486111111111116</v>
      </c>
      <c r="E31" s="2">
        <f t="shared" si="1"/>
        <v>6.597222222222221E-2</v>
      </c>
      <c r="F31" t="s">
        <v>11</v>
      </c>
      <c r="G31" t="s">
        <v>52</v>
      </c>
    </row>
    <row r="32" spans="1:9" x14ac:dyDescent="0.25">
      <c r="A32">
        <f t="shared" si="0"/>
        <v>31</v>
      </c>
      <c r="B32" s="1">
        <v>44327</v>
      </c>
      <c r="C32" s="2">
        <v>0.3354166666666667</v>
      </c>
      <c r="D32" s="2">
        <v>0.39930555555555558</v>
      </c>
      <c r="E32" s="2">
        <f t="shared" si="1"/>
        <v>6.3888888888888884E-2</v>
      </c>
      <c r="F32" t="s">
        <v>11</v>
      </c>
      <c r="G32" t="s">
        <v>52</v>
      </c>
      <c r="I32" t="s">
        <v>49</v>
      </c>
    </row>
    <row r="33" spans="1:9" x14ac:dyDescent="0.25">
      <c r="A33">
        <f t="shared" si="0"/>
        <v>32</v>
      </c>
      <c r="B33" s="1">
        <v>44327</v>
      </c>
      <c r="C33" s="2">
        <v>0.41111111111111115</v>
      </c>
      <c r="D33" s="2">
        <v>0.5083333333333333</v>
      </c>
      <c r="E33" s="2">
        <f t="shared" si="1"/>
        <v>9.7222222222222154E-2</v>
      </c>
      <c r="F33" t="s">
        <v>11</v>
      </c>
      <c r="G33" t="s">
        <v>53</v>
      </c>
      <c r="I33" t="s">
        <v>50</v>
      </c>
    </row>
    <row r="34" spans="1:9" x14ac:dyDescent="0.25">
      <c r="A34">
        <f t="shared" si="0"/>
        <v>33</v>
      </c>
      <c r="B34" s="1">
        <v>44327</v>
      </c>
      <c r="C34" s="2">
        <v>0.5625</v>
      </c>
      <c r="D34" s="2">
        <v>0.62916666666666665</v>
      </c>
      <c r="E34" s="2">
        <f t="shared" si="1"/>
        <v>6.6666666666666652E-2</v>
      </c>
      <c r="F34" t="s">
        <v>11</v>
      </c>
      <c r="G34" t="s">
        <v>53</v>
      </c>
    </row>
    <row r="35" spans="1:9" x14ac:dyDescent="0.25">
      <c r="A35">
        <f t="shared" si="0"/>
        <v>34</v>
      </c>
      <c r="B35" s="1">
        <v>44327</v>
      </c>
      <c r="C35" s="2">
        <v>0.63888888888888895</v>
      </c>
      <c r="D35" s="2">
        <v>0.67013888888888884</v>
      </c>
      <c r="E35" s="2">
        <f t="shared" si="1"/>
        <v>3.1249999999999889E-2</v>
      </c>
      <c r="F35" t="s">
        <v>11</v>
      </c>
      <c r="G35" t="s">
        <v>53</v>
      </c>
    </row>
    <row r="36" spans="1:9" x14ac:dyDescent="0.25">
      <c r="A36">
        <f t="shared" si="0"/>
        <v>35</v>
      </c>
      <c r="B36" s="1">
        <v>44333</v>
      </c>
      <c r="C36" s="2">
        <v>0.34375</v>
      </c>
      <c r="D36" s="2">
        <v>0.36944444444444446</v>
      </c>
      <c r="E36" s="2">
        <f t="shared" si="1"/>
        <v>2.5694444444444464E-2</v>
      </c>
      <c r="F36" t="s">
        <v>10</v>
      </c>
      <c r="G36" t="s">
        <v>54</v>
      </c>
    </row>
    <row r="37" spans="1:9" x14ac:dyDescent="0.25">
      <c r="A37">
        <f t="shared" si="0"/>
        <v>36</v>
      </c>
      <c r="B37" s="1">
        <v>44333</v>
      </c>
      <c r="C37" s="2">
        <v>0.36944444444444446</v>
      </c>
      <c r="D37" s="2">
        <v>0.39930555555555558</v>
      </c>
      <c r="E37" s="2">
        <f t="shared" si="1"/>
        <v>2.9861111111111116E-2</v>
      </c>
      <c r="F37" t="s">
        <v>11</v>
      </c>
      <c r="G37" t="s">
        <v>55</v>
      </c>
    </row>
    <row r="38" spans="1:9" x14ac:dyDescent="0.25">
      <c r="A38">
        <f t="shared" si="0"/>
        <v>37</v>
      </c>
      <c r="B38" s="1">
        <v>44333</v>
      </c>
      <c r="C38" s="2">
        <v>0.41111111111111115</v>
      </c>
      <c r="D38" s="2">
        <v>0.4368055555555555</v>
      </c>
      <c r="E38" s="2">
        <f t="shared" si="1"/>
        <v>2.5694444444444353E-2</v>
      </c>
      <c r="F38" t="s">
        <v>11</v>
      </c>
      <c r="G38" t="s">
        <v>56</v>
      </c>
    </row>
    <row r="39" spans="1:9" x14ac:dyDescent="0.25">
      <c r="A39">
        <f t="shared" si="0"/>
        <v>38</v>
      </c>
      <c r="B39" s="1">
        <v>44333</v>
      </c>
      <c r="C39" s="2">
        <v>0.4375</v>
      </c>
      <c r="D39" s="2">
        <v>0.51041666666666663</v>
      </c>
      <c r="E39" s="2">
        <f t="shared" si="1"/>
        <v>7.291666666666663E-2</v>
      </c>
      <c r="F39" t="s">
        <v>11</v>
      </c>
      <c r="G39" t="s">
        <v>56</v>
      </c>
    </row>
    <row r="40" spans="1:9" x14ac:dyDescent="0.25">
      <c r="A40">
        <f t="shared" si="0"/>
        <v>39</v>
      </c>
      <c r="B40" s="1">
        <v>44333</v>
      </c>
      <c r="C40" s="2">
        <v>0.56388888888888888</v>
      </c>
      <c r="D40" s="2">
        <v>0.61458333333333337</v>
      </c>
      <c r="E40" s="2">
        <f t="shared" si="1"/>
        <v>5.0694444444444486E-2</v>
      </c>
      <c r="F40" t="s">
        <v>11</v>
      </c>
      <c r="G40" t="s">
        <v>57</v>
      </c>
      <c r="H40" t="s">
        <v>59</v>
      </c>
    </row>
    <row r="41" spans="1:9" x14ac:dyDescent="0.25">
      <c r="A41">
        <f t="shared" si="0"/>
        <v>40</v>
      </c>
      <c r="B41" s="1">
        <v>44333</v>
      </c>
      <c r="C41" s="2">
        <v>0.61458333333333337</v>
      </c>
      <c r="D41" s="2">
        <v>0.63541666666666663</v>
      </c>
      <c r="E41" s="2">
        <f t="shared" si="1"/>
        <v>2.0833333333333259E-2</v>
      </c>
      <c r="F41" t="s">
        <v>14</v>
      </c>
      <c r="G41" t="s">
        <v>58</v>
      </c>
    </row>
    <row r="42" spans="1:9" x14ac:dyDescent="0.25">
      <c r="A42">
        <f t="shared" si="0"/>
        <v>41</v>
      </c>
      <c r="B42" s="1">
        <v>44333</v>
      </c>
      <c r="C42" s="2">
        <v>0.63888888888888895</v>
      </c>
      <c r="D42" s="2">
        <v>0.70138888888888884</v>
      </c>
      <c r="E42" s="2">
        <f t="shared" si="1"/>
        <v>6.2499999999999889E-2</v>
      </c>
      <c r="F42" t="s">
        <v>11</v>
      </c>
      <c r="G42" t="s">
        <v>57</v>
      </c>
    </row>
    <row r="43" spans="1:9" x14ac:dyDescent="0.25">
      <c r="A43">
        <f t="shared" si="0"/>
        <v>42</v>
      </c>
      <c r="B43" s="1">
        <v>44334</v>
      </c>
      <c r="C43" s="2">
        <v>0.3347222222222222</v>
      </c>
      <c r="D43" s="2">
        <v>0.36249999999999999</v>
      </c>
      <c r="E43" s="2">
        <f t="shared" si="1"/>
        <v>2.777777777777779E-2</v>
      </c>
      <c r="F43" t="s">
        <v>11</v>
      </c>
      <c r="G43" t="s">
        <v>60</v>
      </c>
      <c r="H43" t="s">
        <v>61</v>
      </c>
    </row>
    <row r="44" spans="1:9" x14ac:dyDescent="0.25">
      <c r="A44">
        <f t="shared" si="0"/>
        <v>43</v>
      </c>
      <c r="B44" s="1">
        <v>44334</v>
      </c>
      <c r="C44" s="2">
        <v>0.36249999999999999</v>
      </c>
      <c r="D44" s="2">
        <v>0.39930555555555558</v>
      </c>
      <c r="E44" s="2">
        <f t="shared" si="1"/>
        <v>3.6805555555555591E-2</v>
      </c>
      <c r="F44" t="s">
        <v>11</v>
      </c>
      <c r="G44" t="s">
        <v>62</v>
      </c>
      <c r="H44" t="s">
        <v>63</v>
      </c>
    </row>
    <row r="45" spans="1:9" x14ac:dyDescent="0.25">
      <c r="A45">
        <f t="shared" si="0"/>
        <v>44</v>
      </c>
      <c r="B45" s="1">
        <v>44334</v>
      </c>
      <c r="C45" s="2">
        <v>0.41180555555555554</v>
      </c>
      <c r="D45" s="2">
        <v>0.51041666666666663</v>
      </c>
      <c r="E45" s="2">
        <f t="shared" si="1"/>
        <v>9.8611111111111094E-2</v>
      </c>
      <c r="F45" t="s">
        <v>11</v>
      </c>
      <c r="G45" t="s">
        <v>64</v>
      </c>
    </row>
    <row r="46" spans="1:9" x14ac:dyDescent="0.25">
      <c r="A46">
        <f t="shared" si="0"/>
        <v>45</v>
      </c>
      <c r="B46" s="1">
        <v>44336</v>
      </c>
      <c r="C46" s="2">
        <v>0.33402777777777781</v>
      </c>
      <c r="D46" s="2">
        <v>0.34375</v>
      </c>
      <c r="E46" s="2">
        <f t="shared" si="1"/>
        <v>9.7222222222221877E-3</v>
      </c>
      <c r="F46" t="s">
        <v>11</v>
      </c>
      <c r="G46" t="s">
        <v>65</v>
      </c>
    </row>
    <row r="47" spans="1:9" x14ac:dyDescent="0.25">
      <c r="A47">
        <f t="shared" si="0"/>
        <v>46</v>
      </c>
      <c r="B47" s="1">
        <v>44336</v>
      </c>
      <c r="C47" s="2">
        <v>0.34375</v>
      </c>
      <c r="D47" s="2">
        <v>0.37152777777777773</v>
      </c>
      <c r="E47" s="2">
        <f t="shared" si="1"/>
        <v>2.7777777777777735E-2</v>
      </c>
      <c r="F47" t="s">
        <v>14</v>
      </c>
      <c r="G47" t="s">
        <v>66</v>
      </c>
    </row>
    <row r="48" spans="1:9" x14ac:dyDescent="0.25">
      <c r="A48">
        <f t="shared" si="0"/>
        <v>47</v>
      </c>
      <c r="B48" s="1">
        <v>44336</v>
      </c>
      <c r="C48" s="2">
        <v>0.375</v>
      </c>
      <c r="D48" s="2">
        <v>0.39999999999999997</v>
      </c>
      <c r="E48" s="2">
        <f t="shared" si="1"/>
        <v>2.4999999999999967E-2</v>
      </c>
      <c r="F48" t="s">
        <v>30</v>
      </c>
      <c r="G48" t="s">
        <v>67</v>
      </c>
    </row>
    <row r="49" spans="1:8" x14ac:dyDescent="0.25">
      <c r="A49">
        <f t="shared" si="0"/>
        <v>48</v>
      </c>
      <c r="B49" s="1">
        <v>44336</v>
      </c>
      <c r="C49" s="2">
        <v>0.41319444444444442</v>
      </c>
      <c r="D49" s="2">
        <v>0.51041666666666663</v>
      </c>
      <c r="E49" s="2">
        <f t="shared" si="1"/>
        <v>9.722222222222221E-2</v>
      </c>
      <c r="F49" t="s">
        <v>30</v>
      </c>
      <c r="G49" t="s">
        <v>68</v>
      </c>
    </row>
    <row r="50" spans="1:8" x14ac:dyDescent="0.25">
      <c r="A50">
        <f t="shared" si="0"/>
        <v>49</v>
      </c>
      <c r="B50" s="1">
        <v>44337</v>
      </c>
      <c r="C50" s="2">
        <v>0.33333333333333331</v>
      </c>
      <c r="D50" s="2">
        <v>0.39930555555555558</v>
      </c>
      <c r="E50" s="2">
        <f t="shared" si="1"/>
        <v>6.5972222222222265E-2</v>
      </c>
      <c r="F50" t="s">
        <v>11</v>
      </c>
      <c r="G50" t="s">
        <v>69</v>
      </c>
    </row>
    <row r="51" spans="1:8" x14ac:dyDescent="0.25">
      <c r="A51">
        <f t="shared" si="0"/>
        <v>50</v>
      </c>
      <c r="B51" s="1">
        <v>44337</v>
      </c>
      <c r="C51" s="2">
        <v>0.40972222222222227</v>
      </c>
      <c r="D51" s="2">
        <v>0.4597222222222222</v>
      </c>
      <c r="E51" s="2">
        <f t="shared" si="1"/>
        <v>4.9999999999999933E-2</v>
      </c>
      <c r="F51" t="s">
        <v>11</v>
      </c>
      <c r="G51" t="s">
        <v>70</v>
      </c>
    </row>
    <row r="52" spans="1:8" x14ac:dyDescent="0.25">
      <c r="A52">
        <f t="shared" si="0"/>
        <v>51</v>
      </c>
      <c r="B52" s="1">
        <v>44337</v>
      </c>
      <c r="C52" s="2">
        <v>0.4604166666666667</v>
      </c>
      <c r="D52" s="2">
        <v>0.47638888888888892</v>
      </c>
      <c r="E52" s="2">
        <f t="shared" si="1"/>
        <v>1.5972222222222221E-2</v>
      </c>
      <c r="F52" t="s">
        <v>11</v>
      </c>
      <c r="G52" t="s">
        <v>71</v>
      </c>
    </row>
    <row r="53" spans="1:8" x14ac:dyDescent="0.25">
      <c r="A53">
        <f t="shared" si="0"/>
        <v>52</v>
      </c>
      <c r="B53" s="1">
        <v>44341</v>
      </c>
      <c r="C53" s="2">
        <v>0.33749999999999997</v>
      </c>
      <c r="D53" s="2">
        <v>0.37361111111111112</v>
      </c>
      <c r="E53" s="2">
        <f t="shared" si="1"/>
        <v>3.6111111111111149E-2</v>
      </c>
      <c r="F53" t="s">
        <v>11</v>
      </c>
      <c r="G53" t="s">
        <v>72</v>
      </c>
    </row>
    <row r="54" spans="1:8" x14ac:dyDescent="0.25">
      <c r="A54">
        <f t="shared" si="0"/>
        <v>53</v>
      </c>
      <c r="B54" s="1">
        <v>44341</v>
      </c>
      <c r="C54" s="2">
        <v>0.37361111111111112</v>
      </c>
      <c r="D54" s="2">
        <v>0.38819444444444445</v>
      </c>
      <c r="E54" s="2">
        <f t="shared" si="1"/>
        <v>1.4583333333333337E-2</v>
      </c>
      <c r="F54" t="s">
        <v>11</v>
      </c>
      <c r="G54" t="s">
        <v>73</v>
      </c>
    </row>
    <row r="55" spans="1:8" x14ac:dyDescent="0.25">
      <c r="A55">
        <f t="shared" si="0"/>
        <v>54</v>
      </c>
      <c r="B55" s="1">
        <v>44341</v>
      </c>
      <c r="C55" s="2">
        <v>0.3888888888888889</v>
      </c>
      <c r="D55" s="2">
        <v>0.42708333333333331</v>
      </c>
      <c r="E55" s="2">
        <f t="shared" si="1"/>
        <v>3.819444444444442E-2</v>
      </c>
      <c r="F55" t="s">
        <v>11</v>
      </c>
      <c r="G55" t="s">
        <v>74</v>
      </c>
    </row>
    <row r="56" spans="1:8" x14ac:dyDescent="0.25">
      <c r="A56">
        <f t="shared" si="0"/>
        <v>55</v>
      </c>
      <c r="B56" s="1">
        <v>44341</v>
      </c>
      <c r="C56" s="2">
        <v>0.40972222222222227</v>
      </c>
      <c r="D56" s="2">
        <v>0.42708333333333331</v>
      </c>
      <c r="E56" s="2">
        <f t="shared" si="1"/>
        <v>1.7361111111111049E-2</v>
      </c>
      <c r="F56" t="s">
        <v>11</v>
      </c>
      <c r="G56" t="s">
        <v>74</v>
      </c>
    </row>
    <row r="57" spans="1:8" x14ac:dyDescent="0.25">
      <c r="A57">
        <f t="shared" si="0"/>
        <v>56</v>
      </c>
      <c r="B57" s="1">
        <v>44341</v>
      </c>
      <c r="C57" s="2">
        <v>0.42708333333333331</v>
      </c>
      <c r="D57" s="2">
        <v>0.47500000000000003</v>
      </c>
      <c r="E57" s="2">
        <f t="shared" si="1"/>
        <v>4.7916666666666718E-2</v>
      </c>
      <c r="F57" t="s">
        <v>11</v>
      </c>
      <c r="G57" t="s">
        <v>75</v>
      </c>
      <c r="H57" t="s">
        <v>78</v>
      </c>
    </row>
    <row r="58" spans="1:8" x14ac:dyDescent="0.25">
      <c r="A58">
        <f t="shared" si="0"/>
        <v>57</v>
      </c>
      <c r="B58" s="1">
        <v>44341</v>
      </c>
      <c r="C58" s="2">
        <v>0.47500000000000003</v>
      </c>
      <c r="D58" s="2">
        <v>0.48680555555555555</v>
      </c>
      <c r="E58" s="2">
        <f t="shared" si="1"/>
        <v>1.1805555555555514E-2</v>
      </c>
      <c r="F58" t="s">
        <v>11</v>
      </c>
      <c r="G58" t="s">
        <v>76</v>
      </c>
    </row>
    <row r="59" spans="1:8" x14ac:dyDescent="0.25">
      <c r="A59">
        <f t="shared" si="0"/>
        <v>58</v>
      </c>
      <c r="B59" s="1">
        <v>44341</v>
      </c>
      <c r="C59" s="2">
        <v>0.48680555555555555</v>
      </c>
      <c r="D59" s="2">
        <v>0.50694444444444442</v>
      </c>
      <c r="E59" s="2">
        <f t="shared" si="1"/>
        <v>2.0138888888888873E-2</v>
      </c>
      <c r="F59" t="s">
        <v>11</v>
      </c>
      <c r="G59" t="s">
        <v>77</v>
      </c>
    </row>
    <row r="60" spans="1:8" x14ac:dyDescent="0.25">
      <c r="A60">
        <f t="shared" si="0"/>
        <v>59</v>
      </c>
      <c r="B60" s="1">
        <v>44341</v>
      </c>
      <c r="C60" s="2">
        <v>0.5625</v>
      </c>
      <c r="D60" s="2">
        <v>0.62847222222222221</v>
      </c>
      <c r="E60" s="2">
        <f t="shared" si="1"/>
        <v>6.597222222222221E-2</v>
      </c>
      <c r="F60" t="s">
        <v>11</v>
      </c>
      <c r="G60" t="s">
        <v>77</v>
      </c>
    </row>
    <row r="61" spans="1:8" x14ac:dyDescent="0.25">
      <c r="A61">
        <f t="shared" si="0"/>
        <v>60</v>
      </c>
      <c r="B61" s="1">
        <v>44341</v>
      </c>
      <c r="C61" s="2">
        <v>0.63888888888888895</v>
      </c>
      <c r="D61" s="2">
        <v>0.67013888888888884</v>
      </c>
      <c r="E61" s="2">
        <f t="shared" si="1"/>
        <v>3.1249999999999889E-2</v>
      </c>
      <c r="F61" t="s">
        <v>11</v>
      </c>
      <c r="G61" t="s">
        <v>79</v>
      </c>
    </row>
    <row r="62" spans="1:8" x14ac:dyDescent="0.25">
      <c r="A62">
        <f t="shared" si="0"/>
        <v>61</v>
      </c>
      <c r="B62" s="1">
        <v>44343</v>
      </c>
      <c r="C62" s="2">
        <v>0.5625</v>
      </c>
      <c r="D62" s="2">
        <v>0.62847222222222221</v>
      </c>
      <c r="E62" s="2">
        <f t="shared" si="1"/>
        <v>6.597222222222221E-2</v>
      </c>
      <c r="F62" t="s">
        <v>11</v>
      </c>
      <c r="G62" t="s">
        <v>80</v>
      </c>
    </row>
    <row r="63" spans="1:8" x14ac:dyDescent="0.25">
      <c r="A63">
        <f t="shared" si="0"/>
        <v>62</v>
      </c>
      <c r="B63" s="1">
        <v>44343</v>
      </c>
      <c r="C63" s="2">
        <v>0.63888888888888895</v>
      </c>
      <c r="D63" s="2">
        <v>0.70486111111111116</v>
      </c>
      <c r="E63" s="2">
        <f t="shared" si="1"/>
        <v>6.597222222222221E-2</v>
      </c>
      <c r="F63" t="s">
        <v>11</v>
      </c>
      <c r="G63" t="s">
        <v>81</v>
      </c>
    </row>
    <row r="64" spans="1:8" x14ac:dyDescent="0.25">
      <c r="A64">
        <f t="shared" si="0"/>
        <v>63</v>
      </c>
      <c r="B64" s="1">
        <v>44344</v>
      </c>
      <c r="C64" s="2">
        <v>0.33680555555555558</v>
      </c>
      <c r="D64" s="2">
        <v>0.34722222222222227</v>
      </c>
      <c r="E64" s="2">
        <f t="shared" si="1"/>
        <v>1.0416666666666685E-2</v>
      </c>
      <c r="F64" t="s">
        <v>12</v>
      </c>
      <c r="G64" t="s">
        <v>82</v>
      </c>
    </row>
    <row r="65" spans="1:9" x14ac:dyDescent="0.25">
      <c r="A65">
        <f t="shared" si="0"/>
        <v>64</v>
      </c>
      <c r="B65" s="1">
        <v>44344</v>
      </c>
      <c r="C65" s="2">
        <v>0.34722222222222227</v>
      </c>
      <c r="D65" s="2">
        <v>0.36805555555555558</v>
      </c>
      <c r="E65" s="2">
        <f t="shared" si="1"/>
        <v>2.0833333333333315E-2</v>
      </c>
      <c r="F65" t="s">
        <v>14</v>
      </c>
      <c r="G65" t="s">
        <v>66</v>
      </c>
    </row>
    <row r="66" spans="1:9" x14ac:dyDescent="0.25">
      <c r="A66">
        <f t="shared" si="0"/>
        <v>65</v>
      </c>
      <c r="B66" s="1">
        <v>44344</v>
      </c>
      <c r="C66" s="2">
        <v>0.36805555555555558</v>
      </c>
      <c r="D66" s="2">
        <v>0.39583333333333331</v>
      </c>
      <c r="E66" s="2">
        <f t="shared" si="1"/>
        <v>2.7777777777777735E-2</v>
      </c>
      <c r="F66" t="s">
        <v>11</v>
      </c>
      <c r="G66" t="s">
        <v>83</v>
      </c>
    </row>
    <row r="67" spans="1:9" x14ac:dyDescent="0.25">
      <c r="A67">
        <f t="shared" ref="A67:A89" si="2">ROW()-1</f>
        <v>66</v>
      </c>
      <c r="B67" s="1">
        <v>44344</v>
      </c>
      <c r="C67" s="2">
        <v>0.40972222222222227</v>
      </c>
      <c r="D67" s="2">
        <v>0.47569444444444442</v>
      </c>
      <c r="E67" s="2">
        <f t="shared" si="1"/>
        <v>6.5972222222222154E-2</v>
      </c>
      <c r="F67" t="s">
        <v>11</v>
      </c>
      <c r="G67" t="s">
        <v>83</v>
      </c>
    </row>
    <row r="68" spans="1:9" x14ac:dyDescent="0.25">
      <c r="A68">
        <f t="shared" si="2"/>
        <v>67</v>
      </c>
      <c r="B68" s="1">
        <v>44347</v>
      </c>
      <c r="C68" s="2">
        <v>0.3354166666666667</v>
      </c>
      <c r="D68" s="2">
        <v>0.39930555555555558</v>
      </c>
      <c r="E68" s="2">
        <f t="shared" si="1"/>
        <v>6.3888888888888884E-2</v>
      </c>
      <c r="F68" t="s">
        <v>11</v>
      </c>
      <c r="G68" t="s">
        <v>83</v>
      </c>
    </row>
    <row r="69" spans="1:9" x14ac:dyDescent="0.25">
      <c r="A69">
        <f t="shared" si="2"/>
        <v>68</v>
      </c>
      <c r="B69" s="1">
        <v>44347</v>
      </c>
      <c r="C69" s="2">
        <v>0.40972222222222227</v>
      </c>
      <c r="D69" s="2">
        <v>0.42777777777777781</v>
      </c>
      <c r="E69" s="2">
        <f t="shared" si="1"/>
        <v>1.8055555555555547E-2</v>
      </c>
      <c r="F69" t="s">
        <v>11</v>
      </c>
      <c r="G69" t="s">
        <v>83</v>
      </c>
      <c r="I69" t="s">
        <v>86</v>
      </c>
    </row>
    <row r="70" spans="1:9" x14ac:dyDescent="0.25">
      <c r="A70">
        <f t="shared" si="2"/>
        <v>69</v>
      </c>
      <c r="B70" s="1">
        <v>44347</v>
      </c>
      <c r="C70" s="2">
        <v>0.42777777777777781</v>
      </c>
      <c r="D70" s="2">
        <v>0.4916666666666667</v>
      </c>
      <c r="E70" s="2">
        <f t="shared" si="1"/>
        <v>6.3888888888888884E-2</v>
      </c>
      <c r="F70" t="s">
        <v>11</v>
      </c>
      <c r="G70" t="s">
        <v>84</v>
      </c>
      <c r="I70" t="s">
        <v>85</v>
      </c>
    </row>
    <row r="71" spans="1:9" x14ac:dyDescent="0.25">
      <c r="A71">
        <f t="shared" si="2"/>
        <v>70</v>
      </c>
      <c r="B71" s="1">
        <v>44347</v>
      </c>
      <c r="C71" s="2">
        <v>0.4916666666666667</v>
      </c>
      <c r="D71" s="2">
        <v>0.51041666666666663</v>
      </c>
      <c r="E71" s="2">
        <f t="shared" si="1"/>
        <v>1.8749999999999933E-2</v>
      </c>
      <c r="F71" t="s">
        <v>11</v>
      </c>
      <c r="G71" t="s">
        <v>87</v>
      </c>
      <c r="I71" t="s">
        <v>90</v>
      </c>
    </row>
    <row r="72" spans="1:9" x14ac:dyDescent="0.25">
      <c r="A72">
        <f t="shared" si="2"/>
        <v>71</v>
      </c>
      <c r="B72" s="1">
        <v>44347</v>
      </c>
      <c r="C72" s="2">
        <v>0.5625</v>
      </c>
      <c r="D72" s="2">
        <v>0.61527777777777781</v>
      </c>
      <c r="E72" s="2">
        <f t="shared" si="1"/>
        <v>5.2777777777777812E-2</v>
      </c>
      <c r="F72" t="s">
        <v>11</v>
      </c>
      <c r="G72" t="s">
        <v>88</v>
      </c>
      <c r="H72" t="s">
        <v>89</v>
      </c>
    </row>
    <row r="73" spans="1:9" x14ac:dyDescent="0.25">
      <c r="A73">
        <f t="shared" si="2"/>
        <v>72</v>
      </c>
      <c r="B73" s="1">
        <v>44347</v>
      </c>
      <c r="C73" s="2">
        <v>0.61597222222222225</v>
      </c>
      <c r="D73" s="2">
        <v>0.67083333333333339</v>
      </c>
      <c r="E73" s="2">
        <f t="shared" si="1"/>
        <v>5.4861111111111138E-2</v>
      </c>
      <c r="F73" t="s">
        <v>11</v>
      </c>
      <c r="G73" t="s">
        <v>91</v>
      </c>
    </row>
    <row r="74" spans="1:9" x14ac:dyDescent="0.25">
      <c r="A74">
        <f t="shared" si="2"/>
        <v>73</v>
      </c>
      <c r="B74" s="1">
        <v>44347</v>
      </c>
      <c r="C74" s="2">
        <v>0.67083333333333339</v>
      </c>
      <c r="D74" s="2">
        <v>0.69027777777777777</v>
      </c>
      <c r="E74" s="2">
        <f t="shared" si="1"/>
        <v>1.9444444444444375E-2</v>
      </c>
      <c r="F74" t="s">
        <v>30</v>
      </c>
      <c r="G74" t="s">
        <v>92</v>
      </c>
    </row>
    <row r="75" spans="1:9" x14ac:dyDescent="0.25">
      <c r="A75">
        <f t="shared" si="2"/>
        <v>74</v>
      </c>
      <c r="B75" s="1">
        <v>44348</v>
      </c>
      <c r="C75" s="2">
        <v>0.33680555555555558</v>
      </c>
      <c r="D75" s="2">
        <v>0.39166666666666666</v>
      </c>
      <c r="E75" s="2">
        <f t="shared" si="1"/>
        <v>5.4861111111111083E-2</v>
      </c>
      <c r="F75" t="s">
        <v>11</v>
      </c>
      <c r="G75" t="s">
        <v>93</v>
      </c>
    </row>
    <row r="76" spans="1:9" x14ac:dyDescent="0.25">
      <c r="A76">
        <f t="shared" si="2"/>
        <v>75</v>
      </c>
      <c r="B76" s="1">
        <v>44348</v>
      </c>
      <c r="C76" s="2">
        <v>0.39166666666666666</v>
      </c>
      <c r="D76" s="2">
        <v>0.39374999999999999</v>
      </c>
      <c r="E76" s="2">
        <f t="shared" si="1"/>
        <v>2.0833333333333259E-3</v>
      </c>
      <c r="F76" t="s">
        <v>11</v>
      </c>
      <c r="G76" t="s">
        <v>94</v>
      </c>
    </row>
    <row r="77" spans="1:9" x14ac:dyDescent="0.25">
      <c r="A77">
        <f t="shared" si="2"/>
        <v>76</v>
      </c>
      <c r="B77" s="1">
        <v>44348</v>
      </c>
      <c r="C77" s="2">
        <v>0.39444444444444443</v>
      </c>
      <c r="D77" s="2">
        <v>0.39930555555555558</v>
      </c>
      <c r="E77" s="2">
        <f t="shared" si="1"/>
        <v>4.8611111111111494E-3</v>
      </c>
      <c r="F77" t="s">
        <v>11</v>
      </c>
      <c r="G77" t="s">
        <v>95</v>
      </c>
    </row>
    <row r="78" spans="1:9" x14ac:dyDescent="0.25">
      <c r="A78">
        <f t="shared" si="2"/>
        <v>77</v>
      </c>
      <c r="B78" s="1">
        <v>44348</v>
      </c>
      <c r="C78" s="2">
        <v>0.41319444444444442</v>
      </c>
      <c r="D78" s="2">
        <v>0.50555555555555554</v>
      </c>
      <c r="E78" s="2">
        <f t="shared" si="1"/>
        <v>9.2361111111111116E-2</v>
      </c>
      <c r="F78" t="s">
        <v>11</v>
      </c>
      <c r="G78" t="s">
        <v>95</v>
      </c>
    </row>
    <row r="79" spans="1:9" x14ac:dyDescent="0.25">
      <c r="A79">
        <f t="shared" si="2"/>
        <v>78</v>
      </c>
      <c r="B79" s="1">
        <v>44348</v>
      </c>
      <c r="C79" s="2">
        <v>0.50555555555555554</v>
      </c>
      <c r="D79" s="2">
        <v>0.51041666666666663</v>
      </c>
      <c r="E79" s="2">
        <f t="shared" si="1"/>
        <v>4.8611111111110938E-3</v>
      </c>
      <c r="F79" t="s">
        <v>11</v>
      </c>
      <c r="G79" t="s">
        <v>96</v>
      </c>
      <c r="I79" t="s">
        <v>97</v>
      </c>
    </row>
    <row r="80" spans="1:9" x14ac:dyDescent="0.25">
      <c r="A80">
        <f t="shared" si="2"/>
        <v>79</v>
      </c>
      <c r="B80" s="1">
        <v>44348</v>
      </c>
      <c r="C80" s="2">
        <v>0.5625</v>
      </c>
      <c r="D80" s="2">
        <v>0.59930555555555554</v>
      </c>
      <c r="E80" s="2">
        <f t="shared" si="1"/>
        <v>3.6805555555555536E-2</v>
      </c>
      <c r="F80" t="s">
        <v>11</v>
      </c>
      <c r="G80" t="s">
        <v>98</v>
      </c>
    </row>
    <row r="81" spans="1:7" x14ac:dyDescent="0.25">
      <c r="A81">
        <f t="shared" si="2"/>
        <v>80</v>
      </c>
      <c r="B81" s="1">
        <v>44348</v>
      </c>
      <c r="C81" s="2">
        <v>0.59930555555555554</v>
      </c>
      <c r="D81" s="2">
        <v>0.62916666666666665</v>
      </c>
      <c r="E81" s="2">
        <f t="shared" ref="E81:E90" si="3">IF(OR(ISBLANK(D81),ISBLANK(C81)),"",D81-C81)</f>
        <v>2.9861111111111116E-2</v>
      </c>
      <c r="F81" t="s">
        <v>11</v>
      </c>
      <c r="G81" t="s">
        <v>99</v>
      </c>
    </row>
    <row r="82" spans="1:7" x14ac:dyDescent="0.25">
      <c r="A82">
        <f t="shared" si="2"/>
        <v>81</v>
      </c>
      <c r="B82" s="1">
        <v>44348</v>
      </c>
      <c r="C82" s="2">
        <v>0.64236111111111105</v>
      </c>
      <c r="D82" s="2">
        <v>0.66527777777777775</v>
      </c>
      <c r="E82" s="2">
        <f t="shared" si="3"/>
        <v>2.2916666666666696E-2</v>
      </c>
      <c r="F82" t="s">
        <v>30</v>
      </c>
      <c r="G82" t="s">
        <v>100</v>
      </c>
    </row>
    <row r="83" spans="1:7" x14ac:dyDescent="0.25">
      <c r="A83">
        <f t="shared" si="2"/>
        <v>82</v>
      </c>
      <c r="E83" s="2" t="str">
        <f t="shared" si="3"/>
        <v/>
      </c>
    </row>
    <row r="84" spans="1:7" x14ac:dyDescent="0.25">
      <c r="A84">
        <f t="shared" si="2"/>
        <v>83</v>
      </c>
      <c r="E84" s="2" t="str">
        <f t="shared" si="3"/>
        <v/>
      </c>
    </row>
    <row r="85" spans="1:7" x14ac:dyDescent="0.25">
      <c r="A85">
        <f t="shared" si="2"/>
        <v>84</v>
      </c>
      <c r="E85" s="2" t="str">
        <f t="shared" si="3"/>
        <v/>
      </c>
    </row>
    <row r="86" spans="1:7" x14ac:dyDescent="0.25">
      <c r="A86">
        <f t="shared" si="2"/>
        <v>85</v>
      </c>
      <c r="E86" s="2" t="str">
        <f t="shared" si="3"/>
        <v/>
      </c>
    </row>
    <row r="87" spans="1:7" x14ac:dyDescent="0.25">
      <c r="A87">
        <f t="shared" si="2"/>
        <v>86</v>
      </c>
      <c r="E87" s="2" t="str">
        <f t="shared" si="3"/>
        <v/>
      </c>
    </row>
    <row r="88" spans="1:7" x14ac:dyDescent="0.25">
      <c r="A88">
        <f t="shared" si="2"/>
        <v>87</v>
      </c>
      <c r="E88" s="2" t="str">
        <f t="shared" si="3"/>
        <v/>
      </c>
    </row>
    <row r="89" spans="1:7" x14ac:dyDescent="0.25">
      <c r="A89">
        <f t="shared" si="2"/>
        <v>88</v>
      </c>
      <c r="E89" s="2" t="str">
        <f t="shared" si="3"/>
        <v/>
      </c>
    </row>
    <row r="90" spans="1:7" x14ac:dyDescent="0.25">
      <c r="E90" s="2" t="str">
        <f t="shared" si="3"/>
        <v/>
      </c>
    </row>
  </sheetData>
  <hyperlinks>
    <hyperlink ref="I10" r:id="rId1" display="https://www.youtube.com/watch?v=QZwneRb-zqA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Sources!$A$2:$A$8</xm:f>
          </x14:formula1>
          <xm:sqref>F2:F94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"/>
  <sheetViews>
    <sheetView workbookViewId="0">
      <selection activeCell="A8" sqref="A8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3" width="12" customWidth="1"/>
    <col min="4" max="4" width="14.7109375" bestFit="1" customWidth="1"/>
    <col min="5" max="5" width="12.5703125" bestFit="1" customWidth="1"/>
  </cols>
  <sheetData>
    <row r="3" spans="1:5" x14ac:dyDescent="0.25">
      <c r="A3" s="3" t="s">
        <v>24</v>
      </c>
      <c r="B3" s="3" t="s">
        <v>21</v>
      </c>
    </row>
    <row r="4" spans="1:5" x14ac:dyDescent="0.25">
      <c r="A4" s="3" t="s">
        <v>23</v>
      </c>
      <c r="B4" t="s">
        <v>9</v>
      </c>
      <c r="C4" t="s">
        <v>14</v>
      </c>
      <c r="D4" t="s">
        <v>30</v>
      </c>
      <c r="E4" t="s">
        <v>22</v>
      </c>
    </row>
    <row r="5" spans="1:5" x14ac:dyDescent="0.25">
      <c r="A5" s="4">
        <v>1</v>
      </c>
      <c r="B5" s="5">
        <v>3.472222222222222E-3</v>
      </c>
      <c r="C5" s="5"/>
      <c r="D5" s="5"/>
      <c r="E5" s="5">
        <v>3.472222222222222E-3</v>
      </c>
    </row>
    <row r="6" spans="1:5" x14ac:dyDescent="0.25">
      <c r="A6" s="4">
        <v>2</v>
      </c>
      <c r="B6" s="5">
        <v>7.6388888888888886E-3</v>
      </c>
      <c r="C6" s="5"/>
      <c r="D6" s="5"/>
      <c r="E6" s="5">
        <v>7.6388888888888886E-3</v>
      </c>
    </row>
    <row r="7" spans="1:5" x14ac:dyDescent="0.25">
      <c r="A7" s="4">
        <v>3</v>
      </c>
      <c r="B7" s="5"/>
      <c r="C7" s="5">
        <v>1.9444444444444445E-2</v>
      </c>
      <c r="D7" s="5"/>
      <c r="E7" s="5">
        <v>1.9444444444444445E-2</v>
      </c>
    </row>
    <row r="8" spans="1:5" x14ac:dyDescent="0.25">
      <c r="A8" s="4">
        <v>4</v>
      </c>
      <c r="B8" s="5">
        <v>2.4305555555555556E-2</v>
      </c>
      <c r="C8" s="5"/>
      <c r="D8" s="5"/>
      <c r="E8" s="5">
        <v>2.4305555555555556E-2</v>
      </c>
    </row>
    <row r="9" spans="1:5" x14ac:dyDescent="0.25">
      <c r="A9" s="4">
        <v>5</v>
      </c>
      <c r="B9" s="5">
        <v>1.5972222222222224E-2</v>
      </c>
      <c r="C9" s="5"/>
      <c r="D9" s="5"/>
      <c r="E9" s="5">
        <v>1.5972222222222224E-2</v>
      </c>
    </row>
    <row r="10" spans="1:5" x14ac:dyDescent="0.25">
      <c r="A10" s="4">
        <v>6</v>
      </c>
      <c r="B10" s="5"/>
      <c r="C10" s="5"/>
      <c r="D10" s="5">
        <v>1.5277777777777777E-2</v>
      </c>
      <c r="E10" s="5">
        <v>1.5277777777777777E-2</v>
      </c>
    </row>
    <row r="11" spans="1:5" x14ac:dyDescent="0.25">
      <c r="A11" s="4">
        <v>7</v>
      </c>
      <c r="B11" s="5"/>
      <c r="C11" s="5"/>
      <c r="D11" s="5">
        <v>2.0833333333333333E-3</v>
      </c>
      <c r="E11" s="5">
        <v>2.0833333333333333E-3</v>
      </c>
    </row>
    <row r="12" spans="1:5" x14ac:dyDescent="0.25">
      <c r="A12" s="4">
        <v>8</v>
      </c>
      <c r="B12" s="5">
        <v>2.1527777777777781E-2</v>
      </c>
      <c r="C12" s="5"/>
      <c r="D12" s="5"/>
      <c r="E12" s="5">
        <v>2.1527777777777781E-2</v>
      </c>
    </row>
    <row r="13" spans="1:5" x14ac:dyDescent="0.25">
      <c r="A13" s="4">
        <v>9</v>
      </c>
      <c r="B13" s="5">
        <v>9.0277777777777787E-3</v>
      </c>
      <c r="C13" s="5"/>
      <c r="D13" s="5"/>
      <c r="E13" s="5">
        <v>9.0277777777777787E-3</v>
      </c>
    </row>
    <row r="14" spans="1:5" x14ac:dyDescent="0.25">
      <c r="A14" s="4">
        <v>10</v>
      </c>
      <c r="B14" s="5"/>
      <c r="C14" s="5"/>
      <c r="D14" s="5">
        <v>3.0555555555555555E-2</v>
      </c>
      <c r="E14" s="5">
        <v>3.0555555555555555E-2</v>
      </c>
    </row>
    <row r="15" spans="1:5" x14ac:dyDescent="0.25">
      <c r="A15" s="4">
        <v>11</v>
      </c>
      <c r="B15" s="5"/>
      <c r="C15" s="5"/>
      <c r="D15" s="5">
        <v>6.6666666666666666E-2</v>
      </c>
      <c r="E15" s="5">
        <v>6.6666666666666666E-2</v>
      </c>
    </row>
    <row r="16" spans="1:5" x14ac:dyDescent="0.25">
      <c r="A16" s="4">
        <v>12</v>
      </c>
      <c r="B16" s="5"/>
      <c r="C16" s="5"/>
      <c r="D16" s="5">
        <v>4.8611111111111112E-3</v>
      </c>
      <c r="E16" s="5">
        <v>4.8611111111111112E-3</v>
      </c>
    </row>
    <row r="17" spans="1:5" x14ac:dyDescent="0.25">
      <c r="A17" s="4">
        <v>13</v>
      </c>
      <c r="B17" s="5"/>
      <c r="C17" s="5"/>
      <c r="D17" s="5">
        <v>2.0833333333333332E-2</v>
      </c>
      <c r="E17" s="5">
        <v>2.0833333333333332E-2</v>
      </c>
    </row>
    <row r="18" spans="1:5" x14ac:dyDescent="0.25">
      <c r="A18" s="4">
        <v>14</v>
      </c>
      <c r="B18" s="5"/>
      <c r="C18" s="5"/>
      <c r="D18" s="5">
        <v>3.3333333333333333E-2</v>
      </c>
      <c r="E18" s="5">
        <v>3.3333333333333333E-2</v>
      </c>
    </row>
    <row r="19" spans="1:5" x14ac:dyDescent="0.25">
      <c r="A19" s="4">
        <v>15</v>
      </c>
      <c r="B19" s="5"/>
      <c r="C19" s="5"/>
      <c r="D19" s="5">
        <v>1.8749999999999999E-2</v>
      </c>
      <c r="E19" s="5">
        <v>1.8749999999999999E-2</v>
      </c>
    </row>
    <row r="20" spans="1:5" x14ac:dyDescent="0.25">
      <c r="A20" s="4">
        <v>19</v>
      </c>
      <c r="B20" s="5"/>
      <c r="C20" s="5"/>
      <c r="D20" s="5">
        <v>2.2916666666666669E-2</v>
      </c>
      <c r="E20" s="5">
        <v>2.2916666666666669E-2</v>
      </c>
    </row>
    <row r="21" spans="1:5" x14ac:dyDescent="0.25">
      <c r="A21" s="4">
        <v>20</v>
      </c>
      <c r="B21" s="5"/>
      <c r="C21" s="5"/>
      <c r="D21" s="5">
        <v>1.1111111111111112E-2</v>
      </c>
      <c r="E21" s="5">
        <v>1.1111111111111112E-2</v>
      </c>
    </row>
    <row r="22" spans="1:5" x14ac:dyDescent="0.25">
      <c r="A22" s="4">
        <v>21</v>
      </c>
      <c r="B22" s="5"/>
      <c r="C22" s="5"/>
      <c r="D22" s="5">
        <v>2.4305555555555556E-2</v>
      </c>
      <c r="E22" s="5">
        <v>2.4305555555555556E-2</v>
      </c>
    </row>
    <row r="23" spans="1:5" x14ac:dyDescent="0.25">
      <c r="A23" s="4">
        <v>22</v>
      </c>
      <c r="B23" s="5"/>
      <c r="C23" s="5">
        <v>4.9999999999999996E-2</v>
      </c>
      <c r="D23" s="5"/>
      <c r="E23" s="5">
        <v>4.9999999999999996E-2</v>
      </c>
    </row>
    <row r="24" spans="1:5" x14ac:dyDescent="0.25">
      <c r="A24" s="4">
        <v>23</v>
      </c>
      <c r="B24" s="5"/>
      <c r="C24" s="5"/>
      <c r="D24" s="5">
        <v>1.3194444444444444E-2</v>
      </c>
      <c r="E24" s="5">
        <v>1.3194444444444444E-2</v>
      </c>
    </row>
    <row r="25" spans="1:5" x14ac:dyDescent="0.25">
      <c r="A25" s="4">
        <v>24</v>
      </c>
      <c r="B25" s="5"/>
      <c r="C25" s="5"/>
      <c r="D25" s="5">
        <v>9.6527777777777768E-2</v>
      </c>
      <c r="E25" s="5">
        <v>9.6527777777777768E-2</v>
      </c>
    </row>
    <row r="26" spans="1:5" x14ac:dyDescent="0.25">
      <c r="A26" s="4" t="s">
        <v>22</v>
      </c>
      <c r="B26" s="6">
        <v>8.1944444444444445E-2</v>
      </c>
      <c r="C26" s="6">
        <v>6.9444444444444448E-2</v>
      </c>
      <c r="D26" s="6">
        <v>0.36041666666666666</v>
      </c>
      <c r="E26" s="6">
        <v>0.51180555555555562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2"/>
  <sheetViews>
    <sheetView topLeftCell="A70" workbookViewId="0">
      <selection activeCell="C49" sqref="C49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3" width="11.140625" bestFit="1" customWidth="1"/>
    <col min="4" max="4" width="14.7109375" bestFit="1" customWidth="1"/>
    <col min="5" max="6" width="12" bestFit="1" customWidth="1"/>
    <col min="7" max="7" width="12.5703125" customWidth="1"/>
    <col min="8" max="10" width="23.85546875" bestFit="1" customWidth="1"/>
    <col min="11" max="11" width="20.85546875" bestFit="1" customWidth="1"/>
    <col min="12" max="12" width="22" bestFit="1" customWidth="1"/>
  </cols>
  <sheetData>
    <row r="3" spans="1:7" x14ac:dyDescent="0.25">
      <c r="A3" s="3" t="s">
        <v>24</v>
      </c>
      <c r="B3" s="8" t="s">
        <v>21</v>
      </c>
    </row>
    <row r="4" spans="1:7" x14ac:dyDescent="0.25">
      <c r="A4" s="3" t="s">
        <v>23</v>
      </c>
      <c r="B4" t="s">
        <v>9</v>
      </c>
      <c r="C4" t="s">
        <v>10</v>
      </c>
      <c r="D4" t="s">
        <v>30</v>
      </c>
      <c r="E4" t="s">
        <v>14</v>
      </c>
      <c r="F4" t="s">
        <v>11</v>
      </c>
      <c r="G4" t="s">
        <v>22</v>
      </c>
    </row>
    <row r="5" spans="1:7" x14ac:dyDescent="0.25">
      <c r="A5" s="4">
        <v>1</v>
      </c>
      <c r="B5" s="9">
        <v>3.472222222222222E-3</v>
      </c>
      <c r="C5" s="9"/>
      <c r="D5" s="9"/>
      <c r="E5" s="9"/>
      <c r="F5" s="9"/>
      <c r="G5" s="9">
        <v>3.472222222222222E-3</v>
      </c>
    </row>
    <row r="6" spans="1:7" x14ac:dyDescent="0.25">
      <c r="A6" s="4">
        <v>2</v>
      </c>
      <c r="B6" s="9">
        <v>7.6388888888888886E-3</v>
      </c>
      <c r="C6" s="9"/>
      <c r="D6" s="9"/>
      <c r="E6" s="9"/>
      <c r="F6" s="9"/>
      <c r="G6" s="9">
        <v>7.6388888888888886E-3</v>
      </c>
    </row>
    <row r="7" spans="1:7" x14ac:dyDescent="0.25">
      <c r="A7" s="4">
        <v>3</v>
      </c>
      <c r="B7" s="9"/>
      <c r="C7" s="9"/>
      <c r="D7" s="9"/>
      <c r="E7" s="9">
        <v>1.9444444444444445E-2</v>
      </c>
      <c r="F7" s="9"/>
      <c r="G7" s="9">
        <v>1.9444444444444445E-2</v>
      </c>
    </row>
    <row r="8" spans="1:7" x14ac:dyDescent="0.25">
      <c r="A8" s="4">
        <v>4</v>
      </c>
      <c r="B8" s="9">
        <v>2.4305555555555556E-2</v>
      </c>
      <c r="C8" s="9"/>
      <c r="D8" s="9"/>
      <c r="E8" s="9"/>
      <c r="F8" s="9"/>
      <c r="G8" s="9">
        <v>2.4305555555555556E-2</v>
      </c>
    </row>
    <row r="9" spans="1:7" x14ac:dyDescent="0.25">
      <c r="A9" s="4">
        <v>5</v>
      </c>
      <c r="B9" s="9">
        <v>1.5972222222222224E-2</v>
      </c>
      <c r="C9" s="9"/>
      <c r="D9" s="9"/>
      <c r="E9" s="9"/>
      <c r="F9" s="9"/>
      <c r="G9" s="9">
        <v>1.5972222222222224E-2</v>
      </c>
    </row>
    <row r="10" spans="1:7" x14ac:dyDescent="0.25">
      <c r="A10" s="4">
        <v>6</v>
      </c>
      <c r="B10" s="9"/>
      <c r="C10" s="9"/>
      <c r="D10" s="9">
        <v>1.5277777777777777E-2</v>
      </c>
      <c r="E10" s="9"/>
      <c r="F10" s="9"/>
      <c r="G10" s="9">
        <v>1.5277777777777777E-2</v>
      </c>
    </row>
    <row r="11" spans="1:7" x14ac:dyDescent="0.25">
      <c r="A11" s="4">
        <v>7</v>
      </c>
      <c r="B11" s="9"/>
      <c r="C11" s="9"/>
      <c r="D11" s="9">
        <v>2.0833333333333333E-3</v>
      </c>
      <c r="E11" s="9"/>
      <c r="F11" s="9"/>
      <c r="G11" s="9">
        <v>2.0833333333333333E-3</v>
      </c>
    </row>
    <row r="12" spans="1:7" x14ac:dyDescent="0.25">
      <c r="A12" s="4">
        <v>8</v>
      </c>
      <c r="B12" s="9">
        <v>2.1527777777777781E-2</v>
      </c>
      <c r="C12" s="9"/>
      <c r="D12" s="9"/>
      <c r="E12" s="9"/>
      <c r="F12" s="9"/>
      <c r="G12" s="9">
        <v>2.1527777777777781E-2</v>
      </c>
    </row>
    <row r="13" spans="1:7" x14ac:dyDescent="0.25">
      <c r="A13" s="4">
        <v>9</v>
      </c>
      <c r="B13" s="9">
        <v>9.0277777777777787E-3</v>
      </c>
      <c r="C13" s="9"/>
      <c r="D13" s="9"/>
      <c r="E13" s="9"/>
      <c r="F13" s="9"/>
      <c r="G13" s="9">
        <v>9.0277777777777787E-3</v>
      </c>
    </row>
    <row r="14" spans="1:7" x14ac:dyDescent="0.25">
      <c r="A14" s="4">
        <v>10</v>
      </c>
      <c r="B14" s="9"/>
      <c r="C14" s="9"/>
      <c r="D14" s="9">
        <v>3.0555555555555555E-2</v>
      </c>
      <c r="E14" s="9"/>
      <c r="F14" s="9"/>
      <c r="G14" s="9">
        <v>3.0555555555555555E-2</v>
      </c>
    </row>
    <row r="15" spans="1:7" x14ac:dyDescent="0.25">
      <c r="A15" s="4">
        <v>11</v>
      </c>
      <c r="B15" s="9"/>
      <c r="C15" s="9"/>
      <c r="D15" s="9">
        <v>6.6666666666666666E-2</v>
      </c>
      <c r="E15" s="9"/>
      <c r="F15" s="9"/>
      <c r="G15" s="9">
        <v>6.6666666666666666E-2</v>
      </c>
    </row>
    <row r="16" spans="1:7" x14ac:dyDescent="0.25">
      <c r="A16" s="4">
        <v>12</v>
      </c>
      <c r="B16" s="9"/>
      <c r="C16" s="9"/>
      <c r="D16" s="9">
        <v>4.8611111111111112E-3</v>
      </c>
      <c r="E16" s="9"/>
      <c r="F16" s="9"/>
      <c r="G16" s="9">
        <v>4.8611111111111112E-3</v>
      </c>
    </row>
    <row r="17" spans="1:7" x14ac:dyDescent="0.25">
      <c r="A17" s="4">
        <v>13</v>
      </c>
      <c r="B17" s="9"/>
      <c r="C17" s="9"/>
      <c r="D17" s="9">
        <v>2.0833333333333332E-2</v>
      </c>
      <c r="E17" s="9"/>
      <c r="F17" s="9"/>
      <c r="G17" s="9">
        <v>2.0833333333333332E-2</v>
      </c>
    </row>
    <row r="18" spans="1:7" x14ac:dyDescent="0.25">
      <c r="A18" s="4">
        <v>14</v>
      </c>
      <c r="B18" s="9"/>
      <c r="C18" s="9"/>
      <c r="D18" s="9">
        <v>3.3333333333333333E-2</v>
      </c>
      <c r="E18" s="9"/>
      <c r="F18" s="9"/>
      <c r="G18" s="9">
        <v>3.3333333333333333E-2</v>
      </c>
    </row>
    <row r="19" spans="1:7" x14ac:dyDescent="0.25">
      <c r="A19" s="4">
        <v>15</v>
      </c>
      <c r="B19" s="9"/>
      <c r="C19" s="9"/>
      <c r="D19" s="9">
        <v>1.8749999999999999E-2</v>
      </c>
      <c r="E19" s="9"/>
      <c r="F19" s="9"/>
      <c r="G19" s="9">
        <v>1.8749999999999999E-2</v>
      </c>
    </row>
    <row r="20" spans="1:7" x14ac:dyDescent="0.25">
      <c r="A20" s="4">
        <v>16</v>
      </c>
      <c r="B20" s="9"/>
      <c r="C20" s="9">
        <v>1.9444444444444445E-2</v>
      </c>
      <c r="D20" s="9"/>
      <c r="E20" s="9"/>
      <c r="F20" s="9"/>
      <c r="G20" s="9">
        <v>1.9444444444444445E-2</v>
      </c>
    </row>
    <row r="21" spans="1:7" x14ac:dyDescent="0.25">
      <c r="A21" s="4">
        <v>17</v>
      </c>
      <c r="B21" s="9"/>
      <c r="C21" s="9">
        <v>9.375E-2</v>
      </c>
      <c r="D21" s="9"/>
      <c r="E21" s="9"/>
      <c r="F21" s="9"/>
      <c r="G21" s="9">
        <v>9.375E-2</v>
      </c>
    </row>
    <row r="22" spans="1:7" x14ac:dyDescent="0.25">
      <c r="A22" s="4">
        <v>18</v>
      </c>
      <c r="B22" s="9"/>
      <c r="C22" s="9">
        <v>2.6388888888888889E-2</v>
      </c>
      <c r="D22" s="9"/>
      <c r="E22" s="9"/>
      <c r="F22" s="9"/>
      <c r="G22" s="9">
        <v>2.6388888888888889E-2</v>
      </c>
    </row>
    <row r="23" spans="1:7" x14ac:dyDescent="0.25">
      <c r="A23" s="4">
        <v>19</v>
      </c>
      <c r="B23" s="9"/>
      <c r="C23" s="9"/>
      <c r="D23" s="9">
        <v>2.2916666666666669E-2</v>
      </c>
      <c r="E23" s="9"/>
      <c r="F23" s="9"/>
      <c r="G23" s="9">
        <v>2.2916666666666669E-2</v>
      </c>
    </row>
    <row r="24" spans="1:7" x14ac:dyDescent="0.25">
      <c r="A24" s="4">
        <v>20</v>
      </c>
      <c r="B24" s="9"/>
      <c r="C24" s="9"/>
      <c r="D24" s="9">
        <v>1.1111111111111112E-2</v>
      </c>
      <c r="E24" s="9"/>
      <c r="F24" s="9"/>
      <c r="G24" s="9">
        <v>1.1111111111111112E-2</v>
      </c>
    </row>
    <row r="25" spans="1:7" x14ac:dyDescent="0.25">
      <c r="A25" s="4">
        <v>21</v>
      </c>
      <c r="B25" s="9"/>
      <c r="C25" s="9"/>
      <c r="D25" s="9">
        <v>2.4305555555555556E-2</v>
      </c>
      <c r="E25" s="9"/>
      <c r="F25" s="9"/>
      <c r="G25" s="9">
        <v>2.4305555555555556E-2</v>
      </c>
    </row>
    <row r="26" spans="1:7" x14ac:dyDescent="0.25">
      <c r="A26" s="4">
        <v>22</v>
      </c>
      <c r="B26" s="9"/>
      <c r="C26" s="9"/>
      <c r="D26" s="9"/>
      <c r="E26" s="9">
        <v>4.9999999999999996E-2</v>
      </c>
      <c r="F26" s="9"/>
      <c r="G26" s="9">
        <v>4.9999999999999996E-2</v>
      </c>
    </row>
    <row r="27" spans="1:7" x14ac:dyDescent="0.25">
      <c r="A27" s="4">
        <v>23</v>
      </c>
      <c r="B27" s="9"/>
      <c r="C27" s="9"/>
      <c r="D27" s="9">
        <v>1.3194444444444444E-2</v>
      </c>
      <c r="E27" s="9"/>
      <c r="F27" s="9"/>
      <c r="G27" s="9">
        <v>1.3194444444444444E-2</v>
      </c>
    </row>
    <row r="28" spans="1:7" x14ac:dyDescent="0.25">
      <c r="A28" s="4">
        <v>24</v>
      </c>
      <c r="B28" s="9"/>
      <c r="C28" s="9"/>
      <c r="D28" s="9">
        <v>9.6527777777777768E-2</v>
      </c>
      <c r="E28" s="9"/>
      <c r="F28" s="9"/>
      <c r="G28" s="9">
        <v>9.6527777777777768E-2</v>
      </c>
    </row>
    <row r="29" spans="1:7" x14ac:dyDescent="0.25">
      <c r="A29" s="4">
        <v>25</v>
      </c>
      <c r="B29" s="9"/>
      <c r="C29" s="9">
        <v>0.13749999999999998</v>
      </c>
      <c r="D29" s="9"/>
      <c r="E29" s="9"/>
      <c r="F29" s="9"/>
      <c r="G29" s="9">
        <v>0.13749999999999998</v>
      </c>
    </row>
    <row r="30" spans="1:7" x14ac:dyDescent="0.25">
      <c r="A30" s="4">
        <v>26</v>
      </c>
      <c r="B30" s="9"/>
      <c r="C30" s="9"/>
      <c r="D30" s="9"/>
      <c r="E30" s="9"/>
      <c r="F30" s="9">
        <v>0.14027777777777778</v>
      </c>
      <c r="G30" s="9">
        <v>0.14027777777777778</v>
      </c>
    </row>
    <row r="31" spans="1:7" x14ac:dyDescent="0.25">
      <c r="A31" s="4">
        <v>27</v>
      </c>
      <c r="B31" s="9"/>
      <c r="C31" s="9"/>
      <c r="D31" s="9"/>
      <c r="E31" s="9"/>
      <c r="F31" s="9">
        <v>5.347222222222222E-2</v>
      </c>
      <c r="G31" s="9">
        <v>5.347222222222222E-2</v>
      </c>
    </row>
    <row r="32" spans="1:7" x14ac:dyDescent="0.25">
      <c r="A32" s="4">
        <v>28</v>
      </c>
      <c r="B32" s="9"/>
      <c r="C32" s="9"/>
      <c r="D32" s="9"/>
      <c r="E32" s="9"/>
      <c r="F32" s="9">
        <v>9.9999999999999992E-2</v>
      </c>
      <c r="G32" s="9">
        <v>9.9999999999999992E-2</v>
      </c>
    </row>
    <row r="33" spans="1:7" x14ac:dyDescent="0.25">
      <c r="A33" s="4">
        <v>29</v>
      </c>
      <c r="B33" s="9"/>
      <c r="C33" s="9"/>
      <c r="D33" s="9"/>
      <c r="E33" s="9"/>
      <c r="F33" s="9">
        <v>6.5972222222222224E-2</v>
      </c>
      <c r="G33" s="9">
        <v>6.5972222222222224E-2</v>
      </c>
    </row>
    <row r="34" spans="1:7" x14ac:dyDescent="0.25">
      <c r="A34" s="4">
        <v>30</v>
      </c>
      <c r="B34" s="9"/>
      <c r="C34" s="9"/>
      <c r="D34" s="9"/>
      <c r="E34" s="9"/>
      <c r="F34" s="9">
        <v>6.5972222222222224E-2</v>
      </c>
      <c r="G34" s="9">
        <v>6.5972222222222224E-2</v>
      </c>
    </row>
    <row r="35" spans="1:7" x14ac:dyDescent="0.25">
      <c r="A35" s="4">
        <v>31</v>
      </c>
      <c r="B35" s="9"/>
      <c r="C35" s="9"/>
      <c r="D35" s="9"/>
      <c r="E35" s="9"/>
      <c r="F35" s="9">
        <v>6.3888888888888884E-2</v>
      </c>
      <c r="G35" s="9">
        <v>6.3888888888888884E-2</v>
      </c>
    </row>
    <row r="36" spans="1:7" x14ac:dyDescent="0.25">
      <c r="A36" s="4">
        <v>32</v>
      </c>
      <c r="B36" s="9"/>
      <c r="C36" s="9"/>
      <c r="D36" s="9"/>
      <c r="E36" s="9"/>
      <c r="F36" s="9">
        <v>9.7222222222222224E-2</v>
      </c>
      <c r="G36" s="9">
        <v>9.7222222222222224E-2</v>
      </c>
    </row>
    <row r="37" spans="1:7" x14ac:dyDescent="0.25">
      <c r="A37" s="4">
        <v>33</v>
      </c>
      <c r="B37" s="9"/>
      <c r="C37" s="9"/>
      <c r="D37" s="9"/>
      <c r="E37" s="9"/>
      <c r="F37" s="9">
        <v>6.6666666666666666E-2</v>
      </c>
      <c r="G37" s="9">
        <v>6.6666666666666666E-2</v>
      </c>
    </row>
    <row r="38" spans="1:7" x14ac:dyDescent="0.25">
      <c r="A38" s="4">
        <v>34</v>
      </c>
      <c r="B38" s="9"/>
      <c r="C38" s="9"/>
      <c r="D38" s="9"/>
      <c r="E38" s="9"/>
      <c r="F38" s="9">
        <v>3.125E-2</v>
      </c>
      <c r="G38" s="9">
        <v>3.125E-2</v>
      </c>
    </row>
    <row r="39" spans="1:7" x14ac:dyDescent="0.25">
      <c r="A39" s="4">
        <v>35</v>
      </c>
      <c r="B39" s="9"/>
      <c r="C39" s="9">
        <v>2.5694444444444447E-2</v>
      </c>
      <c r="D39" s="9"/>
      <c r="E39" s="9"/>
      <c r="F39" s="9"/>
      <c r="G39" s="9">
        <v>2.5694444444444447E-2</v>
      </c>
    </row>
    <row r="40" spans="1:7" x14ac:dyDescent="0.25">
      <c r="A40" s="4">
        <v>36</v>
      </c>
      <c r="B40" s="9"/>
      <c r="C40" s="9"/>
      <c r="D40" s="9"/>
      <c r="E40" s="9"/>
      <c r="F40" s="9">
        <v>2.9861111111111113E-2</v>
      </c>
      <c r="G40" s="9">
        <v>2.9861111111111113E-2</v>
      </c>
    </row>
    <row r="41" spans="1:7" x14ac:dyDescent="0.25">
      <c r="A41" s="4">
        <v>37</v>
      </c>
      <c r="B41" s="9"/>
      <c r="C41" s="9"/>
      <c r="D41" s="9"/>
      <c r="E41" s="9"/>
      <c r="F41" s="9">
        <v>2.5694444444444447E-2</v>
      </c>
      <c r="G41" s="9">
        <v>2.5694444444444447E-2</v>
      </c>
    </row>
    <row r="42" spans="1:7" x14ac:dyDescent="0.25">
      <c r="A42" s="4">
        <v>38</v>
      </c>
      <c r="B42" s="9"/>
      <c r="C42" s="9"/>
      <c r="D42" s="9"/>
      <c r="E42" s="9"/>
      <c r="F42" s="9">
        <v>7.2916666666666671E-2</v>
      </c>
      <c r="G42" s="9">
        <v>7.2916666666666671E-2</v>
      </c>
    </row>
    <row r="43" spans="1:7" x14ac:dyDescent="0.25">
      <c r="A43" s="4">
        <v>39</v>
      </c>
      <c r="B43" s="9"/>
      <c r="C43" s="9"/>
      <c r="D43" s="9"/>
      <c r="E43" s="9"/>
      <c r="F43" s="9">
        <v>5.0694444444444452E-2</v>
      </c>
      <c r="G43" s="9">
        <v>5.0694444444444452E-2</v>
      </c>
    </row>
    <row r="44" spans="1:7" x14ac:dyDescent="0.25">
      <c r="A44" s="4">
        <v>40</v>
      </c>
      <c r="B44" s="9"/>
      <c r="C44" s="9"/>
      <c r="D44" s="9"/>
      <c r="E44" s="9">
        <v>2.0833333333333332E-2</v>
      </c>
      <c r="F44" s="9"/>
      <c r="G44" s="9">
        <v>2.0833333333333332E-2</v>
      </c>
    </row>
    <row r="45" spans="1:7" x14ac:dyDescent="0.25">
      <c r="A45" s="4">
        <v>41</v>
      </c>
      <c r="B45" s="9"/>
      <c r="C45" s="9"/>
      <c r="D45" s="9"/>
      <c r="E45" s="9"/>
      <c r="F45" s="9">
        <v>6.25E-2</v>
      </c>
      <c r="G45" s="9">
        <v>6.25E-2</v>
      </c>
    </row>
    <row r="46" spans="1:7" x14ac:dyDescent="0.25">
      <c r="A46" s="4">
        <v>42</v>
      </c>
      <c r="B46" s="9"/>
      <c r="C46" s="9"/>
      <c r="D46" s="9"/>
      <c r="E46" s="9"/>
      <c r="F46" s="9">
        <v>2.7777777777777776E-2</v>
      </c>
      <c r="G46" s="9">
        <v>2.7777777777777776E-2</v>
      </c>
    </row>
    <row r="47" spans="1:7" x14ac:dyDescent="0.25">
      <c r="A47" s="4">
        <v>43</v>
      </c>
      <c r="B47" s="9"/>
      <c r="C47" s="9"/>
      <c r="D47" s="9"/>
      <c r="E47" s="9"/>
      <c r="F47" s="9">
        <v>3.6805555555555557E-2</v>
      </c>
      <c r="G47" s="9">
        <v>3.6805555555555557E-2</v>
      </c>
    </row>
    <row r="48" spans="1:7" x14ac:dyDescent="0.25">
      <c r="A48" s="4">
        <v>44</v>
      </c>
      <c r="B48" s="9"/>
      <c r="C48" s="9"/>
      <c r="D48" s="9"/>
      <c r="E48" s="9"/>
      <c r="F48" s="9">
        <v>9.8611111111111108E-2</v>
      </c>
      <c r="G48" s="9">
        <v>9.8611111111111108E-2</v>
      </c>
    </row>
    <row r="49" spans="1:7" x14ac:dyDescent="0.25">
      <c r="A49" s="4">
        <v>45</v>
      </c>
      <c r="B49" s="9"/>
      <c r="C49" s="9"/>
      <c r="D49" s="9"/>
      <c r="E49" s="9"/>
      <c r="F49" s="9">
        <v>9.7222222222222224E-3</v>
      </c>
      <c r="G49" s="9">
        <v>9.7222222222222224E-3</v>
      </c>
    </row>
    <row r="50" spans="1:7" x14ac:dyDescent="0.25">
      <c r="A50" s="4">
        <v>46</v>
      </c>
      <c r="B50" s="9"/>
      <c r="C50" s="9"/>
      <c r="D50" s="9"/>
      <c r="E50" s="9">
        <v>2.7777777777777776E-2</v>
      </c>
      <c r="F50" s="9"/>
      <c r="G50" s="9">
        <v>2.7777777777777776E-2</v>
      </c>
    </row>
    <row r="51" spans="1:7" x14ac:dyDescent="0.25">
      <c r="A51" s="4">
        <v>47</v>
      </c>
      <c r="B51" s="9"/>
      <c r="C51" s="9"/>
      <c r="D51" s="9">
        <v>2.4999999999999998E-2</v>
      </c>
      <c r="E51" s="9"/>
      <c r="F51" s="9"/>
      <c r="G51" s="9">
        <v>2.4999999999999998E-2</v>
      </c>
    </row>
    <row r="52" spans="1:7" x14ac:dyDescent="0.25">
      <c r="A52" s="4">
        <v>48</v>
      </c>
      <c r="B52" s="9"/>
      <c r="C52" s="9"/>
      <c r="D52" s="9">
        <v>9.7222222222222224E-2</v>
      </c>
      <c r="E52" s="9"/>
      <c r="F52" s="9"/>
      <c r="G52" s="9">
        <v>9.7222222222222224E-2</v>
      </c>
    </row>
    <row r="53" spans="1:7" x14ac:dyDescent="0.25">
      <c r="A53" s="4">
        <v>49</v>
      </c>
      <c r="B53" s="5"/>
      <c r="C53" s="5"/>
      <c r="D53" s="5"/>
      <c r="E53" s="5"/>
      <c r="F53" s="5">
        <v>6.5972222222222224E-2</v>
      </c>
      <c r="G53" s="5">
        <v>6.5972222222222224E-2</v>
      </c>
    </row>
    <row r="54" spans="1:7" x14ac:dyDescent="0.25">
      <c r="A54" s="4">
        <v>50</v>
      </c>
      <c r="B54" s="5"/>
      <c r="C54" s="5"/>
      <c r="D54" s="5"/>
      <c r="E54" s="5"/>
      <c r="F54" s="5">
        <v>4.9999999999999996E-2</v>
      </c>
      <c r="G54" s="5">
        <v>4.9999999999999996E-2</v>
      </c>
    </row>
    <row r="55" spans="1:7" x14ac:dyDescent="0.25">
      <c r="A55" s="4">
        <v>51</v>
      </c>
      <c r="B55" s="5"/>
      <c r="C55" s="5"/>
      <c r="D55" s="5"/>
      <c r="E55" s="5"/>
      <c r="F55" s="5">
        <v>1.5972222222222224E-2</v>
      </c>
      <c r="G55" s="5">
        <v>1.5972222222222224E-2</v>
      </c>
    </row>
    <row r="56" spans="1:7" x14ac:dyDescent="0.25">
      <c r="A56" s="4">
        <v>52</v>
      </c>
      <c r="B56" s="5"/>
      <c r="C56" s="5"/>
      <c r="D56" s="5"/>
      <c r="E56" s="5"/>
      <c r="F56" s="5">
        <v>3.6111111111111115E-2</v>
      </c>
      <c r="G56" s="5">
        <v>3.6111111111111115E-2</v>
      </c>
    </row>
    <row r="57" spans="1:7" x14ac:dyDescent="0.25">
      <c r="A57" s="4">
        <v>53</v>
      </c>
      <c r="B57" s="5"/>
      <c r="C57" s="5"/>
      <c r="D57" s="5"/>
      <c r="E57" s="5"/>
      <c r="F57" s="5">
        <v>1.4583333333333332E-2</v>
      </c>
      <c r="G57" s="5">
        <v>1.4583333333333332E-2</v>
      </c>
    </row>
    <row r="58" spans="1:7" x14ac:dyDescent="0.25">
      <c r="A58" s="4">
        <v>54</v>
      </c>
      <c r="B58" s="5"/>
      <c r="C58" s="5"/>
      <c r="D58" s="5"/>
      <c r="E58" s="5"/>
      <c r="F58" s="5">
        <v>3.8194444444444441E-2</v>
      </c>
      <c r="G58" s="5">
        <v>3.8194444444444441E-2</v>
      </c>
    </row>
    <row r="59" spans="1:7" x14ac:dyDescent="0.25">
      <c r="A59" s="4">
        <v>55</v>
      </c>
      <c r="B59" s="5"/>
      <c r="C59" s="5"/>
      <c r="D59" s="5"/>
      <c r="E59" s="5"/>
      <c r="F59" s="5">
        <v>1.7361111111111112E-2</v>
      </c>
      <c r="G59" s="5">
        <v>1.7361111111111112E-2</v>
      </c>
    </row>
    <row r="60" spans="1:7" x14ac:dyDescent="0.25">
      <c r="A60" s="4">
        <v>56</v>
      </c>
      <c r="B60" s="5"/>
      <c r="C60" s="5"/>
      <c r="D60" s="5"/>
      <c r="E60" s="5"/>
      <c r="F60" s="5">
        <v>4.7916666666666663E-2</v>
      </c>
      <c r="G60" s="5">
        <v>4.7916666666666663E-2</v>
      </c>
    </row>
    <row r="61" spans="1:7" x14ac:dyDescent="0.25">
      <c r="A61" s="4">
        <v>57</v>
      </c>
      <c r="B61" s="5"/>
      <c r="C61" s="5"/>
      <c r="D61" s="5"/>
      <c r="E61" s="5"/>
      <c r="F61" s="5">
        <v>1.1805555555555555E-2</v>
      </c>
      <c r="G61" s="5">
        <v>1.1805555555555555E-2</v>
      </c>
    </row>
    <row r="62" spans="1:7" x14ac:dyDescent="0.25">
      <c r="A62" s="4">
        <v>58</v>
      </c>
      <c r="B62" s="5"/>
      <c r="C62" s="5"/>
      <c r="D62" s="5"/>
      <c r="E62" s="5"/>
      <c r="F62" s="5">
        <v>2.013888888888889E-2</v>
      </c>
      <c r="G62" s="5">
        <v>2.013888888888889E-2</v>
      </c>
    </row>
    <row r="63" spans="1:7" x14ac:dyDescent="0.25">
      <c r="A63" s="4">
        <v>59</v>
      </c>
      <c r="B63" s="5"/>
      <c r="C63" s="5"/>
      <c r="D63" s="5"/>
      <c r="E63" s="5"/>
      <c r="F63" s="5">
        <v>6.5972222222222224E-2</v>
      </c>
      <c r="G63" s="5">
        <v>6.5972222222222224E-2</v>
      </c>
    </row>
    <row r="64" spans="1:7" x14ac:dyDescent="0.25">
      <c r="A64" s="4">
        <v>60</v>
      </c>
      <c r="B64" s="5"/>
      <c r="C64" s="5"/>
      <c r="D64" s="5"/>
      <c r="E64" s="5"/>
      <c r="F64" s="5">
        <v>3.125E-2</v>
      </c>
      <c r="G64" s="5">
        <v>3.125E-2</v>
      </c>
    </row>
    <row r="65" spans="1:7" x14ac:dyDescent="0.25">
      <c r="A65" s="4">
        <v>61</v>
      </c>
      <c r="B65" s="5"/>
      <c r="C65" s="5"/>
      <c r="D65" s="5"/>
      <c r="E65" s="5"/>
      <c r="F65" s="5">
        <v>6.5972222222222224E-2</v>
      </c>
      <c r="G65" s="5">
        <v>6.5972222222222224E-2</v>
      </c>
    </row>
    <row r="66" spans="1:7" x14ac:dyDescent="0.25">
      <c r="A66" s="4">
        <v>62</v>
      </c>
      <c r="B66" s="5"/>
      <c r="C66" s="5"/>
      <c r="D66" s="5"/>
      <c r="E66" s="5"/>
      <c r="F66" s="5">
        <v>6.5972222222222224E-2</v>
      </c>
      <c r="G66" s="5">
        <v>6.5972222222222224E-2</v>
      </c>
    </row>
    <row r="67" spans="1:7" x14ac:dyDescent="0.25">
      <c r="A67" s="4">
        <v>64</v>
      </c>
      <c r="B67" s="5"/>
      <c r="C67" s="5"/>
      <c r="D67" s="5"/>
      <c r="E67" s="5">
        <v>2.0833333333333332E-2</v>
      </c>
      <c r="F67" s="5"/>
      <c r="G67" s="5">
        <v>2.0833333333333332E-2</v>
      </c>
    </row>
    <row r="68" spans="1:7" x14ac:dyDescent="0.25">
      <c r="A68" s="4">
        <v>65</v>
      </c>
      <c r="B68" s="5"/>
      <c r="C68" s="5"/>
      <c r="D68" s="5"/>
      <c r="E68" s="5"/>
      <c r="F68" s="5">
        <v>2.7777777777777776E-2</v>
      </c>
      <c r="G68" s="5">
        <v>2.7777777777777776E-2</v>
      </c>
    </row>
    <row r="69" spans="1:7" x14ac:dyDescent="0.25">
      <c r="A69" s="4">
        <v>66</v>
      </c>
      <c r="B69" s="5"/>
      <c r="C69" s="5"/>
      <c r="D69" s="5"/>
      <c r="E69" s="5"/>
      <c r="F69" s="5">
        <v>6.5972222222222224E-2</v>
      </c>
      <c r="G69" s="5">
        <v>6.5972222222222224E-2</v>
      </c>
    </row>
    <row r="70" spans="1:7" x14ac:dyDescent="0.25">
      <c r="A70" s="4">
        <v>67</v>
      </c>
      <c r="B70" s="5"/>
      <c r="C70" s="5"/>
      <c r="D70" s="5"/>
      <c r="E70" s="5"/>
      <c r="F70" s="5">
        <v>6.3888888888888884E-2</v>
      </c>
      <c r="G70" s="5">
        <v>6.3888888888888884E-2</v>
      </c>
    </row>
    <row r="71" spans="1:7" x14ac:dyDescent="0.25">
      <c r="A71" s="4">
        <v>68</v>
      </c>
      <c r="B71" s="5"/>
      <c r="C71" s="5"/>
      <c r="D71" s="5"/>
      <c r="E71" s="5"/>
      <c r="F71" s="5">
        <v>1.8055555555555557E-2</v>
      </c>
      <c r="G71" s="5">
        <v>1.8055555555555557E-2</v>
      </c>
    </row>
    <row r="72" spans="1:7" x14ac:dyDescent="0.25">
      <c r="A72" s="4">
        <v>69</v>
      </c>
      <c r="B72" s="5"/>
      <c r="C72" s="5"/>
      <c r="D72" s="5"/>
      <c r="E72" s="5"/>
      <c r="F72" s="5">
        <v>6.3888888888888884E-2</v>
      </c>
      <c r="G72" s="5">
        <v>6.3888888888888884E-2</v>
      </c>
    </row>
    <row r="73" spans="1:7" x14ac:dyDescent="0.25">
      <c r="A73" s="4">
        <v>70</v>
      </c>
      <c r="B73" s="5"/>
      <c r="C73" s="5"/>
      <c r="D73" s="5"/>
      <c r="E73" s="5"/>
      <c r="F73" s="5">
        <v>1.8749999999999999E-2</v>
      </c>
      <c r="G73" s="5">
        <v>1.8749999999999999E-2</v>
      </c>
    </row>
    <row r="74" spans="1:7" x14ac:dyDescent="0.25">
      <c r="A74" s="4">
        <v>71</v>
      </c>
      <c r="B74" s="5"/>
      <c r="C74" s="5"/>
      <c r="D74" s="5"/>
      <c r="E74" s="5"/>
      <c r="F74" s="5">
        <v>5.2777777777777778E-2</v>
      </c>
      <c r="G74" s="5">
        <v>5.2777777777777778E-2</v>
      </c>
    </row>
    <row r="75" spans="1:7" x14ac:dyDescent="0.25">
      <c r="A75" s="4">
        <v>72</v>
      </c>
      <c r="B75" s="5"/>
      <c r="C75" s="5"/>
      <c r="D75" s="5"/>
      <c r="E75" s="5"/>
      <c r="F75" s="5">
        <v>5.486111111111111E-2</v>
      </c>
      <c r="G75" s="5">
        <v>5.486111111111111E-2</v>
      </c>
    </row>
    <row r="76" spans="1:7" x14ac:dyDescent="0.25">
      <c r="A76" s="4">
        <v>73</v>
      </c>
      <c r="B76" s="5"/>
      <c r="C76" s="5"/>
      <c r="D76" s="5">
        <v>1.9444444444444445E-2</v>
      </c>
      <c r="E76" s="5"/>
      <c r="F76" s="5"/>
      <c r="G76" s="5">
        <v>1.9444444444444445E-2</v>
      </c>
    </row>
    <row r="77" spans="1:7" x14ac:dyDescent="0.25">
      <c r="A77" s="4">
        <v>74</v>
      </c>
      <c r="B77" s="5"/>
      <c r="C77" s="5"/>
      <c r="D77" s="5"/>
      <c r="E77" s="5"/>
      <c r="F77" s="5">
        <v>5.486111111111111E-2</v>
      </c>
      <c r="G77" s="5">
        <v>5.486111111111111E-2</v>
      </c>
    </row>
    <row r="78" spans="1:7" x14ac:dyDescent="0.25">
      <c r="A78" s="4">
        <v>75</v>
      </c>
      <c r="B78" s="5"/>
      <c r="C78" s="5"/>
      <c r="D78" s="5"/>
      <c r="E78" s="5"/>
      <c r="F78" s="5">
        <v>2.0833333333333333E-3</v>
      </c>
      <c r="G78" s="5">
        <v>2.0833333333333333E-3</v>
      </c>
    </row>
    <row r="79" spans="1:7" x14ac:dyDescent="0.25">
      <c r="A79" s="4">
        <v>76</v>
      </c>
      <c r="B79" s="5"/>
      <c r="C79" s="5"/>
      <c r="D79" s="5"/>
      <c r="E79" s="5"/>
      <c r="F79" s="5">
        <v>4.8611111111111112E-3</v>
      </c>
      <c r="G79" s="5">
        <v>4.8611111111111112E-3</v>
      </c>
    </row>
    <row r="80" spans="1:7" x14ac:dyDescent="0.25">
      <c r="A80" s="4">
        <v>77</v>
      </c>
      <c r="B80" s="5"/>
      <c r="C80" s="5"/>
      <c r="D80" s="5"/>
      <c r="E80" s="5"/>
      <c r="F80" s="5">
        <v>9.2361111111111116E-2</v>
      </c>
      <c r="G80" s="5">
        <v>9.2361111111111116E-2</v>
      </c>
    </row>
    <row r="81" spans="1:7" x14ac:dyDescent="0.25">
      <c r="A81" s="4">
        <v>78</v>
      </c>
      <c r="B81" s="5"/>
      <c r="C81" s="5"/>
      <c r="D81" s="5"/>
      <c r="E81" s="5"/>
      <c r="F81" s="5">
        <v>4.8611111111111112E-3</v>
      </c>
      <c r="G81" s="5">
        <v>4.8611111111111112E-3</v>
      </c>
    </row>
    <row r="82" spans="1:7" x14ac:dyDescent="0.25">
      <c r="A82" s="4" t="s">
        <v>22</v>
      </c>
      <c r="B82" s="9">
        <v>8.1944444444444445E-2</v>
      </c>
      <c r="C82" s="9">
        <v>0.30277777777777781</v>
      </c>
      <c r="D82" s="9">
        <v>0.50208333333333333</v>
      </c>
      <c r="E82" s="9">
        <v>0.1388888888888889</v>
      </c>
      <c r="F82" s="9">
        <v>2.1715277777777779</v>
      </c>
      <c r="G82" s="9">
        <v>3.1972222222222224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8" sqref="A8"/>
    </sheetView>
  </sheetViews>
  <sheetFormatPr baseColWidth="10" defaultRowHeight="15" x14ac:dyDescent="0.25"/>
  <cols>
    <col min="1" max="1" width="15.140625" customWidth="1"/>
  </cols>
  <sheetData>
    <row r="1" spans="1:1" x14ac:dyDescent="0.25">
      <c r="A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14</v>
      </c>
    </row>
    <row r="8" spans="1:1" x14ac:dyDescent="0.25">
      <c r="A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Tâches</vt:lpstr>
      <vt:lpstr>Totaux</vt:lpstr>
      <vt:lpstr>Feuil1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2021-06-01T13:58:58Z</dcterms:modified>
</cp:coreProperties>
</file>