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giamberm\Documents\TI\paper\2_Anomalie-detection\"/>
    </mc:Choice>
  </mc:AlternateContent>
  <xr:revisionPtr revIDLastSave="0" documentId="13_ncr:1_{104FDFF4-D4A8-458D-A85C-174FF3DF36F1}" xr6:coauthVersionLast="47" xr6:coauthVersionMax="47" xr10:uidLastSave="{00000000-0000-0000-0000-000000000000}"/>
  <bookViews>
    <workbookView xWindow="28680" yWindow="15" windowWidth="29040" windowHeight="1584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0" i="1" l="1"/>
  <c r="K29" i="1"/>
  <c r="K28" i="1"/>
  <c r="Q26" i="1"/>
  <c r="Q27" i="1"/>
  <c r="Q28" i="1"/>
  <c r="Q29" i="1"/>
  <c r="Q30" i="1"/>
  <c r="N26" i="1"/>
  <c r="N27" i="1"/>
  <c r="N28" i="1"/>
  <c r="N29" i="1"/>
  <c r="N30" i="1"/>
  <c r="K26" i="1"/>
  <c r="K27" i="1"/>
  <c r="D9" i="1" l="1"/>
  <c r="Q23" i="1"/>
  <c r="Q24" i="1"/>
  <c r="Q25" i="1"/>
  <c r="N23" i="1"/>
  <c r="N24" i="1"/>
  <c r="N25" i="1"/>
  <c r="K25" i="1"/>
  <c r="K24" i="1"/>
  <c r="K23" i="1"/>
  <c r="Q20" i="1"/>
  <c r="Q21" i="1"/>
  <c r="Q22" i="1"/>
  <c r="N20" i="1"/>
  <c r="N21" i="1"/>
  <c r="N22" i="1"/>
  <c r="K22" i="1"/>
  <c r="K21" i="1"/>
  <c r="N19" i="1"/>
  <c r="K20" i="1"/>
  <c r="Q19" i="1"/>
  <c r="K19" i="1"/>
  <c r="Q18" i="1"/>
  <c r="Q15" i="1"/>
  <c r="Q16" i="1"/>
  <c r="Q17" i="1"/>
  <c r="N15" i="1"/>
  <c r="N16" i="1"/>
  <c r="N17" i="1"/>
  <c r="N18" i="1"/>
  <c r="K18" i="1"/>
  <c r="K17" i="1"/>
  <c r="K16" i="1"/>
  <c r="K15" i="1"/>
  <c r="Q14" i="1"/>
  <c r="Q12" i="1"/>
  <c r="Q13" i="1"/>
  <c r="N12" i="1"/>
  <c r="N13" i="1"/>
  <c r="N14" i="1"/>
  <c r="K14" i="1"/>
  <c r="K13" i="1"/>
  <c r="K12" i="1"/>
  <c r="K11" i="1"/>
  <c r="Q11" i="1"/>
  <c r="N11" i="1"/>
  <c r="I7" i="1"/>
</calcChain>
</file>

<file path=xl/sharedStrings.xml><?xml version="1.0" encoding="utf-8"?>
<sst xmlns="http://schemas.openxmlformats.org/spreadsheetml/2006/main" count="82" uniqueCount="45">
  <si>
    <t>Start</t>
  </si>
  <si>
    <t>end</t>
  </si>
  <si>
    <t>1st</t>
  </si>
  <si>
    <t>2nd</t>
  </si>
  <si>
    <t>3rd</t>
  </si>
  <si>
    <t>Title</t>
  </si>
  <si>
    <t>1-time</t>
  </si>
  <si>
    <t>2-time</t>
  </si>
  <si>
    <t>3-time</t>
  </si>
  <si>
    <t>Toward the automation of mechanized tunneling</t>
  </si>
  <si>
    <t>A Review of Time-Series Anomaly Detection Techniques - 2021 - K. Shaukat</t>
  </si>
  <si>
    <t xml:space="preserve">Anomaly Detection on Time Serie - 2010 -  Mingyan Teng </t>
  </si>
  <si>
    <t>Anomaly Detection and Time Series Analysis -2023 - Ayush Anand</t>
  </si>
  <si>
    <t>Multimedia datasets for anomaly detection: a review - 2023 - Pratibha Kumari</t>
  </si>
  <si>
    <t xml:space="preserve">An Experimental Evaluation of Time Series Classiﬁcation - 2018 - Górecki </t>
  </si>
  <si>
    <t xml:space="preserve">An exhaustive comparison of distance measures in the classification of time series with 1NN method - 2024 - Górecki </t>
  </si>
  <si>
    <t xml:space="preserve">A SURVEY OF RESEARCH ON ANOMALY DETECTION FOR TIME SERIES  - 2016 - U-SHENG WU </t>
  </si>
  <si>
    <t>#pages</t>
  </si>
  <si>
    <t xml:space="preserve">Deep Learning for Anomaly Detection in Time-Series Data - 2021 - KUKJIN </t>
  </si>
  <si>
    <t>An Experimental Evaluation of Anomaly Detection in Time - 2023 - Zhang</t>
  </si>
  <si>
    <t>Pyramid reconstruction assisted deep autoencoding Gaussian mixture model for industrial fault detection - 2023 - Ying</t>
  </si>
  <si>
    <t>DEEP AUTOENCODING GAUSSIAN MIXTURE MODEL FOR UNSUPERVISED ANOMALY DETECTION - 2018 - Zong</t>
  </si>
  <si>
    <t>Unsupervised feature selection using chronological fitting with SHAP - 2024 - Quixuan</t>
  </si>
  <si>
    <t>Anomaly detection in multivariate time series of drilling data - 2024 - Altindal</t>
  </si>
  <si>
    <t>Recursive Principal Component Analysis-Based Data Outlier Detection - 2017 - Yu</t>
  </si>
  <si>
    <t>id</t>
  </si>
  <si>
    <t>research phase</t>
  </si>
  <si>
    <t>exploring paper count</t>
  </si>
  <si>
    <t>exploring phase</t>
  </si>
  <si>
    <t>DAGMM</t>
  </si>
  <si>
    <t>Filter</t>
  </si>
  <si>
    <t>ReaschGate, Anomaly detection review</t>
  </si>
  <si>
    <t>Anomaly detection unsupervised multivariate</t>
  </si>
  <si>
    <t>sciencedirect, "anomaly detection" "unsupervised", review, 2010-2022</t>
  </si>
  <si>
    <t>relevant</t>
  </si>
  <si>
    <t>-</t>
  </si>
  <si>
    <t>A survey on anomaly detection for technical systems using LSTM networks - 2021 - Lindemann</t>
  </si>
  <si>
    <t>Autoencoders for unsupervised anomaly segmentation in brain MR images: A comparative study - 2021 - Baur</t>
  </si>
  <si>
    <t xml:space="preserve">A deep hypersphere approach to high-dimensional anomaly detection - 2022 - Zheng </t>
  </si>
  <si>
    <t>Real-time big data processing for anomaly detection: A Survey - Ahamed - 2019</t>
  </si>
  <si>
    <t>A deep encoder-decoder network for anomaly detection - 2022 - Yu</t>
  </si>
  <si>
    <t>Y</t>
  </si>
  <si>
    <t>N</t>
  </si>
  <si>
    <t>NR</t>
  </si>
  <si>
    <t>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</si>
</sst>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22" fontId="0" fillId="0" borderId="0" xfId="0" applyNumberFormat="1"/>
    <xf numFmtId="164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 vertical="center"/>
    </xf>
    <xf numFmtId="2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Q53"/>
  <sheetViews>
    <sheetView tabSelected="1" topLeftCell="A7" workbookViewId="0">
      <selection activeCell="C26" sqref="C26:C30"/>
    </sheetView>
  </sheetViews>
  <sheetFormatPr defaultRowHeight="15" x14ac:dyDescent="0.25"/>
  <cols>
    <col min="2" max="2" width="20.7109375" bestFit="1" customWidth="1"/>
    <col min="3" max="3" width="64.85546875" bestFit="1" customWidth="1"/>
    <col min="4" max="4" width="15.28515625" bestFit="1" customWidth="1"/>
    <col min="5" max="6" width="9.140625" style="1"/>
    <col min="7" max="7" width="107.140625" style="8" bestFit="1" customWidth="1"/>
    <col min="8" max="8" width="10.85546875" style="1" customWidth="1"/>
    <col min="9" max="10" width="15.28515625" bestFit="1" customWidth="1"/>
    <col min="11" max="11" width="10.42578125" style="1" customWidth="1"/>
    <col min="12" max="13" width="15.28515625" bestFit="1" customWidth="1"/>
    <col min="14" max="14" width="8.140625" style="1" bestFit="1" customWidth="1"/>
    <col min="17" max="17" width="10" style="1" customWidth="1"/>
  </cols>
  <sheetData>
    <row r="1" spans="3:17" x14ac:dyDescent="0.25">
      <c r="G1"/>
    </row>
    <row r="2" spans="3:17" x14ac:dyDescent="0.25">
      <c r="G2"/>
    </row>
    <row r="3" spans="3:17" x14ac:dyDescent="0.25">
      <c r="G3"/>
    </row>
    <row r="4" spans="3:17" x14ac:dyDescent="0.25">
      <c r="G4"/>
    </row>
    <row r="5" spans="3:17" x14ac:dyDescent="0.25">
      <c r="G5"/>
    </row>
    <row r="6" spans="3:17" x14ac:dyDescent="0.25">
      <c r="G6"/>
    </row>
    <row r="7" spans="3:17" x14ac:dyDescent="0.25">
      <c r="G7"/>
      <c r="I7" s="3">
        <f ca="1">NOW()</f>
        <v>45376.728793981485</v>
      </c>
    </row>
    <row r="8" spans="3:17" x14ac:dyDescent="0.25">
      <c r="G8"/>
    </row>
    <row r="9" spans="3:17" x14ac:dyDescent="0.25">
      <c r="C9" s="7" t="s">
        <v>27</v>
      </c>
      <c r="D9" s="1">
        <f>COUNTIF(D11:D1000,D11)</f>
        <v>18</v>
      </c>
      <c r="G9"/>
      <c r="I9" s="10" t="s">
        <v>2</v>
      </c>
      <c r="J9" s="10"/>
      <c r="L9" s="10" t="s">
        <v>3</v>
      </c>
      <c r="M9" s="10"/>
      <c r="O9" s="10" t="s">
        <v>4</v>
      </c>
      <c r="P9" s="10"/>
    </row>
    <row r="10" spans="3:17" x14ac:dyDescent="0.25">
      <c r="C10" s="2" t="s">
        <v>30</v>
      </c>
      <c r="D10" s="2" t="s">
        <v>26</v>
      </c>
      <c r="E10" s="2" t="s">
        <v>25</v>
      </c>
      <c r="F10" s="2" t="s">
        <v>34</v>
      </c>
      <c r="G10" s="2" t="s">
        <v>5</v>
      </c>
      <c r="H10" s="2" t="s">
        <v>17</v>
      </c>
      <c r="I10" s="5" t="s">
        <v>0</v>
      </c>
      <c r="J10" s="5" t="s">
        <v>1</v>
      </c>
      <c r="K10" s="2" t="s">
        <v>6</v>
      </c>
      <c r="L10" s="5" t="s">
        <v>0</v>
      </c>
      <c r="M10" s="5" t="s">
        <v>1</v>
      </c>
      <c r="N10" s="2" t="s">
        <v>7</v>
      </c>
      <c r="O10" s="5" t="s">
        <v>0</v>
      </c>
      <c r="P10" s="5" t="s">
        <v>1</v>
      </c>
      <c r="Q10" s="2" t="s">
        <v>8</v>
      </c>
    </row>
    <row r="11" spans="3:17" ht="15" customHeight="1" x14ac:dyDescent="0.25">
      <c r="C11" s="11" t="s">
        <v>31</v>
      </c>
      <c r="D11" s="6" t="s">
        <v>28</v>
      </c>
      <c r="E11" s="1">
        <v>1</v>
      </c>
      <c r="F11" s="1" t="s">
        <v>35</v>
      </c>
      <c r="G11" s="8" t="s">
        <v>9</v>
      </c>
      <c r="I11" s="3">
        <v>45362.4377662037</v>
      </c>
      <c r="J11" s="3">
        <v>45362.466927546295</v>
      </c>
      <c r="K11" s="4">
        <f t="shared" ref="K11:K30" si="0">J11-I11</f>
        <v>2.9161342594306916E-2</v>
      </c>
      <c r="L11" s="3"/>
      <c r="M11" s="3"/>
      <c r="N11" s="4">
        <f>M11-L11</f>
        <v>0</v>
      </c>
      <c r="O11" s="3"/>
      <c r="P11" s="3"/>
      <c r="Q11" s="4">
        <f>P11-O11</f>
        <v>0</v>
      </c>
    </row>
    <row r="12" spans="3:17" x14ac:dyDescent="0.25">
      <c r="C12" s="11"/>
      <c r="D12" s="6" t="s">
        <v>28</v>
      </c>
      <c r="E12" s="1">
        <v>2</v>
      </c>
      <c r="F12" s="1" t="s">
        <v>43</v>
      </c>
      <c r="G12" s="8" t="s">
        <v>11</v>
      </c>
      <c r="I12" s="3">
        <v>45362.588587962964</v>
      </c>
      <c r="J12" s="3">
        <v>45362.615472685182</v>
      </c>
      <c r="K12" s="4">
        <f t="shared" si="0"/>
        <v>2.6884722217801027E-2</v>
      </c>
      <c r="L12" s="3"/>
      <c r="M12" s="3"/>
      <c r="N12" s="4">
        <f t="shared" ref="N12:N30" si="1">M12-L12</f>
        <v>0</v>
      </c>
      <c r="O12" s="3"/>
      <c r="P12" s="3"/>
      <c r="Q12" s="4">
        <f t="shared" ref="Q12:Q13" si="2">P12-O12</f>
        <v>0</v>
      </c>
    </row>
    <row r="13" spans="3:17" x14ac:dyDescent="0.25">
      <c r="C13" s="11"/>
      <c r="D13" s="6" t="s">
        <v>28</v>
      </c>
      <c r="E13" s="1">
        <v>3</v>
      </c>
      <c r="F13" s="1" t="s">
        <v>42</v>
      </c>
      <c r="G13" s="8" t="s">
        <v>10</v>
      </c>
      <c r="I13" s="3">
        <v>45362.637543171295</v>
      </c>
      <c r="J13" s="3">
        <v>45362.646111226852</v>
      </c>
      <c r="K13" s="4">
        <f t="shared" si="0"/>
        <v>8.5680555566796102E-3</v>
      </c>
      <c r="L13" s="3"/>
      <c r="M13" s="3"/>
      <c r="N13" s="4">
        <f t="shared" si="1"/>
        <v>0</v>
      </c>
      <c r="O13" s="3"/>
      <c r="P13" s="3"/>
      <c r="Q13" s="4">
        <f t="shared" si="2"/>
        <v>0</v>
      </c>
    </row>
    <row r="14" spans="3:17" x14ac:dyDescent="0.25">
      <c r="C14" s="11"/>
      <c r="D14" s="6" t="s">
        <v>28</v>
      </c>
      <c r="E14" s="1">
        <v>4</v>
      </c>
      <c r="F14" s="1" t="s">
        <v>42</v>
      </c>
      <c r="G14" s="8" t="s">
        <v>12</v>
      </c>
      <c r="I14" s="3">
        <v>45362.651693402775</v>
      </c>
      <c r="J14" s="3">
        <v>45362.66130925926</v>
      </c>
      <c r="K14" s="4">
        <f t="shared" si="0"/>
        <v>9.6158564847428352E-3</v>
      </c>
      <c r="L14" s="3">
        <v>45362.642175925925</v>
      </c>
      <c r="M14" s="3">
        <v>45362.683872106485</v>
      </c>
      <c r="N14" s="4">
        <f t="shared" si="1"/>
        <v>4.1696180560393259E-2</v>
      </c>
      <c r="O14" s="3"/>
      <c r="P14" s="3"/>
      <c r="Q14" s="4">
        <f>P14-O14</f>
        <v>0</v>
      </c>
    </row>
    <row r="15" spans="3:17" x14ac:dyDescent="0.25">
      <c r="C15" s="11"/>
      <c r="D15" s="6" t="s">
        <v>28</v>
      </c>
      <c r="E15" s="1">
        <v>5</v>
      </c>
      <c r="F15" s="1" t="s">
        <v>42</v>
      </c>
      <c r="G15" s="8" t="s">
        <v>13</v>
      </c>
      <c r="I15" s="3">
        <v>45363.563067129631</v>
      </c>
      <c r="J15" s="3">
        <v>45363.588067129633</v>
      </c>
      <c r="K15" s="4">
        <f t="shared" si="0"/>
        <v>2.5000000001455192E-2</v>
      </c>
      <c r="L15" s="3"/>
      <c r="M15" s="3"/>
      <c r="N15" s="4">
        <f t="shared" si="1"/>
        <v>0</v>
      </c>
      <c r="O15" s="3"/>
      <c r="P15" s="3"/>
      <c r="Q15" s="4">
        <f t="shared" ref="Q15:Q30" si="3">P15-O15</f>
        <v>0</v>
      </c>
    </row>
    <row r="16" spans="3:17" x14ac:dyDescent="0.25">
      <c r="C16" s="11"/>
      <c r="D16" s="6" t="s">
        <v>28</v>
      </c>
      <c r="E16" s="1">
        <v>6</v>
      </c>
      <c r="F16" s="11" t="s">
        <v>41</v>
      </c>
      <c r="G16" s="8" t="s">
        <v>14</v>
      </c>
      <c r="I16" s="3">
        <v>45363.602375462964</v>
      </c>
      <c r="J16" s="3">
        <v>45363.647005208331</v>
      </c>
      <c r="K16" s="4">
        <f t="shared" si="0"/>
        <v>4.4629745367274154E-2</v>
      </c>
      <c r="L16" s="3"/>
      <c r="M16" s="3"/>
      <c r="N16" s="4">
        <f t="shared" si="1"/>
        <v>0</v>
      </c>
      <c r="O16" s="3"/>
      <c r="P16" s="3"/>
      <c r="Q16" s="4">
        <f t="shared" si="3"/>
        <v>0</v>
      </c>
    </row>
    <row r="17" spans="3:17" x14ac:dyDescent="0.25">
      <c r="C17" s="11"/>
      <c r="D17" s="6" t="s">
        <v>28</v>
      </c>
      <c r="E17" s="1">
        <v>7</v>
      </c>
      <c r="F17" s="11"/>
      <c r="G17" s="8" t="s">
        <v>15</v>
      </c>
      <c r="I17" s="3">
        <v>45363.665852314814</v>
      </c>
      <c r="J17" s="3">
        <v>45363.68843263889</v>
      </c>
      <c r="K17" s="4">
        <f t="shared" si="0"/>
        <v>2.2580324075534008E-2</v>
      </c>
      <c r="L17" s="3"/>
      <c r="M17" s="3"/>
      <c r="N17" s="4">
        <f t="shared" si="1"/>
        <v>0</v>
      </c>
      <c r="O17" s="3"/>
      <c r="P17" s="3"/>
      <c r="Q17" s="4">
        <f t="shared" si="3"/>
        <v>0</v>
      </c>
    </row>
    <row r="18" spans="3:17" x14ac:dyDescent="0.25">
      <c r="C18" s="11"/>
      <c r="D18" s="6" t="s">
        <v>28</v>
      </c>
      <c r="E18" s="1">
        <v>8</v>
      </c>
      <c r="F18" s="1" t="s">
        <v>41</v>
      </c>
      <c r="G18" s="8" t="s">
        <v>16</v>
      </c>
      <c r="H18" s="1">
        <v>6</v>
      </c>
      <c r="I18" s="3">
        <v>45365.446338078706</v>
      </c>
      <c r="J18" s="3">
        <v>45365.45198946759</v>
      </c>
      <c r="K18" s="4">
        <f t="shared" si="0"/>
        <v>5.6513888848712668E-3</v>
      </c>
      <c r="L18" s="3"/>
      <c r="M18" s="3"/>
      <c r="N18" s="4">
        <f t="shared" si="1"/>
        <v>0</v>
      </c>
      <c r="O18" s="3"/>
      <c r="P18" s="3"/>
      <c r="Q18" s="4">
        <f t="shared" si="3"/>
        <v>0</v>
      </c>
    </row>
    <row r="19" spans="3:17" x14ac:dyDescent="0.25">
      <c r="C19" s="11"/>
      <c r="D19" s="6" t="s">
        <v>28</v>
      </c>
      <c r="E19" s="1">
        <v>9</v>
      </c>
      <c r="F19" s="9" t="s">
        <v>41</v>
      </c>
      <c r="G19" s="8" t="s">
        <v>18</v>
      </c>
      <c r="H19" s="1">
        <v>23</v>
      </c>
      <c r="I19" s="3">
        <v>45365.458979166666</v>
      </c>
      <c r="J19" s="3">
        <v>45365.49157604167</v>
      </c>
      <c r="K19" s="4">
        <f t="shared" si="0"/>
        <v>3.2596875003946479E-2</v>
      </c>
      <c r="L19" s="12" t="s">
        <v>44</v>
      </c>
      <c r="M19" s="12"/>
      <c r="N19" s="4" t="e">
        <f t="shared" si="1"/>
        <v>#VALUE!</v>
      </c>
      <c r="O19" s="3"/>
      <c r="P19" s="3"/>
      <c r="Q19" s="4">
        <f t="shared" si="3"/>
        <v>0</v>
      </c>
    </row>
    <row r="20" spans="3:17" x14ac:dyDescent="0.25">
      <c r="C20" s="11"/>
      <c r="D20" s="6" t="s">
        <v>28</v>
      </c>
      <c r="E20" s="1">
        <v>10</v>
      </c>
      <c r="F20" s="1" t="s">
        <v>41</v>
      </c>
      <c r="G20" s="8" t="s">
        <v>19</v>
      </c>
      <c r="H20" s="1">
        <v>14</v>
      </c>
      <c r="I20" s="3">
        <v>45365.571219675927</v>
      </c>
      <c r="J20" s="3">
        <v>45365.585367361113</v>
      </c>
      <c r="K20" s="4">
        <f t="shared" si="0"/>
        <v>1.4147685185889713E-2</v>
      </c>
      <c r="L20" s="3"/>
      <c r="M20" s="3"/>
      <c r="N20" s="4">
        <f t="shared" si="1"/>
        <v>0</v>
      </c>
      <c r="O20" s="3"/>
      <c r="P20" s="3"/>
      <c r="Q20" s="4">
        <f t="shared" si="3"/>
        <v>0</v>
      </c>
    </row>
    <row r="21" spans="3:17" x14ac:dyDescent="0.25">
      <c r="C21" s="6"/>
      <c r="D21" s="6" t="s">
        <v>29</v>
      </c>
      <c r="E21" s="1">
        <v>11</v>
      </c>
      <c r="F21" s="1" t="s">
        <v>35</v>
      </c>
      <c r="G21" s="8" t="s">
        <v>21</v>
      </c>
      <c r="H21" s="1">
        <v>19</v>
      </c>
      <c r="I21" s="3">
        <v>45372.411581944441</v>
      </c>
      <c r="J21" s="3">
        <v>45372.437949189814</v>
      </c>
      <c r="K21" s="4">
        <f t="shared" si="0"/>
        <v>2.6367245372966863E-2</v>
      </c>
      <c r="L21" s="3"/>
      <c r="M21" s="3"/>
      <c r="N21" s="4">
        <f t="shared" si="1"/>
        <v>0</v>
      </c>
      <c r="O21" s="3"/>
      <c r="P21" s="3"/>
      <c r="Q21" s="4">
        <f t="shared" si="3"/>
        <v>0</v>
      </c>
    </row>
    <row r="22" spans="3:17" x14ac:dyDescent="0.25">
      <c r="C22" s="6"/>
      <c r="D22" t="s">
        <v>29</v>
      </c>
      <c r="E22" s="1">
        <v>12</v>
      </c>
      <c r="F22" s="1" t="s">
        <v>35</v>
      </c>
      <c r="G22" s="8" t="s">
        <v>20</v>
      </c>
      <c r="H22" s="1">
        <v>26</v>
      </c>
      <c r="I22" s="3">
        <v>45372.4569505787</v>
      </c>
      <c r="J22" s="3">
        <v>45372.491233449073</v>
      </c>
      <c r="K22" s="4">
        <f t="shared" si="0"/>
        <v>3.428287037240807E-2</v>
      </c>
      <c r="L22" s="3"/>
      <c r="M22" s="3"/>
      <c r="N22" s="4">
        <f t="shared" si="1"/>
        <v>0</v>
      </c>
      <c r="O22" s="3"/>
      <c r="P22" s="3"/>
      <c r="Q22" s="4">
        <f t="shared" si="3"/>
        <v>0</v>
      </c>
    </row>
    <row r="23" spans="3:17" x14ac:dyDescent="0.25">
      <c r="C23" s="11" t="s">
        <v>32</v>
      </c>
      <c r="D23" s="6" t="s">
        <v>28</v>
      </c>
      <c r="E23" s="1">
        <v>13</v>
      </c>
      <c r="F23" s="1" t="s">
        <v>35</v>
      </c>
      <c r="G23" s="8" t="s">
        <v>22</v>
      </c>
      <c r="H23" s="1">
        <v>18</v>
      </c>
      <c r="I23" s="3">
        <v>45372.574540162037</v>
      </c>
      <c r="J23" s="3">
        <v>45372.60127673611</v>
      </c>
      <c r="K23" s="4">
        <f t="shared" si="0"/>
        <v>2.6736574072856456E-2</v>
      </c>
      <c r="L23" s="3"/>
      <c r="M23" s="3"/>
      <c r="N23" s="4">
        <f t="shared" si="1"/>
        <v>0</v>
      </c>
      <c r="O23" s="3"/>
      <c r="P23" s="3"/>
      <c r="Q23" s="4">
        <f t="shared" si="3"/>
        <v>0</v>
      </c>
    </row>
    <row r="24" spans="3:17" x14ac:dyDescent="0.25">
      <c r="C24" s="11"/>
      <c r="D24" s="6" t="s">
        <v>28</v>
      </c>
      <c r="E24" s="1">
        <v>14</v>
      </c>
      <c r="F24" s="1" t="s">
        <v>35</v>
      </c>
      <c r="G24" s="8" t="s">
        <v>23</v>
      </c>
      <c r="H24" s="1">
        <v>21</v>
      </c>
      <c r="I24" s="3">
        <v>45372.60597060185</v>
      </c>
      <c r="J24" s="3">
        <v>45372.618298611109</v>
      </c>
      <c r="K24" s="4">
        <f t="shared" si="0"/>
        <v>1.2328009259363171E-2</v>
      </c>
      <c r="L24" s="3"/>
      <c r="M24" s="3"/>
      <c r="N24" s="4">
        <f t="shared" si="1"/>
        <v>0</v>
      </c>
      <c r="O24" s="3"/>
      <c r="P24" s="3"/>
      <c r="Q24" s="4">
        <f t="shared" si="3"/>
        <v>0</v>
      </c>
    </row>
    <row r="25" spans="3:17" x14ac:dyDescent="0.25">
      <c r="C25" s="11"/>
      <c r="D25" s="6" t="s">
        <v>28</v>
      </c>
      <c r="E25" s="1">
        <v>15</v>
      </c>
      <c r="F25" s="1" t="s">
        <v>35</v>
      </c>
      <c r="G25" s="8" t="s">
        <v>24</v>
      </c>
      <c r="H25" s="1">
        <v>10</v>
      </c>
      <c r="I25" s="3">
        <v>45372.624619097223</v>
      </c>
      <c r="J25" s="3">
        <v>45372.644125347222</v>
      </c>
      <c r="K25" s="4">
        <f t="shared" si="0"/>
        <v>1.9506249998812564E-2</v>
      </c>
      <c r="L25" s="3"/>
      <c r="M25" s="3"/>
      <c r="N25" s="4">
        <f t="shared" si="1"/>
        <v>0</v>
      </c>
      <c r="O25" s="3"/>
      <c r="P25" s="3"/>
      <c r="Q25" s="4">
        <f t="shared" si="3"/>
        <v>0</v>
      </c>
    </row>
    <row r="26" spans="3:17" x14ac:dyDescent="0.25">
      <c r="C26" s="11" t="s">
        <v>33</v>
      </c>
      <c r="D26" s="6" t="s">
        <v>28</v>
      </c>
      <c r="E26" s="1">
        <v>16</v>
      </c>
      <c r="F26" s="1" t="s">
        <v>41</v>
      </c>
      <c r="G26" s="8" t="s">
        <v>36</v>
      </c>
      <c r="H26" s="1">
        <v>11</v>
      </c>
      <c r="I26" s="3">
        <v>45376.341631944444</v>
      </c>
      <c r="J26" s="3">
        <v>45376.348576388889</v>
      </c>
      <c r="K26" s="4">
        <f t="shared" si="0"/>
        <v>6.9444444452528842E-3</v>
      </c>
      <c r="L26" s="3"/>
      <c r="M26" s="3"/>
      <c r="N26" s="4">
        <f t="shared" si="1"/>
        <v>0</v>
      </c>
      <c r="O26" s="3"/>
      <c r="P26" s="3"/>
      <c r="Q26" s="4">
        <f t="shared" si="3"/>
        <v>0</v>
      </c>
    </row>
    <row r="27" spans="3:17" x14ac:dyDescent="0.25">
      <c r="C27" s="11"/>
      <c r="D27" s="6" t="s">
        <v>28</v>
      </c>
      <c r="E27" s="1">
        <v>17</v>
      </c>
      <c r="F27" s="1" t="s">
        <v>42</v>
      </c>
      <c r="G27" s="8" t="s">
        <v>37</v>
      </c>
      <c r="H27" s="1">
        <v>16</v>
      </c>
      <c r="I27" s="3">
        <v>45376.358473958331</v>
      </c>
      <c r="J27" s="3">
        <v>45376.360679513891</v>
      </c>
      <c r="K27" s="4">
        <f t="shared" si="0"/>
        <v>2.205555560067296E-3</v>
      </c>
      <c r="L27" s="3"/>
      <c r="M27" s="3"/>
      <c r="N27" s="4">
        <f t="shared" si="1"/>
        <v>0</v>
      </c>
      <c r="O27" s="3"/>
      <c r="P27" s="3"/>
      <c r="Q27" s="4">
        <f t="shared" si="3"/>
        <v>0</v>
      </c>
    </row>
    <row r="28" spans="3:17" x14ac:dyDescent="0.25">
      <c r="C28" s="11"/>
      <c r="D28" s="6" t="s">
        <v>28</v>
      </c>
      <c r="E28" s="1">
        <v>18</v>
      </c>
      <c r="F28" s="1" t="s">
        <v>43</v>
      </c>
      <c r="G28" s="8" t="s">
        <v>38</v>
      </c>
      <c r="H28" s="1">
        <v>17</v>
      </c>
      <c r="I28" s="3">
        <v>45376.3614087963</v>
      </c>
      <c r="J28" s="3">
        <v>45376.367887037035</v>
      </c>
      <c r="K28" s="4">
        <f t="shared" si="0"/>
        <v>6.4782407353050075E-3</v>
      </c>
      <c r="L28" s="3"/>
      <c r="M28" s="3"/>
      <c r="N28" s="4">
        <f t="shared" si="1"/>
        <v>0</v>
      </c>
      <c r="O28" s="3"/>
      <c r="P28" s="3"/>
      <c r="Q28" s="4">
        <f t="shared" si="3"/>
        <v>0</v>
      </c>
    </row>
    <row r="29" spans="3:17" x14ac:dyDescent="0.25">
      <c r="C29" s="11"/>
      <c r="D29" s="6" t="s">
        <v>28</v>
      </c>
      <c r="E29" s="1">
        <v>19</v>
      </c>
      <c r="F29" s="1" t="s">
        <v>42</v>
      </c>
      <c r="G29" s="8" t="s">
        <v>39</v>
      </c>
      <c r="H29" s="1">
        <v>19</v>
      </c>
      <c r="I29" s="3">
        <v>45376.376967708333</v>
      </c>
      <c r="J29" s="3">
        <v>45376.380903240744</v>
      </c>
      <c r="K29" s="4">
        <f t="shared" si="0"/>
        <v>3.9355324115604162E-3</v>
      </c>
      <c r="L29" s="3"/>
      <c r="M29" s="3"/>
      <c r="N29" s="4">
        <f t="shared" si="1"/>
        <v>0</v>
      </c>
      <c r="O29" s="3"/>
      <c r="P29" s="3"/>
      <c r="Q29" s="4">
        <f t="shared" si="3"/>
        <v>0</v>
      </c>
    </row>
    <row r="30" spans="3:17" x14ac:dyDescent="0.25">
      <c r="C30" s="11"/>
      <c r="D30" s="6" t="s">
        <v>28</v>
      </c>
      <c r="E30" s="1">
        <v>20</v>
      </c>
      <c r="F30" s="1" t="s">
        <v>42</v>
      </c>
      <c r="G30" s="8" t="s">
        <v>40</v>
      </c>
      <c r="H30" s="1">
        <v>16</v>
      </c>
      <c r="I30" s="3">
        <v>45376.392687615742</v>
      </c>
      <c r="J30" s="3">
        <v>45376.395459837964</v>
      </c>
      <c r="K30" s="4">
        <f t="shared" si="0"/>
        <v>2.7722222221200354E-3</v>
      </c>
      <c r="L30" s="3"/>
      <c r="M30" s="3"/>
      <c r="N30" s="4">
        <f t="shared" si="1"/>
        <v>0</v>
      </c>
      <c r="O30" s="3"/>
      <c r="P30" s="3"/>
      <c r="Q30" s="4">
        <f t="shared" si="3"/>
        <v>0</v>
      </c>
    </row>
    <row r="31" spans="3:17" x14ac:dyDescent="0.25">
      <c r="I31" s="3"/>
      <c r="J31" s="3"/>
      <c r="L31" s="3"/>
      <c r="M31" s="3"/>
      <c r="O31" s="3"/>
      <c r="P31" s="3"/>
    </row>
    <row r="32" spans="3:17" x14ac:dyDescent="0.25">
      <c r="I32" s="3"/>
      <c r="J32" s="3"/>
      <c r="L32" s="3"/>
      <c r="M32" s="3"/>
      <c r="O32" s="3"/>
      <c r="P32" s="3"/>
    </row>
    <row r="33" spans="9:16" x14ac:dyDescent="0.25">
      <c r="I33" s="3"/>
      <c r="J33" s="3"/>
      <c r="L33" s="3"/>
      <c r="M33" s="3"/>
      <c r="O33" s="3"/>
      <c r="P33" s="3"/>
    </row>
    <row r="34" spans="9:16" x14ac:dyDescent="0.25">
      <c r="I34" s="3"/>
      <c r="J34" s="3"/>
      <c r="L34" s="3"/>
      <c r="M34" s="3"/>
      <c r="O34" s="3"/>
      <c r="P34" s="3"/>
    </row>
    <row r="35" spans="9:16" x14ac:dyDescent="0.25">
      <c r="I35" s="3"/>
      <c r="J35" s="3"/>
      <c r="L35" s="3"/>
      <c r="M35" s="3"/>
      <c r="O35" s="3"/>
      <c r="P35" s="3"/>
    </row>
    <row r="36" spans="9:16" x14ac:dyDescent="0.25">
      <c r="I36" s="3"/>
      <c r="J36" s="3"/>
      <c r="L36" s="3"/>
      <c r="M36" s="3"/>
      <c r="O36" s="3"/>
      <c r="P36" s="3"/>
    </row>
    <row r="37" spans="9:16" x14ac:dyDescent="0.25">
      <c r="I37" s="3"/>
      <c r="J37" s="3"/>
      <c r="L37" s="3"/>
      <c r="M37" s="3"/>
      <c r="O37" s="3"/>
      <c r="P37" s="3"/>
    </row>
    <row r="38" spans="9:16" x14ac:dyDescent="0.25">
      <c r="I38" s="3"/>
      <c r="J38" s="3"/>
      <c r="L38" s="3"/>
      <c r="M38" s="3"/>
      <c r="O38" s="3"/>
      <c r="P38" s="3"/>
    </row>
    <row r="39" spans="9:16" x14ac:dyDescent="0.25">
      <c r="I39" s="3"/>
      <c r="J39" s="3"/>
      <c r="L39" s="3"/>
      <c r="M39" s="3"/>
      <c r="O39" s="3"/>
      <c r="P39" s="3"/>
    </row>
    <row r="40" spans="9:16" x14ac:dyDescent="0.25">
      <c r="I40" s="3"/>
      <c r="J40" s="3"/>
      <c r="L40" s="3"/>
      <c r="M40" s="3"/>
      <c r="O40" s="3"/>
      <c r="P40" s="3"/>
    </row>
    <row r="41" spans="9:16" x14ac:dyDescent="0.25">
      <c r="I41" s="3"/>
      <c r="J41" s="3"/>
      <c r="L41" s="3"/>
      <c r="M41" s="3"/>
      <c r="O41" s="3"/>
      <c r="P41" s="3"/>
    </row>
    <row r="42" spans="9:16" x14ac:dyDescent="0.25">
      <c r="I42" s="3"/>
      <c r="J42" s="3"/>
      <c r="L42" s="3"/>
      <c r="M42" s="3"/>
      <c r="O42" s="3"/>
      <c r="P42" s="3"/>
    </row>
    <row r="43" spans="9:16" x14ac:dyDescent="0.25">
      <c r="I43" s="3"/>
      <c r="J43" s="3"/>
      <c r="L43" s="3"/>
      <c r="M43" s="3"/>
      <c r="O43" s="3"/>
      <c r="P43" s="3"/>
    </row>
    <row r="44" spans="9:16" x14ac:dyDescent="0.25">
      <c r="I44" s="3"/>
      <c r="J44" s="3"/>
      <c r="L44" s="3"/>
      <c r="M44" s="3"/>
      <c r="O44" s="3"/>
      <c r="P44" s="3"/>
    </row>
    <row r="45" spans="9:16" x14ac:dyDescent="0.25">
      <c r="I45" s="3"/>
      <c r="J45" s="3"/>
      <c r="L45" s="3"/>
      <c r="M45" s="3"/>
      <c r="O45" s="3"/>
      <c r="P45" s="3"/>
    </row>
    <row r="46" spans="9:16" x14ac:dyDescent="0.25">
      <c r="I46" s="3"/>
      <c r="J46" s="3"/>
      <c r="L46" s="3"/>
      <c r="M46" s="3"/>
      <c r="O46" s="3"/>
      <c r="P46" s="3"/>
    </row>
    <row r="47" spans="9:16" x14ac:dyDescent="0.25">
      <c r="I47" s="3"/>
      <c r="J47" s="3"/>
      <c r="L47" s="3"/>
      <c r="M47" s="3"/>
      <c r="O47" s="3"/>
      <c r="P47" s="3"/>
    </row>
    <row r="48" spans="9:16" x14ac:dyDescent="0.25">
      <c r="I48" s="3"/>
      <c r="J48" s="3"/>
      <c r="L48" s="3"/>
      <c r="M48" s="3"/>
      <c r="O48" s="3"/>
      <c r="P48" s="3"/>
    </row>
    <row r="49" spans="9:16" x14ac:dyDescent="0.25">
      <c r="I49" s="3"/>
      <c r="J49" s="3"/>
      <c r="L49" s="3"/>
      <c r="M49" s="3"/>
      <c r="O49" s="3"/>
      <c r="P49" s="3"/>
    </row>
    <row r="50" spans="9:16" x14ac:dyDescent="0.25">
      <c r="I50" s="3"/>
      <c r="J50" s="3"/>
      <c r="L50" s="3"/>
      <c r="M50" s="3"/>
      <c r="O50" s="3"/>
      <c r="P50" s="3"/>
    </row>
    <row r="51" spans="9:16" x14ac:dyDescent="0.25">
      <c r="I51" s="3"/>
      <c r="J51" s="3"/>
      <c r="L51" s="3"/>
      <c r="M51" s="3"/>
      <c r="O51" s="3"/>
      <c r="P51" s="3"/>
    </row>
    <row r="52" spans="9:16" x14ac:dyDescent="0.25">
      <c r="I52" s="3"/>
      <c r="J52" s="3"/>
      <c r="L52" s="3"/>
      <c r="M52" s="3"/>
      <c r="O52" s="3"/>
      <c r="P52" s="3"/>
    </row>
    <row r="53" spans="9:16" x14ac:dyDescent="0.25">
      <c r="I53" s="3"/>
      <c r="J53" s="3"/>
      <c r="L53" s="3"/>
      <c r="M53" s="3"/>
      <c r="O53" s="3"/>
      <c r="P53" s="3"/>
    </row>
  </sheetData>
  <mergeCells count="8">
    <mergeCell ref="I9:J9"/>
    <mergeCell ref="L9:M9"/>
    <mergeCell ref="O9:P9"/>
    <mergeCell ref="C11:C20"/>
    <mergeCell ref="C26:C30"/>
    <mergeCell ref="C23:C25"/>
    <mergeCell ref="F16:F17"/>
    <mergeCell ref="L19:M19"/>
  </mergeCells>
  <dataValidations count="2">
    <dataValidation type="list" allowBlank="1" showInputMessage="1" showErrorMessage="1" sqref="D11:D1000" xr:uid="{3C1CE3FE-DB2C-4C19-8BC4-C9EF203C546F}">
      <formula1>$D$11:$D$1000</formula1>
    </dataValidation>
    <dataValidation type="list" allowBlank="1" showInputMessage="1" showErrorMessage="1" sqref="F11:F16 F18:F1048576" xr:uid="{14583326-801D-4BAD-968B-E6609AB5FF26}">
      <formula1>"Y, N, NR, -"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Giamberini, Mathieu</dc:creator>
  <cp:lastModifiedBy>Giamberini, Mathieu</cp:lastModifiedBy>
  <dcterms:created xsi:type="dcterms:W3CDTF">2015-06-05T18:19:34Z</dcterms:created>
  <dcterms:modified xsi:type="dcterms:W3CDTF">2024-03-25T16:29:31Z</dcterms:modified>
</cp:coreProperties>
</file>