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Desk/Dropbox/From_iCloud/ONGOING PROJECTS/Adina/StableStrontium/"/>
    </mc:Choice>
  </mc:AlternateContent>
  <xr:revisionPtr revIDLastSave="0" documentId="8_{E0FAAC7B-CA10-DD49-8DAF-81C91ED4C73B}" xr6:coauthVersionLast="45" xr6:coauthVersionMax="45" xr10:uidLastSave="{00000000-0000-0000-0000-000000000000}"/>
  <bookViews>
    <workbookView xWindow="1240" yWindow="780" windowWidth="26020" windowHeight="12700" activeTab="1" xr2:uid="{0973490E-C09A-C249-B219-928F56E66B8A}"/>
  </bookViews>
  <sheets>
    <sheet name="full data set" sheetId="1" r:id="rId1"/>
    <sheet name="overview of modeling options" sheetId="2" r:id="rId2"/>
    <sheet name="1 - all (downcore) wo coretop" sheetId="3" r:id="rId3"/>
    <sheet name="2 - all (downcore) w coretop av" sheetId="4" r:id="rId4"/>
    <sheet name="3 - 2.5Ma ave wo coretop" sheetId="5" r:id="rId5"/>
    <sheet name="4 - 2.5Ma ave w coretop ave" sheetId="6" r:id="rId6"/>
    <sheet name="5 - PC72 ave w downcore wo cto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G82" i="1"/>
  <c r="H25" i="1"/>
  <c r="E13" i="1"/>
  <c r="F13" i="1"/>
  <c r="G13" i="1"/>
  <c r="G12" i="1"/>
  <c r="G11" i="1"/>
  <c r="G10" i="1"/>
  <c r="G9" i="1"/>
  <c r="G8" i="1"/>
  <c r="G7" i="1"/>
  <c r="G6" i="1"/>
  <c r="G5" i="1"/>
  <c r="G4" i="1"/>
  <c r="G3" i="1"/>
  <c r="H24" i="1"/>
  <c r="H29" i="1"/>
  <c r="H28" i="1"/>
  <c r="H23" i="1"/>
</calcChain>
</file>

<file path=xl/sharedStrings.xml><?xml version="1.0" encoding="utf-8"?>
<sst xmlns="http://schemas.openxmlformats.org/spreadsheetml/2006/main" count="218" uniqueCount="135">
  <si>
    <t>Site</t>
  </si>
  <si>
    <t>Section</t>
  </si>
  <si>
    <t>Depth (cm)</t>
  </si>
  <si>
    <t>*Age (Ma)</t>
  </si>
  <si>
    <r>
      <t>δ</t>
    </r>
    <r>
      <rPr>
        <b/>
        <vertAlign val="superscript"/>
        <sz val="12"/>
        <color rgb="FF000000"/>
        <rFont val="Times New Roman"/>
        <family val="1"/>
      </rPr>
      <t>88/86</t>
    </r>
    <r>
      <rPr>
        <b/>
        <sz val="12"/>
        <color rgb="FF000000"/>
        <rFont val="Times New Roman"/>
        <family val="1"/>
      </rPr>
      <t>Sr</t>
    </r>
  </si>
  <si>
    <r>
      <t xml:space="preserve">      87</t>
    </r>
    <r>
      <rPr>
        <b/>
        <sz val="12"/>
        <color rgb="FF000000"/>
        <rFont val="Times New Roman"/>
        <family val="1"/>
      </rPr>
      <t>Sr/</t>
    </r>
    <r>
      <rPr>
        <b/>
        <vertAlign val="superscript"/>
        <sz val="12"/>
        <color rgb="FF000000"/>
        <rFont val="Times New Roman"/>
        <family val="1"/>
      </rPr>
      <t>86</t>
    </r>
    <r>
      <rPr>
        <b/>
        <sz val="12"/>
        <color rgb="FF000000"/>
        <rFont val="Times New Roman"/>
        <family val="1"/>
      </rPr>
      <t>Sr</t>
    </r>
  </si>
  <si>
    <t>572A</t>
  </si>
  <si>
    <t>85-88</t>
  </si>
  <si>
    <t>30-36</t>
  </si>
  <si>
    <t>572C</t>
  </si>
  <si>
    <t>105-110</t>
  </si>
  <si>
    <t>114-120</t>
  </si>
  <si>
    <t>574A</t>
  </si>
  <si>
    <t>100-102</t>
  </si>
  <si>
    <t>849D</t>
  </si>
  <si>
    <t>60-62</t>
  </si>
  <si>
    <t>44-48</t>
  </si>
  <si>
    <t>53-57</t>
  </si>
  <si>
    <t>572A*</t>
  </si>
  <si>
    <t>16-1</t>
  </si>
  <si>
    <t>16-3</t>
  </si>
  <si>
    <t>52-56</t>
  </si>
  <si>
    <t>42-46</t>
  </si>
  <si>
    <t>572D</t>
  </si>
  <si>
    <t>105-111</t>
  </si>
  <si>
    <t>102-107</t>
  </si>
  <si>
    <t>574A*</t>
  </si>
  <si>
    <t>573B</t>
  </si>
  <si>
    <t>123-127</t>
  </si>
  <si>
    <t>573B*</t>
  </si>
  <si>
    <t>575B</t>
  </si>
  <si>
    <t>1219A</t>
  </si>
  <si>
    <t>145-150</t>
  </si>
  <si>
    <t>574C</t>
  </si>
  <si>
    <t>100-103</t>
  </si>
  <si>
    <t>1218A</t>
  </si>
  <si>
    <t>134-138</t>
  </si>
  <si>
    <t>1218A*</t>
  </si>
  <si>
    <t>18-3</t>
  </si>
  <si>
    <t>50-54</t>
  </si>
  <si>
    <t>17-1</t>
  </si>
  <si>
    <t>45-50</t>
  </si>
  <si>
    <t>17-3</t>
  </si>
  <si>
    <t>30-34</t>
  </si>
  <si>
    <t>20-2</t>
  </si>
  <si>
    <t>101-105</t>
  </si>
  <si>
    <t>21-4</t>
  </si>
  <si>
    <t>95-106</t>
  </si>
  <si>
    <t>22-3</t>
  </si>
  <si>
    <t>17-21</t>
  </si>
  <si>
    <t>24-4</t>
  </si>
  <si>
    <t>20-24</t>
  </si>
  <si>
    <t>27-2</t>
  </si>
  <si>
    <t>82-86</t>
  </si>
  <si>
    <t>30-2</t>
  </si>
  <si>
    <t>120-125</t>
  </si>
  <si>
    <t>574C*</t>
  </si>
  <si>
    <t>31-1</t>
  </si>
  <si>
    <t>27-30</t>
  </si>
  <si>
    <t>32-2</t>
  </si>
  <si>
    <t>45-49</t>
  </si>
  <si>
    <t>32-3</t>
  </si>
  <si>
    <t>25-30</t>
  </si>
  <si>
    <t>33-1</t>
  </si>
  <si>
    <t>106-110</t>
  </si>
  <si>
    <t>33-5</t>
  </si>
  <si>
    <t>135-139</t>
  </si>
  <si>
    <t>34-1</t>
  </si>
  <si>
    <t>60-65</t>
  </si>
  <si>
    <t>34-2</t>
  </si>
  <si>
    <t>62-66</t>
  </si>
  <si>
    <t>35-1</t>
  </si>
  <si>
    <t>35-2</t>
  </si>
  <si>
    <t>60-80</t>
  </si>
  <si>
    <t>12=16</t>
  </si>
  <si>
    <t>11-14</t>
  </si>
  <si>
    <t>7-11</t>
  </si>
  <si>
    <t>11-13</t>
  </si>
  <si>
    <t>1-3</t>
  </si>
  <si>
    <t>1-5</t>
  </si>
  <si>
    <t>2-3</t>
  </si>
  <si>
    <t>3-3</t>
  </si>
  <si>
    <t>8-2</t>
  </si>
  <si>
    <t>4-3</t>
  </si>
  <si>
    <t>8-3</t>
  </si>
  <si>
    <t>6-3</t>
  </si>
  <si>
    <t>7-3</t>
  </si>
  <si>
    <t>9-2</t>
  </si>
  <si>
    <t>9-5</t>
  </si>
  <si>
    <t>6-2</t>
  </si>
  <si>
    <t>11-2</t>
  </si>
  <si>
    <t>3-4</t>
  </si>
  <si>
    <t>4-1</t>
  </si>
  <si>
    <t>7-6</t>
  </si>
  <si>
    <t>8-1</t>
  </si>
  <si>
    <t>56-58</t>
  </si>
  <si>
    <t>PC72</t>
  </si>
  <si>
    <t>76-78</t>
  </si>
  <si>
    <t>96-118</t>
  </si>
  <si>
    <t>146-148</t>
  </si>
  <si>
    <t>156-158</t>
  </si>
  <si>
    <t>186-188</t>
  </si>
  <si>
    <t>206-208</t>
  </si>
  <si>
    <t>226-228</t>
  </si>
  <si>
    <t>246-248</t>
  </si>
  <si>
    <t>PC72*</t>
  </si>
  <si>
    <t>107-109</t>
  </si>
  <si>
    <t>110-112</t>
  </si>
  <si>
    <t>849D*</t>
  </si>
  <si>
    <t>112-114</t>
  </si>
  <si>
    <t>10-12</t>
  </si>
  <si>
    <t>10-6</t>
  </si>
  <si>
    <t>53-55</t>
  </si>
  <si>
    <t>11-1</t>
  </si>
  <si>
    <t>NEW seawater</t>
  </si>
  <si>
    <t>average 2.5Ma data (16) with coretop average</t>
  </si>
  <si>
    <t>average 2.5Ma data (15) without coretop average</t>
  </si>
  <si>
    <t>average PC72 data (n=10) ages 18kya back to 133 kya</t>
  </si>
  <si>
    <t>average PC72 data WITH coretop average (n=11)</t>
  </si>
  <si>
    <t>average PC72 data WITH coretop data (n=20)</t>
  </si>
  <si>
    <t>average coretop (n=10)</t>
  </si>
  <si>
    <t>Average downcore (no coretop data)</t>
  </si>
  <si>
    <t>10-7</t>
  </si>
  <si>
    <t>red = new data added to revision</t>
  </si>
  <si>
    <t>1 - all (downcore) data without coretops</t>
  </si>
  <si>
    <t>2 - all (downcore) data with coretop average</t>
  </si>
  <si>
    <t>5 - downcore data with PC72 average without coretops</t>
  </si>
  <si>
    <t>3 - 2.5Ma average plus downcore data without coretops</t>
  </si>
  <si>
    <t>4 - 2.5Ma average plus downcore with coretop average</t>
  </si>
  <si>
    <t>average age</t>
  </si>
  <si>
    <t>Sc1</t>
  </si>
  <si>
    <t>Sc2</t>
  </si>
  <si>
    <t>Sc3</t>
  </si>
  <si>
    <t>Sc4</t>
  </si>
  <si>
    <t>Sc5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</si>
</sst>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ndale Mono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6" fontId="4" fillId="0" borderId="0" xfId="0" quotePrefix="1" applyNumberFormat="1" applyFont="1" applyAlignment="1">
      <alignment vertical="center"/>
    </xf>
    <xf numFmtId="16" fontId="4" fillId="0" borderId="0" xfId="0" quotePrefix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" fontId="5" fillId="0" borderId="0" xfId="0" quotePrefix="1" applyNumberFormat="1" applyFont="1" applyAlignment="1">
      <alignment horizontal="center" vertical="center"/>
    </xf>
    <xf numFmtId="16" fontId="5" fillId="0" borderId="0" xfId="0" quotePrefix="1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16" fontId="4" fillId="0" borderId="0" xfId="0" quotePrefix="1" applyNumberFormat="1" applyFont="1" applyFill="1" applyAlignment="1">
      <alignment horizontal="center" vertical="center"/>
    </xf>
    <xf numFmtId="16" fontId="5" fillId="0" borderId="0" xfId="0" quotePrefix="1" applyNumberFormat="1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164" fontId="8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164" fontId="7" fillId="0" borderId="0" xfId="0" applyNumberFormat="1" applyFont="1"/>
    <xf numFmtId="0" fontId="7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164" fontId="11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440211930907"/>
          <c:y val="3.2750300604049855E-2"/>
          <c:w val="0.77471594715401415"/>
          <c:h val="0.858988872842194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data set'!$D$14:$D$80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'full data set'!$G$14:$G$80</c:f>
              <c:numCache>
                <c:formatCode>0.000</c:formatCode>
                <c:ptCount val="67"/>
                <c:pt idx="0">
                  <c:v>0.38300000000000001</c:v>
                </c:pt>
                <c:pt idx="1">
                  <c:v>0.32900000000000007</c:v>
                </c:pt>
                <c:pt idx="2">
                  <c:v>0.35200000000000004</c:v>
                </c:pt>
                <c:pt idx="3">
                  <c:v>0.374</c:v>
                </c:pt>
                <c:pt idx="4">
                  <c:v>0.31800000000000006</c:v>
                </c:pt>
                <c:pt idx="5">
                  <c:v>0.34300000000000003</c:v>
                </c:pt>
                <c:pt idx="6">
                  <c:v>0.38900000000000001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0.35200000000000004</c:v>
                </c:pt>
                <c:pt idx="10">
                  <c:v>0.34100000000000003</c:v>
                </c:pt>
                <c:pt idx="11">
                  <c:v>0.30700000000000005</c:v>
                </c:pt>
                <c:pt idx="12">
                  <c:v>0.33100000000000007</c:v>
                </c:pt>
                <c:pt idx="13">
                  <c:v>0.35500000000000004</c:v>
                </c:pt>
                <c:pt idx="14">
                  <c:v>0.33300000000000002</c:v>
                </c:pt>
                <c:pt idx="15">
                  <c:v>0.33800000000000002</c:v>
                </c:pt>
                <c:pt idx="16">
                  <c:v>0.36100000000000004</c:v>
                </c:pt>
                <c:pt idx="17">
                  <c:v>0.35600000000000004</c:v>
                </c:pt>
                <c:pt idx="18">
                  <c:v>0.34300000000000003</c:v>
                </c:pt>
                <c:pt idx="19">
                  <c:v>0.34100000000000003</c:v>
                </c:pt>
                <c:pt idx="20">
                  <c:v>0.36100000000000004</c:v>
                </c:pt>
                <c:pt idx="21">
                  <c:v>0.34300000000000003</c:v>
                </c:pt>
                <c:pt idx="22">
                  <c:v>0.35400000000000004</c:v>
                </c:pt>
                <c:pt idx="23">
                  <c:v>0.38900000000000001</c:v>
                </c:pt>
                <c:pt idx="24">
                  <c:v>0.36499999999999999</c:v>
                </c:pt>
                <c:pt idx="25">
                  <c:v>0.33600000000000002</c:v>
                </c:pt>
                <c:pt idx="26">
                  <c:v>0.34500000000000003</c:v>
                </c:pt>
                <c:pt idx="27">
                  <c:v>0.32700000000000007</c:v>
                </c:pt>
                <c:pt idx="28">
                  <c:v>0.374</c:v>
                </c:pt>
                <c:pt idx="29">
                  <c:v>0.35400000000000004</c:v>
                </c:pt>
                <c:pt idx="30">
                  <c:v>0.36300000000000004</c:v>
                </c:pt>
                <c:pt idx="31">
                  <c:v>0.36699999999999999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0.34700000000000003</c:v>
                </c:pt>
                <c:pt idx="35">
                  <c:v>0.35700000000000004</c:v>
                </c:pt>
                <c:pt idx="36">
                  <c:v>0.36300000000000004</c:v>
                </c:pt>
                <c:pt idx="37">
                  <c:v>0.36400000000000005</c:v>
                </c:pt>
                <c:pt idx="38">
                  <c:v>0.33700000000000002</c:v>
                </c:pt>
                <c:pt idx="39">
                  <c:v>0.35100000000000003</c:v>
                </c:pt>
                <c:pt idx="40">
                  <c:v>0.34600000000000003</c:v>
                </c:pt>
                <c:pt idx="41">
                  <c:v>0.32900000000000007</c:v>
                </c:pt>
                <c:pt idx="42">
                  <c:v>0.33700000000000002</c:v>
                </c:pt>
                <c:pt idx="43">
                  <c:v>0.30600000000000005</c:v>
                </c:pt>
                <c:pt idx="44">
                  <c:v>0.34100000000000003</c:v>
                </c:pt>
                <c:pt idx="45">
                  <c:v>0.33600000000000002</c:v>
                </c:pt>
                <c:pt idx="46">
                  <c:v>0.32400000000000007</c:v>
                </c:pt>
                <c:pt idx="47">
                  <c:v>0.35300000000000004</c:v>
                </c:pt>
                <c:pt idx="48">
                  <c:v>0.35000000000000003</c:v>
                </c:pt>
                <c:pt idx="49">
                  <c:v>0.33400000000000002</c:v>
                </c:pt>
                <c:pt idx="50">
                  <c:v>0.35400000000000004</c:v>
                </c:pt>
                <c:pt idx="51">
                  <c:v>0.34</c:v>
                </c:pt>
                <c:pt idx="52">
                  <c:v>0.35500000000000004</c:v>
                </c:pt>
                <c:pt idx="53">
                  <c:v>0.36200000000000004</c:v>
                </c:pt>
                <c:pt idx="54">
                  <c:v>0.378</c:v>
                </c:pt>
                <c:pt idx="55">
                  <c:v>0.37</c:v>
                </c:pt>
                <c:pt idx="56">
                  <c:v>0.40700000000000003</c:v>
                </c:pt>
                <c:pt idx="57">
                  <c:v>0.373</c:v>
                </c:pt>
                <c:pt idx="58">
                  <c:v>0.377</c:v>
                </c:pt>
                <c:pt idx="59">
                  <c:v>0.38200000000000001</c:v>
                </c:pt>
                <c:pt idx="60">
                  <c:v>0.371</c:v>
                </c:pt>
                <c:pt idx="61">
                  <c:v>0.378</c:v>
                </c:pt>
                <c:pt idx="62">
                  <c:v>0.39900000000000002</c:v>
                </c:pt>
                <c:pt idx="63">
                  <c:v>0.40300000000000002</c:v>
                </c:pt>
                <c:pt idx="64">
                  <c:v>0.39900000000000002</c:v>
                </c:pt>
                <c:pt idx="65">
                  <c:v>0.39500000000000002</c:v>
                </c:pt>
                <c:pt idx="6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8-E041-A7B5-CCEBD962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895"/>
        <c:axId val="675816159"/>
      </c:scatterChart>
      <c:valAx>
        <c:axId val="70859889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6159"/>
        <c:crosses val="autoZero"/>
        <c:crossBetween val="midCat"/>
        <c:majorUnit val="5"/>
      </c:valAx>
      <c:valAx>
        <c:axId val="675816159"/>
        <c:scaling>
          <c:orientation val="minMax"/>
          <c:max val="0.42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89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440211930907"/>
          <c:y val="3.2750300604049855E-2"/>
          <c:w val="0.77471594715401415"/>
          <c:h val="0.85898887284219461"/>
        </c:manualLayout>
      </c:layout>
      <c:scatterChart>
        <c:scatterStyle val="lineMarker"/>
        <c:varyColors val="0"/>
        <c:ser>
          <c:idx val="0"/>
          <c:order val="0"/>
          <c:tx>
            <c:v>downcore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data set'!$D$14:$D$80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'full data set'!$G$14:$G$80</c:f>
              <c:numCache>
                <c:formatCode>0.000</c:formatCode>
                <c:ptCount val="67"/>
                <c:pt idx="0">
                  <c:v>0.38300000000000001</c:v>
                </c:pt>
                <c:pt idx="1">
                  <c:v>0.32900000000000007</c:v>
                </c:pt>
                <c:pt idx="2">
                  <c:v>0.35200000000000004</c:v>
                </c:pt>
                <c:pt idx="3">
                  <c:v>0.374</c:v>
                </c:pt>
                <c:pt idx="4">
                  <c:v>0.31800000000000006</c:v>
                </c:pt>
                <c:pt idx="5">
                  <c:v>0.34300000000000003</c:v>
                </c:pt>
                <c:pt idx="6">
                  <c:v>0.38900000000000001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0.35200000000000004</c:v>
                </c:pt>
                <c:pt idx="10">
                  <c:v>0.34100000000000003</c:v>
                </c:pt>
                <c:pt idx="11">
                  <c:v>0.30700000000000005</c:v>
                </c:pt>
                <c:pt idx="12">
                  <c:v>0.33100000000000007</c:v>
                </c:pt>
                <c:pt idx="13">
                  <c:v>0.35500000000000004</c:v>
                </c:pt>
                <c:pt idx="14">
                  <c:v>0.33300000000000002</c:v>
                </c:pt>
                <c:pt idx="15">
                  <c:v>0.33800000000000002</c:v>
                </c:pt>
                <c:pt idx="16">
                  <c:v>0.36100000000000004</c:v>
                </c:pt>
                <c:pt idx="17">
                  <c:v>0.35600000000000004</c:v>
                </c:pt>
                <c:pt idx="18">
                  <c:v>0.34300000000000003</c:v>
                </c:pt>
                <c:pt idx="19">
                  <c:v>0.34100000000000003</c:v>
                </c:pt>
                <c:pt idx="20">
                  <c:v>0.36100000000000004</c:v>
                </c:pt>
                <c:pt idx="21">
                  <c:v>0.34300000000000003</c:v>
                </c:pt>
                <c:pt idx="22">
                  <c:v>0.35400000000000004</c:v>
                </c:pt>
                <c:pt idx="23">
                  <c:v>0.38900000000000001</c:v>
                </c:pt>
                <c:pt idx="24">
                  <c:v>0.36499999999999999</c:v>
                </c:pt>
                <c:pt idx="25">
                  <c:v>0.33600000000000002</c:v>
                </c:pt>
                <c:pt idx="26">
                  <c:v>0.34500000000000003</c:v>
                </c:pt>
                <c:pt idx="27">
                  <c:v>0.32700000000000007</c:v>
                </c:pt>
                <c:pt idx="28">
                  <c:v>0.374</c:v>
                </c:pt>
                <c:pt idx="29">
                  <c:v>0.35400000000000004</c:v>
                </c:pt>
                <c:pt idx="30">
                  <c:v>0.36300000000000004</c:v>
                </c:pt>
                <c:pt idx="31">
                  <c:v>0.36699999999999999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0.34700000000000003</c:v>
                </c:pt>
                <c:pt idx="35">
                  <c:v>0.35700000000000004</c:v>
                </c:pt>
                <c:pt idx="36">
                  <c:v>0.36300000000000004</c:v>
                </c:pt>
                <c:pt idx="37">
                  <c:v>0.36400000000000005</c:v>
                </c:pt>
                <c:pt idx="38">
                  <c:v>0.33700000000000002</c:v>
                </c:pt>
                <c:pt idx="39">
                  <c:v>0.35100000000000003</c:v>
                </c:pt>
                <c:pt idx="40">
                  <c:v>0.34600000000000003</c:v>
                </c:pt>
                <c:pt idx="41">
                  <c:v>0.32900000000000007</c:v>
                </c:pt>
                <c:pt idx="42">
                  <c:v>0.33700000000000002</c:v>
                </c:pt>
                <c:pt idx="43">
                  <c:v>0.30600000000000005</c:v>
                </c:pt>
                <c:pt idx="44">
                  <c:v>0.34100000000000003</c:v>
                </c:pt>
                <c:pt idx="45">
                  <c:v>0.33600000000000002</c:v>
                </c:pt>
                <c:pt idx="46">
                  <c:v>0.32400000000000007</c:v>
                </c:pt>
                <c:pt idx="47">
                  <c:v>0.35300000000000004</c:v>
                </c:pt>
                <c:pt idx="48">
                  <c:v>0.35000000000000003</c:v>
                </c:pt>
                <c:pt idx="49">
                  <c:v>0.33400000000000002</c:v>
                </c:pt>
                <c:pt idx="50">
                  <c:v>0.35400000000000004</c:v>
                </c:pt>
                <c:pt idx="51">
                  <c:v>0.34</c:v>
                </c:pt>
                <c:pt idx="52">
                  <c:v>0.35500000000000004</c:v>
                </c:pt>
                <c:pt idx="53">
                  <c:v>0.36200000000000004</c:v>
                </c:pt>
                <c:pt idx="54">
                  <c:v>0.378</c:v>
                </c:pt>
                <c:pt idx="55">
                  <c:v>0.37</c:v>
                </c:pt>
                <c:pt idx="56">
                  <c:v>0.40700000000000003</c:v>
                </c:pt>
                <c:pt idx="57">
                  <c:v>0.373</c:v>
                </c:pt>
                <c:pt idx="58">
                  <c:v>0.377</c:v>
                </c:pt>
                <c:pt idx="59">
                  <c:v>0.38200000000000001</c:v>
                </c:pt>
                <c:pt idx="60">
                  <c:v>0.371</c:v>
                </c:pt>
                <c:pt idx="61">
                  <c:v>0.378</c:v>
                </c:pt>
                <c:pt idx="62">
                  <c:v>0.39900000000000002</c:v>
                </c:pt>
                <c:pt idx="63">
                  <c:v>0.40300000000000002</c:v>
                </c:pt>
                <c:pt idx="64">
                  <c:v>0.39900000000000002</c:v>
                </c:pt>
                <c:pt idx="65">
                  <c:v>0.39500000000000002</c:v>
                </c:pt>
                <c:pt idx="6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4-EE42-A0B7-1D357FE66FD5}"/>
            </c:ext>
          </c:extLst>
        </c:ser>
        <c:ser>
          <c:idx val="1"/>
          <c:order val="1"/>
          <c:tx>
            <c:v>coretop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data set'!$D$3:$D$12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'full data set'!$G$3:$G$12</c:f>
              <c:numCache>
                <c:formatCode>General</c:formatCode>
                <c:ptCount val="10"/>
                <c:pt idx="0">
                  <c:v>0.41500000000000004</c:v>
                </c:pt>
                <c:pt idx="1">
                  <c:v>0.38100000000000001</c:v>
                </c:pt>
                <c:pt idx="2">
                  <c:v>0.40900000000000003</c:v>
                </c:pt>
                <c:pt idx="3">
                  <c:v>0.39500000000000002</c:v>
                </c:pt>
                <c:pt idx="4">
                  <c:v>0.38100000000000001</c:v>
                </c:pt>
                <c:pt idx="5">
                  <c:v>0.377</c:v>
                </c:pt>
                <c:pt idx="6">
                  <c:v>0.38900000000000001</c:v>
                </c:pt>
                <c:pt idx="7">
                  <c:v>0.39300000000000002</c:v>
                </c:pt>
                <c:pt idx="8">
                  <c:v>0.38100000000000001</c:v>
                </c:pt>
                <c:pt idx="9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4-EE42-A0B7-1D357FE6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895"/>
        <c:axId val="675816159"/>
      </c:scatterChart>
      <c:valAx>
        <c:axId val="70859889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6159"/>
        <c:crosses val="autoZero"/>
        <c:crossBetween val="midCat"/>
        <c:majorUnit val="5"/>
      </c:valAx>
      <c:valAx>
        <c:axId val="675816159"/>
        <c:scaling>
          <c:orientation val="minMax"/>
          <c:max val="0.42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89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440211930907"/>
          <c:y val="3.2750300604049855E-2"/>
          <c:w val="0.77471594715401415"/>
          <c:h val="0.85898887284219461"/>
        </c:manualLayout>
      </c:layout>
      <c:scatterChart>
        <c:scatterStyle val="lineMarker"/>
        <c:varyColors val="0"/>
        <c:ser>
          <c:idx val="0"/>
          <c:order val="0"/>
          <c:tx>
            <c:v>downcore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data set'!$D$14:$D$80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'full data set'!$F$14:$F$80</c:f>
              <c:numCache>
                <c:formatCode>General</c:formatCode>
                <c:ptCount val="67"/>
                <c:pt idx="0">
                  <c:v>0.70916299999999999</c:v>
                </c:pt>
                <c:pt idx="1">
                  <c:v>0.70916800000000002</c:v>
                </c:pt>
                <c:pt idx="2">
                  <c:v>0.70916100000000004</c:v>
                </c:pt>
                <c:pt idx="3">
                  <c:v>0.70916400000000002</c:v>
                </c:pt>
                <c:pt idx="4">
                  <c:v>0.70915700000000004</c:v>
                </c:pt>
                <c:pt idx="5">
                  <c:v>0.70916100000000004</c:v>
                </c:pt>
                <c:pt idx="6">
                  <c:v>0.70915499999999998</c:v>
                </c:pt>
                <c:pt idx="7">
                  <c:v>0.70916100000000004</c:v>
                </c:pt>
                <c:pt idx="8">
                  <c:v>0.70914100000000002</c:v>
                </c:pt>
                <c:pt idx="9">
                  <c:v>0.70915300000000003</c:v>
                </c:pt>
                <c:pt idx="10">
                  <c:v>0.70916400000000002</c:v>
                </c:pt>
                <c:pt idx="11">
                  <c:v>0.70913000000000004</c:v>
                </c:pt>
                <c:pt idx="12">
                  <c:v>0.70912699999999995</c:v>
                </c:pt>
                <c:pt idx="13">
                  <c:v>0.70907600000000004</c:v>
                </c:pt>
                <c:pt idx="14">
                  <c:v>0.70904400000000001</c:v>
                </c:pt>
                <c:pt idx="15">
                  <c:v>0.70904199999999995</c:v>
                </c:pt>
                <c:pt idx="16">
                  <c:v>0.70905799999999997</c:v>
                </c:pt>
                <c:pt idx="17">
                  <c:v>0.70904800000000001</c:v>
                </c:pt>
                <c:pt idx="18">
                  <c:v>0.70904599999999995</c:v>
                </c:pt>
                <c:pt idx="19">
                  <c:v>0.70904400000000001</c:v>
                </c:pt>
                <c:pt idx="20">
                  <c:v>0.70905099999999999</c:v>
                </c:pt>
                <c:pt idx="21">
                  <c:v>0.70904599999999995</c:v>
                </c:pt>
                <c:pt idx="22">
                  <c:v>0.70904299999999998</c:v>
                </c:pt>
                <c:pt idx="23">
                  <c:v>0.70904900000000004</c:v>
                </c:pt>
                <c:pt idx="24">
                  <c:v>0.70904199999999995</c:v>
                </c:pt>
                <c:pt idx="25">
                  <c:v>0.70904100000000003</c:v>
                </c:pt>
                <c:pt idx="26">
                  <c:v>0.70904299999999998</c:v>
                </c:pt>
                <c:pt idx="27">
                  <c:v>0.70903700000000003</c:v>
                </c:pt>
                <c:pt idx="28">
                  <c:v>0.70897900000000003</c:v>
                </c:pt>
                <c:pt idx="29">
                  <c:v>0.70899199999999996</c:v>
                </c:pt>
                <c:pt idx="30">
                  <c:v>0.70897699999999997</c:v>
                </c:pt>
                <c:pt idx="31">
                  <c:v>0.70902200000000004</c:v>
                </c:pt>
                <c:pt idx="32">
                  <c:v>0.70896300000000001</c:v>
                </c:pt>
                <c:pt idx="33">
                  <c:v>0.70893399999999995</c:v>
                </c:pt>
                <c:pt idx="34">
                  <c:v>0.708928</c:v>
                </c:pt>
                <c:pt idx="35">
                  <c:v>0.70896899999999996</c:v>
                </c:pt>
                <c:pt idx="36">
                  <c:v>0.70887999999999995</c:v>
                </c:pt>
                <c:pt idx="37">
                  <c:v>0.70888200000000001</c:v>
                </c:pt>
                <c:pt idx="38">
                  <c:v>0.70885299999999996</c:v>
                </c:pt>
                <c:pt idx="39">
                  <c:v>0.70884599999999998</c:v>
                </c:pt>
                <c:pt idx="40">
                  <c:v>0.70881700000000003</c:v>
                </c:pt>
                <c:pt idx="41">
                  <c:v>0.70881400000000006</c:v>
                </c:pt>
                <c:pt idx="42">
                  <c:v>0.708569</c:v>
                </c:pt>
                <c:pt idx="43">
                  <c:v>0.70848199999999995</c:v>
                </c:pt>
                <c:pt idx="44">
                  <c:v>0.70838000000000001</c:v>
                </c:pt>
                <c:pt idx="45">
                  <c:v>0.70839399999999997</c:v>
                </c:pt>
                <c:pt idx="46">
                  <c:v>0.70831299999999997</c:v>
                </c:pt>
                <c:pt idx="47">
                  <c:v>0.70818199999999998</c:v>
                </c:pt>
                <c:pt idx="48">
                  <c:v>0.70818300000000001</c:v>
                </c:pt>
                <c:pt idx="49">
                  <c:v>0.70807100000000001</c:v>
                </c:pt>
                <c:pt idx="50">
                  <c:v>0.708036</c:v>
                </c:pt>
                <c:pt idx="51">
                  <c:v>0.70801000000000003</c:v>
                </c:pt>
                <c:pt idx="52">
                  <c:v>0.70802600000000004</c:v>
                </c:pt>
                <c:pt idx="53">
                  <c:v>0.707955</c:v>
                </c:pt>
                <c:pt idx="54">
                  <c:v>0.70790699999999995</c:v>
                </c:pt>
                <c:pt idx="55">
                  <c:v>0.70790900000000001</c:v>
                </c:pt>
                <c:pt idx="56">
                  <c:v>0.70786800000000005</c:v>
                </c:pt>
                <c:pt idx="57">
                  <c:v>0.70784800000000003</c:v>
                </c:pt>
                <c:pt idx="58">
                  <c:v>0.70784999999999998</c:v>
                </c:pt>
                <c:pt idx="59">
                  <c:v>0.70785200000000004</c:v>
                </c:pt>
                <c:pt idx="60">
                  <c:v>0.70786000000000004</c:v>
                </c:pt>
                <c:pt idx="61">
                  <c:v>0.70783099999999999</c:v>
                </c:pt>
                <c:pt idx="62">
                  <c:v>0.70783600000000002</c:v>
                </c:pt>
                <c:pt idx="63">
                  <c:v>0.707847</c:v>
                </c:pt>
                <c:pt idx="64">
                  <c:v>0.707839</c:v>
                </c:pt>
                <c:pt idx="65">
                  <c:v>0.70784899999999995</c:v>
                </c:pt>
                <c:pt idx="66">
                  <c:v>0.707843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3-B944-A123-7C492E734FCC}"/>
            </c:ext>
          </c:extLst>
        </c:ser>
        <c:ser>
          <c:idx val="1"/>
          <c:order val="1"/>
          <c:tx>
            <c:v>coretop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data set'!$D$3:$D$12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'full data set'!$F$3:$F$12</c:f>
              <c:numCache>
                <c:formatCode>General</c:formatCode>
                <c:ptCount val="10"/>
                <c:pt idx="0">
                  <c:v>0.70916500000000005</c:v>
                </c:pt>
                <c:pt idx="1">
                  <c:v>0.70915799999999996</c:v>
                </c:pt>
                <c:pt idx="2">
                  <c:v>0.70914900000000003</c:v>
                </c:pt>
                <c:pt idx="3">
                  <c:v>0.709171</c:v>
                </c:pt>
                <c:pt idx="4">
                  <c:v>0.70916500000000005</c:v>
                </c:pt>
                <c:pt idx="5">
                  <c:v>0.70916900000000005</c:v>
                </c:pt>
                <c:pt idx="6">
                  <c:v>0.70917200000000002</c:v>
                </c:pt>
                <c:pt idx="7">
                  <c:v>0.70916699999999999</c:v>
                </c:pt>
                <c:pt idx="8">
                  <c:v>0.70916500000000005</c:v>
                </c:pt>
                <c:pt idx="9">
                  <c:v>0.70917300000000005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3-B944-A123-7C492E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895"/>
        <c:axId val="675816159"/>
      </c:scatterChart>
      <c:valAx>
        <c:axId val="70859889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6159"/>
        <c:crosses val="autoZero"/>
        <c:crossBetween val="midCat"/>
        <c:majorUnit val="5"/>
      </c:valAx>
      <c:valAx>
        <c:axId val="675816159"/>
        <c:scaling>
          <c:orientation val="minMax"/>
          <c:max val="0.70950000000000002"/>
          <c:min val="0.7075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895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'1 - all (downcore) wo coretop'!$A$1:$A$67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'1 - all (downcore) wo coretop'!$B$1:$B$67</c:f>
              <c:numCache>
                <c:formatCode>0.000</c:formatCode>
                <c:ptCount val="67"/>
                <c:pt idx="0">
                  <c:v>0.38300000000000001</c:v>
                </c:pt>
                <c:pt idx="1">
                  <c:v>0.32900000000000007</c:v>
                </c:pt>
                <c:pt idx="2">
                  <c:v>0.35200000000000004</c:v>
                </c:pt>
                <c:pt idx="3">
                  <c:v>0.374</c:v>
                </c:pt>
                <c:pt idx="4">
                  <c:v>0.31800000000000006</c:v>
                </c:pt>
                <c:pt idx="5">
                  <c:v>0.34300000000000003</c:v>
                </c:pt>
                <c:pt idx="6">
                  <c:v>0.38900000000000001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0.35200000000000004</c:v>
                </c:pt>
                <c:pt idx="10">
                  <c:v>0.34100000000000003</c:v>
                </c:pt>
                <c:pt idx="11">
                  <c:v>0.30700000000000005</c:v>
                </c:pt>
                <c:pt idx="12">
                  <c:v>0.33100000000000007</c:v>
                </c:pt>
                <c:pt idx="13">
                  <c:v>0.35500000000000004</c:v>
                </c:pt>
                <c:pt idx="14">
                  <c:v>0.33300000000000002</c:v>
                </c:pt>
                <c:pt idx="15">
                  <c:v>0.33800000000000002</c:v>
                </c:pt>
                <c:pt idx="16">
                  <c:v>0.36100000000000004</c:v>
                </c:pt>
                <c:pt idx="17">
                  <c:v>0.35600000000000004</c:v>
                </c:pt>
                <c:pt idx="18">
                  <c:v>0.34300000000000003</c:v>
                </c:pt>
                <c:pt idx="19">
                  <c:v>0.34100000000000003</c:v>
                </c:pt>
                <c:pt idx="20">
                  <c:v>0.36100000000000004</c:v>
                </c:pt>
                <c:pt idx="21">
                  <c:v>0.34300000000000003</c:v>
                </c:pt>
                <c:pt idx="22">
                  <c:v>0.35400000000000004</c:v>
                </c:pt>
                <c:pt idx="23">
                  <c:v>0.38900000000000001</c:v>
                </c:pt>
                <c:pt idx="24">
                  <c:v>0.36499999999999999</c:v>
                </c:pt>
                <c:pt idx="25">
                  <c:v>0.33600000000000002</c:v>
                </c:pt>
                <c:pt idx="26">
                  <c:v>0.34500000000000003</c:v>
                </c:pt>
                <c:pt idx="27">
                  <c:v>0.32700000000000007</c:v>
                </c:pt>
                <c:pt idx="28">
                  <c:v>0.374</c:v>
                </c:pt>
                <c:pt idx="29">
                  <c:v>0.35400000000000004</c:v>
                </c:pt>
                <c:pt idx="30">
                  <c:v>0.36300000000000004</c:v>
                </c:pt>
                <c:pt idx="31">
                  <c:v>0.36699999999999999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0.34700000000000003</c:v>
                </c:pt>
                <c:pt idx="35">
                  <c:v>0.35700000000000004</c:v>
                </c:pt>
                <c:pt idx="36">
                  <c:v>0.36300000000000004</c:v>
                </c:pt>
                <c:pt idx="37">
                  <c:v>0.36400000000000005</c:v>
                </c:pt>
                <c:pt idx="38">
                  <c:v>0.33700000000000002</c:v>
                </c:pt>
                <c:pt idx="39">
                  <c:v>0.35100000000000003</c:v>
                </c:pt>
                <c:pt idx="40">
                  <c:v>0.34600000000000003</c:v>
                </c:pt>
                <c:pt idx="41">
                  <c:v>0.32900000000000007</c:v>
                </c:pt>
                <c:pt idx="42">
                  <c:v>0.33700000000000002</c:v>
                </c:pt>
                <c:pt idx="43">
                  <c:v>0.30600000000000005</c:v>
                </c:pt>
                <c:pt idx="44">
                  <c:v>0.34100000000000003</c:v>
                </c:pt>
                <c:pt idx="45">
                  <c:v>0.33600000000000002</c:v>
                </c:pt>
                <c:pt idx="46">
                  <c:v>0.32400000000000007</c:v>
                </c:pt>
                <c:pt idx="47">
                  <c:v>0.35300000000000004</c:v>
                </c:pt>
                <c:pt idx="48">
                  <c:v>0.35000000000000003</c:v>
                </c:pt>
                <c:pt idx="49">
                  <c:v>0.33400000000000002</c:v>
                </c:pt>
                <c:pt idx="50">
                  <c:v>0.35400000000000004</c:v>
                </c:pt>
                <c:pt idx="51">
                  <c:v>0.34</c:v>
                </c:pt>
                <c:pt idx="52">
                  <c:v>0.35500000000000004</c:v>
                </c:pt>
                <c:pt idx="53">
                  <c:v>0.36200000000000004</c:v>
                </c:pt>
                <c:pt idx="54">
                  <c:v>0.378</c:v>
                </c:pt>
                <c:pt idx="55">
                  <c:v>0.37</c:v>
                </c:pt>
                <c:pt idx="56">
                  <c:v>0.40700000000000003</c:v>
                </c:pt>
                <c:pt idx="57">
                  <c:v>0.373</c:v>
                </c:pt>
                <c:pt idx="58">
                  <c:v>0.377</c:v>
                </c:pt>
                <c:pt idx="59">
                  <c:v>0.38200000000000001</c:v>
                </c:pt>
                <c:pt idx="60">
                  <c:v>0.371</c:v>
                </c:pt>
                <c:pt idx="61">
                  <c:v>0.378</c:v>
                </c:pt>
                <c:pt idx="62">
                  <c:v>0.39900000000000002</c:v>
                </c:pt>
                <c:pt idx="63">
                  <c:v>0.40300000000000002</c:v>
                </c:pt>
                <c:pt idx="64">
                  <c:v>0.39900000000000002</c:v>
                </c:pt>
                <c:pt idx="65">
                  <c:v>0.39500000000000002</c:v>
                </c:pt>
                <c:pt idx="6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4-574C-9A44-5CC33D97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'2 - all (downcore) w coretop av'!$A$1:$A$68</c:f>
              <c:numCache>
                <c:formatCode>General</c:formatCode>
                <c:ptCount val="68"/>
                <c:pt idx="0">
                  <c:v>0</c:v>
                </c:pt>
                <c:pt idx="1">
                  <c:v>1.7999999999999999E-2</c:v>
                </c:pt>
                <c:pt idx="2">
                  <c:v>2.4E-2</c:v>
                </c:pt>
                <c:pt idx="3">
                  <c:v>0.04</c:v>
                </c:pt>
                <c:pt idx="4">
                  <c:v>6.2E-2</c:v>
                </c:pt>
                <c:pt idx="5">
                  <c:v>6.7000000000000004E-2</c:v>
                </c:pt>
                <c:pt idx="6">
                  <c:v>8.6999999999999994E-2</c:v>
                </c:pt>
                <c:pt idx="7">
                  <c:v>0.105</c:v>
                </c:pt>
                <c:pt idx="8">
                  <c:v>0.12</c:v>
                </c:pt>
                <c:pt idx="9">
                  <c:v>0.13300000000000001</c:v>
                </c:pt>
                <c:pt idx="10">
                  <c:v>0.13300000000000001</c:v>
                </c:pt>
                <c:pt idx="11">
                  <c:v>0.24</c:v>
                </c:pt>
                <c:pt idx="12">
                  <c:v>0.41</c:v>
                </c:pt>
                <c:pt idx="13">
                  <c:v>0.94</c:v>
                </c:pt>
                <c:pt idx="14">
                  <c:v>1.6</c:v>
                </c:pt>
                <c:pt idx="15">
                  <c:v>2.12</c:v>
                </c:pt>
                <c:pt idx="16">
                  <c:v>2.98</c:v>
                </c:pt>
                <c:pt idx="17">
                  <c:v>3.02</c:v>
                </c:pt>
                <c:pt idx="18">
                  <c:v>3.03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3.07</c:v>
                </c:pt>
                <c:pt idx="23">
                  <c:v>4.05</c:v>
                </c:pt>
                <c:pt idx="24">
                  <c:v>3.46</c:v>
                </c:pt>
                <c:pt idx="25">
                  <c:v>4.07</c:v>
                </c:pt>
                <c:pt idx="26">
                  <c:v>4.13</c:v>
                </c:pt>
                <c:pt idx="27">
                  <c:v>4.1500000000000004</c:v>
                </c:pt>
                <c:pt idx="28">
                  <c:v>4.18</c:v>
                </c:pt>
                <c:pt idx="29">
                  <c:v>4.5</c:v>
                </c:pt>
                <c:pt idx="30">
                  <c:v>4.71</c:v>
                </c:pt>
                <c:pt idx="31">
                  <c:v>4.71</c:v>
                </c:pt>
                <c:pt idx="32">
                  <c:v>5.28</c:v>
                </c:pt>
                <c:pt idx="33">
                  <c:v>6.23</c:v>
                </c:pt>
                <c:pt idx="34">
                  <c:v>6.78</c:v>
                </c:pt>
                <c:pt idx="35">
                  <c:v>7.7</c:v>
                </c:pt>
                <c:pt idx="36">
                  <c:v>8.26</c:v>
                </c:pt>
                <c:pt idx="37">
                  <c:v>9.64</c:v>
                </c:pt>
                <c:pt idx="38">
                  <c:v>9.64</c:v>
                </c:pt>
                <c:pt idx="39">
                  <c:v>11.45</c:v>
                </c:pt>
                <c:pt idx="40">
                  <c:v>11.45</c:v>
                </c:pt>
                <c:pt idx="41">
                  <c:v>14.73</c:v>
                </c:pt>
                <c:pt idx="42">
                  <c:v>15.4</c:v>
                </c:pt>
                <c:pt idx="43">
                  <c:v>17.149999999999999</c:v>
                </c:pt>
                <c:pt idx="44">
                  <c:v>18.68</c:v>
                </c:pt>
                <c:pt idx="45">
                  <c:v>19.670000000000002</c:v>
                </c:pt>
                <c:pt idx="46">
                  <c:v>19.670000000000002</c:v>
                </c:pt>
                <c:pt idx="47">
                  <c:v>21.47</c:v>
                </c:pt>
                <c:pt idx="48">
                  <c:v>22.72</c:v>
                </c:pt>
                <c:pt idx="49">
                  <c:v>23.05</c:v>
                </c:pt>
                <c:pt idx="50">
                  <c:v>25.81</c:v>
                </c:pt>
                <c:pt idx="51">
                  <c:v>26.88</c:v>
                </c:pt>
                <c:pt idx="52">
                  <c:v>27.49</c:v>
                </c:pt>
                <c:pt idx="53">
                  <c:v>27.49</c:v>
                </c:pt>
                <c:pt idx="54">
                  <c:v>30.9</c:v>
                </c:pt>
                <c:pt idx="55">
                  <c:v>32.17</c:v>
                </c:pt>
                <c:pt idx="56">
                  <c:v>32.17</c:v>
                </c:pt>
                <c:pt idx="57">
                  <c:v>32.49</c:v>
                </c:pt>
                <c:pt idx="58">
                  <c:v>32.99</c:v>
                </c:pt>
                <c:pt idx="59">
                  <c:v>32.99</c:v>
                </c:pt>
                <c:pt idx="60">
                  <c:v>33.020000000000003</c:v>
                </c:pt>
                <c:pt idx="61">
                  <c:v>33.049999999999997</c:v>
                </c:pt>
                <c:pt idx="62">
                  <c:v>33.380000000000003</c:v>
                </c:pt>
                <c:pt idx="63">
                  <c:v>33.85</c:v>
                </c:pt>
                <c:pt idx="64">
                  <c:v>34.06</c:v>
                </c:pt>
                <c:pt idx="65">
                  <c:v>34.17</c:v>
                </c:pt>
                <c:pt idx="66">
                  <c:v>34.729999999999997</c:v>
                </c:pt>
                <c:pt idx="67">
                  <c:v>34.880000000000003</c:v>
                </c:pt>
              </c:numCache>
            </c:numRef>
          </c:xVal>
          <c:yVal>
            <c:numRef>
              <c:f>'2 - all (downcore) w coretop av'!$B$1:$B$68</c:f>
              <c:numCache>
                <c:formatCode>0.000</c:formatCode>
                <c:ptCount val="68"/>
                <c:pt idx="0">
                  <c:v>0.39019999999999999</c:v>
                </c:pt>
                <c:pt idx="1">
                  <c:v>0.38300000000000001</c:v>
                </c:pt>
                <c:pt idx="2">
                  <c:v>0.32900000000000007</c:v>
                </c:pt>
                <c:pt idx="3">
                  <c:v>0.35200000000000004</c:v>
                </c:pt>
                <c:pt idx="4">
                  <c:v>0.374</c:v>
                </c:pt>
                <c:pt idx="5">
                  <c:v>0.31800000000000006</c:v>
                </c:pt>
                <c:pt idx="6">
                  <c:v>0.34300000000000003</c:v>
                </c:pt>
                <c:pt idx="7">
                  <c:v>0.38900000000000001</c:v>
                </c:pt>
                <c:pt idx="8">
                  <c:v>0.36899999999999999</c:v>
                </c:pt>
                <c:pt idx="9">
                  <c:v>0.36899999999999999</c:v>
                </c:pt>
                <c:pt idx="10">
                  <c:v>0.35200000000000004</c:v>
                </c:pt>
                <c:pt idx="11">
                  <c:v>0.34100000000000003</c:v>
                </c:pt>
                <c:pt idx="12">
                  <c:v>0.30700000000000005</c:v>
                </c:pt>
                <c:pt idx="13">
                  <c:v>0.33100000000000007</c:v>
                </c:pt>
                <c:pt idx="14">
                  <c:v>0.35500000000000004</c:v>
                </c:pt>
                <c:pt idx="15">
                  <c:v>0.33300000000000002</c:v>
                </c:pt>
                <c:pt idx="16">
                  <c:v>0.33800000000000002</c:v>
                </c:pt>
                <c:pt idx="17">
                  <c:v>0.36100000000000004</c:v>
                </c:pt>
                <c:pt idx="18">
                  <c:v>0.35600000000000004</c:v>
                </c:pt>
                <c:pt idx="19">
                  <c:v>0.34300000000000003</c:v>
                </c:pt>
                <c:pt idx="20">
                  <c:v>0.34100000000000003</c:v>
                </c:pt>
                <c:pt idx="21">
                  <c:v>0.36100000000000004</c:v>
                </c:pt>
                <c:pt idx="22">
                  <c:v>0.34300000000000003</c:v>
                </c:pt>
                <c:pt idx="23">
                  <c:v>0.35400000000000004</c:v>
                </c:pt>
                <c:pt idx="24">
                  <c:v>0.38900000000000001</c:v>
                </c:pt>
                <c:pt idx="25">
                  <c:v>0.36499999999999999</c:v>
                </c:pt>
                <c:pt idx="26">
                  <c:v>0.33600000000000002</c:v>
                </c:pt>
                <c:pt idx="27">
                  <c:v>0.34500000000000003</c:v>
                </c:pt>
                <c:pt idx="28">
                  <c:v>0.32700000000000007</c:v>
                </c:pt>
                <c:pt idx="29">
                  <c:v>0.374</c:v>
                </c:pt>
                <c:pt idx="30">
                  <c:v>0.35400000000000004</c:v>
                </c:pt>
                <c:pt idx="31">
                  <c:v>0.36300000000000004</c:v>
                </c:pt>
                <c:pt idx="32">
                  <c:v>0.36699999999999999</c:v>
                </c:pt>
                <c:pt idx="33">
                  <c:v>0.36499999999999999</c:v>
                </c:pt>
                <c:pt idx="34">
                  <c:v>0.376</c:v>
                </c:pt>
                <c:pt idx="35">
                  <c:v>0.34700000000000003</c:v>
                </c:pt>
                <c:pt idx="36">
                  <c:v>0.35700000000000004</c:v>
                </c:pt>
                <c:pt idx="37">
                  <c:v>0.36300000000000004</c:v>
                </c:pt>
                <c:pt idx="38">
                  <c:v>0.36400000000000005</c:v>
                </c:pt>
                <c:pt idx="39">
                  <c:v>0.33700000000000002</c:v>
                </c:pt>
                <c:pt idx="40">
                  <c:v>0.35100000000000003</c:v>
                </c:pt>
                <c:pt idx="41">
                  <c:v>0.34600000000000003</c:v>
                </c:pt>
                <c:pt idx="42">
                  <c:v>0.32900000000000007</c:v>
                </c:pt>
                <c:pt idx="43">
                  <c:v>0.33700000000000002</c:v>
                </c:pt>
                <c:pt idx="44">
                  <c:v>0.30600000000000005</c:v>
                </c:pt>
                <c:pt idx="45">
                  <c:v>0.34100000000000003</c:v>
                </c:pt>
                <c:pt idx="46">
                  <c:v>0.33600000000000002</c:v>
                </c:pt>
                <c:pt idx="47">
                  <c:v>0.32400000000000007</c:v>
                </c:pt>
                <c:pt idx="48">
                  <c:v>0.35300000000000004</c:v>
                </c:pt>
                <c:pt idx="49">
                  <c:v>0.35000000000000003</c:v>
                </c:pt>
                <c:pt idx="50">
                  <c:v>0.33400000000000002</c:v>
                </c:pt>
                <c:pt idx="51">
                  <c:v>0.35400000000000004</c:v>
                </c:pt>
                <c:pt idx="52">
                  <c:v>0.34</c:v>
                </c:pt>
                <c:pt idx="53">
                  <c:v>0.35500000000000004</c:v>
                </c:pt>
                <c:pt idx="54">
                  <c:v>0.36200000000000004</c:v>
                </c:pt>
                <c:pt idx="55">
                  <c:v>0.378</c:v>
                </c:pt>
                <c:pt idx="56">
                  <c:v>0.37</c:v>
                </c:pt>
                <c:pt idx="57">
                  <c:v>0.40700000000000003</c:v>
                </c:pt>
                <c:pt idx="58">
                  <c:v>0.373</c:v>
                </c:pt>
                <c:pt idx="59">
                  <c:v>0.377</c:v>
                </c:pt>
                <c:pt idx="60">
                  <c:v>0.38200000000000001</c:v>
                </c:pt>
                <c:pt idx="61">
                  <c:v>0.371</c:v>
                </c:pt>
                <c:pt idx="62">
                  <c:v>0.378</c:v>
                </c:pt>
                <c:pt idx="63">
                  <c:v>0.39900000000000002</c:v>
                </c:pt>
                <c:pt idx="64">
                  <c:v>0.40300000000000002</c:v>
                </c:pt>
                <c:pt idx="65">
                  <c:v>0.39900000000000002</c:v>
                </c:pt>
                <c:pt idx="66">
                  <c:v>0.39500000000000002</c:v>
                </c:pt>
                <c:pt idx="67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3-DD46-8F8D-6C16A0295DC6}"/>
            </c:ext>
          </c:extLst>
        </c:ser>
        <c:ser>
          <c:idx val="1"/>
          <c:order val="1"/>
          <c:tx>
            <c:v>coretop ave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'2 - all (downcore) w coretop av'!$A$1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'2 - all (downcore) w coretop av'!$B$1</c:f>
              <c:numCache>
                <c:formatCode>0.000</c:formatCode>
                <c:ptCount val="1"/>
                <c:pt idx="0">
                  <c:v>0.39019999999999999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3-DD46-8F8D-6C16A029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'3 - 2.5Ma ave wo coretop'!$A$1:$A$68</c:f>
              <c:numCache>
                <c:formatCode>General</c:formatCode>
                <c:ptCount val="68"/>
                <c:pt idx="0">
                  <c:v>1.25</c:v>
                </c:pt>
                <c:pt idx="1">
                  <c:v>2.98</c:v>
                </c:pt>
                <c:pt idx="2">
                  <c:v>3.02</c:v>
                </c:pt>
                <c:pt idx="3">
                  <c:v>3.03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3.07</c:v>
                </c:pt>
                <c:pt idx="8">
                  <c:v>4.05</c:v>
                </c:pt>
                <c:pt idx="9">
                  <c:v>3.46</c:v>
                </c:pt>
                <c:pt idx="10">
                  <c:v>4.07</c:v>
                </c:pt>
                <c:pt idx="11">
                  <c:v>4.13</c:v>
                </c:pt>
                <c:pt idx="12">
                  <c:v>4.1500000000000004</c:v>
                </c:pt>
                <c:pt idx="13">
                  <c:v>4.18</c:v>
                </c:pt>
                <c:pt idx="14">
                  <c:v>4.5</c:v>
                </c:pt>
                <c:pt idx="15">
                  <c:v>4.71</c:v>
                </c:pt>
                <c:pt idx="16">
                  <c:v>4.71</c:v>
                </c:pt>
                <c:pt idx="17">
                  <c:v>5.28</c:v>
                </c:pt>
                <c:pt idx="18">
                  <c:v>6.23</c:v>
                </c:pt>
                <c:pt idx="19">
                  <c:v>6.78</c:v>
                </c:pt>
                <c:pt idx="20">
                  <c:v>7.7</c:v>
                </c:pt>
                <c:pt idx="21">
                  <c:v>8.26</c:v>
                </c:pt>
                <c:pt idx="22">
                  <c:v>9.64</c:v>
                </c:pt>
                <c:pt idx="23">
                  <c:v>9.64</c:v>
                </c:pt>
                <c:pt idx="24">
                  <c:v>11.45</c:v>
                </c:pt>
                <c:pt idx="25">
                  <c:v>11.45</c:v>
                </c:pt>
                <c:pt idx="26">
                  <c:v>14.73</c:v>
                </c:pt>
                <c:pt idx="27">
                  <c:v>15.4</c:v>
                </c:pt>
                <c:pt idx="28">
                  <c:v>17.149999999999999</c:v>
                </c:pt>
                <c:pt idx="29">
                  <c:v>18.68</c:v>
                </c:pt>
                <c:pt idx="30">
                  <c:v>19.670000000000002</c:v>
                </c:pt>
                <c:pt idx="31">
                  <c:v>19.670000000000002</c:v>
                </c:pt>
                <c:pt idx="32">
                  <c:v>21.47</c:v>
                </c:pt>
                <c:pt idx="33">
                  <c:v>22.72</c:v>
                </c:pt>
                <c:pt idx="34">
                  <c:v>23.05</c:v>
                </c:pt>
                <c:pt idx="35">
                  <c:v>25.81</c:v>
                </c:pt>
                <c:pt idx="36">
                  <c:v>26.88</c:v>
                </c:pt>
                <c:pt idx="37">
                  <c:v>27.49</c:v>
                </c:pt>
                <c:pt idx="38">
                  <c:v>27.49</c:v>
                </c:pt>
                <c:pt idx="39">
                  <c:v>30.9</c:v>
                </c:pt>
                <c:pt idx="40">
                  <c:v>32.17</c:v>
                </c:pt>
                <c:pt idx="41">
                  <c:v>32.17</c:v>
                </c:pt>
                <c:pt idx="42">
                  <c:v>32.49</c:v>
                </c:pt>
                <c:pt idx="43">
                  <c:v>32.99</c:v>
                </c:pt>
                <c:pt idx="44">
                  <c:v>32.99</c:v>
                </c:pt>
                <c:pt idx="45">
                  <c:v>33.020000000000003</c:v>
                </c:pt>
                <c:pt idx="46">
                  <c:v>33.049999999999997</c:v>
                </c:pt>
                <c:pt idx="47">
                  <c:v>33.380000000000003</c:v>
                </c:pt>
                <c:pt idx="48">
                  <c:v>33.85</c:v>
                </c:pt>
                <c:pt idx="49">
                  <c:v>34.06</c:v>
                </c:pt>
                <c:pt idx="50">
                  <c:v>34.17</c:v>
                </c:pt>
                <c:pt idx="51">
                  <c:v>34.729999999999997</c:v>
                </c:pt>
                <c:pt idx="52">
                  <c:v>34.880000000000003</c:v>
                </c:pt>
              </c:numCache>
            </c:numRef>
          </c:xVal>
          <c:yVal>
            <c:numRef>
              <c:f>'3 - 2.5Ma ave wo coretop'!$B$1:$B$68</c:f>
              <c:numCache>
                <c:formatCode>0.000</c:formatCode>
                <c:ptCount val="68"/>
                <c:pt idx="0">
                  <c:v>0.34966666666666674</c:v>
                </c:pt>
                <c:pt idx="1">
                  <c:v>0.33800000000000002</c:v>
                </c:pt>
                <c:pt idx="2">
                  <c:v>0.36100000000000004</c:v>
                </c:pt>
                <c:pt idx="3">
                  <c:v>0.35600000000000004</c:v>
                </c:pt>
                <c:pt idx="4">
                  <c:v>0.34300000000000003</c:v>
                </c:pt>
                <c:pt idx="5">
                  <c:v>0.34100000000000003</c:v>
                </c:pt>
                <c:pt idx="6">
                  <c:v>0.36100000000000004</c:v>
                </c:pt>
                <c:pt idx="7">
                  <c:v>0.34300000000000003</c:v>
                </c:pt>
                <c:pt idx="8">
                  <c:v>0.35400000000000004</c:v>
                </c:pt>
                <c:pt idx="9">
                  <c:v>0.38900000000000001</c:v>
                </c:pt>
                <c:pt idx="10">
                  <c:v>0.36499999999999999</c:v>
                </c:pt>
                <c:pt idx="11">
                  <c:v>0.33600000000000002</c:v>
                </c:pt>
                <c:pt idx="12">
                  <c:v>0.34500000000000003</c:v>
                </c:pt>
                <c:pt idx="13">
                  <c:v>0.32700000000000007</c:v>
                </c:pt>
                <c:pt idx="14">
                  <c:v>0.374</c:v>
                </c:pt>
                <c:pt idx="15">
                  <c:v>0.35400000000000004</c:v>
                </c:pt>
                <c:pt idx="16">
                  <c:v>0.36300000000000004</c:v>
                </c:pt>
                <c:pt idx="17">
                  <c:v>0.36699999999999999</c:v>
                </c:pt>
                <c:pt idx="18">
                  <c:v>0.36499999999999999</c:v>
                </c:pt>
                <c:pt idx="19">
                  <c:v>0.376</c:v>
                </c:pt>
                <c:pt idx="20">
                  <c:v>0.34700000000000003</c:v>
                </c:pt>
                <c:pt idx="21">
                  <c:v>0.35700000000000004</c:v>
                </c:pt>
                <c:pt idx="22">
                  <c:v>0.36300000000000004</c:v>
                </c:pt>
                <c:pt idx="23">
                  <c:v>0.36400000000000005</c:v>
                </c:pt>
                <c:pt idx="24">
                  <c:v>0.33700000000000002</c:v>
                </c:pt>
                <c:pt idx="25">
                  <c:v>0.35100000000000003</c:v>
                </c:pt>
                <c:pt idx="26">
                  <c:v>0.34600000000000003</c:v>
                </c:pt>
                <c:pt idx="27">
                  <c:v>0.32900000000000007</c:v>
                </c:pt>
                <c:pt idx="28">
                  <c:v>0.33700000000000002</c:v>
                </c:pt>
                <c:pt idx="29">
                  <c:v>0.30600000000000005</c:v>
                </c:pt>
                <c:pt idx="30">
                  <c:v>0.34100000000000003</c:v>
                </c:pt>
                <c:pt idx="31">
                  <c:v>0.33600000000000002</c:v>
                </c:pt>
                <c:pt idx="32">
                  <c:v>0.32400000000000007</c:v>
                </c:pt>
                <c:pt idx="33">
                  <c:v>0.35300000000000004</c:v>
                </c:pt>
                <c:pt idx="34">
                  <c:v>0.35000000000000003</c:v>
                </c:pt>
                <c:pt idx="35">
                  <c:v>0.33400000000000002</c:v>
                </c:pt>
                <c:pt idx="36">
                  <c:v>0.35400000000000004</c:v>
                </c:pt>
                <c:pt idx="37">
                  <c:v>0.34</c:v>
                </c:pt>
                <c:pt idx="38">
                  <c:v>0.35500000000000004</c:v>
                </c:pt>
                <c:pt idx="39">
                  <c:v>0.36200000000000004</c:v>
                </c:pt>
                <c:pt idx="40">
                  <c:v>0.378</c:v>
                </c:pt>
                <c:pt idx="41">
                  <c:v>0.37</c:v>
                </c:pt>
                <c:pt idx="42">
                  <c:v>0.40700000000000003</c:v>
                </c:pt>
                <c:pt idx="43">
                  <c:v>0.373</c:v>
                </c:pt>
                <c:pt idx="44">
                  <c:v>0.377</c:v>
                </c:pt>
                <c:pt idx="45">
                  <c:v>0.38200000000000001</c:v>
                </c:pt>
                <c:pt idx="46">
                  <c:v>0.371</c:v>
                </c:pt>
                <c:pt idx="47">
                  <c:v>0.378</c:v>
                </c:pt>
                <c:pt idx="48">
                  <c:v>0.39900000000000002</c:v>
                </c:pt>
                <c:pt idx="49">
                  <c:v>0.40300000000000002</c:v>
                </c:pt>
                <c:pt idx="50">
                  <c:v>0.39900000000000002</c:v>
                </c:pt>
                <c:pt idx="51">
                  <c:v>0.39500000000000002</c:v>
                </c:pt>
                <c:pt idx="52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5-8649-8E78-88760AA6EB38}"/>
            </c:ext>
          </c:extLst>
        </c:ser>
        <c:ser>
          <c:idx val="1"/>
          <c:order val="1"/>
          <c:tx>
            <c:v>2.5Ma ave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'3 - 2.5Ma ave wo coretop'!$A$1</c:f>
              <c:numCache>
                <c:formatCode>General</c:formatCode>
                <c:ptCount val="1"/>
                <c:pt idx="0">
                  <c:v>1.25</c:v>
                </c:pt>
              </c:numCache>
            </c:numRef>
          </c:xVal>
          <c:yVal>
            <c:numRef>
              <c:f>'3 - 2.5Ma ave wo coretop'!$B$1</c:f>
              <c:numCache>
                <c:formatCode>0.000</c:formatCode>
                <c:ptCount val="1"/>
                <c:pt idx="0">
                  <c:v>0.34966666666666674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5-8649-8E78-88760AA6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'4 - 2.5Ma ave w coretop ave'!$A$3:$A$68</c:f>
              <c:numCache>
                <c:formatCode>General</c:formatCode>
                <c:ptCount val="66"/>
                <c:pt idx="0">
                  <c:v>2.98</c:v>
                </c:pt>
                <c:pt idx="1">
                  <c:v>3.02</c:v>
                </c:pt>
                <c:pt idx="2">
                  <c:v>3.03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3.07</c:v>
                </c:pt>
                <c:pt idx="7">
                  <c:v>4.05</c:v>
                </c:pt>
                <c:pt idx="8">
                  <c:v>3.46</c:v>
                </c:pt>
                <c:pt idx="9">
                  <c:v>4.07</c:v>
                </c:pt>
                <c:pt idx="10">
                  <c:v>4.13</c:v>
                </c:pt>
                <c:pt idx="11">
                  <c:v>4.1500000000000004</c:v>
                </c:pt>
                <c:pt idx="12">
                  <c:v>4.18</c:v>
                </c:pt>
                <c:pt idx="13">
                  <c:v>4.5</c:v>
                </c:pt>
                <c:pt idx="14">
                  <c:v>4.71</c:v>
                </c:pt>
                <c:pt idx="15">
                  <c:v>4.71</c:v>
                </c:pt>
                <c:pt idx="16">
                  <c:v>5.28</c:v>
                </c:pt>
                <c:pt idx="17">
                  <c:v>6.23</c:v>
                </c:pt>
                <c:pt idx="18">
                  <c:v>6.78</c:v>
                </c:pt>
                <c:pt idx="19">
                  <c:v>7.7</c:v>
                </c:pt>
                <c:pt idx="20">
                  <c:v>8.26</c:v>
                </c:pt>
                <c:pt idx="21">
                  <c:v>9.64</c:v>
                </c:pt>
                <c:pt idx="22">
                  <c:v>9.64</c:v>
                </c:pt>
                <c:pt idx="23">
                  <c:v>11.45</c:v>
                </c:pt>
                <c:pt idx="24">
                  <c:v>11.45</c:v>
                </c:pt>
                <c:pt idx="25">
                  <c:v>14.73</c:v>
                </c:pt>
                <c:pt idx="26">
                  <c:v>15.4</c:v>
                </c:pt>
                <c:pt idx="27">
                  <c:v>17.149999999999999</c:v>
                </c:pt>
                <c:pt idx="28">
                  <c:v>18.68</c:v>
                </c:pt>
                <c:pt idx="29">
                  <c:v>19.670000000000002</c:v>
                </c:pt>
                <c:pt idx="30">
                  <c:v>19.670000000000002</c:v>
                </c:pt>
                <c:pt idx="31">
                  <c:v>21.47</c:v>
                </c:pt>
                <c:pt idx="32">
                  <c:v>22.72</c:v>
                </c:pt>
                <c:pt idx="33">
                  <c:v>23.05</c:v>
                </c:pt>
                <c:pt idx="34">
                  <c:v>25.81</c:v>
                </c:pt>
                <c:pt idx="35">
                  <c:v>26.88</c:v>
                </c:pt>
                <c:pt idx="36">
                  <c:v>27.49</c:v>
                </c:pt>
                <c:pt idx="37">
                  <c:v>27.49</c:v>
                </c:pt>
                <c:pt idx="38">
                  <c:v>30.9</c:v>
                </c:pt>
                <c:pt idx="39">
                  <c:v>32.17</c:v>
                </c:pt>
                <c:pt idx="40">
                  <c:v>32.17</c:v>
                </c:pt>
                <c:pt idx="41">
                  <c:v>32.49</c:v>
                </c:pt>
                <c:pt idx="42">
                  <c:v>32.99</c:v>
                </c:pt>
                <c:pt idx="43">
                  <c:v>32.99</c:v>
                </c:pt>
                <c:pt idx="44">
                  <c:v>33.020000000000003</c:v>
                </c:pt>
                <c:pt idx="45">
                  <c:v>33.049999999999997</c:v>
                </c:pt>
                <c:pt idx="46">
                  <c:v>33.380000000000003</c:v>
                </c:pt>
                <c:pt idx="47">
                  <c:v>33.85</c:v>
                </c:pt>
                <c:pt idx="48">
                  <c:v>34.06</c:v>
                </c:pt>
                <c:pt idx="49">
                  <c:v>34.17</c:v>
                </c:pt>
                <c:pt idx="50">
                  <c:v>34.729999999999997</c:v>
                </c:pt>
                <c:pt idx="51">
                  <c:v>34.880000000000003</c:v>
                </c:pt>
              </c:numCache>
            </c:numRef>
          </c:xVal>
          <c:yVal>
            <c:numRef>
              <c:f>'4 - 2.5Ma ave w coretop ave'!$B$3:$B$68</c:f>
              <c:numCache>
                <c:formatCode>0.000</c:formatCode>
                <c:ptCount val="66"/>
                <c:pt idx="0">
                  <c:v>0.33800000000000002</c:v>
                </c:pt>
                <c:pt idx="1">
                  <c:v>0.36100000000000004</c:v>
                </c:pt>
                <c:pt idx="2">
                  <c:v>0.35600000000000004</c:v>
                </c:pt>
                <c:pt idx="3">
                  <c:v>0.34300000000000003</c:v>
                </c:pt>
                <c:pt idx="4">
                  <c:v>0.34100000000000003</c:v>
                </c:pt>
                <c:pt idx="5">
                  <c:v>0.36100000000000004</c:v>
                </c:pt>
                <c:pt idx="6">
                  <c:v>0.34300000000000003</c:v>
                </c:pt>
                <c:pt idx="7">
                  <c:v>0.35400000000000004</c:v>
                </c:pt>
                <c:pt idx="8">
                  <c:v>0.38900000000000001</c:v>
                </c:pt>
                <c:pt idx="9">
                  <c:v>0.36499999999999999</c:v>
                </c:pt>
                <c:pt idx="10">
                  <c:v>0.33600000000000002</c:v>
                </c:pt>
                <c:pt idx="11">
                  <c:v>0.34500000000000003</c:v>
                </c:pt>
                <c:pt idx="12">
                  <c:v>0.32700000000000007</c:v>
                </c:pt>
                <c:pt idx="13">
                  <c:v>0.374</c:v>
                </c:pt>
                <c:pt idx="14">
                  <c:v>0.35400000000000004</c:v>
                </c:pt>
                <c:pt idx="15">
                  <c:v>0.36300000000000004</c:v>
                </c:pt>
                <c:pt idx="16">
                  <c:v>0.36699999999999999</c:v>
                </c:pt>
                <c:pt idx="17">
                  <c:v>0.36499999999999999</c:v>
                </c:pt>
                <c:pt idx="18">
                  <c:v>0.376</c:v>
                </c:pt>
                <c:pt idx="19">
                  <c:v>0.34700000000000003</c:v>
                </c:pt>
                <c:pt idx="20">
                  <c:v>0.35700000000000004</c:v>
                </c:pt>
                <c:pt idx="21">
                  <c:v>0.36300000000000004</c:v>
                </c:pt>
                <c:pt idx="22">
                  <c:v>0.36400000000000005</c:v>
                </c:pt>
                <c:pt idx="23">
                  <c:v>0.33700000000000002</c:v>
                </c:pt>
                <c:pt idx="24">
                  <c:v>0.35100000000000003</c:v>
                </c:pt>
                <c:pt idx="25">
                  <c:v>0.34600000000000003</c:v>
                </c:pt>
                <c:pt idx="26">
                  <c:v>0.32900000000000007</c:v>
                </c:pt>
                <c:pt idx="27">
                  <c:v>0.33700000000000002</c:v>
                </c:pt>
                <c:pt idx="28">
                  <c:v>0.30600000000000005</c:v>
                </c:pt>
                <c:pt idx="29">
                  <c:v>0.34100000000000003</c:v>
                </c:pt>
                <c:pt idx="30">
                  <c:v>0.33600000000000002</c:v>
                </c:pt>
                <c:pt idx="31">
                  <c:v>0.32400000000000007</c:v>
                </c:pt>
                <c:pt idx="32">
                  <c:v>0.35300000000000004</c:v>
                </c:pt>
                <c:pt idx="33">
                  <c:v>0.35000000000000003</c:v>
                </c:pt>
                <c:pt idx="34">
                  <c:v>0.33400000000000002</c:v>
                </c:pt>
                <c:pt idx="35">
                  <c:v>0.35400000000000004</c:v>
                </c:pt>
                <c:pt idx="36">
                  <c:v>0.34</c:v>
                </c:pt>
                <c:pt idx="37">
                  <c:v>0.35500000000000004</c:v>
                </c:pt>
                <c:pt idx="38">
                  <c:v>0.36200000000000004</c:v>
                </c:pt>
                <c:pt idx="39">
                  <c:v>0.378</c:v>
                </c:pt>
                <c:pt idx="40">
                  <c:v>0.37</c:v>
                </c:pt>
                <c:pt idx="41">
                  <c:v>0.40700000000000003</c:v>
                </c:pt>
                <c:pt idx="42">
                  <c:v>0.373</c:v>
                </c:pt>
                <c:pt idx="43">
                  <c:v>0.377</c:v>
                </c:pt>
                <c:pt idx="44">
                  <c:v>0.38200000000000001</c:v>
                </c:pt>
                <c:pt idx="45">
                  <c:v>0.371</c:v>
                </c:pt>
                <c:pt idx="46">
                  <c:v>0.378</c:v>
                </c:pt>
                <c:pt idx="47">
                  <c:v>0.39900000000000002</c:v>
                </c:pt>
                <c:pt idx="48">
                  <c:v>0.40300000000000002</c:v>
                </c:pt>
                <c:pt idx="49">
                  <c:v>0.39900000000000002</c:v>
                </c:pt>
                <c:pt idx="50">
                  <c:v>0.39500000000000002</c:v>
                </c:pt>
                <c:pt idx="51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4-3746-AC00-7A4DB9F961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bg1"/>
                </a:solidFill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14-2E41-8D4C-DC916CE87CEB}"/>
              </c:ext>
            </c:extLst>
          </c:dPt>
          <c:xVal>
            <c:numRef>
              <c:f>'4 - 2.5Ma ave w coretop ave'!$A$1:$A$2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'4 - 2.5Ma ave w coretop ave'!$B$1:$B$2</c:f>
              <c:numCache>
                <c:formatCode>0.000</c:formatCode>
                <c:ptCount val="2"/>
                <c:pt idx="0">
                  <c:v>0.39019999999999999</c:v>
                </c:pt>
                <c:pt idx="1">
                  <c:v>0.34966666666666674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4-3746-AC00-7A4DB9F9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'5 - PC72 ave w downcore wo ctop'!$A$2:$A$68</c:f>
              <c:numCache>
                <c:formatCode>General</c:formatCode>
                <c:ptCount val="67"/>
                <c:pt idx="0">
                  <c:v>0.24</c:v>
                </c:pt>
                <c:pt idx="1">
                  <c:v>0.41</c:v>
                </c:pt>
                <c:pt idx="2">
                  <c:v>0.94</c:v>
                </c:pt>
                <c:pt idx="3">
                  <c:v>1.6</c:v>
                </c:pt>
                <c:pt idx="4">
                  <c:v>2.12</c:v>
                </c:pt>
                <c:pt idx="5">
                  <c:v>2.98</c:v>
                </c:pt>
                <c:pt idx="6">
                  <c:v>3.02</c:v>
                </c:pt>
                <c:pt idx="7">
                  <c:v>3.03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3.07</c:v>
                </c:pt>
                <c:pt idx="12">
                  <c:v>4.05</c:v>
                </c:pt>
                <c:pt idx="13">
                  <c:v>3.46</c:v>
                </c:pt>
                <c:pt idx="14">
                  <c:v>4.07</c:v>
                </c:pt>
                <c:pt idx="15">
                  <c:v>4.13</c:v>
                </c:pt>
                <c:pt idx="16">
                  <c:v>4.1500000000000004</c:v>
                </c:pt>
                <c:pt idx="17">
                  <c:v>4.18</c:v>
                </c:pt>
                <c:pt idx="18">
                  <c:v>4.5</c:v>
                </c:pt>
                <c:pt idx="19">
                  <c:v>4.71</c:v>
                </c:pt>
                <c:pt idx="20">
                  <c:v>4.71</c:v>
                </c:pt>
                <c:pt idx="21">
                  <c:v>5.28</c:v>
                </c:pt>
                <c:pt idx="22">
                  <c:v>6.23</c:v>
                </c:pt>
                <c:pt idx="23">
                  <c:v>6.78</c:v>
                </c:pt>
                <c:pt idx="24">
                  <c:v>7.7</c:v>
                </c:pt>
                <c:pt idx="25">
                  <c:v>8.26</c:v>
                </c:pt>
                <c:pt idx="26">
                  <c:v>9.64</c:v>
                </c:pt>
                <c:pt idx="27">
                  <c:v>9.64</c:v>
                </c:pt>
                <c:pt idx="28">
                  <c:v>11.45</c:v>
                </c:pt>
                <c:pt idx="29">
                  <c:v>11.45</c:v>
                </c:pt>
                <c:pt idx="30">
                  <c:v>14.73</c:v>
                </c:pt>
                <c:pt idx="31">
                  <c:v>15.4</c:v>
                </c:pt>
                <c:pt idx="32">
                  <c:v>17.149999999999999</c:v>
                </c:pt>
                <c:pt idx="33">
                  <c:v>18.68</c:v>
                </c:pt>
                <c:pt idx="34">
                  <c:v>19.670000000000002</c:v>
                </c:pt>
                <c:pt idx="35">
                  <c:v>19.670000000000002</c:v>
                </c:pt>
                <c:pt idx="36">
                  <c:v>21.47</c:v>
                </c:pt>
                <c:pt idx="37">
                  <c:v>22.72</c:v>
                </c:pt>
                <c:pt idx="38">
                  <c:v>23.05</c:v>
                </c:pt>
                <c:pt idx="39">
                  <c:v>25.81</c:v>
                </c:pt>
                <c:pt idx="40">
                  <c:v>26.88</c:v>
                </c:pt>
                <c:pt idx="41">
                  <c:v>27.49</c:v>
                </c:pt>
                <c:pt idx="42">
                  <c:v>27.49</c:v>
                </c:pt>
                <c:pt idx="43">
                  <c:v>30.9</c:v>
                </c:pt>
                <c:pt idx="44">
                  <c:v>32.17</c:v>
                </c:pt>
                <c:pt idx="45">
                  <c:v>32.17</c:v>
                </c:pt>
                <c:pt idx="46">
                  <c:v>32.49</c:v>
                </c:pt>
                <c:pt idx="47">
                  <c:v>32.99</c:v>
                </c:pt>
                <c:pt idx="48">
                  <c:v>32.99</c:v>
                </c:pt>
                <c:pt idx="49">
                  <c:v>33.020000000000003</c:v>
                </c:pt>
                <c:pt idx="50">
                  <c:v>33.049999999999997</c:v>
                </c:pt>
                <c:pt idx="51">
                  <c:v>33.380000000000003</c:v>
                </c:pt>
                <c:pt idx="52">
                  <c:v>33.85</c:v>
                </c:pt>
                <c:pt idx="53">
                  <c:v>34.06</c:v>
                </c:pt>
                <c:pt idx="54">
                  <c:v>34.17</c:v>
                </c:pt>
                <c:pt idx="55">
                  <c:v>34.729999999999997</c:v>
                </c:pt>
                <c:pt idx="56">
                  <c:v>34.880000000000003</c:v>
                </c:pt>
              </c:numCache>
            </c:numRef>
          </c:xVal>
          <c:yVal>
            <c:numRef>
              <c:f>'5 - PC72 ave w downcore wo ctop'!$B$2:$B$68</c:f>
              <c:numCache>
                <c:formatCode>0.000</c:formatCode>
                <c:ptCount val="67"/>
                <c:pt idx="0">
                  <c:v>0.34100000000000003</c:v>
                </c:pt>
                <c:pt idx="1">
                  <c:v>0.30700000000000005</c:v>
                </c:pt>
                <c:pt idx="2">
                  <c:v>0.33100000000000007</c:v>
                </c:pt>
                <c:pt idx="3">
                  <c:v>0.35500000000000004</c:v>
                </c:pt>
                <c:pt idx="4">
                  <c:v>0.33300000000000002</c:v>
                </c:pt>
                <c:pt idx="5">
                  <c:v>0.33800000000000002</c:v>
                </c:pt>
                <c:pt idx="6">
                  <c:v>0.36100000000000004</c:v>
                </c:pt>
                <c:pt idx="7">
                  <c:v>0.35600000000000004</c:v>
                </c:pt>
                <c:pt idx="8">
                  <c:v>0.34300000000000003</c:v>
                </c:pt>
                <c:pt idx="9">
                  <c:v>0.34100000000000003</c:v>
                </c:pt>
                <c:pt idx="10">
                  <c:v>0.36100000000000004</c:v>
                </c:pt>
                <c:pt idx="11">
                  <c:v>0.34300000000000003</c:v>
                </c:pt>
                <c:pt idx="12">
                  <c:v>0.35400000000000004</c:v>
                </c:pt>
                <c:pt idx="13">
                  <c:v>0.38900000000000001</c:v>
                </c:pt>
                <c:pt idx="14">
                  <c:v>0.36499999999999999</c:v>
                </c:pt>
                <c:pt idx="15">
                  <c:v>0.33600000000000002</c:v>
                </c:pt>
                <c:pt idx="16">
                  <c:v>0.34500000000000003</c:v>
                </c:pt>
                <c:pt idx="17">
                  <c:v>0.32700000000000007</c:v>
                </c:pt>
                <c:pt idx="18">
                  <c:v>0.374</c:v>
                </c:pt>
                <c:pt idx="19">
                  <c:v>0.35400000000000004</c:v>
                </c:pt>
                <c:pt idx="20">
                  <c:v>0.36300000000000004</c:v>
                </c:pt>
                <c:pt idx="21">
                  <c:v>0.36699999999999999</c:v>
                </c:pt>
                <c:pt idx="22">
                  <c:v>0.36499999999999999</c:v>
                </c:pt>
                <c:pt idx="23">
                  <c:v>0.376</c:v>
                </c:pt>
                <c:pt idx="24">
                  <c:v>0.34700000000000003</c:v>
                </c:pt>
                <c:pt idx="25">
                  <c:v>0.35700000000000004</c:v>
                </c:pt>
                <c:pt idx="26">
                  <c:v>0.36300000000000004</c:v>
                </c:pt>
                <c:pt idx="27">
                  <c:v>0.36400000000000005</c:v>
                </c:pt>
                <c:pt idx="28">
                  <c:v>0.33700000000000002</c:v>
                </c:pt>
                <c:pt idx="29">
                  <c:v>0.35100000000000003</c:v>
                </c:pt>
                <c:pt idx="30">
                  <c:v>0.34600000000000003</c:v>
                </c:pt>
                <c:pt idx="31">
                  <c:v>0.32900000000000007</c:v>
                </c:pt>
                <c:pt idx="32">
                  <c:v>0.33700000000000002</c:v>
                </c:pt>
                <c:pt idx="33">
                  <c:v>0.30600000000000005</c:v>
                </c:pt>
                <c:pt idx="34">
                  <c:v>0.34100000000000003</c:v>
                </c:pt>
                <c:pt idx="35">
                  <c:v>0.33600000000000002</c:v>
                </c:pt>
                <c:pt idx="36">
                  <c:v>0.32400000000000007</c:v>
                </c:pt>
                <c:pt idx="37">
                  <c:v>0.35300000000000004</c:v>
                </c:pt>
                <c:pt idx="38">
                  <c:v>0.35000000000000003</c:v>
                </c:pt>
                <c:pt idx="39">
                  <c:v>0.33400000000000002</c:v>
                </c:pt>
                <c:pt idx="40">
                  <c:v>0.35400000000000004</c:v>
                </c:pt>
                <c:pt idx="41">
                  <c:v>0.34</c:v>
                </c:pt>
                <c:pt idx="42">
                  <c:v>0.35500000000000004</c:v>
                </c:pt>
                <c:pt idx="43">
                  <c:v>0.36200000000000004</c:v>
                </c:pt>
                <c:pt idx="44">
                  <c:v>0.378</c:v>
                </c:pt>
                <c:pt idx="45">
                  <c:v>0.37</c:v>
                </c:pt>
                <c:pt idx="46">
                  <c:v>0.40700000000000003</c:v>
                </c:pt>
                <c:pt idx="47">
                  <c:v>0.373</c:v>
                </c:pt>
                <c:pt idx="48">
                  <c:v>0.377</c:v>
                </c:pt>
                <c:pt idx="49">
                  <c:v>0.38200000000000001</c:v>
                </c:pt>
                <c:pt idx="50">
                  <c:v>0.371</c:v>
                </c:pt>
                <c:pt idx="51">
                  <c:v>0.378</c:v>
                </c:pt>
                <c:pt idx="52">
                  <c:v>0.39900000000000002</c:v>
                </c:pt>
                <c:pt idx="53">
                  <c:v>0.40300000000000002</c:v>
                </c:pt>
                <c:pt idx="54">
                  <c:v>0.39900000000000002</c:v>
                </c:pt>
                <c:pt idx="55">
                  <c:v>0.39500000000000002</c:v>
                </c:pt>
                <c:pt idx="5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4-D94B-8DB2-41569AAB2F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bg1"/>
                </a:solidFill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D4-D94B-8DB2-41569AAB2F76}"/>
              </c:ext>
            </c:extLst>
          </c:dPt>
          <c:xVal>
            <c:numRef>
              <c:f>'5 - PC72 ave w downcore wo ctop'!$A$1</c:f>
              <c:numCache>
                <c:formatCode>General</c:formatCode>
                <c:ptCount val="1"/>
                <c:pt idx="0">
                  <c:v>7.8899999999999998E-2</c:v>
                </c:pt>
              </c:numCache>
            </c:numRef>
          </c:xVal>
          <c:yVal>
            <c:numRef>
              <c:f>'5 - PC72 ave w downcore wo ctop'!$B$1</c:f>
              <c:numCache>
                <c:formatCode>0.000</c:formatCode>
                <c:ptCount val="1"/>
                <c:pt idx="0">
                  <c:v>0.35780000000000001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4-D94B-8DB2-41569AAB2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158904</xdr:colOff>
      <xdr:row>11</xdr:row>
      <xdr:rowOff>25401</xdr:rowOff>
    </xdr:from>
    <xdr:to>
      <xdr:col>11</xdr:col>
      <xdr:colOff>211666</xdr:colOff>
      <xdr:row>21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4E387-C903-5F4A-AA76-2F0DBAA0C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160868</xdr:colOff>
      <xdr:row>1</xdr:row>
      <xdr:rowOff>16933</xdr:rowOff>
    </xdr:from>
    <xdr:to>
      <xdr:col>11</xdr:col>
      <xdr:colOff>186267</xdr:colOff>
      <xdr:row>10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3A80B-C720-814A-963D-2DB4301D8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25400</xdr:colOff>
      <xdr:row>10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CFEA1-AF2A-2745-A0AD-7F9DCD2CE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1</xdr:row>
      <xdr:rowOff>101600</xdr:rowOff>
    </xdr:from>
    <xdr:to>
      <xdr:col>9</xdr:col>
      <xdr:colOff>336550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CA7A6-1EE1-9449-9B37-0A6ED2E7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68DA9-210A-8C40-A62D-C97C24F53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435919</xdr:colOff>
      <xdr:row>14</xdr:row>
      <xdr:rowOff>137297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71E05-86C4-294B-B580-7F869164B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435919</xdr:colOff>
      <xdr:row>14</xdr:row>
      <xdr:rowOff>137297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669C7-C95F-7649-83E2-66CE65EEA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423219</xdr:colOff>
      <xdr:row>14</xdr:row>
      <xdr:rowOff>137297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B811D-1A2A-124D-9E35-B8B934EA7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3172-5CFE-694B-AD99-C25BD2FE6172}">
  <dimension ref="A1:N82"/>
  <sheetViews>
    <sheetView topLeftCell="A10" zoomScale="112" workbookViewId="0">
      <selection activeCell="M23" sqref="M23"/>
    </sheetView>
  </sheetViews>
  <sheetFormatPr baseColWidth="10" defaultRowHeight="16" x14ac:dyDescent="0.2"/>
  <cols>
    <col min="1" max="1" width="11.83203125" customWidth="1"/>
    <col min="7" max="7" width="14.1640625" style="8" customWidth="1"/>
    <col min="12" max="12" width="11.5" customWidth="1"/>
  </cols>
  <sheetData>
    <row r="1" spans="1:7" x14ac:dyDescent="0.2">
      <c r="A1" s="45" t="s">
        <v>0</v>
      </c>
      <c r="B1" s="47" t="s">
        <v>1</v>
      </c>
      <c r="C1" s="45" t="s">
        <v>2</v>
      </c>
      <c r="D1" s="45" t="s">
        <v>3</v>
      </c>
      <c r="E1" s="47" t="s">
        <v>4</v>
      </c>
      <c r="F1" s="43" t="s">
        <v>5</v>
      </c>
      <c r="G1" s="9" t="s">
        <v>114</v>
      </c>
    </row>
    <row r="2" spans="1:7" ht="19" thickBot="1" x14ac:dyDescent="0.25">
      <c r="A2" s="46"/>
      <c r="B2" s="48"/>
      <c r="C2" s="46"/>
      <c r="D2" s="46"/>
      <c r="E2" s="48"/>
      <c r="F2" s="44"/>
      <c r="G2" s="10" t="s">
        <v>4</v>
      </c>
    </row>
    <row r="3" spans="1:7" x14ac:dyDescent="0.2">
      <c r="A3" s="26" t="s">
        <v>123</v>
      </c>
      <c r="B3" s="20"/>
      <c r="C3" s="19"/>
      <c r="D3" s="22">
        <v>0</v>
      </c>
      <c r="E3" s="3">
        <v>-0.121</v>
      </c>
      <c r="F3" s="3">
        <v>0.70916500000000005</v>
      </c>
      <c r="G3" s="21">
        <f>E3+0.536</f>
        <v>0.41500000000000004</v>
      </c>
    </row>
    <row r="4" spans="1:7" x14ac:dyDescent="0.2">
      <c r="A4" s="19"/>
      <c r="B4" s="20"/>
      <c r="C4" s="19"/>
      <c r="D4" s="22">
        <v>0</v>
      </c>
      <c r="E4" s="3">
        <v>-0.155</v>
      </c>
      <c r="F4" s="3">
        <v>0.70915799999999996</v>
      </c>
      <c r="G4" s="21">
        <f t="shared" ref="G4:G12" si="0">E4+0.536</f>
        <v>0.38100000000000001</v>
      </c>
    </row>
    <row r="5" spans="1:7" x14ac:dyDescent="0.2">
      <c r="A5" s="19"/>
      <c r="B5" s="20"/>
      <c r="C5" s="19"/>
      <c r="D5" s="22">
        <v>0</v>
      </c>
      <c r="E5" s="3">
        <v>-0.127</v>
      </c>
      <c r="F5" s="3">
        <v>0.70914900000000003</v>
      </c>
      <c r="G5" s="21">
        <f t="shared" si="0"/>
        <v>0.40900000000000003</v>
      </c>
    </row>
    <row r="6" spans="1:7" x14ac:dyDescent="0.2">
      <c r="A6" s="19"/>
      <c r="B6" s="20"/>
      <c r="C6" s="19"/>
      <c r="D6" s="22">
        <v>0</v>
      </c>
      <c r="E6" s="3">
        <v>-0.14099999999999999</v>
      </c>
      <c r="F6" s="3">
        <v>0.709171</v>
      </c>
      <c r="G6" s="21">
        <f t="shared" si="0"/>
        <v>0.39500000000000002</v>
      </c>
    </row>
    <row r="7" spans="1:7" x14ac:dyDescent="0.2">
      <c r="A7" s="19"/>
      <c r="B7" s="20"/>
      <c r="C7" s="19"/>
      <c r="D7" s="22">
        <v>0</v>
      </c>
      <c r="E7" s="3">
        <v>-0.155</v>
      </c>
      <c r="F7" s="3">
        <v>0.70916500000000005</v>
      </c>
      <c r="G7" s="21">
        <f t="shared" si="0"/>
        <v>0.38100000000000001</v>
      </c>
    </row>
    <row r="8" spans="1:7" x14ac:dyDescent="0.2">
      <c r="A8" s="19"/>
      <c r="B8" s="20"/>
      <c r="C8" s="19"/>
      <c r="D8" s="22">
        <v>0</v>
      </c>
      <c r="E8" s="3">
        <v>-0.159</v>
      </c>
      <c r="F8" s="3">
        <v>0.70916900000000005</v>
      </c>
      <c r="G8" s="21">
        <f t="shared" si="0"/>
        <v>0.377</v>
      </c>
    </row>
    <row r="9" spans="1:7" x14ac:dyDescent="0.2">
      <c r="A9" s="19"/>
      <c r="B9" s="20"/>
      <c r="C9" s="19"/>
      <c r="D9" s="22">
        <v>0</v>
      </c>
      <c r="E9" s="3">
        <v>-0.14699999999999999</v>
      </c>
      <c r="F9" s="3">
        <v>0.70917200000000002</v>
      </c>
      <c r="G9" s="21">
        <f t="shared" si="0"/>
        <v>0.38900000000000001</v>
      </c>
    </row>
    <row r="10" spans="1:7" x14ac:dyDescent="0.2">
      <c r="A10" s="19"/>
      <c r="B10" s="20"/>
      <c r="C10" s="19"/>
      <c r="D10" s="22">
        <v>0</v>
      </c>
      <c r="E10" s="3">
        <v>-0.14299999999999999</v>
      </c>
      <c r="F10" s="3">
        <v>0.70916699999999999</v>
      </c>
      <c r="G10" s="21">
        <f t="shared" si="0"/>
        <v>0.39300000000000002</v>
      </c>
    </row>
    <row r="11" spans="1:7" x14ac:dyDescent="0.2">
      <c r="A11" s="19"/>
      <c r="B11" s="20"/>
      <c r="C11" s="19"/>
      <c r="D11" s="22">
        <v>0</v>
      </c>
      <c r="E11" s="3">
        <v>-0.155</v>
      </c>
      <c r="F11" s="3">
        <v>0.70916500000000005</v>
      </c>
      <c r="G11" s="21">
        <f t="shared" si="0"/>
        <v>0.38100000000000001</v>
      </c>
    </row>
    <row r="12" spans="1:7" x14ac:dyDescent="0.2">
      <c r="A12" s="19"/>
      <c r="B12" s="20"/>
      <c r="C12" s="19"/>
      <c r="D12" s="22">
        <v>0</v>
      </c>
      <c r="E12" s="3">
        <v>-0.155</v>
      </c>
      <c r="F12" s="3">
        <v>0.70917300000000005</v>
      </c>
      <c r="G12" s="21">
        <f t="shared" si="0"/>
        <v>0.38100000000000001</v>
      </c>
    </row>
    <row r="13" spans="1:7" ht="18" customHeight="1" x14ac:dyDescent="0.2">
      <c r="A13" s="29" t="s">
        <v>120</v>
      </c>
      <c r="B13" s="27"/>
      <c r="C13" s="27"/>
      <c r="D13" s="30">
        <v>0</v>
      </c>
      <c r="E13" s="31">
        <f>AVERAGE(E3:E12)</f>
        <v>-0.14580000000000001</v>
      </c>
      <c r="F13" s="32">
        <f>AVERAGE(F3:F12)</f>
        <v>0.70916540000000006</v>
      </c>
      <c r="G13" s="33">
        <f>AVERAGE(G3:G12)</f>
        <v>0.39019999999999999</v>
      </c>
    </row>
    <row r="14" spans="1:7" x14ac:dyDescent="0.2">
      <c r="A14" s="17" t="s">
        <v>96</v>
      </c>
      <c r="B14" s="18"/>
      <c r="C14" s="17" t="s">
        <v>95</v>
      </c>
      <c r="D14" s="18">
        <v>1.7999999999999999E-2</v>
      </c>
      <c r="E14" s="18">
        <v>-0.153</v>
      </c>
      <c r="F14" s="18">
        <v>0.70916299999999999</v>
      </c>
      <c r="G14" s="7">
        <v>0.38300000000000001</v>
      </c>
    </row>
    <row r="15" spans="1:7" x14ac:dyDescent="0.2">
      <c r="A15" s="17" t="s">
        <v>96</v>
      </c>
      <c r="B15" s="18"/>
      <c r="C15" s="17" t="s">
        <v>97</v>
      </c>
      <c r="D15" s="18">
        <v>2.4E-2</v>
      </c>
      <c r="E15" s="18">
        <v>-0.20699999999999999</v>
      </c>
      <c r="F15" s="18">
        <v>0.70916800000000002</v>
      </c>
      <c r="G15" s="7">
        <v>0.32900000000000007</v>
      </c>
    </row>
    <row r="16" spans="1:7" x14ac:dyDescent="0.2">
      <c r="A16" s="17" t="s">
        <v>96</v>
      </c>
      <c r="B16" s="18"/>
      <c r="C16" s="17" t="s">
        <v>98</v>
      </c>
      <c r="D16" s="18">
        <v>0.04</v>
      </c>
      <c r="E16" s="18">
        <v>-0.184</v>
      </c>
      <c r="F16" s="18">
        <v>0.70916100000000004</v>
      </c>
      <c r="G16" s="7">
        <v>0.35200000000000004</v>
      </c>
    </row>
    <row r="17" spans="1:14" x14ac:dyDescent="0.2">
      <c r="A17" s="17" t="s">
        <v>96</v>
      </c>
      <c r="B17" s="18"/>
      <c r="C17" s="17" t="s">
        <v>99</v>
      </c>
      <c r="D17" s="18">
        <v>6.2E-2</v>
      </c>
      <c r="E17" s="18">
        <v>-0.16200000000000001</v>
      </c>
      <c r="F17" s="18">
        <v>0.70916400000000002</v>
      </c>
      <c r="G17" s="7">
        <v>0.374</v>
      </c>
    </row>
    <row r="18" spans="1:14" x14ac:dyDescent="0.2">
      <c r="A18" s="17" t="s">
        <v>96</v>
      </c>
      <c r="B18" s="18"/>
      <c r="C18" s="17" t="s">
        <v>100</v>
      </c>
      <c r="D18" s="18">
        <v>6.7000000000000004E-2</v>
      </c>
      <c r="E18" s="18">
        <v>-0.218</v>
      </c>
      <c r="F18" s="18">
        <v>0.70915700000000004</v>
      </c>
      <c r="G18" s="7">
        <v>0.31800000000000006</v>
      </c>
    </row>
    <row r="19" spans="1:14" x14ac:dyDescent="0.2">
      <c r="A19" s="17" t="s">
        <v>96</v>
      </c>
      <c r="B19" s="18"/>
      <c r="C19" s="17" t="s">
        <v>101</v>
      </c>
      <c r="D19" s="18">
        <v>8.6999999999999994E-2</v>
      </c>
      <c r="E19" s="18">
        <v>-0.193</v>
      </c>
      <c r="F19" s="18">
        <v>0.70916100000000004</v>
      </c>
      <c r="G19" s="7">
        <v>0.34300000000000003</v>
      </c>
    </row>
    <row r="20" spans="1:14" x14ac:dyDescent="0.2">
      <c r="A20" s="17" t="s">
        <v>96</v>
      </c>
      <c r="B20" s="18"/>
      <c r="C20" s="17" t="s">
        <v>102</v>
      </c>
      <c r="D20" s="18">
        <v>0.105</v>
      </c>
      <c r="E20" s="18">
        <v>-0.14699999999999999</v>
      </c>
      <c r="F20" s="18">
        <v>0.70915499999999998</v>
      </c>
      <c r="G20" s="7">
        <v>0.38900000000000001</v>
      </c>
    </row>
    <row r="21" spans="1:14" x14ac:dyDescent="0.2">
      <c r="A21" s="17" t="s">
        <v>96</v>
      </c>
      <c r="B21" s="18"/>
      <c r="C21" s="17" t="s">
        <v>103</v>
      </c>
      <c r="D21" s="18">
        <v>0.12</v>
      </c>
      <c r="E21" s="18">
        <v>-0.16700000000000001</v>
      </c>
      <c r="F21" s="18">
        <v>0.70916100000000004</v>
      </c>
      <c r="G21" s="7">
        <v>0.36899999999999999</v>
      </c>
    </row>
    <row r="22" spans="1:14" x14ac:dyDescent="0.2">
      <c r="A22" s="17" t="s">
        <v>96</v>
      </c>
      <c r="B22" s="18"/>
      <c r="C22" s="17" t="s">
        <v>104</v>
      </c>
      <c r="D22" s="18">
        <v>0.13300000000000001</v>
      </c>
      <c r="E22" s="18">
        <v>-0.16700000000000001</v>
      </c>
      <c r="F22" s="18">
        <v>0.70914100000000002</v>
      </c>
      <c r="G22" s="7">
        <v>0.36899999999999999</v>
      </c>
    </row>
    <row r="23" spans="1:14" x14ac:dyDescent="0.2">
      <c r="A23" s="17" t="s">
        <v>105</v>
      </c>
      <c r="B23" s="18"/>
      <c r="C23" s="17" t="s">
        <v>104</v>
      </c>
      <c r="D23" s="18">
        <v>0.13300000000000001</v>
      </c>
      <c r="E23" s="18">
        <v>-0.184</v>
      </c>
      <c r="F23" s="18">
        <v>0.70915300000000003</v>
      </c>
      <c r="G23" s="7">
        <v>0.35200000000000004</v>
      </c>
      <c r="H23" s="34">
        <f>AVERAGE(G14:G23)</f>
        <v>0.35780000000000001</v>
      </c>
      <c r="I23" s="35" t="s">
        <v>117</v>
      </c>
      <c r="M23">
        <f>AVERAGE(D14:D23)</f>
        <v>7.8899999999999998E-2</v>
      </c>
      <c r="N23" t="s">
        <v>129</v>
      </c>
    </row>
    <row r="24" spans="1:14" x14ac:dyDescent="0.2">
      <c r="A24" s="1" t="s">
        <v>6</v>
      </c>
      <c r="B24" s="12" t="s">
        <v>78</v>
      </c>
      <c r="C24" s="1" t="s">
        <v>7</v>
      </c>
      <c r="D24" s="2">
        <v>0.24</v>
      </c>
      <c r="E24" s="3">
        <v>-0.19500000000000001</v>
      </c>
      <c r="F24" s="3">
        <v>0.70916400000000002</v>
      </c>
      <c r="G24" s="7">
        <v>0.34100000000000003</v>
      </c>
      <c r="H24" s="34">
        <f>AVERAGE(G13:G23)</f>
        <v>0.36074545454545454</v>
      </c>
      <c r="I24" s="35" t="s">
        <v>118</v>
      </c>
    </row>
    <row r="25" spans="1:14" x14ac:dyDescent="0.2">
      <c r="A25" s="1" t="s">
        <v>6</v>
      </c>
      <c r="B25" s="12" t="s">
        <v>79</v>
      </c>
      <c r="C25" s="1" t="s">
        <v>8</v>
      </c>
      <c r="D25" s="2">
        <v>0.41</v>
      </c>
      <c r="E25" s="3">
        <v>-0.22900000000000001</v>
      </c>
      <c r="F25" s="3">
        <v>0.70913000000000004</v>
      </c>
      <c r="G25" s="7">
        <v>0.30700000000000005</v>
      </c>
      <c r="H25" s="34">
        <f>AVERAGE(G14:G23,G3:G12)</f>
        <v>0.374</v>
      </c>
      <c r="I25" s="35" t="s">
        <v>119</v>
      </c>
    </row>
    <row r="26" spans="1:14" x14ac:dyDescent="0.2">
      <c r="A26" s="1" t="s">
        <v>9</v>
      </c>
      <c r="B26" s="12" t="s">
        <v>80</v>
      </c>
      <c r="C26" s="1" t="s">
        <v>10</v>
      </c>
      <c r="D26" s="2">
        <v>0.94</v>
      </c>
      <c r="E26" s="3">
        <v>-0.20499999999999999</v>
      </c>
      <c r="F26" s="3">
        <v>0.70912699999999995</v>
      </c>
      <c r="G26" s="7">
        <v>0.33100000000000007</v>
      </c>
    </row>
    <row r="27" spans="1:14" x14ac:dyDescent="0.2">
      <c r="A27" s="1" t="s">
        <v>9</v>
      </c>
      <c r="B27" s="12" t="s">
        <v>81</v>
      </c>
      <c r="C27" s="1" t="s">
        <v>11</v>
      </c>
      <c r="D27" s="2">
        <v>1.6</v>
      </c>
      <c r="E27" s="3">
        <v>-0.18099999999999999</v>
      </c>
      <c r="F27" s="3">
        <v>0.70907600000000004</v>
      </c>
      <c r="G27" s="7">
        <v>0.35500000000000004</v>
      </c>
    </row>
    <row r="28" spans="1:14" x14ac:dyDescent="0.2">
      <c r="A28" s="1" t="s">
        <v>12</v>
      </c>
      <c r="B28" s="12" t="s">
        <v>80</v>
      </c>
      <c r="C28" s="1" t="s">
        <v>13</v>
      </c>
      <c r="D28" s="2">
        <v>2.12</v>
      </c>
      <c r="E28" s="3">
        <v>-0.20300000000000001</v>
      </c>
      <c r="F28" s="3">
        <v>0.70904400000000001</v>
      </c>
      <c r="G28" s="7">
        <v>0.33300000000000002</v>
      </c>
      <c r="H28" s="34">
        <f>AVERAGE(G13:G28)</f>
        <v>0.35220000000000007</v>
      </c>
      <c r="I28" s="35" t="s">
        <v>115</v>
      </c>
    </row>
    <row r="29" spans="1:14" x14ac:dyDescent="0.2">
      <c r="A29" s="13" t="s">
        <v>14</v>
      </c>
      <c r="B29" s="15" t="s">
        <v>94</v>
      </c>
      <c r="C29" s="13" t="s">
        <v>106</v>
      </c>
      <c r="D29" s="14">
        <v>2.98</v>
      </c>
      <c r="E29" s="14">
        <v>-0.19800000000000001</v>
      </c>
      <c r="F29" s="14">
        <v>0.70904199999999995</v>
      </c>
      <c r="G29" s="7">
        <v>0.33800000000000002</v>
      </c>
      <c r="H29" s="34">
        <f>AVERAGE(G14:G28)</f>
        <v>0.34966666666666674</v>
      </c>
      <c r="I29" s="35" t="s">
        <v>116</v>
      </c>
    </row>
    <row r="30" spans="1:14" x14ac:dyDescent="0.2">
      <c r="A30" s="1" t="s">
        <v>14</v>
      </c>
      <c r="B30" s="12" t="s">
        <v>82</v>
      </c>
      <c r="C30" s="1" t="s">
        <v>15</v>
      </c>
      <c r="D30" s="2">
        <v>3.02</v>
      </c>
      <c r="E30" s="3">
        <v>-0.17499999999999999</v>
      </c>
      <c r="F30" s="3">
        <v>0.70905799999999997</v>
      </c>
      <c r="G30" s="7">
        <v>0.36100000000000004</v>
      </c>
    </row>
    <row r="31" spans="1:14" x14ac:dyDescent="0.2">
      <c r="A31" s="13" t="s">
        <v>14</v>
      </c>
      <c r="B31" s="15" t="s">
        <v>82</v>
      </c>
      <c r="C31" s="13" t="s">
        <v>107</v>
      </c>
      <c r="D31" s="14">
        <v>3.03</v>
      </c>
      <c r="E31" s="14">
        <v>-0.18</v>
      </c>
      <c r="F31" s="14">
        <v>0.70904800000000001</v>
      </c>
      <c r="G31" s="7">
        <v>0.35600000000000004</v>
      </c>
    </row>
    <row r="32" spans="1:14" x14ac:dyDescent="0.2">
      <c r="A32" s="13" t="s">
        <v>14</v>
      </c>
      <c r="B32" s="15" t="s">
        <v>84</v>
      </c>
      <c r="C32" s="16" t="s">
        <v>110</v>
      </c>
      <c r="D32" s="14">
        <v>3.05</v>
      </c>
      <c r="E32" s="14">
        <v>-0.193</v>
      </c>
      <c r="F32" s="14">
        <v>0.70904599999999995</v>
      </c>
      <c r="G32" s="7">
        <v>0.34300000000000003</v>
      </c>
    </row>
    <row r="33" spans="1:7" x14ac:dyDescent="0.2">
      <c r="A33" s="13" t="s">
        <v>108</v>
      </c>
      <c r="B33" s="15" t="s">
        <v>84</v>
      </c>
      <c r="C33" s="16" t="s">
        <v>110</v>
      </c>
      <c r="D33" s="14">
        <v>3.05</v>
      </c>
      <c r="E33" s="14">
        <v>-0.19500000000000001</v>
      </c>
      <c r="F33" s="14">
        <v>0.70904400000000001</v>
      </c>
      <c r="G33" s="7">
        <v>0.34100000000000003</v>
      </c>
    </row>
    <row r="34" spans="1:7" x14ac:dyDescent="0.2">
      <c r="A34" s="13" t="s">
        <v>108</v>
      </c>
      <c r="B34" s="15" t="s">
        <v>84</v>
      </c>
      <c r="C34" s="16" t="s">
        <v>110</v>
      </c>
      <c r="D34" s="14">
        <v>3.05</v>
      </c>
      <c r="E34" s="14">
        <v>-0.17499999999999999</v>
      </c>
      <c r="F34" s="14">
        <v>0.70905099999999999</v>
      </c>
      <c r="G34" s="7">
        <v>0.36100000000000004</v>
      </c>
    </row>
    <row r="35" spans="1:7" x14ac:dyDescent="0.2">
      <c r="A35" s="13" t="s">
        <v>14</v>
      </c>
      <c r="B35" s="15" t="s">
        <v>84</v>
      </c>
      <c r="C35" s="13" t="s">
        <v>15</v>
      </c>
      <c r="D35" s="14">
        <v>3.07</v>
      </c>
      <c r="E35" s="14">
        <v>-0.193</v>
      </c>
      <c r="F35" s="14">
        <v>0.70904599999999995</v>
      </c>
      <c r="G35" s="7">
        <v>0.34300000000000003</v>
      </c>
    </row>
    <row r="36" spans="1:7" x14ac:dyDescent="0.2">
      <c r="A36" s="13" t="s">
        <v>14</v>
      </c>
      <c r="B36" s="15" t="s">
        <v>111</v>
      </c>
      <c r="C36" s="13" t="s">
        <v>109</v>
      </c>
      <c r="D36" s="14">
        <v>4.05</v>
      </c>
      <c r="E36" s="14">
        <v>-0.182</v>
      </c>
      <c r="F36" s="14">
        <v>0.70904299999999998</v>
      </c>
      <c r="G36" s="7">
        <v>0.35400000000000004</v>
      </c>
    </row>
    <row r="37" spans="1:7" x14ac:dyDescent="0.2">
      <c r="A37" s="1" t="s">
        <v>12</v>
      </c>
      <c r="B37" s="12" t="s">
        <v>81</v>
      </c>
      <c r="C37" s="1" t="s">
        <v>13</v>
      </c>
      <c r="D37" s="2">
        <v>3.46</v>
      </c>
      <c r="E37" s="3">
        <v>-0.14699999999999999</v>
      </c>
      <c r="F37" s="3">
        <v>0.70904900000000004</v>
      </c>
      <c r="G37" s="7">
        <v>0.38900000000000001</v>
      </c>
    </row>
    <row r="38" spans="1:7" x14ac:dyDescent="0.2">
      <c r="A38" s="23" t="s">
        <v>14</v>
      </c>
      <c r="B38" s="24" t="s">
        <v>122</v>
      </c>
      <c r="C38" s="25" t="s">
        <v>78</v>
      </c>
      <c r="D38" s="2">
        <v>4.07</v>
      </c>
      <c r="E38" s="3">
        <v>-0.17100000000000001</v>
      </c>
      <c r="F38" s="14">
        <v>0.70904199999999995</v>
      </c>
      <c r="G38" s="7">
        <v>0.36499999999999999</v>
      </c>
    </row>
    <row r="39" spans="1:7" x14ac:dyDescent="0.2">
      <c r="A39" s="13" t="s">
        <v>14</v>
      </c>
      <c r="B39" s="15" t="s">
        <v>113</v>
      </c>
      <c r="C39" s="13" t="s">
        <v>112</v>
      </c>
      <c r="D39" s="14">
        <v>4.13</v>
      </c>
      <c r="E39" s="14">
        <v>-0.2</v>
      </c>
      <c r="F39" s="14">
        <v>0.70904100000000003</v>
      </c>
      <c r="G39" s="7">
        <v>0.33600000000000002</v>
      </c>
    </row>
    <row r="40" spans="1:7" x14ac:dyDescent="0.2">
      <c r="A40" s="13" t="s">
        <v>14</v>
      </c>
      <c r="B40" s="15" t="s">
        <v>113</v>
      </c>
      <c r="C40" s="13" t="s">
        <v>106</v>
      </c>
      <c r="D40" s="14">
        <v>4.1500000000000004</v>
      </c>
      <c r="E40" s="14">
        <v>-0.191</v>
      </c>
      <c r="F40" s="14">
        <v>0.70904299999999998</v>
      </c>
      <c r="G40" s="7">
        <v>0.34500000000000003</v>
      </c>
    </row>
    <row r="41" spans="1:7" x14ac:dyDescent="0.2">
      <c r="A41" s="13" t="s">
        <v>14</v>
      </c>
      <c r="B41" s="15" t="s">
        <v>90</v>
      </c>
      <c r="C41" s="13" t="s">
        <v>112</v>
      </c>
      <c r="D41" s="14">
        <v>4.18</v>
      </c>
      <c r="E41" s="14">
        <v>-0.20899999999999999</v>
      </c>
      <c r="F41" s="14">
        <v>0.70903700000000003</v>
      </c>
      <c r="G41" s="7">
        <v>0.32700000000000007</v>
      </c>
    </row>
    <row r="42" spans="1:7" x14ac:dyDescent="0.2">
      <c r="A42" s="1" t="s">
        <v>12</v>
      </c>
      <c r="B42" s="12" t="s">
        <v>83</v>
      </c>
      <c r="C42" s="1" t="s">
        <v>16</v>
      </c>
      <c r="D42" s="2">
        <v>4.5</v>
      </c>
      <c r="E42" s="3">
        <v>-0.16200000000000001</v>
      </c>
      <c r="F42" s="3">
        <v>0.70897900000000003</v>
      </c>
      <c r="G42" s="7">
        <v>0.374</v>
      </c>
    </row>
    <row r="43" spans="1:7" x14ac:dyDescent="0.2">
      <c r="A43" s="1" t="s">
        <v>6</v>
      </c>
      <c r="B43" s="12" t="s">
        <v>84</v>
      </c>
      <c r="C43" s="1" t="s">
        <v>17</v>
      </c>
      <c r="D43" s="2">
        <v>4.71</v>
      </c>
      <c r="E43" s="3">
        <v>-0.182</v>
      </c>
      <c r="F43" s="3">
        <v>0.70899199999999996</v>
      </c>
      <c r="G43" s="7">
        <v>0.35400000000000004</v>
      </c>
    </row>
    <row r="44" spans="1:7" x14ac:dyDescent="0.2">
      <c r="A44" s="1" t="s">
        <v>18</v>
      </c>
      <c r="B44" s="12" t="s">
        <v>84</v>
      </c>
      <c r="C44" s="1" t="s">
        <v>17</v>
      </c>
      <c r="D44" s="2">
        <v>4.71</v>
      </c>
      <c r="E44" s="3">
        <v>-0.17299999999999999</v>
      </c>
      <c r="F44" s="3">
        <v>0.70897699999999997</v>
      </c>
      <c r="G44" s="7">
        <v>0.36300000000000004</v>
      </c>
    </row>
    <row r="45" spans="1:7" x14ac:dyDescent="0.2">
      <c r="A45" s="1" t="s">
        <v>14</v>
      </c>
      <c r="B45" s="3" t="s">
        <v>19</v>
      </c>
      <c r="C45" s="11" t="s">
        <v>77</v>
      </c>
      <c r="D45" s="2">
        <v>5.28</v>
      </c>
      <c r="E45" s="3">
        <v>-0.16900000000000001</v>
      </c>
      <c r="F45" s="3">
        <v>0.70902200000000004</v>
      </c>
      <c r="G45" s="7">
        <v>0.36699999999999999</v>
      </c>
    </row>
    <row r="46" spans="1:7" x14ac:dyDescent="0.2">
      <c r="A46" s="1" t="s">
        <v>6</v>
      </c>
      <c r="B46" s="3" t="s">
        <v>20</v>
      </c>
      <c r="C46" s="1" t="s">
        <v>21</v>
      </c>
      <c r="D46" s="2">
        <v>6.23</v>
      </c>
      <c r="E46" s="3">
        <v>-0.17100000000000001</v>
      </c>
      <c r="F46" s="3">
        <v>0.70896300000000001</v>
      </c>
      <c r="G46" s="7">
        <v>0.36499999999999999</v>
      </c>
    </row>
    <row r="47" spans="1:7" x14ac:dyDescent="0.2">
      <c r="A47" s="1" t="s">
        <v>12</v>
      </c>
      <c r="B47" s="12" t="s">
        <v>85</v>
      </c>
      <c r="C47" s="11" t="s">
        <v>76</v>
      </c>
      <c r="D47" s="2">
        <v>6.78</v>
      </c>
      <c r="E47" s="3">
        <v>-0.16</v>
      </c>
      <c r="F47" s="3">
        <v>0.70893399999999995</v>
      </c>
      <c r="G47" s="7">
        <v>0.376</v>
      </c>
    </row>
    <row r="48" spans="1:7" x14ac:dyDescent="0.2">
      <c r="A48" s="1" t="s">
        <v>12</v>
      </c>
      <c r="B48" s="12" t="s">
        <v>86</v>
      </c>
      <c r="C48" s="1" t="s">
        <v>22</v>
      </c>
      <c r="D48" s="2">
        <v>7.7</v>
      </c>
      <c r="E48" s="3">
        <v>-0.189</v>
      </c>
      <c r="F48" s="3">
        <v>0.708928</v>
      </c>
      <c r="G48" s="7">
        <v>0.34700000000000003</v>
      </c>
    </row>
    <row r="49" spans="1:7" x14ac:dyDescent="0.2">
      <c r="A49" s="1" t="s">
        <v>23</v>
      </c>
      <c r="B49" s="12" t="s">
        <v>87</v>
      </c>
      <c r="C49" s="1" t="s">
        <v>24</v>
      </c>
      <c r="D49" s="2">
        <v>8.26</v>
      </c>
      <c r="E49" s="3">
        <v>-0.17899999999999999</v>
      </c>
      <c r="F49" s="3">
        <v>0.70896899999999996</v>
      </c>
      <c r="G49" s="7">
        <v>0.35700000000000004</v>
      </c>
    </row>
    <row r="50" spans="1:7" x14ac:dyDescent="0.2">
      <c r="A50" s="1" t="s">
        <v>12</v>
      </c>
      <c r="B50" s="12" t="s">
        <v>88</v>
      </c>
      <c r="C50" s="1" t="s">
        <v>25</v>
      </c>
      <c r="D50" s="2">
        <v>9.64</v>
      </c>
      <c r="E50" s="3">
        <v>-0.17299999999999999</v>
      </c>
      <c r="F50" s="3">
        <v>0.70887999999999995</v>
      </c>
      <c r="G50" s="7">
        <v>0.36300000000000004</v>
      </c>
    </row>
    <row r="51" spans="1:7" x14ac:dyDescent="0.2">
      <c r="A51" s="1" t="s">
        <v>26</v>
      </c>
      <c r="B51" s="12" t="s">
        <v>88</v>
      </c>
      <c r="C51" s="1" t="s">
        <v>25</v>
      </c>
      <c r="D51" s="2">
        <v>9.64</v>
      </c>
      <c r="E51" s="3">
        <v>-0.17199999999999999</v>
      </c>
      <c r="F51" s="3">
        <v>0.70888200000000001</v>
      </c>
      <c r="G51" s="7">
        <v>0.36400000000000005</v>
      </c>
    </row>
    <row r="52" spans="1:7" x14ac:dyDescent="0.2">
      <c r="A52" s="1" t="s">
        <v>27</v>
      </c>
      <c r="B52" s="12" t="s">
        <v>89</v>
      </c>
      <c r="C52" s="1" t="s">
        <v>28</v>
      </c>
      <c r="D52" s="2">
        <v>11.45</v>
      </c>
      <c r="E52" s="3">
        <v>-0.19900000000000001</v>
      </c>
      <c r="F52" s="3">
        <v>0.70885299999999996</v>
      </c>
      <c r="G52" s="7">
        <v>0.33700000000000002</v>
      </c>
    </row>
    <row r="53" spans="1:7" x14ac:dyDescent="0.2">
      <c r="A53" s="1" t="s">
        <v>29</v>
      </c>
      <c r="B53" s="12" t="s">
        <v>89</v>
      </c>
      <c r="C53" s="1" t="s">
        <v>28</v>
      </c>
      <c r="D53" s="2">
        <v>11.45</v>
      </c>
      <c r="E53" s="3">
        <v>-0.185</v>
      </c>
      <c r="F53" s="3">
        <v>0.70884599999999998</v>
      </c>
      <c r="G53" s="7">
        <v>0.35100000000000003</v>
      </c>
    </row>
    <row r="54" spans="1:7" x14ac:dyDescent="0.2">
      <c r="A54" s="1" t="s">
        <v>30</v>
      </c>
      <c r="B54" s="12" t="s">
        <v>90</v>
      </c>
      <c r="C54" s="11" t="s">
        <v>75</v>
      </c>
      <c r="D54" s="2">
        <v>14.73</v>
      </c>
      <c r="E54" s="3">
        <v>-0.19</v>
      </c>
      <c r="F54" s="3">
        <v>0.70881700000000003</v>
      </c>
      <c r="G54" s="7">
        <v>0.34600000000000003</v>
      </c>
    </row>
    <row r="55" spans="1:7" x14ac:dyDescent="0.2">
      <c r="A55" s="1" t="s">
        <v>31</v>
      </c>
      <c r="B55" s="12" t="s">
        <v>91</v>
      </c>
      <c r="C55" s="1" t="s">
        <v>32</v>
      </c>
      <c r="D55" s="2">
        <v>15.4</v>
      </c>
      <c r="E55" s="3">
        <v>-0.20699999999999999</v>
      </c>
      <c r="F55" s="3">
        <v>0.70881400000000006</v>
      </c>
      <c r="G55" s="7">
        <v>0.32900000000000007</v>
      </c>
    </row>
    <row r="56" spans="1:7" x14ac:dyDescent="0.2">
      <c r="A56" s="1" t="s">
        <v>33</v>
      </c>
      <c r="B56" s="12" t="s">
        <v>92</v>
      </c>
      <c r="C56" s="1" t="s">
        <v>34</v>
      </c>
      <c r="D56" s="2">
        <v>17.149999999999999</v>
      </c>
      <c r="E56" s="3">
        <v>-0.19900000000000001</v>
      </c>
      <c r="F56" s="3">
        <v>0.708569</v>
      </c>
      <c r="G56" s="7">
        <v>0.33700000000000002</v>
      </c>
    </row>
    <row r="57" spans="1:7" x14ac:dyDescent="0.2">
      <c r="A57" s="1" t="s">
        <v>33</v>
      </c>
      <c r="B57" s="12" t="s">
        <v>93</v>
      </c>
      <c r="C57" s="1" t="s">
        <v>32</v>
      </c>
      <c r="D57" s="2">
        <v>18.68</v>
      </c>
      <c r="E57" s="3">
        <v>-0.23</v>
      </c>
      <c r="F57" s="3">
        <v>0.70848199999999995</v>
      </c>
      <c r="G57" s="7">
        <v>0.30600000000000005</v>
      </c>
    </row>
    <row r="58" spans="1:7" x14ac:dyDescent="0.2">
      <c r="A58" s="1" t="s">
        <v>35</v>
      </c>
      <c r="B58" s="12" t="s">
        <v>94</v>
      </c>
      <c r="C58" s="1" t="s">
        <v>36</v>
      </c>
      <c r="D58" s="2">
        <v>19.670000000000002</v>
      </c>
      <c r="E58" s="3">
        <v>-0.19500000000000001</v>
      </c>
      <c r="F58" s="3">
        <v>0.70838000000000001</v>
      </c>
      <c r="G58" s="7">
        <v>0.34100000000000003</v>
      </c>
    </row>
    <row r="59" spans="1:7" x14ac:dyDescent="0.2">
      <c r="A59" s="1" t="s">
        <v>37</v>
      </c>
      <c r="B59" s="12" t="s">
        <v>94</v>
      </c>
      <c r="C59" s="1" t="s">
        <v>36</v>
      </c>
      <c r="D59" s="2">
        <v>19.670000000000002</v>
      </c>
      <c r="E59" s="3">
        <v>-0.2</v>
      </c>
      <c r="F59" s="3">
        <v>0.70839399999999997</v>
      </c>
      <c r="G59" s="7">
        <v>0.33600000000000002</v>
      </c>
    </row>
    <row r="60" spans="1:7" x14ac:dyDescent="0.2">
      <c r="A60" s="1" t="s">
        <v>27</v>
      </c>
      <c r="B60" s="3" t="s">
        <v>38</v>
      </c>
      <c r="C60" s="1" t="s">
        <v>39</v>
      </c>
      <c r="D60" s="2">
        <v>21.47</v>
      </c>
      <c r="E60" s="3">
        <v>-0.21199999999999999</v>
      </c>
      <c r="F60" s="3">
        <v>0.70831299999999997</v>
      </c>
      <c r="G60" s="7">
        <v>0.32400000000000007</v>
      </c>
    </row>
    <row r="61" spans="1:7" x14ac:dyDescent="0.2">
      <c r="A61" s="1" t="s">
        <v>33</v>
      </c>
      <c r="B61" s="3" t="s">
        <v>40</v>
      </c>
      <c r="C61" s="1" t="s">
        <v>41</v>
      </c>
      <c r="D61" s="2">
        <v>22.72</v>
      </c>
      <c r="E61" s="3">
        <v>-0.183</v>
      </c>
      <c r="F61" s="3">
        <v>0.70818199999999998</v>
      </c>
      <c r="G61" s="7">
        <v>0.35300000000000004</v>
      </c>
    </row>
    <row r="62" spans="1:7" x14ac:dyDescent="0.2">
      <c r="A62" s="1" t="s">
        <v>33</v>
      </c>
      <c r="B62" s="3" t="s">
        <v>42</v>
      </c>
      <c r="C62" s="1" t="s">
        <v>43</v>
      </c>
      <c r="D62" s="2">
        <v>23.05</v>
      </c>
      <c r="E62" s="3">
        <v>-0.186</v>
      </c>
      <c r="F62" s="3">
        <v>0.70818300000000001</v>
      </c>
      <c r="G62" s="7">
        <v>0.35000000000000003</v>
      </c>
    </row>
    <row r="63" spans="1:7" x14ac:dyDescent="0.2">
      <c r="A63" s="1" t="s">
        <v>33</v>
      </c>
      <c r="B63" s="3" t="s">
        <v>44</v>
      </c>
      <c r="C63" s="1" t="s">
        <v>45</v>
      </c>
      <c r="D63" s="2">
        <v>25.81</v>
      </c>
      <c r="E63" s="3">
        <v>-0.20200000000000001</v>
      </c>
      <c r="F63" s="3">
        <v>0.70807100000000001</v>
      </c>
      <c r="G63" s="7">
        <v>0.33400000000000002</v>
      </c>
    </row>
    <row r="64" spans="1:7" x14ac:dyDescent="0.2">
      <c r="A64" s="1" t="s">
        <v>33</v>
      </c>
      <c r="B64" s="3" t="s">
        <v>46</v>
      </c>
      <c r="C64" s="1" t="s">
        <v>47</v>
      </c>
      <c r="D64" s="2">
        <v>26.88</v>
      </c>
      <c r="E64" s="3">
        <v>-0.182</v>
      </c>
      <c r="F64" s="3">
        <v>0.708036</v>
      </c>
      <c r="G64" s="7">
        <v>0.35400000000000004</v>
      </c>
    </row>
    <row r="65" spans="1:7" x14ac:dyDescent="0.2">
      <c r="A65" s="1" t="s">
        <v>33</v>
      </c>
      <c r="B65" s="3" t="s">
        <v>48</v>
      </c>
      <c r="C65" s="1" t="s">
        <v>49</v>
      </c>
      <c r="D65" s="2">
        <v>27.49</v>
      </c>
      <c r="E65" s="3">
        <v>-0.19600000000000001</v>
      </c>
      <c r="F65" s="3">
        <v>0.70801000000000003</v>
      </c>
      <c r="G65" s="7">
        <v>0.34</v>
      </c>
    </row>
    <row r="66" spans="1:7" x14ac:dyDescent="0.2">
      <c r="A66" s="1" t="s">
        <v>33</v>
      </c>
      <c r="B66" s="3" t="s">
        <v>50</v>
      </c>
      <c r="C66" s="1" t="s">
        <v>51</v>
      </c>
      <c r="D66" s="2">
        <v>27.49</v>
      </c>
      <c r="E66" s="3">
        <v>-0.18099999999999999</v>
      </c>
      <c r="F66" s="3">
        <v>0.70802600000000004</v>
      </c>
      <c r="G66" s="7">
        <v>0.35500000000000004</v>
      </c>
    </row>
    <row r="67" spans="1:7" x14ac:dyDescent="0.2">
      <c r="A67" s="1" t="s">
        <v>33</v>
      </c>
      <c r="B67" s="3" t="s">
        <v>52</v>
      </c>
      <c r="C67" s="1" t="s">
        <v>53</v>
      </c>
      <c r="D67" s="2">
        <v>30.9</v>
      </c>
      <c r="E67" s="3">
        <v>-0.17399999999999999</v>
      </c>
      <c r="F67" s="3">
        <v>0.707955</v>
      </c>
      <c r="G67" s="7">
        <v>0.36200000000000004</v>
      </c>
    </row>
    <row r="68" spans="1:7" x14ac:dyDescent="0.2">
      <c r="A68" s="1" t="s">
        <v>33</v>
      </c>
      <c r="B68" s="3" t="s">
        <v>54</v>
      </c>
      <c r="C68" s="1" t="s">
        <v>55</v>
      </c>
      <c r="D68" s="2">
        <v>32.17</v>
      </c>
      <c r="E68" s="3">
        <v>-0.158</v>
      </c>
      <c r="F68" s="3">
        <v>0.70790699999999995</v>
      </c>
      <c r="G68" s="7">
        <v>0.378</v>
      </c>
    </row>
    <row r="69" spans="1:7" x14ac:dyDescent="0.2">
      <c r="A69" s="1" t="s">
        <v>56</v>
      </c>
      <c r="B69" s="3" t="s">
        <v>54</v>
      </c>
      <c r="C69" s="1" t="s">
        <v>55</v>
      </c>
      <c r="D69" s="2">
        <v>32.17</v>
      </c>
      <c r="E69" s="3">
        <v>-0.16600000000000001</v>
      </c>
      <c r="F69" s="3">
        <v>0.70790900000000001</v>
      </c>
      <c r="G69" s="7">
        <v>0.37</v>
      </c>
    </row>
    <row r="70" spans="1:7" x14ac:dyDescent="0.2">
      <c r="A70" s="1" t="s">
        <v>33</v>
      </c>
      <c r="B70" s="3" t="s">
        <v>57</v>
      </c>
      <c r="C70" s="1" t="s">
        <v>58</v>
      </c>
      <c r="D70" s="2">
        <v>32.49</v>
      </c>
      <c r="E70" s="3">
        <v>-0.129</v>
      </c>
      <c r="F70" s="3">
        <v>0.70786800000000005</v>
      </c>
      <c r="G70" s="7">
        <v>0.40700000000000003</v>
      </c>
    </row>
    <row r="71" spans="1:7" x14ac:dyDescent="0.2">
      <c r="A71" s="1" t="s">
        <v>33</v>
      </c>
      <c r="B71" s="3" t="s">
        <v>59</v>
      </c>
      <c r="C71" s="1" t="s">
        <v>60</v>
      </c>
      <c r="D71" s="2">
        <v>32.99</v>
      </c>
      <c r="E71" s="3">
        <v>-0.16300000000000001</v>
      </c>
      <c r="F71" s="3">
        <v>0.70784800000000003</v>
      </c>
      <c r="G71" s="7">
        <v>0.373</v>
      </c>
    </row>
    <row r="72" spans="1:7" x14ac:dyDescent="0.2">
      <c r="A72" s="1" t="s">
        <v>56</v>
      </c>
      <c r="B72" s="3" t="s">
        <v>59</v>
      </c>
      <c r="C72" s="1" t="s">
        <v>60</v>
      </c>
      <c r="D72" s="2">
        <v>32.99</v>
      </c>
      <c r="E72" s="3">
        <v>-0.159</v>
      </c>
      <c r="F72" s="3">
        <v>0.70784999999999998</v>
      </c>
      <c r="G72" s="7">
        <v>0.377</v>
      </c>
    </row>
    <row r="73" spans="1:7" x14ac:dyDescent="0.2">
      <c r="A73" s="1" t="s">
        <v>33</v>
      </c>
      <c r="B73" s="3" t="s">
        <v>59</v>
      </c>
      <c r="C73" s="1" t="s">
        <v>55</v>
      </c>
      <c r="D73" s="2">
        <v>33.020000000000003</v>
      </c>
      <c r="E73" s="3">
        <v>-0.154</v>
      </c>
      <c r="F73" s="3">
        <v>0.70785200000000004</v>
      </c>
      <c r="G73" s="7">
        <v>0.38200000000000001</v>
      </c>
    </row>
    <row r="74" spans="1:7" x14ac:dyDescent="0.2">
      <c r="A74" s="1" t="s">
        <v>33</v>
      </c>
      <c r="B74" s="3" t="s">
        <v>61</v>
      </c>
      <c r="C74" s="1" t="s">
        <v>62</v>
      </c>
      <c r="D74" s="2">
        <v>33.049999999999997</v>
      </c>
      <c r="E74" s="3">
        <v>-0.16500000000000001</v>
      </c>
      <c r="F74" s="3">
        <v>0.70786000000000004</v>
      </c>
      <c r="G74" s="7">
        <v>0.371</v>
      </c>
    </row>
    <row r="75" spans="1:7" x14ac:dyDescent="0.2">
      <c r="A75" s="1" t="s">
        <v>33</v>
      </c>
      <c r="B75" s="3" t="s">
        <v>63</v>
      </c>
      <c r="C75" s="1" t="s">
        <v>64</v>
      </c>
      <c r="D75" s="2">
        <v>33.380000000000003</v>
      </c>
      <c r="E75" s="3">
        <v>-0.158</v>
      </c>
      <c r="F75" s="3">
        <v>0.70783099999999999</v>
      </c>
      <c r="G75" s="7">
        <v>0.378</v>
      </c>
    </row>
    <row r="76" spans="1:7" x14ac:dyDescent="0.2">
      <c r="A76" s="1" t="s">
        <v>33</v>
      </c>
      <c r="B76" s="3" t="s">
        <v>65</v>
      </c>
      <c r="C76" s="1" t="s">
        <v>66</v>
      </c>
      <c r="D76" s="2">
        <v>33.85</v>
      </c>
      <c r="E76" s="3">
        <v>-0.13700000000000001</v>
      </c>
      <c r="F76" s="3">
        <v>0.70783600000000002</v>
      </c>
      <c r="G76" s="7">
        <v>0.39900000000000002</v>
      </c>
    </row>
    <row r="77" spans="1:7" x14ac:dyDescent="0.2">
      <c r="A77" s="1" t="s">
        <v>33</v>
      </c>
      <c r="B77" s="3" t="s">
        <v>67</v>
      </c>
      <c r="C77" s="1" t="s">
        <v>68</v>
      </c>
      <c r="D77" s="2">
        <v>34.06</v>
      </c>
      <c r="E77" s="3">
        <v>-0.13300000000000001</v>
      </c>
      <c r="F77" s="3">
        <v>0.707847</v>
      </c>
      <c r="G77" s="7">
        <v>0.40300000000000002</v>
      </c>
    </row>
    <row r="78" spans="1:7" x14ac:dyDescent="0.2">
      <c r="A78" s="1" t="s">
        <v>33</v>
      </c>
      <c r="B78" s="3" t="s">
        <v>69</v>
      </c>
      <c r="C78" s="1" t="s">
        <v>70</v>
      </c>
      <c r="D78" s="2">
        <v>34.17</v>
      </c>
      <c r="E78" s="3">
        <v>-0.13700000000000001</v>
      </c>
      <c r="F78" s="3">
        <v>0.707839</v>
      </c>
      <c r="G78" s="7">
        <v>0.39900000000000002</v>
      </c>
    </row>
    <row r="79" spans="1:7" x14ac:dyDescent="0.2">
      <c r="A79" s="1" t="s">
        <v>33</v>
      </c>
      <c r="B79" s="3" t="s">
        <v>71</v>
      </c>
      <c r="C79" s="11" t="s">
        <v>74</v>
      </c>
      <c r="D79" s="2">
        <v>34.729999999999997</v>
      </c>
      <c r="E79" s="3">
        <v>-0.14099999999999999</v>
      </c>
      <c r="F79" s="3">
        <v>0.70784899999999995</v>
      </c>
      <c r="G79" s="7">
        <v>0.39500000000000002</v>
      </c>
    </row>
    <row r="80" spans="1:7" ht="17" thickBot="1" x14ac:dyDescent="0.25">
      <c r="A80" s="4" t="s">
        <v>33</v>
      </c>
      <c r="B80" s="5" t="s">
        <v>72</v>
      </c>
      <c r="C80" s="4" t="s">
        <v>73</v>
      </c>
      <c r="D80" s="6">
        <v>34.880000000000003</v>
      </c>
      <c r="E80" s="5">
        <v>-0.14099999999999999</v>
      </c>
      <c r="F80" s="5">
        <v>0.707843</v>
      </c>
      <c r="G80" s="7">
        <v>0.39500000000000002</v>
      </c>
    </row>
    <row r="82" spans="7:8" x14ac:dyDescent="0.2">
      <c r="G82" s="28">
        <f>AVERAGE(G14:G80)</f>
        <v>0.35695522388059708</v>
      </c>
      <c r="H82" s="36" t="s">
        <v>121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5506-1B63-8544-A2E2-23EB102B1E51}">
  <dimension ref="A1:H9"/>
  <sheetViews>
    <sheetView tabSelected="1" workbookViewId="0">
      <selection activeCell="G15" sqref="G15"/>
    </sheetView>
  </sheetViews>
  <sheetFormatPr baseColWidth="10" defaultRowHeight="16" x14ac:dyDescent="0.2"/>
  <cols>
    <col min="1" max="1" width="50.5" customWidth="1"/>
  </cols>
  <sheetData>
    <row r="1" spans="1:8" x14ac:dyDescent="0.2"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8" x14ac:dyDescent="0.2">
      <c r="A2" t="s">
        <v>124</v>
      </c>
      <c r="D2" s="49">
        <v>-6.9223939587266197E-10</v>
      </c>
      <c r="E2" s="49">
        <v>-7.6339892937677799E-10</v>
      </c>
      <c r="F2" s="49">
        <v>-5.9824500668422199E-10</v>
      </c>
      <c r="G2" s="49">
        <v>-7.5371603075998703E-10</v>
      </c>
      <c r="H2" s="49">
        <v>-4.8784167528141197E-10</v>
      </c>
    </row>
    <row r="3" spans="1:8" x14ac:dyDescent="0.2">
      <c r="A3" t="s">
        <v>125</v>
      </c>
      <c r="D3" s="49">
        <v>9.0534222621938593E-8</v>
      </c>
      <c r="E3" s="49">
        <v>9.97063169203988E-8</v>
      </c>
      <c r="F3" s="49">
        <v>7.9429718318161801E-8</v>
      </c>
      <c r="G3" s="49">
        <v>1.00059206599914E-7</v>
      </c>
      <c r="H3" s="49">
        <v>6.3780989861779096E-8</v>
      </c>
    </row>
    <row r="4" spans="1:8" x14ac:dyDescent="0.2">
      <c r="A4" t="s">
        <v>127</v>
      </c>
      <c r="D4" s="49">
        <v>-4.6861368980428401E-6</v>
      </c>
      <c r="E4" s="49">
        <v>-5.1560486901065598E-6</v>
      </c>
      <c r="F4" s="49">
        <v>-4.1899116428662301E-6</v>
      </c>
      <c r="G4" s="49">
        <v>-5.2887492797035401E-6</v>
      </c>
      <c r="H4" s="49">
        <v>-3.2867884931639399E-6</v>
      </c>
    </row>
    <row r="5" spans="1:8" x14ac:dyDescent="0.2">
      <c r="A5" t="s">
        <v>128</v>
      </c>
      <c r="D5" s="49">
        <v>1.21100069135726E-4</v>
      </c>
      <c r="E5" s="49">
        <v>1.3325172090016601E-4</v>
      </c>
      <c r="F5" s="49">
        <v>1.1106195749486E-4</v>
      </c>
      <c r="G5" s="49">
        <v>1.4106680913093201E-4</v>
      </c>
      <c r="H5" s="49">
        <v>8.3836555700042393E-5</v>
      </c>
    </row>
    <row r="6" spans="1:8" x14ac:dyDescent="0.2">
      <c r="A6" t="s">
        <v>126</v>
      </c>
      <c r="D6" s="49">
        <v>-1.60373266265369E-3</v>
      </c>
      <c r="E6" s="49">
        <v>-1.7699385802937E-3</v>
      </c>
      <c r="F6" s="49">
        <v>-1.52774349162886E-3</v>
      </c>
      <c r="G6" s="49">
        <v>-1.9724398380565199E-3</v>
      </c>
      <c r="H6" s="49">
        <v>-1.0711002791078999E-3</v>
      </c>
    </row>
    <row r="7" spans="1:8" x14ac:dyDescent="0.2">
      <c r="D7" s="49">
        <v>9.8169958785834996E-3</v>
      </c>
      <c r="E7" s="49">
        <v>1.09653436940983E-2</v>
      </c>
      <c r="F7" s="49">
        <v>1.00462422326999E-2</v>
      </c>
      <c r="G7" s="49">
        <v>1.3532020030228799E-2</v>
      </c>
      <c r="H7" s="49">
        <v>5.8647251559712501E-3</v>
      </c>
    </row>
    <row r="8" spans="1:8" x14ac:dyDescent="0.2">
      <c r="D8" s="49">
        <v>-2.03003298040779E-2</v>
      </c>
      <c r="E8" s="49">
        <v>-2.3760060411329501E-2</v>
      </c>
      <c r="F8" s="49">
        <v>-2.56450426685212E-2</v>
      </c>
      <c r="G8" s="49">
        <v>-3.8628067261004401E-2</v>
      </c>
      <c r="H8" s="49">
        <v>-6.7936153403806102E-3</v>
      </c>
    </row>
    <row r="9" spans="1:8" x14ac:dyDescent="0.2">
      <c r="D9" s="49">
        <v>0.354751635919481</v>
      </c>
      <c r="E9" s="49">
        <v>0.357966596481332</v>
      </c>
      <c r="F9" s="49">
        <v>0.37004073222626499</v>
      </c>
      <c r="G9" s="49">
        <v>0.38740154293610302</v>
      </c>
      <c r="H9" s="49">
        <v>0.33889093547495902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4821-5E5D-6B4B-B0F1-E6365DDCF1AD}">
  <dimension ref="A1:B67"/>
  <sheetViews>
    <sheetView workbookViewId="0">
      <selection sqref="A1:B1048576"/>
    </sheetView>
  </sheetViews>
  <sheetFormatPr baseColWidth="10" defaultRowHeight="16" x14ac:dyDescent="0.2"/>
  <cols>
    <col min="1" max="2" width="10.83203125" style="41"/>
  </cols>
  <sheetData>
    <row r="1" spans="1:2" x14ac:dyDescent="0.2">
      <c r="A1" s="37">
        <v>1.7999999999999999E-2</v>
      </c>
      <c r="B1" s="38">
        <v>0.38300000000000001</v>
      </c>
    </row>
    <row r="2" spans="1:2" x14ac:dyDescent="0.2">
      <c r="A2" s="37">
        <v>2.4E-2</v>
      </c>
      <c r="B2" s="38">
        <v>0.32900000000000007</v>
      </c>
    </row>
    <row r="3" spans="1:2" x14ac:dyDescent="0.2">
      <c r="A3" s="37">
        <v>0.04</v>
      </c>
      <c r="B3" s="38">
        <v>0.35200000000000004</v>
      </c>
    </row>
    <row r="4" spans="1:2" x14ac:dyDescent="0.2">
      <c r="A4" s="37">
        <v>6.2E-2</v>
      </c>
      <c r="B4" s="38">
        <v>0.374</v>
      </c>
    </row>
    <row r="5" spans="1:2" x14ac:dyDescent="0.2">
      <c r="A5" s="37">
        <v>6.7000000000000004E-2</v>
      </c>
      <c r="B5" s="38">
        <v>0.31800000000000006</v>
      </c>
    </row>
    <row r="6" spans="1:2" x14ac:dyDescent="0.2">
      <c r="A6" s="37">
        <v>8.6999999999999994E-2</v>
      </c>
      <c r="B6" s="38">
        <v>0.34300000000000003</v>
      </c>
    </row>
    <row r="7" spans="1:2" x14ac:dyDescent="0.2">
      <c r="A7" s="37">
        <v>0.105</v>
      </c>
      <c r="B7" s="38">
        <v>0.38900000000000001</v>
      </c>
    </row>
    <row r="8" spans="1:2" x14ac:dyDescent="0.2">
      <c r="A8" s="37">
        <v>0.12</v>
      </c>
      <c r="B8" s="38">
        <v>0.36899999999999999</v>
      </c>
    </row>
    <row r="9" spans="1:2" x14ac:dyDescent="0.2">
      <c r="A9" s="37">
        <v>0.13300000000000001</v>
      </c>
      <c r="B9" s="38">
        <v>0.36899999999999999</v>
      </c>
    </row>
    <row r="10" spans="1:2" x14ac:dyDescent="0.2">
      <c r="A10" s="37">
        <v>0.13300000000000001</v>
      </c>
      <c r="B10" s="38">
        <v>0.35200000000000004</v>
      </c>
    </row>
    <row r="11" spans="1:2" x14ac:dyDescent="0.2">
      <c r="A11" s="39">
        <v>0.24</v>
      </c>
      <c r="B11" s="38">
        <v>0.34100000000000003</v>
      </c>
    </row>
    <row r="12" spans="1:2" x14ac:dyDescent="0.2">
      <c r="A12" s="39">
        <v>0.41</v>
      </c>
      <c r="B12" s="38">
        <v>0.30700000000000005</v>
      </c>
    </row>
    <row r="13" spans="1:2" x14ac:dyDescent="0.2">
      <c r="A13" s="39">
        <v>0.94</v>
      </c>
      <c r="B13" s="38">
        <v>0.33100000000000007</v>
      </c>
    </row>
    <row r="14" spans="1:2" x14ac:dyDescent="0.2">
      <c r="A14" s="39">
        <v>1.6</v>
      </c>
      <c r="B14" s="38">
        <v>0.35500000000000004</v>
      </c>
    </row>
    <row r="15" spans="1:2" x14ac:dyDescent="0.2">
      <c r="A15" s="39">
        <v>2.12</v>
      </c>
      <c r="B15" s="38">
        <v>0.33300000000000002</v>
      </c>
    </row>
    <row r="16" spans="1:2" x14ac:dyDescent="0.2">
      <c r="A16" s="39">
        <v>2.98</v>
      </c>
      <c r="B16" s="38">
        <v>0.33800000000000002</v>
      </c>
    </row>
    <row r="17" spans="1:2" x14ac:dyDescent="0.2">
      <c r="A17" s="39">
        <v>3.02</v>
      </c>
      <c r="B17" s="38">
        <v>0.36100000000000004</v>
      </c>
    </row>
    <row r="18" spans="1:2" x14ac:dyDescent="0.2">
      <c r="A18" s="39">
        <v>3.03</v>
      </c>
      <c r="B18" s="38">
        <v>0.35600000000000004</v>
      </c>
    </row>
    <row r="19" spans="1:2" x14ac:dyDescent="0.2">
      <c r="A19" s="39">
        <v>3.05</v>
      </c>
      <c r="B19" s="38">
        <v>0.34300000000000003</v>
      </c>
    </row>
    <row r="20" spans="1:2" x14ac:dyDescent="0.2">
      <c r="A20" s="39">
        <v>3.05</v>
      </c>
      <c r="B20" s="38">
        <v>0.34100000000000003</v>
      </c>
    </row>
    <row r="21" spans="1:2" x14ac:dyDescent="0.2">
      <c r="A21" s="39">
        <v>3.05</v>
      </c>
      <c r="B21" s="38">
        <v>0.36100000000000004</v>
      </c>
    </row>
    <row r="22" spans="1:2" x14ac:dyDescent="0.2">
      <c r="A22" s="39">
        <v>3.07</v>
      </c>
      <c r="B22" s="38">
        <v>0.34300000000000003</v>
      </c>
    </row>
    <row r="23" spans="1:2" x14ac:dyDescent="0.2">
      <c r="A23" s="39">
        <v>4.05</v>
      </c>
      <c r="B23" s="38">
        <v>0.35400000000000004</v>
      </c>
    </row>
    <row r="24" spans="1:2" x14ac:dyDescent="0.2">
      <c r="A24" s="39">
        <v>3.46</v>
      </c>
      <c r="B24" s="38">
        <v>0.38900000000000001</v>
      </c>
    </row>
    <row r="25" spans="1:2" x14ac:dyDescent="0.2">
      <c r="A25" s="39">
        <v>4.07</v>
      </c>
      <c r="B25" s="38">
        <v>0.36499999999999999</v>
      </c>
    </row>
    <row r="26" spans="1:2" x14ac:dyDescent="0.2">
      <c r="A26" s="39">
        <v>4.13</v>
      </c>
      <c r="B26" s="38">
        <v>0.33600000000000002</v>
      </c>
    </row>
    <row r="27" spans="1:2" x14ac:dyDescent="0.2">
      <c r="A27" s="39">
        <v>4.1500000000000004</v>
      </c>
      <c r="B27" s="38">
        <v>0.34500000000000003</v>
      </c>
    </row>
    <row r="28" spans="1:2" x14ac:dyDescent="0.2">
      <c r="A28" s="39">
        <v>4.18</v>
      </c>
      <c r="B28" s="38">
        <v>0.32700000000000007</v>
      </c>
    </row>
    <row r="29" spans="1:2" x14ac:dyDescent="0.2">
      <c r="A29" s="39">
        <v>4.5</v>
      </c>
      <c r="B29" s="38">
        <v>0.374</v>
      </c>
    </row>
    <row r="30" spans="1:2" x14ac:dyDescent="0.2">
      <c r="A30" s="39">
        <v>4.71</v>
      </c>
      <c r="B30" s="38">
        <v>0.35400000000000004</v>
      </c>
    </row>
    <row r="31" spans="1:2" x14ac:dyDescent="0.2">
      <c r="A31" s="39">
        <v>4.71</v>
      </c>
      <c r="B31" s="38">
        <v>0.36300000000000004</v>
      </c>
    </row>
    <row r="32" spans="1:2" x14ac:dyDescent="0.2">
      <c r="A32" s="39">
        <v>5.28</v>
      </c>
      <c r="B32" s="38">
        <v>0.36699999999999999</v>
      </c>
    </row>
    <row r="33" spans="1:2" x14ac:dyDescent="0.2">
      <c r="A33" s="39">
        <v>6.23</v>
      </c>
      <c r="B33" s="38">
        <v>0.36499999999999999</v>
      </c>
    </row>
    <row r="34" spans="1:2" x14ac:dyDescent="0.2">
      <c r="A34" s="39">
        <v>6.78</v>
      </c>
      <c r="B34" s="38">
        <v>0.376</v>
      </c>
    </row>
    <row r="35" spans="1:2" x14ac:dyDescent="0.2">
      <c r="A35" s="39">
        <v>7.7</v>
      </c>
      <c r="B35" s="38">
        <v>0.34700000000000003</v>
      </c>
    </row>
    <row r="36" spans="1:2" x14ac:dyDescent="0.2">
      <c r="A36" s="39">
        <v>8.26</v>
      </c>
      <c r="B36" s="38">
        <v>0.35700000000000004</v>
      </c>
    </row>
    <row r="37" spans="1:2" x14ac:dyDescent="0.2">
      <c r="A37" s="39">
        <v>9.64</v>
      </c>
      <c r="B37" s="38">
        <v>0.36300000000000004</v>
      </c>
    </row>
    <row r="38" spans="1:2" x14ac:dyDescent="0.2">
      <c r="A38" s="39">
        <v>9.64</v>
      </c>
      <c r="B38" s="38">
        <v>0.36400000000000005</v>
      </c>
    </row>
    <row r="39" spans="1:2" x14ac:dyDescent="0.2">
      <c r="A39" s="39">
        <v>11.45</v>
      </c>
      <c r="B39" s="38">
        <v>0.33700000000000002</v>
      </c>
    </row>
    <row r="40" spans="1:2" x14ac:dyDescent="0.2">
      <c r="A40" s="39">
        <v>11.45</v>
      </c>
      <c r="B40" s="38">
        <v>0.35100000000000003</v>
      </c>
    </row>
    <row r="41" spans="1:2" x14ac:dyDescent="0.2">
      <c r="A41" s="39">
        <v>14.73</v>
      </c>
      <c r="B41" s="38">
        <v>0.34600000000000003</v>
      </c>
    </row>
    <row r="42" spans="1:2" x14ac:dyDescent="0.2">
      <c r="A42" s="39">
        <v>15.4</v>
      </c>
      <c r="B42" s="38">
        <v>0.32900000000000007</v>
      </c>
    </row>
    <row r="43" spans="1:2" x14ac:dyDescent="0.2">
      <c r="A43" s="39">
        <v>17.149999999999999</v>
      </c>
      <c r="B43" s="38">
        <v>0.33700000000000002</v>
      </c>
    </row>
    <row r="44" spans="1:2" x14ac:dyDescent="0.2">
      <c r="A44" s="39">
        <v>18.68</v>
      </c>
      <c r="B44" s="38">
        <v>0.30600000000000005</v>
      </c>
    </row>
    <row r="45" spans="1:2" x14ac:dyDescent="0.2">
      <c r="A45" s="39">
        <v>19.670000000000002</v>
      </c>
      <c r="B45" s="38">
        <v>0.34100000000000003</v>
      </c>
    </row>
    <row r="46" spans="1:2" x14ac:dyDescent="0.2">
      <c r="A46" s="39">
        <v>19.670000000000002</v>
      </c>
      <c r="B46" s="38">
        <v>0.33600000000000002</v>
      </c>
    </row>
    <row r="47" spans="1:2" x14ac:dyDescent="0.2">
      <c r="A47" s="39">
        <v>21.47</v>
      </c>
      <c r="B47" s="38">
        <v>0.32400000000000007</v>
      </c>
    </row>
    <row r="48" spans="1:2" x14ac:dyDescent="0.2">
      <c r="A48" s="39">
        <v>22.72</v>
      </c>
      <c r="B48" s="38">
        <v>0.35300000000000004</v>
      </c>
    </row>
    <row r="49" spans="1:2" x14ac:dyDescent="0.2">
      <c r="A49" s="39">
        <v>23.05</v>
      </c>
      <c r="B49" s="38">
        <v>0.35000000000000003</v>
      </c>
    </row>
    <row r="50" spans="1:2" x14ac:dyDescent="0.2">
      <c r="A50" s="39">
        <v>25.81</v>
      </c>
      <c r="B50" s="38">
        <v>0.33400000000000002</v>
      </c>
    </row>
    <row r="51" spans="1:2" x14ac:dyDescent="0.2">
      <c r="A51" s="39">
        <v>26.88</v>
      </c>
      <c r="B51" s="38">
        <v>0.35400000000000004</v>
      </c>
    </row>
    <row r="52" spans="1:2" x14ac:dyDescent="0.2">
      <c r="A52" s="39">
        <v>27.49</v>
      </c>
      <c r="B52" s="38">
        <v>0.34</v>
      </c>
    </row>
    <row r="53" spans="1:2" x14ac:dyDescent="0.2">
      <c r="A53" s="39">
        <v>27.49</v>
      </c>
      <c r="B53" s="38">
        <v>0.35500000000000004</v>
      </c>
    </row>
    <row r="54" spans="1:2" x14ac:dyDescent="0.2">
      <c r="A54" s="39">
        <v>30.9</v>
      </c>
      <c r="B54" s="38">
        <v>0.36200000000000004</v>
      </c>
    </row>
    <row r="55" spans="1:2" x14ac:dyDescent="0.2">
      <c r="A55" s="39">
        <v>32.17</v>
      </c>
      <c r="B55" s="38">
        <v>0.378</v>
      </c>
    </row>
    <row r="56" spans="1:2" x14ac:dyDescent="0.2">
      <c r="A56" s="39">
        <v>32.17</v>
      </c>
      <c r="B56" s="38">
        <v>0.37</v>
      </c>
    </row>
    <row r="57" spans="1:2" x14ac:dyDescent="0.2">
      <c r="A57" s="39">
        <v>32.49</v>
      </c>
      <c r="B57" s="38">
        <v>0.40700000000000003</v>
      </c>
    </row>
    <row r="58" spans="1:2" x14ac:dyDescent="0.2">
      <c r="A58" s="39">
        <v>32.99</v>
      </c>
      <c r="B58" s="38">
        <v>0.373</v>
      </c>
    </row>
    <row r="59" spans="1:2" x14ac:dyDescent="0.2">
      <c r="A59" s="39">
        <v>32.99</v>
      </c>
      <c r="B59" s="38">
        <v>0.377</v>
      </c>
    </row>
    <row r="60" spans="1:2" x14ac:dyDescent="0.2">
      <c r="A60" s="39">
        <v>33.020000000000003</v>
      </c>
      <c r="B60" s="38">
        <v>0.38200000000000001</v>
      </c>
    </row>
    <row r="61" spans="1:2" x14ac:dyDescent="0.2">
      <c r="A61" s="39">
        <v>33.049999999999997</v>
      </c>
      <c r="B61" s="38">
        <v>0.371</v>
      </c>
    </row>
    <row r="62" spans="1:2" x14ac:dyDescent="0.2">
      <c r="A62" s="39">
        <v>33.380000000000003</v>
      </c>
      <c r="B62" s="38">
        <v>0.378</v>
      </c>
    </row>
    <row r="63" spans="1:2" x14ac:dyDescent="0.2">
      <c r="A63" s="39">
        <v>33.85</v>
      </c>
      <c r="B63" s="38">
        <v>0.39900000000000002</v>
      </c>
    </row>
    <row r="64" spans="1:2" x14ac:dyDescent="0.2">
      <c r="A64" s="39">
        <v>34.06</v>
      </c>
      <c r="B64" s="38">
        <v>0.40300000000000002</v>
      </c>
    </row>
    <row r="65" spans="1:2" x14ac:dyDescent="0.2">
      <c r="A65" s="39">
        <v>34.17</v>
      </c>
      <c r="B65" s="38">
        <v>0.39900000000000002</v>
      </c>
    </row>
    <row r="66" spans="1:2" x14ac:dyDescent="0.2">
      <c r="A66" s="39">
        <v>34.729999999999997</v>
      </c>
      <c r="B66" s="38">
        <v>0.39500000000000002</v>
      </c>
    </row>
    <row r="67" spans="1:2" ht="17" thickBot="1" x14ac:dyDescent="0.25">
      <c r="A67" s="40">
        <v>34.880000000000003</v>
      </c>
      <c r="B67" s="38">
        <v>0.39500000000000002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629C-0316-6B44-8F2E-577BE3B4694E}">
  <dimension ref="A1:B68"/>
  <sheetViews>
    <sheetView zoomScale="111" workbookViewId="0">
      <selection sqref="A1:B1048576"/>
    </sheetView>
  </sheetViews>
  <sheetFormatPr baseColWidth="10" defaultRowHeight="16" x14ac:dyDescent="0.2"/>
  <cols>
    <col min="1" max="2" width="10.83203125" style="41"/>
  </cols>
  <sheetData>
    <row r="1" spans="1:2" x14ac:dyDescent="0.2">
      <c r="A1" s="41">
        <v>0</v>
      </c>
      <c r="B1" s="38">
        <v>0.39019999999999999</v>
      </c>
    </row>
    <row r="2" spans="1:2" x14ac:dyDescent="0.2">
      <c r="A2" s="37">
        <v>1.7999999999999999E-2</v>
      </c>
      <c r="B2" s="38">
        <v>0.38300000000000001</v>
      </c>
    </row>
    <row r="3" spans="1:2" x14ac:dyDescent="0.2">
      <c r="A3" s="37">
        <v>2.4E-2</v>
      </c>
      <c r="B3" s="38">
        <v>0.32900000000000007</v>
      </c>
    </row>
    <row r="4" spans="1:2" x14ac:dyDescent="0.2">
      <c r="A4" s="37">
        <v>0.04</v>
      </c>
      <c r="B4" s="38">
        <v>0.35200000000000004</v>
      </c>
    </row>
    <row r="5" spans="1:2" x14ac:dyDescent="0.2">
      <c r="A5" s="37">
        <v>6.2E-2</v>
      </c>
      <c r="B5" s="38">
        <v>0.374</v>
      </c>
    </row>
    <row r="6" spans="1:2" x14ac:dyDescent="0.2">
      <c r="A6" s="37">
        <v>6.7000000000000004E-2</v>
      </c>
      <c r="B6" s="38">
        <v>0.31800000000000006</v>
      </c>
    </row>
    <row r="7" spans="1:2" x14ac:dyDescent="0.2">
      <c r="A7" s="37">
        <v>8.6999999999999994E-2</v>
      </c>
      <c r="B7" s="38">
        <v>0.34300000000000003</v>
      </c>
    </row>
    <row r="8" spans="1:2" x14ac:dyDescent="0.2">
      <c r="A8" s="37">
        <v>0.105</v>
      </c>
      <c r="B8" s="38">
        <v>0.38900000000000001</v>
      </c>
    </row>
    <row r="9" spans="1:2" x14ac:dyDescent="0.2">
      <c r="A9" s="37">
        <v>0.12</v>
      </c>
      <c r="B9" s="38">
        <v>0.36899999999999999</v>
      </c>
    </row>
    <row r="10" spans="1:2" x14ac:dyDescent="0.2">
      <c r="A10" s="37">
        <v>0.13300000000000001</v>
      </c>
      <c r="B10" s="38">
        <v>0.36899999999999999</v>
      </c>
    </row>
    <row r="11" spans="1:2" x14ac:dyDescent="0.2">
      <c r="A11" s="37">
        <v>0.13300000000000001</v>
      </c>
      <c r="B11" s="38">
        <v>0.35200000000000004</v>
      </c>
    </row>
    <row r="12" spans="1:2" x14ac:dyDescent="0.2">
      <c r="A12" s="39">
        <v>0.24</v>
      </c>
      <c r="B12" s="38">
        <v>0.34100000000000003</v>
      </c>
    </row>
    <row r="13" spans="1:2" x14ac:dyDescent="0.2">
      <c r="A13" s="39">
        <v>0.41</v>
      </c>
      <c r="B13" s="38">
        <v>0.30700000000000005</v>
      </c>
    </row>
    <row r="14" spans="1:2" x14ac:dyDescent="0.2">
      <c r="A14" s="39">
        <v>0.94</v>
      </c>
      <c r="B14" s="38">
        <v>0.33100000000000007</v>
      </c>
    </row>
    <row r="15" spans="1:2" x14ac:dyDescent="0.2">
      <c r="A15" s="39">
        <v>1.6</v>
      </c>
      <c r="B15" s="38">
        <v>0.35500000000000004</v>
      </c>
    </row>
    <row r="16" spans="1:2" x14ac:dyDescent="0.2">
      <c r="A16" s="39">
        <v>2.12</v>
      </c>
      <c r="B16" s="38">
        <v>0.33300000000000002</v>
      </c>
    </row>
    <row r="17" spans="1:2" x14ac:dyDescent="0.2">
      <c r="A17" s="39">
        <v>2.98</v>
      </c>
      <c r="B17" s="38">
        <v>0.33800000000000002</v>
      </c>
    </row>
    <row r="18" spans="1:2" x14ac:dyDescent="0.2">
      <c r="A18" s="39">
        <v>3.02</v>
      </c>
      <c r="B18" s="38">
        <v>0.36100000000000004</v>
      </c>
    </row>
    <row r="19" spans="1:2" x14ac:dyDescent="0.2">
      <c r="A19" s="39">
        <v>3.03</v>
      </c>
      <c r="B19" s="38">
        <v>0.35600000000000004</v>
      </c>
    </row>
    <row r="20" spans="1:2" x14ac:dyDescent="0.2">
      <c r="A20" s="39">
        <v>3.05</v>
      </c>
      <c r="B20" s="38">
        <v>0.34300000000000003</v>
      </c>
    </row>
    <row r="21" spans="1:2" x14ac:dyDescent="0.2">
      <c r="A21" s="39">
        <v>3.05</v>
      </c>
      <c r="B21" s="38">
        <v>0.34100000000000003</v>
      </c>
    </row>
    <row r="22" spans="1:2" x14ac:dyDescent="0.2">
      <c r="A22" s="39">
        <v>3.05</v>
      </c>
      <c r="B22" s="38">
        <v>0.36100000000000004</v>
      </c>
    </row>
    <row r="23" spans="1:2" x14ac:dyDescent="0.2">
      <c r="A23" s="39">
        <v>3.07</v>
      </c>
      <c r="B23" s="38">
        <v>0.34300000000000003</v>
      </c>
    </row>
    <row r="24" spans="1:2" x14ac:dyDescent="0.2">
      <c r="A24" s="39">
        <v>4.05</v>
      </c>
      <c r="B24" s="38">
        <v>0.35400000000000004</v>
      </c>
    </row>
    <row r="25" spans="1:2" x14ac:dyDescent="0.2">
      <c r="A25" s="39">
        <v>3.46</v>
      </c>
      <c r="B25" s="38">
        <v>0.38900000000000001</v>
      </c>
    </row>
    <row r="26" spans="1:2" x14ac:dyDescent="0.2">
      <c r="A26" s="39">
        <v>4.07</v>
      </c>
      <c r="B26" s="38">
        <v>0.36499999999999999</v>
      </c>
    </row>
    <row r="27" spans="1:2" x14ac:dyDescent="0.2">
      <c r="A27" s="39">
        <v>4.13</v>
      </c>
      <c r="B27" s="38">
        <v>0.33600000000000002</v>
      </c>
    </row>
    <row r="28" spans="1:2" x14ac:dyDescent="0.2">
      <c r="A28" s="39">
        <v>4.1500000000000004</v>
      </c>
      <c r="B28" s="38">
        <v>0.34500000000000003</v>
      </c>
    </row>
    <row r="29" spans="1:2" x14ac:dyDescent="0.2">
      <c r="A29" s="39">
        <v>4.18</v>
      </c>
      <c r="B29" s="38">
        <v>0.32700000000000007</v>
      </c>
    </row>
    <row r="30" spans="1:2" x14ac:dyDescent="0.2">
      <c r="A30" s="39">
        <v>4.5</v>
      </c>
      <c r="B30" s="38">
        <v>0.374</v>
      </c>
    </row>
    <row r="31" spans="1:2" x14ac:dyDescent="0.2">
      <c r="A31" s="39">
        <v>4.71</v>
      </c>
      <c r="B31" s="38">
        <v>0.35400000000000004</v>
      </c>
    </row>
    <row r="32" spans="1:2" x14ac:dyDescent="0.2">
      <c r="A32" s="39">
        <v>4.71</v>
      </c>
      <c r="B32" s="38">
        <v>0.36300000000000004</v>
      </c>
    </row>
    <row r="33" spans="1:2" x14ac:dyDescent="0.2">
      <c r="A33" s="39">
        <v>5.28</v>
      </c>
      <c r="B33" s="38">
        <v>0.36699999999999999</v>
      </c>
    </row>
    <row r="34" spans="1:2" x14ac:dyDescent="0.2">
      <c r="A34" s="39">
        <v>6.23</v>
      </c>
      <c r="B34" s="38">
        <v>0.36499999999999999</v>
      </c>
    </row>
    <row r="35" spans="1:2" x14ac:dyDescent="0.2">
      <c r="A35" s="39">
        <v>6.78</v>
      </c>
      <c r="B35" s="38">
        <v>0.376</v>
      </c>
    </row>
    <row r="36" spans="1:2" x14ac:dyDescent="0.2">
      <c r="A36" s="39">
        <v>7.7</v>
      </c>
      <c r="B36" s="38">
        <v>0.34700000000000003</v>
      </c>
    </row>
    <row r="37" spans="1:2" x14ac:dyDescent="0.2">
      <c r="A37" s="39">
        <v>8.26</v>
      </c>
      <c r="B37" s="38">
        <v>0.35700000000000004</v>
      </c>
    </row>
    <row r="38" spans="1:2" x14ac:dyDescent="0.2">
      <c r="A38" s="39">
        <v>9.64</v>
      </c>
      <c r="B38" s="38">
        <v>0.36300000000000004</v>
      </c>
    </row>
    <row r="39" spans="1:2" x14ac:dyDescent="0.2">
      <c r="A39" s="39">
        <v>9.64</v>
      </c>
      <c r="B39" s="38">
        <v>0.36400000000000005</v>
      </c>
    </row>
    <row r="40" spans="1:2" x14ac:dyDescent="0.2">
      <c r="A40" s="39">
        <v>11.45</v>
      </c>
      <c r="B40" s="38">
        <v>0.33700000000000002</v>
      </c>
    </row>
    <row r="41" spans="1:2" x14ac:dyDescent="0.2">
      <c r="A41" s="39">
        <v>11.45</v>
      </c>
      <c r="B41" s="38">
        <v>0.35100000000000003</v>
      </c>
    </row>
    <row r="42" spans="1:2" x14ac:dyDescent="0.2">
      <c r="A42" s="39">
        <v>14.73</v>
      </c>
      <c r="B42" s="38">
        <v>0.34600000000000003</v>
      </c>
    </row>
    <row r="43" spans="1:2" x14ac:dyDescent="0.2">
      <c r="A43" s="39">
        <v>15.4</v>
      </c>
      <c r="B43" s="38">
        <v>0.32900000000000007</v>
      </c>
    </row>
    <row r="44" spans="1:2" x14ac:dyDescent="0.2">
      <c r="A44" s="39">
        <v>17.149999999999999</v>
      </c>
      <c r="B44" s="38">
        <v>0.33700000000000002</v>
      </c>
    </row>
    <row r="45" spans="1:2" x14ac:dyDescent="0.2">
      <c r="A45" s="39">
        <v>18.68</v>
      </c>
      <c r="B45" s="38">
        <v>0.30600000000000005</v>
      </c>
    </row>
    <row r="46" spans="1:2" x14ac:dyDescent="0.2">
      <c r="A46" s="39">
        <v>19.670000000000002</v>
      </c>
      <c r="B46" s="38">
        <v>0.34100000000000003</v>
      </c>
    </row>
    <row r="47" spans="1:2" x14ac:dyDescent="0.2">
      <c r="A47" s="39">
        <v>19.670000000000002</v>
      </c>
      <c r="B47" s="38">
        <v>0.33600000000000002</v>
      </c>
    </row>
    <row r="48" spans="1:2" x14ac:dyDescent="0.2">
      <c r="A48" s="39">
        <v>21.47</v>
      </c>
      <c r="B48" s="38">
        <v>0.32400000000000007</v>
      </c>
    </row>
    <row r="49" spans="1:2" x14ac:dyDescent="0.2">
      <c r="A49" s="39">
        <v>22.72</v>
      </c>
      <c r="B49" s="38">
        <v>0.35300000000000004</v>
      </c>
    </row>
    <row r="50" spans="1:2" x14ac:dyDescent="0.2">
      <c r="A50" s="39">
        <v>23.05</v>
      </c>
      <c r="B50" s="38">
        <v>0.35000000000000003</v>
      </c>
    </row>
    <row r="51" spans="1:2" x14ac:dyDescent="0.2">
      <c r="A51" s="39">
        <v>25.81</v>
      </c>
      <c r="B51" s="38">
        <v>0.33400000000000002</v>
      </c>
    </row>
    <row r="52" spans="1:2" x14ac:dyDescent="0.2">
      <c r="A52" s="39">
        <v>26.88</v>
      </c>
      <c r="B52" s="38">
        <v>0.35400000000000004</v>
      </c>
    </row>
    <row r="53" spans="1:2" x14ac:dyDescent="0.2">
      <c r="A53" s="39">
        <v>27.49</v>
      </c>
      <c r="B53" s="38">
        <v>0.34</v>
      </c>
    </row>
    <row r="54" spans="1:2" x14ac:dyDescent="0.2">
      <c r="A54" s="39">
        <v>27.49</v>
      </c>
      <c r="B54" s="38">
        <v>0.35500000000000004</v>
      </c>
    </row>
    <row r="55" spans="1:2" x14ac:dyDescent="0.2">
      <c r="A55" s="39">
        <v>30.9</v>
      </c>
      <c r="B55" s="38">
        <v>0.36200000000000004</v>
      </c>
    </row>
    <row r="56" spans="1:2" x14ac:dyDescent="0.2">
      <c r="A56" s="39">
        <v>32.17</v>
      </c>
      <c r="B56" s="38">
        <v>0.378</v>
      </c>
    </row>
    <row r="57" spans="1:2" x14ac:dyDescent="0.2">
      <c r="A57" s="39">
        <v>32.17</v>
      </c>
      <c r="B57" s="38">
        <v>0.37</v>
      </c>
    </row>
    <row r="58" spans="1:2" x14ac:dyDescent="0.2">
      <c r="A58" s="39">
        <v>32.49</v>
      </c>
      <c r="B58" s="38">
        <v>0.40700000000000003</v>
      </c>
    </row>
    <row r="59" spans="1:2" x14ac:dyDescent="0.2">
      <c r="A59" s="39">
        <v>32.99</v>
      </c>
      <c r="B59" s="38">
        <v>0.373</v>
      </c>
    </row>
    <row r="60" spans="1:2" x14ac:dyDescent="0.2">
      <c r="A60" s="39">
        <v>32.99</v>
      </c>
      <c r="B60" s="38">
        <v>0.377</v>
      </c>
    </row>
    <row r="61" spans="1:2" x14ac:dyDescent="0.2">
      <c r="A61" s="39">
        <v>33.020000000000003</v>
      </c>
      <c r="B61" s="38">
        <v>0.38200000000000001</v>
      </c>
    </row>
    <row r="62" spans="1:2" x14ac:dyDescent="0.2">
      <c r="A62" s="39">
        <v>33.049999999999997</v>
      </c>
      <c r="B62" s="38">
        <v>0.371</v>
      </c>
    </row>
    <row r="63" spans="1:2" x14ac:dyDescent="0.2">
      <c r="A63" s="39">
        <v>33.380000000000003</v>
      </c>
      <c r="B63" s="38">
        <v>0.378</v>
      </c>
    </row>
    <row r="64" spans="1:2" x14ac:dyDescent="0.2">
      <c r="A64" s="39">
        <v>33.85</v>
      </c>
      <c r="B64" s="38">
        <v>0.39900000000000002</v>
      </c>
    </row>
    <row r="65" spans="1:2" x14ac:dyDescent="0.2">
      <c r="A65" s="39">
        <v>34.06</v>
      </c>
      <c r="B65" s="38">
        <v>0.40300000000000002</v>
      </c>
    </row>
    <row r="66" spans="1:2" x14ac:dyDescent="0.2">
      <c r="A66" s="39">
        <v>34.17</v>
      </c>
      <c r="B66" s="38">
        <v>0.39900000000000002</v>
      </c>
    </row>
    <row r="67" spans="1:2" x14ac:dyDescent="0.2">
      <c r="A67" s="39">
        <v>34.729999999999997</v>
      </c>
      <c r="B67" s="38">
        <v>0.39500000000000002</v>
      </c>
    </row>
    <row r="68" spans="1:2" ht="17" thickBot="1" x14ac:dyDescent="0.25">
      <c r="A68" s="40">
        <v>34.880000000000003</v>
      </c>
      <c r="B68" s="38">
        <v>0.39500000000000002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EDAF-9BA0-2B4C-850E-E5B9A3F09719}">
  <dimension ref="A1:B53"/>
  <sheetViews>
    <sheetView workbookViewId="0">
      <selection sqref="A1:B1048576"/>
    </sheetView>
  </sheetViews>
  <sheetFormatPr baseColWidth="10" defaultRowHeight="16" x14ac:dyDescent="0.2"/>
  <cols>
    <col min="1" max="1" width="10.83203125" style="42"/>
    <col min="2" max="2" width="10.83203125" style="41"/>
  </cols>
  <sheetData>
    <row r="1" spans="1:2" x14ac:dyDescent="0.2">
      <c r="A1" s="42">
        <v>1.25</v>
      </c>
      <c r="B1" s="38">
        <v>0.34966666666666674</v>
      </c>
    </row>
    <row r="2" spans="1:2" x14ac:dyDescent="0.2">
      <c r="A2" s="39">
        <v>2.98</v>
      </c>
      <c r="B2" s="38">
        <v>0.33800000000000002</v>
      </c>
    </row>
    <row r="3" spans="1:2" x14ac:dyDescent="0.2">
      <c r="A3" s="39">
        <v>3.02</v>
      </c>
      <c r="B3" s="38">
        <v>0.36100000000000004</v>
      </c>
    </row>
    <row r="4" spans="1:2" x14ac:dyDescent="0.2">
      <c r="A4" s="39">
        <v>3.03</v>
      </c>
      <c r="B4" s="38">
        <v>0.35600000000000004</v>
      </c>
    </row>
    <row r="5" spans="1:2" x14ac:dyDescent="0.2">
      <c r="A5" s="39">
        <v>3.05</v>
      </c>
      <c r="B5" s="38">
        <v>0.34300000000000003</v>
      </c>
    </row>
    <row r="6" spans="1:2" x14ac:dyDescent="0.2">
      <c r="A6" s="39">
        <v>3.05</v>
      </c>
      <c r="B6" s="38">
        <v>0.34100000000000003</v>
      </c>
    </row>
    <row r="7" spans="1:2" x14ac:dyDescent="0.2">
      <c r="A7" s="39">
        <v>3.05</v>
      </c>
      <c r="B7" s="38">
        <v>0.36100000000000004</v>
      </c>
    </row>
    <row r="8" spans="1:2" x14ac:dyDescent="0.2">
      <c r="A8" s="39">
        <v>3.07</v>
      </c>
      <c r="B8" s="38">
        <v>0.34300000000000003</v>
      </c>
    </row>
    <row r="9" spans="1:2" x14ac:dyDescent="0.2">
      <c r="A9" s="39">
        <v>4.05</v>
      </c>
      <c r="B9" s="38">
        <v>0.35400000000000004</v>
      </c>
    </row>
    <row r="10" spans="1:2" x14ac:dyDescent="0.2">
      <c r="A10" s="39">
        <v>3.46</v>
      </c>
      <c r="B10" s="38">
        <v>0.38900000000000001</v>
      </c>
    </row>
    <row r="11" spans="1:2" x14ac:dyDescent="0.2">
      <c r="A11" s="39">
        <v>4.07</v>
      </c>
      <c r="B11" s="38">
        <v>0.36499999999999999</v>
      </c>
    </row>
    <row r="12" spans="1:2" x14ac:dyDescent="0.2">
      <c r="A12" s="39">
        <v>4.13</v>
      </c>
      <c r="B12" s="38">
        <v>0.33600000000000002</v>
      </c>
    </row>
    <row r="13" spans="1:2" x14ac:dyDescent="0.2">
      <c r="A13" s="39">
        <v>4.1500000000000004</v>
      </c>
      <c r="B13" s="38">
        <v>0.34500000000000003</v>
      </c>
    </row>
    <row r="14" spans="1:2" x14ac:dyDescent="0.2">
      <c r="A14" s="39">
        <v>4.18</v>
      </c>
      <c r="B14" s="38">
        <v>0.32700000000000007</v>
      </c>
    </row>
    <row r="15" spans="1:2" x14ac:dyDescent="0.2">
      <c r="A15" s="39">
        <v>4.5</v>
      </c>
      <c r="B15" s="38">
        <v>0.374</v>
      </c>
    </row>
    <row r="16" spans="1:2" x14ac:dyDescent="0.2">
      <c r="A16" s="39">
        <v>4.71</v>
      </c>
      <c r="B16" s="38">
        <v>0.35400000000000004</v>
      </c>
    </row>
    <row r="17" spans="1:2" x14ac:dyDescent="0.2">
      <c r="A17" s="39">
        <v>4.71</v>
      </c>
      <c r="B17" s="38">
        <v>0.36300000000000004</v>
      </c>
    </row>
    <row r="18" spans="1:2" x14ac:dyDescent="0.2">
      <c r="A18" s="39">
        <v>5.28</v>
      </c>
      <c r="B18" s="38">
        <v>0.36699999999999999</v>
      </c>
    </row>
    <row r="19" spans="1:2" x14ac:dyDescent="0.2">
      <c r="A19" s="39">
        <v>6.23</v>
      </c>
      <c r="B19" s="38">
        <v>0.36499999999999999</v>
      </c>
    </row>
    <row r="20" spans="1:2" x14ac:dyDescent="0.2">
      <c r="A20" s="39">
        <v>6.78</v>
      </c>
      <c r="B20" s="38">
        <v>0.376</v>
      </c>
    </row>
    <row r="21" spans="1:2" x14ac:dyDescent="0.2">
      <c r="A21" s="39">
        <v>7.7</v>
      </c>
      <c r="B21" s="38">
        <v>0.34700000000000003</v>
      </c>
    </row>
    <row r="22" spans="1:2" x14ac:dyDescent="0.2">
      <c r="A22" s="39">
        <v>8.26</v>
      </c>
      <c r="B22" s="38">
        <v>0.35700000000000004</v>
      </c>
    </row>
    <row r="23" spans="1:2" x14ac:dyDescent="0.2">
      <c r="A23" s="39">
        <v>9.64</v>
      </c>
      <c r="B23" s="38">
        <v>0.36300000000000004</v>
      </c>
    </row>
    <row r="24" spans="1:2" x14ac:dyDescent="0.2">
      <c r="A24" s="39">
        <v>9.64</v>
      </c>
      <c r="B24" s="38">
        <v>0.36400000000000005</v>
      </c>
    </row>
    <row r="25" spans="1:2" x14ac:dyDescent="0.2">
      <c r="A25" s="39">
        <v>11.45</v>
      </c>
      <c r="B25" s="38">
        <v>0.33700000000000002</v>
      </c>
    </row>
    <row r="26" spans="1:2" x14ac:dyDescent="0.2">
      <c r="A26" s="39">
        <v>11.45</v>
      </c>
      <c r="B26" s="38">
        <v>0.35100000000000003</v>
      </c>
    </row>
    <row r="27" spans="1:2" x14ac:dyDescent="0.2">
      <c r="A27" s="39">
        <v>14.73</v>
      </c>
      <c r="B27" s="38">
        <v>0.34600000000000003</v>
      </c>
    </row>
    <row r="28" spans="1:2" x14ac:dyDescent="0.2">
      <c r="A28" s="39">
        <v>15.4</v>
      </c>
      <c r="B28" s="38">
        <v>0.32900000000000007</v>
      </c>
    </row>
    <row r="29" spans="1:2" x14ac:dyDescent="0.2">
      <c r="A29" s="39">
        <v>17.149999999999999</v>
      </c>
      <c r="B29" s="38">
        <v>0.33700000000000002</v>
      </c>
    </row>
    <row r="30" spans="1:2" x14ac:dyDescent="0.2">
      <c r="A30" s="39">
        <v>18.68</v>
      </c>
      <c r="B30" s="38">
        <v>0.30600000000000005</v>
      </c>
    </row>
    <row r="31" spans="1:2" x14ac:dyDescent="0.2">
      <c r="A31" s="39">
        <v>19.670000000000002</v>
      </c>
      <c r="B31" s="38">
        <v>0.34100000000000003</v>
      </c>
    </row>
    <row r="32" spans="1:2" x14ac:dyDescent="0.2">
      <c r="A32" s="39">
        <v>19.670000000000002</v>
      </c>
      <c r="B32" s="38">
        <v>0.33600000000000002</v>
      </c>
    </row>
    <row r="33" spans="1:2" x14ac:dyDescent="0.2">
      <c r="A33" s="39">
        <v>21.47</v>
      </c>
      <c r="B33" s="38">
        <v>0.32400000000000007</v>
      </c>
    </row>
    <row r="34" spans="1:2" x14ac:dyDescent="0.2">
      <c r="A34" s="39">
        <v>22.72</v>
      </c>
      <c r="B34" s="38">
        <v>0.35300000000000004</v>
      </c>
    </row>
    <row r="35" spans="1:2" x14ac:dyDescent="0.2">
      <c r="A35" s="39">
        <v>23.05</v>
      </c>
      <c r="B35" s="38">
        <v>0.35000000000000003</v>
      </c>
    </row>
    <row r="36" spans="1:2" x14ac:dyDescent="0.2">
      <c r="A36" s="39">
        <v>25.81</v>
      </c>
      <c r="B36" s="38">
        <v>0.33400000000000002</v>
      </c>
    </row>
    <row r="37" spans="1:2" x14ac:dyDescent="0.2">
      <c r="A37" s="39">
        <v>26.88</v>
      </c>
      <c r="B37" s="38">
        <v>0.35400000000000004</v>
      </c>
    </row>
    <row r="38" spans="1:2" x14ac:dyDescent="0.2">
      <c r="A38" s="39">
        <v>27.49</v>
      </c>
      <c r="B38" s="38">
        <v>0.34</v>
      </c>
    </row>
    <row r="39" spans="1:2" x14ac:dyDescent="0.2">
      <c r="A39" s="39">
        <v>27.49</v>
      </c>
      <c r="B39" s="38">
        <v>0.35500000000000004</v>
      </c>
    </row>
    <row r="40" spans="1:2" x14ac:dyDescent="0.2">
      <c r="A40" s="39">
        <v>30.9</v>
      </c>
      <c r="B40" s="38">
        <v>0.36200000000000004</v>
      </c>
    </row>
    <row r="41" spans="1:2" x14ac:dyDescent="0.2">
      <c r="A41" s="39">
        <v>32.17</v>
      </c>
      <c r="B41" s="38">
        <v>0.378</v>
      </c>
    </row>
    <row r="42" spans="1:2" x14ac:dyDescent="0.2">
      <c r="A42" s="39">
        <v>32.17</v>
      </c>
      <c r="B42" s="38">
        <v>0.37</v>
      </c>
    </row>
    <row r="43" spans="1:2" x14ac:dyDescent="0.2">
      <c r="A43" s="39">
        <v>32.49</v>
      </c>
      <c r="B43" s="38">
        <v>0.40700000000000003</v>
      </c>
    </row>
    <row r="44" spans="1:2" x14ac:dyDescent="0.2">
      <c r="A44" s="39">
        <v>32.99</v>
      </c>
      <c r="B44" s="38">
        <v>0.373</v>
      </c>
    </row>
    <row r="45" spans="1:2" x14ac:dyDescent="0.2">
      <c r="A45" s="39">
        <v>32.99</v>
      </c>
      <c r="B45" s="38">
        <v>0.377</v>
      </c>
    </row>
    <row r="46" spans="1:2" x14ac:dyDescent="0.2">
      <c r="A46" s="39">
        <v>33.020000000000003</v>
      </c>
      <c r="B46" s="38">
        <v>0.38200000000000001</v>
      </c>
    </row>
    <row r="47" spans="1:2" x14ac:dyDescent="0.2">
      <c r="A47" s="39">
        <v>33.049999999999997</v>
      </c>
      <c r="B47" s="38">
        <v>0.371</v>
      </c>
    </row>
    <row r="48" spans="1:2" x14ac:dyDescent="0.2">
      <c r="A48" s="39">
        <v>33.380000000000003</v>
      </c>
      <c r="B48" s="38">
        <v>0.378</v>
      </c>
    </row>
    <row r="49" spans="1:2" x14ac:dyDescent="0.2">
      <c r="A49" s="39">
        <v>33.85</v>
      </c>
      <c r="B49" s="38">
        <v>0.39900000000000002</v>
      </c>
    </row>
    <row r="50" spans="1:2" x14ac:dyDescent="0.2">
      <c r="A50" s="39">
        <v>34.06</v>
      </c>
      <c r="B50" s="38">
        <v>0.40300000000000002</v>
      </c>
    </row>
    <row r="51" spans="1:2" x14ac:dyDescent="0.2">
      <c r="A51" s="39">
        <v>34.17</v>
      </c>
      <c r="B51" s="38">
        <v>0.39900000000000002</v>
      </c>
    </row>
    <row r="52" spans="1:2" x14ac:dyDescent="0.2">
      <c r="A52" s="39">
        <v>34.729999999999997</v>
      </c>
      <c r="B52" s="38">
        <v>0.39500000000000002</v>
      </c>
    </row>
    <row r="53" spans="1:2" ht="17" thickBot="1" x14ac:dyDescent="0.25">
      <c r="A53" s="40">
        <v>34.880000000000003</v>
      </c>
      <c r="B53" s="38">
        <v>0.39500000000000002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16A8-9B21-9E44-BD09-3DEA1A0E6C64}">
  <dimension ref="A1:B54"/>
  <sheetViews>
    <sheetView zoomScale="125" workbookViewId="0">
      <selection sqref="A1:B1048576"/>
    </sheetView>
  </sheetViews>
  <sheetFormatPr baseColWidth="10" defaultRowHeight="16" x14ac:dyDescent="0.2"/>
  <cols>
    <col min="1" max="1" width="10.83203125" style="42"/>
    <col min="2" max="2" width="10.83203125" style="41"/>
  </cols>
  <sheetData>
    <row r="1" spans="1:2" x14ac:dyDescent="0.2">
      <c r="A1" s="42">
        <v>0</v>
      </c>
      <c r="B1" s="38">
        <v>0.39019999999999999</v>
      </c>
    </row>
    <row r="2" spans="1:2" x14ac:dyDescent="0.2">
      <c r="A2" s="42">
        <v>1.25</v>
      </c>
      <c r="B2" s="38">
        <v>0.34966666666666674</v>
      </c>
    </row>
    <row r="3" spans="1:2" x14ac:dyDescent="0.2">
      <c r="A3" s="39">
        <v>2.98</v>
      </c>
      <c r="B3" s="38">
        <v>0.33800000000000002</v>
      </c>
    </row>
    <row r="4" spans="1:2" x14ac:dyDescent="0.2">
      <c r="A4" s="39">
        <v>3.02</v>
      </c>
      <c r="B4" s="38">
        <v>0.36100000000000004</v>
      </c>
    </row>
    <row r="5" spans="1:2" x14ac:dyDescent="0.2">
      <c r="A5" s="39">
        <v>3.03</v>
      </c>
      <c r="B5" s="38">
        <v>0.35600000000000004</v>
      </c>
    </row>
    <row r="6" spans="1:2" x14ac:dyDescent="0.2">
      <c r="A6" s="39">
        <v>3.05</v>
      </c>
      <c r="B6" s="38">
        <v>0.34300000000000003</v>
      </c>
    </row>
    <row r="7" spans="1:2" x14ac:dyDescent="0.2">
      <c r="A7" s="39">
        <v>3.05</v>
      </c>
      <c r="B7" s="38">
        <v>0.34100000000000003</v>
      </c>
    </row>
    <row r="8" spans="1:2" x14ac:dyDescent="0.2">
      <c r="A8" s="39">
        <v>3.05</v>
      </c>
      <c r="B8" s="38">
        <v>0.36100000000000004</v>
      </c>
    </row>
    <row r="9" spans="1:2" x14ac:dyDescent="0.2">
      <c r="A9" s="39">
        <v>3.07</v>
      </c>
      <c r="B9" s="38">
        <v>0.34300000000000003</v>
      </c>
    </row>
    <row r="10" spans="1:2" x14ac:dyDescent="0.2">
      <c r="A10" s="39">
        <v>4.05</v>
      </c>
      <c r="B10" s="38">
        <v>0.35400000000000004</v>
      </c>
    </row>
    <row r="11" spans="1:2" x14ac:dyDescent="0.2">
      <c r="A11" s="39">
        <v>3.46</v>
      </c>
      <c r="B11" s="38">
        <v>0.38900000000000001</v>
      </c>
    </row>
    <row r="12" spans="1:2" x14ac:dyDescent="0.2">
      <c r="A12" s="39">
        <v>4.07</v>
      </c>
      <c r="B12" s="38">
        <v>0.36499999999999999</v>
      </c>
    </row>
    <row r="13" spans="1:2" x14ac:dyDescent="0.2">
      <c r="A13" s="39">
        <v>4.13</v>
      </c>
      <c r="B13" s="38">
        <v>0.33600000000000002</v>
      </c>
    </row>
    <row r="14" spans="1:2" x14ac:dyDescent="0.2">
      <c r="A14" s="39">
        <v>4.1500000000000004</v>
      </c>
      <c r="B14" s="38">
        <v>0.34500000000000003</v>
      </c>
    </row>
    <row r="15" spans="1:2" x14ac:dyDescent="0.2">
      <c r="A15" s="39">
        <v>4.18</v>
      </c>
      <c r="B15" s="38">
        <v>0.32700000000000007</v>
      </c>
    </row>
    <row r="16" spans="1:2" x14ac:dyDescent="0.2">
      <c r="A16" s="39">
        <v>4.5</v>
      </c>
      <c r="B16" s="38">
        <v>0.374</v>
      </c>
    </row>
    <row r="17" spans="1:2" x14ac:dyDescent="0.2">
      <c r="A17" s="39">
        <v>4.71</v>
      </c>
      <c r="B17" s="38">
        <v>0.35400000000000004</v>
      </c>
    </row>
    <row r="18" spans="1:2" x14ac:dyDescent="0.2">
      <c r="A18" s="39">
        <v>4.71</v>
      </c>
      <c r="B18" s="38">
        <v>0.36300000000000004</v>
      </c>
    </row>
    <row r="19" spans="1:2" x14ac:dyDescent="0.2">
      <c r="A19" s="39">
        <v>5.28</v>
      </c>
      <c r="B19" s="38">
        <v>0.36699999999999999</v>
      </c>
    </row>
    <row r="20" spans="1:2" x14ac:dyDescent="0.2">
      <c r="A20" s="39">
        <v>6.23</v>
      </c>
      <c r="B20" s="38">
        <v>0.36499999999999999</v>
      </c>
    </row>
    <row r="21" spans="1:2" x14ac:dyDescent="0.2">
      <c r="A21" s="39">
        <v>6.78</v>
      </c>
      <c r="B21" s="38">
        <v>0.376</v>
      </c>
    </row>
    <row r="22" spans="1:2" x14ac:dyDescent="0.2">
      <c r="A22" s="39">
        <v>7.7</v>
      </c>
      <c r="B22" s="38">
        <v>0.34700000000000003</v>
      </c>
    </row>
    <row r="23" spans="1:2" x14ac:dyDescent="0.2">
      <c r="A23" s="39">
        <v>8.26</v>
      </c>
      <c r="B23" s="38">
        <v>0.35700000000000004</v>
      </c>
    </row>
    <row r="24" spans="1:2" x14ac:dyDescent="0.2">
      <c r="A24" s="39">
        <v>9.64</v>
      </c>
      <c r="B24" s="38">
        <v>0.36300000000000004</v>
      </c>
    </row>
    <row r="25" spans="1:2" x14ac:dyDescent="0.2">
      <c r="A25" s="39">
        <v>9.64</v>
      </c>
      <c r="B25" s="38">
        <v>0.36400000000000005</v>
      </c>
    </row>
    <row r="26" spans="1:2" x14ac:dyDescent="0.2">
      <c r="A26" s="39">
        <v>11.45</v>
      </c>
      <c r="B26" s="38">
        <v>0.33700000000000002</v>
      </c>
    </row>
    <row r="27" spans="1:2" x14ac:dyDescent="0.2">
      <c r="A27" s="39">
        <v>11.45</v>
      </c>
      <c r="B27" s="38">
        <v>0.35100000000000003</v>
      </c>
    </row>
    <row r="28" spans="1:2" x14ac:dyDescent="0.2">
      <c r="A28" s="39">
        <v>14.73</v>
      </c>
      <c r="B28" s="38">
        <v>0.34600000000000003</v>
      </c>
    </row>
    <row r="29" spans="1:2" x14ac:dyDescent="0.2">
      <c r="A29" s="39">
        <v>15.4</v>
      </c>
      <c r="B29" s="38">
        <v>0.32900000000000007</v>
      </c>
    </row>
    <row r="30" spans="1:2" x14ac:dyDescent="0.2">
      <c r="A30" s="39">
        <v>17.149999999999999</v>
      </c>
      <c r="B30" s="38">
        <v>0.33700000000000002</v>
      </c>
    </row>
    <row r="31" spans="1:2" x14ac:dyDescent="0.2">
      <c r="A31" s="39">
        <v>18.68</v>
      </c>
      <c r="B31" s="38">
        <v>0.30600000000000005</v>
      </c>
    </row>
    <row r="32" spans="1:2" x14ac:dyDescent="0.2">
      <c r="A32" s="39">
        <v>19.670000000000002</v>
      </c>
      <c r="B32" s="38">
        <v>0.34100000000000003</v>
      </c>
    </row>
    <row r="33" spans="1:2" x14ac:dyDescent="0.2">
      <c r="A33" s="39">
        <v>19.670000000000002</v>
      </c>
      <c r="B33" s="38">
        <v>0.33600000000000002</v>
      </c>
    </row>
    <row r="34" spans="1:2" x14ac:dyDescent="0.2">
      <c r="A34" s="39">
        <v>21.47</v>
      </c>
      <c r="B34" s="38">
        <v>0.32400000000000007</v>
      </c>
    </row>
    <row r="35" spans="1:2" x14ac:dyDescent="0.2">
      <c r="A35" s="39">
        <v>22.72</v>
      </c>
      <c r="B35" s="38">
        <v>0.35300000000000004</v>
      </c>
    </row>
    <row r="36" spans="1:2" x14ac:dyDescent="0.2">
      <c r="A36" s="39">
        <v>23.05</v>
      </c>
      <c r="B36" s="38">
        <v>0.35000000000000003</v>
      </c>
    </row>
    <row r="37" spans="1:2" x14ac:dyDescent="0.2">
      <c r="A37" s="39">
        <v>25.81</v>
      </c>
      <c r="B37" s="38">
        <v>0.33400000000000002</v>
      </c>
    </row>
    <row r="38" spans="1:2" x14ac:dyDescent="0.2">
      <c r="A38" s="39">
        <v>26.88</v>
      </c>
      <c r="B38" s="38">
        <v>0.35400000000000004</v>
      </c>
    </row>
    <row r="39" spans="1:2" x14ac:dyDescent="0.2">
      <c r="A39" s="39">
        <v>27.49</v>
      </c>
      <c r="B39" s="38">
        <v>0.34</v>
      </c>
    </row>
    <row r="40" spans="1:2" x14ac:dyDescent="0.2">
      <c r="A40" s="39">
        <v>27.49</v>
      </c>
      <c r="B40" s="38">
        <v>0.35500000000000004</v>
      </c>
    </row>
    <row r="41" spans="1:2" x14ac:dyDescent="0.2">
      <c r="A41" s="39">
        <v>30.9</v>
      </c>
      <c r="B41" s="38">
        <v>0.36200000000000004</v>
      </c>
    </row>
    <row r="42" spans="1:2" x14ac:dyDescent="0.2">
      <c r="A42" s="39">
        <v>32.17</v>
      </c>
      <c r="B42" s="38">
        <v>0.378</v>
      </c>
    </row>
    <row r="43" spans="1:2" x14ac:dyDescent="0.2">
      <c r="A43" s="39">
        <v>32.17</v>
      </c>
      <c r="B43" s="38">
        <v>0.37</v>
      </c>
    </row>
    <row r="44" spans="1:2" x14ac:dyDescent="0.2">
      <c r="A44" s="39">
        <v>32.49</v>
      </c>
      <c r="B44" s="38">
        <v>0.40700000000000003</v>
      </c>
    </row>
    <row r="45" spans="1:2" x14ac:dyDescent="0.2">
      <c r="A45" s="39">
        <v>32.99</v>
      </c>
      <c r="B45" s="38">
        <v>0.373</v>
      </c>
    </row>
    <row r="46" spans="1:2" x14ac:dyDescent="0.2">
      <c r="A46" s="39">
        <v>32.99</v>
      </c>
      <c r="B46" s="38">
        <v>0.377</v>
      </c>
    </row>
    <row r="47" spans="1:2" x14ac:dyDescent="0.2">
      <c r="A47" s="39">
        <v>33.020000000000003</v>
      </c>
      <c r="B47" s="38">
        <v>0.38200000000000001</v>
      </c>
    </row>
    <row r="48" spans="1:2" x14ac:dyDescent="0.2">
      <c r="A48" s="39">
        <v>33.049999999999997</v>
      </c>
      <c r="B48" s="38">
        <v>0.371</v>
      </c>
    </row>
    <row r="49" spans="1:2" x14ac:dyDescent="0.2">
      <c r="A49" s="39">
        <v>33.380000000000003</v>
      </c>
      <c r="B49" s="38">
        <v>0.378</v>
      </c>
    </row>
    <row r="50" spans="1:2" x14ac:dyDescent="0.2">
      <c r="A50" s="39">
        <v>33.85</v>
      </c>
      <c r="B50" s="38">
        <v>0.39900000000000002</v>
      </c>
    </row>
    <row r="51" spans="1:2" x14ac:dyDescent="0.2">
      <c r="A51" s="39">
        <v>34.06</v>
      </c>
      <c r="B51" s="38">
        <v>0.40300000000000002</v>
      </c>
    </row>
    <row r="52" spans="1:2" x14ac:dyDescent="0.2">
      <c r="A52" s="39">
        <v>34.17</v>
      </c>
      <c r="B52" s="38">
        <v>0.39900000000000002</v>
      </c>
    </row>
    <row r="53" spans="1:2" x14ac:dyDescent="0.2">
      <c r="A53" s="39">
        <v>34.729999999999997</v>
      </c>
      <c r="B53" s="38">
        <v>0.39500000000000002</v>
      </c>
    </row>
    <row r="54" spans="1:2" ht="17" thickBot="1" x14ac:dyDescent="0.25">
      <c r="A54" s="40">
        <v>34.880000000000003</v>
      </c>
      <c r="B54" s="38">
        <v>0.39500000000000002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9530-C26B-3A44-8A17-5C3B595BBC9D}">
  <dimension ref="A1:B58"/>
  <sheetViews>
    <sheetView workbookViewId="0">
      <selection sqref="A1:B1048576"/>
    </sheetView>
  </sheetViews>
  <sheetFormatPr baseColWidth="10" defaultRowHeight="16" x14ac:dyDescent="0.2"/>
  <cols>
    <col min="1" max="2" width="10.83203125" style="41"/>
  </cols>
  <sheetData>
    <row r="1" spans="1:2" x14ac:dyDescent="0.2">
      <c r="A1" s="41">
        <v>7.8899999999999998E-2</v>
      </c>
      <c r="B1" s="38">
        <v>0.35780000000000001</v>
      </c>
    </row>
    <row r="2" spans="1:2" x14ac:dyDescent="0.2">
      <c r="A2" s="39">
        <v>0.24</v>
      </c>
      <c r="B2" s="38">
        <v>0.34100000000000003</v>
      </c>
    </row>
    <row r="3" spans="1:2" x14ac:dyDescent="0.2">
      <c r="A3" s="39">
        <v>0.41</v>
      </c>
      <c r="B3" s="38">
        <v>0.30700000000000005</v>
      </c>
    </row>
    <row r="4" spans="1:2" x14ac:dyDescent="0.2">
      <c r="A4" s="39">
        <v>0.94</v>
      </c>
      <c r="B4" s="38">
        <v>0.33100000000000007</v>
      </c>
    </row>
    <row r="5" spans="1:2" x14ac:dyDescent="0.2">
      <c r="A5" s="39">
        <v>1.6</v>
      </c>
      <c r="B5" s="38">
        <v>0.35500000000000004</v>
      </c>
    </row>
    <row r="6" spans="1:2" x14ac:dyDescent="0.2">
      <c r="A6" s="39">
        <v>2.12</v>
      </c>
      <c r="B6" s="38">
        <v>0.33300000000000002</v>
      </c>
    </row>
    <row r="7" spans="1:2" x14ac:dyDescent="0.2">
      <c r="A7" s="39">
        <v>2.98</v>
      </c>
      <c r="B7" s="38">
        <v>0.33800000000000002</v>
      </c>
    </row>
    <row r="8" spans="1:2" x14ac:dyDescent="0.2">
      <c r="A8" s="39">
        <v>3.02</v>
      </c>
      <c r="B8" s="38">
        <v>0.36100000000000004</v>
      </c>
    </row>
    <row r="9" spans="1:2" x14ac:dyDescent="0.2">
      <c r="A9" s="39">
        <v>3.03</v>
      </c>
      <c r="B9" s="38">
        <v>0.35600000000000004</v>
      </c>
    </row>
    <row r="10" spans="1:2" x14ac:dyDescent="0.2">
      <c r="A10" s="39">
        <v>3.05</v>
      </c>
      <c r="B10" s="38">
        <v>0.34300000000000003</v>
      </c>
    </row>
    <row r="11" spans="1:2" x14ac:dyDescent="0.2">
      <c r="A11" s="39">
        <v>3.05</v>
      </c>
      <c r="B11" s="38">
        <v>0.34100000000000003</v>
      </c>
    </row>
    <row r="12" spans="1:2" x14ac:dyDescent="0.2">
      <c r="A12" s="39">
        <v>3.05</v>
      </c>
      <c r="B12" s="38">
        <v>0.36100000000000004</v>
      </c>
    </row>
    <row r="13" spans="1:2" x14ac:dyDescent="0.2">
      <c r="A13" s="39">
        <v>3.07</v>
      </c>
      <c r="B13" s="38">
        <v>0.34300000000000003</v>
      </c>
    </row>
    <row r="14" spans="1:2" x14ac:dyDescent="0.2">
      <c r="A14" s="39">
        <v>4.05</v>
      </c>
      <c r="B14" s="38">
        <v>0.35400000000000004</v>
      </c>
    </row>
    <row r="15" spans="1:2" x14ac:dyDescent="0.2">
      <c r="A15" s="39">
        <v>3.46</v>
      </c>
      <c r="B15" s="38">
        <v>0.38900000000000001</v>
      </c>
    </row>
    <row r="16" spans="1:2" x14ac:dyDescent="0.2">
      <c r="A16" s="39">
        <v>4.07</v>
      </c>
      <c r="B16" s="38">
        <v>0.36499999999999999</v>
      </c>
    </row>
    <row r="17" spans="1:2" x14ac:dyDescent="0.2">
      <c r="A17" s="39">
        <v>4.13</v>
      </c>
      <c r="B17" s="38">
        <v>0.33600000000000002</v>
      </c>
    </row>
    <row r="18" spans="1:2" x14ac:dyDescent="0.2">
      <c r="A18" s="39">
        <v>4.1500000000000004</v>
      </c>
      <c r="B18" s="38">
        <v>0.34500000000000003</v>
      </c>
    </row>
    <row r="19" spans="1:2" x14ac:dyDescent="0.2">
      <c r="A19" s="39">
        <v>4.18</v>
      </c>
      <c r="B19" s="38">
        <v>0.32700000000000007</v>
      </c>
    </row>
    <row r="20" spans="1:2" x14ac:dyDescent="0.2">
      <c r="A20" s="39">
        <v>4.5</v>
      </c>
      <c r="B20" s="38">
        <v>0.374</v>
      </c>
    </row>
    <row r="21" spans="1:2" x14ac:dyDescent="0.2">
      <c r="A21" s="39">
        <v>4.71</v>
      </c>
      <c r="B21" s="38">
        <v>0.35400000000000004</v>
      </c>
    </row>
    <row r="22" spans="1:2" x14ac:dyDescent="0.2">
      <c r="A22" s="39">
        <v>4.71</v>
      </c>
      <c r="B22" s="38">
        <v>0.36300000000000004</v>
      </c>
    </row>
    <row r="23" spans="1:2" x14ac:dyDescent="0.2">
      <c r="A23" s="39">
        <v>5.28</v>
      </c>
      <c r="B23" s="38">
        <v>0.36699999999999999</v>
      </c>
    </row>
    <row r="24" spans="1:2" x14ac:dyDescent="0.2">
      <c r="A24" s="39">
        <v>6.23</v>
      </c>
      <c r="B24" s="38">
        <v>0.36499999999999999</v>
      </c>
    </row>
    <row r="25" spans="1:2" x14ac:dyDescent="0.2">
      <c r="A25" s="39">
        <v>6.78</v>
      </c>
      <c r="B25" s="38">
        <v>0.376</v>
      </c>
    </row>
    <row r="26" spans="1:2" x14ac:dyDescent="0.2">
      <c r="A26" s="39">
        <v>7.7</v>
      </c>
      <c r="B26" s="38">
        <v>0.34700000000000003</v>
      </c>
    </row>
    <row r="27" spans="1:2" x14ac:dyDescent="0.2">
      <c r="A27" s="39">
        <v>8.26</v>
      </c>
      <c r="B27" s="38">
        <v>0.35700000000000004</v>
      </c>
    </row>
    <row r="28" spans="1:2" x14ac:dyDescent="0.2">
      <c r="A28" s="39">
        <v>9.64</v>
      </c>
      <c r="B28" s="38">
        <v>0.36300000000000004</v>
      </c>
    </row>
    <row r="29" spans="1:2" x14ac:dyDescent="0.2">
      <c r="A29" s="39">
        <v>9.64</v>
      </c>
      <c r="B29" s="38">
        <v>0.36400000000000005</v>
      </c>
    </row>
    <row r="30" spans="1:2" x14ac:dyDescent="0.2">
      <c r="A30" s="39">
        <v>11.45</v>
      </c>
      <c r="B30" s="38">
        <v>0.33700000000000002</v>
      </c>
    </row>
    <row r="31" spans="1:2" x14ac:dyDescent="0.2">
      <c r="A31" s="39">
        <v>11.45</v>
      </c>
      <c r="B31" s="38">
        <v>0.35100000000000003</v>
      </c>
    </row>
    <row r="32" spans="1:2" x14ac:dyDescent="0.2">
      <c r="A32" s="39">
        <v>14.73</v>
      </c>
      <c r="B32" s="38">
        <v>0.34600000000000003</v>
      </c>
    </row>
    <row r="33" spans="1:2" x14ac:dyDescent="0.2">
      <c r="A33" s="39">
        <v>15.4</v>
      </c>
      <c r="B33" s="38">
        <v>0.32900000000000007</v>
      </c>
    </row>
    <row r="34" spans="1:2" x14ac:dyDescent="0.2">
      <c r="A34" s="39">
        <v>17.149999999999999</v>
      </c>
      <c r="B34" s="38">
        <v>0.33700000000000002</v>
      </c>
    </row>
    <row r="35" spans="1:2" x14ac:dyDescent="0.2">
      <c r="A35" s="39">
        <v>18.68</v>
      </c>
      <c r="B35" s="38">
        <v>0.30600000000000005</v>
      </c>
    </row>
    <row r="36" spans="1:2" x14ac:dyDescent="0.2">
      <c r="A36" s="39">
        <v>19.670000000000002</v>
      </c>
      <c r="B36" s="38">
        <v>0.34100000000000003</v>
      </c>
    </row>
    <row r="37" spans="1:2" x14ac:dyDescent="0.2">
      <c r="A37" s="39">
        <v>19.670000000000002</v>
      </c>
      <c r="B37" s="38">
        <v>0.33600000000000002</v>
      </c>
    </row>
    <row r="38" spans="1:2" x14ac:dyDescent="0.2">
      <c r="A38" s="39">
        <v>21.47</v>
      </c>
      <c r="B38" s="38">
        <v>0.32400000000000007</v>
      </c>
    </row>
    <row r="39" spans="1:2" x14ac:dyDescent="0.2">
      <c r="A39" s="39">
        <v>22.72</v>
      </c>
      <c r="B39" s="38">
        <v>0.35300000000000004</v>
      </c>
    </row>
    <row r="40" spans="1:2" x14ac:dyDescent="0.2">
      <c r="A40" s="39">
        <v>23.05</v>
      </c>
      <c r="B40" s="38">
        <v>0.35000000000000003</v>
      </c>
    </row>
    <row r="41" spans="1:2" x14ac:dyDescent="0.2">
      <c r="A41" s="39">
        <v>25.81</v>
      </c>
      <c r="B41" s="38">
        <v>0.33400000000000002</v>
      </c>
    </row>
    <row r="42" spans="1:2" x14ac:dyDescent="0.2">
      <c r="A42" s="39">
        <v>26.88</v>
      </c>
      <c r="B42" s="38">
        <v>0.35400000000000004</v>
      </c>
    </row>
    <row r="43" spans="1:2" x14ac:dyDescent="0.2">
      <c r="A43" s="39">
        <v>27.49</v>
      </c>
      <c r="B43" s="38">
        <v>0.34</v>
      </c>
    </row>
    <row r="44" spans="1:2" x14ac:dyDescent="0.2">
      <c r="A44" s="39">
        <v>27.49</v>
      </c>
      <c r="B44" s="38">
        <v>0.35500000000000004</v>
      </c>
    </row>
    <row r="45" spans="1:2" x14ac:dyDescent="0.2">
      <c r="A45" s="39">
        <v>30.9</v>
      </c>
      <c r="B45" s="38">
        <v>0.36200000000000004</v>
      </c>
    </row>
    <row r="46" spans="1:2" x14ac:dyDescent="0.2">
      <c r="A46" s="39">
        <v>32.17</v>
      </c>
      <c r="B46" s="38">
        <v>0.378</v>
      </c>
    </row>
    <row r="47" spans="1:2" x14ac:dyDescent="0.2">
      <c r="A47" s="39">
        <v>32.17</v>
      </c>
      <c r="B47" s="38">
        <v>0.37</v>
      </c>
    </row>
    <row r="48" spans="1:2" x14ac:dyDescent="0.2">
      <c r="A48" s="39">
        <v>32.49</v>
      </c>
      <c r="B48" s="38">
        <v>0.40700000000000003</v>
      </c>
    </row>
    <row r="49" spans="1:2" x14ac:dyDescent="0.2">
      <c r="A49" s="39">
        <v>32.99</v>
      </c>
      <c r="B49" s="38">
        <v>0.373</v>
      </c>
    </row>
    <row r="50" spans="1:2" x14ac:dyDescent="0.2">
      <c r="A50" s="39">
        <v>32.99</v>
      </c>
      <c r="B50" s="38">
        <v>0.377</v>
      </c>
    </row>
    <row r="51" spans="1:2" x14ac:dyDescent="0.2">
      <c r="A51" s="39">
        <v>33.020000000000003</v>
      </c>
      <c r="B51" s="38">
        <v>0.38200000000000001</v>
      </c>
    </row>
    <row r="52" spans="1:2" x14ac:dyDescent="0.2">
      <c r="A52" s="39">
        <v>33.049999999999997</v>
      </c>
      <c r="B52" s="38">
        <v>0.371</v>
      </c>
    </row>
    <row r="53" spans="1:2" x14ac:dyDescent="0.2">
      <c r="A53" s="39">
        <v>33.380000000000003</v>
      </c>
      <c r="B53" s="38">
        <v>0.378</v>
      </c>
    </row>
    <row r="54" spans="1:2" x14ac:dyDescent="0.2">
      <c r="A54" s="39">
        <v>33.85</v>
      </c>
      <c r="B54" s="38">
        <v>0.39900000000000002</v>
      </c>
    </row>
    <row r="55" spans="1:2" x14ac:dyDescent="0.2">
      <c r="A55" s="39">
        <v>34.06</v>
      </c>
      <c r="B55" s="38">
        <v>0.40300000000000002</v>
      </c>
    </row>
    <row r="56" spans="1:2" x14ac:dyDescent="0.2">
      <c r="A56" s="39">
        <v>34.17</v>
      </c>
      <c r="B56" s="38">
        <v>0.39900000000000002</v>
      </c>
    </row>
    <row r="57" spans="1:2" x14ac:dyDescent="0.2">
      <c r="A57" s="39">
        <v>34.729999999999997</v>
      </c>
      <c r="B57" s="38">
        <v>0.39500000000000002</v>
      </c>
    </row>
    <row r="58" spans="1:2" ht="17" thickBot="1" x14ac:dyDescent="0.25">
      <c r="A58" s="40">
        <v>34.880000000000003</v>
      </c>
      <c r="B58" s="38">
        <v>0.39500000000000002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data set</vt:lpstr>
      <vt:lpstr>overview of modeling options</vt:lpstr>
      <vt:lpstr>1 - all (downcore) wo coretop</vt:lpstr>
      <vt:lpstr>2 - all (downcore) w coretop av</vt:lpstr>
      <vt:lpstr>3 - 2.5Ma ave wo coretop</vt:lpstr>
      <vt:lpstr>4 - 2.5Ma ave w coretop ave</vt:lpstr>
      <vt:lpstr>5 - PC72 ave w downcore wo ctop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Elizabeth M.</dc:creator>
  <cp:lastModifiedBy>Mathis Hain</cp:lastModifiedBy>
  <dcterms:created xsi:type="dcterms:W3CDTF">2019-07-09T12:12:02Z</dcterms:created>
  <dcterms:modified xsi:type="dcterms:W3CDTF">2020-07-08T20:03:42Z</dcterms:modified>
</cp:coreProperties>
</file>