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oc 2-SI\Parrot\A perso\S2\"/>
    </mc:Choice>
  </mc:AlternateContent>
  <xr:revisionPtr revIDLastSave="0" documentId="13_ncr:1_{2F96A706-2E12-4846-9198-2EF8FA283A9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  <sheet name="Feuil3" sheetId="3" r:id="rId3"/>
  </sheets>
  <calcPr calcId="181029"/>
</workbook>
</file>

<file path=xl/calcChain.xml><?xml version="1.0" encoding="utf-8"?>
<calcChain xmlns="http://schemas.openxmlformats.org/spreadsheetml/2006/main">
  <c r="G5" i="1" l="1"/>
  <c r="G6" i="1"/>
  <c r="G4" i="1"/>
  <c r="C10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C37" i="1" l="1"/>
  <c r="C33" i="1"/>
  <c r="C29" i="1"/>
  <c r="C25" i="1"/>
  <c r="C21" i="1"/>
  <c r="C17" i="1"/>
  <c r="C13" i="1"/>
  <c r="E11" i="1"/>
  <c r="C36" i="1"/>
  <c r="C32" i="1"/>
  <c r="C28" i="1"/>
  <c r="C24" i="1"/>
  <c r="C20" i="1"/>
  <c r="C16" i="1"/>
  <c r="C12" i="1"/>
  <c r="D11" i="1"/>
  <c r="C9" i="1"/>
  <c r="C35" i="1"/>
  <c r="C31" i="1"/>
  <c r="C27" i="1"/>
  <c r="C23" i="1"/>
  <c r="C19" i="1"/>
  <c r="C15" i="1"/>
  <c r="C11" i="1"/>
  <c r="C38" i="1"/>
  <c r="C34" i="1"/>
  <c r="C30" i="1"/>
  <c r="C26" i="1"/>
  <c r="C22" i="1"/>
  <c r="C18" i="1"/>
  <c r="C14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D38" i="1"/>
  <c r="D36" i="1"/>
  <c r="D34" i="1"/>
  <c r="D32" i="1"/>
  <c r="D30" i="1"/>
  <c r="D28" i="1"/>
  <c r="D26" i="1"/>
  <c r="D24" i="1"/>
  <c r="D22" i="1"/>
  <c r="D20" i="1"/>
  <c r="D18" i="1"/>
  <c r="D16" i="1"/>
  <c r="D14" i="1"/>
  <c r="D12" i="1"/>
  <c r="D10" i="1"/>
  <c r="D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</calcChain>
</file>

<file path=xl/sharedStrings.xml><?xml version="1.0" encoding="utf-8"?>
<sst xmlns="http://schemas.openxmlformats.org/spreadsheetml/2006/main" count="11" uniqueCount="11">
  <si>
    <t>g</t>
  </si>
  <si>
    <t>Vo</t>
  </si>
  <si>
    <t>a</t>
  </si>
  <si>
    <t>(m/s²)</t>
  </si>
  <si>
    <t>(m/s)</t>
  </si>
  <si>
    <t>(°)</t>
  </si>
  <si>
    <t>Données</t>
  </si>
  <si>
    <t>Y3</t>
  </si>
  <si>
    <t>Y 1</t>
  </si>
  <si>
    <t>Y 2</t>
  </si>
  <si>
    <t>X 
en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</si>
</sst>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Symbol"/>
      <family val="1"/>
      <charset val="2"/>
    </font>
    <font>
      <b/>
      <u/>
      <sz val="11"/>
      <color theme="1"/>
      <name val="Calibri"/>
      <family val="2"/>
      <scheme val="minor"/>
    </font>
    <font>
      <sz val="16"/>
      <color theme="1"/>
      <name val="Arial Black"/>
      <family val="2"/>
    </font>
    <font>
      <b/>
      <sz val="16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92D05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2" fillId="0" borderId="0" xfId="0" applyFont="1"/>
    <xf numFmtId="0" fontId="9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Y1</c:v>
          </c:tx>
          <c:marker>
            <c:symbol val="none"/>
          </c:marker>
          <c:cat>
            <c:numRef>
              <c:f>Feuil1!$B$9:$B$38</c:f>
              <c:numCache>
                <c:formatCode>General</c:formatCode>
                <c:ptCount val="3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</c:numCache>
            </c:numRef>
          </c:cat>
          <c:val>
            <c:numRef>
              <c:f>Feuil1!$C$9:$C$38</c:f>
              <c:numCache>
                <c:formatCode>0.00</c:formatCode>
                <c:ptCount val="30"/>
                <c:pt idx="0">
                  <c:v>0</c:v>
                </c:pt>
                <c:pt idx="1">
                  <c:v>9.5031267632859601E-2</c:v>
                </c:pt>
                <c:pt idx="2">
                  <c:v>0.17509468637350878</c:v>
                </c:pt>
                <c:pt idx="3">
                  <c:v>0.24019025622194751</c:v>
                </c:pt>
                <c:pt idx="4">
                  <c:v>0.29031797717817587</c:v>
                </c:pt>
                <c:pt idx="5">
                  <c:v>0.3254778492421937</c:v>
                </c:pt>
                <c:pt idx="6">
                  <c:v>0.34566987241400116</c:v>
                </c:pt>
                <c:pt idx="7">
                  <c:v>0.35089404669359819</c:v>
                </c:pt>
                <c:pt idx="8">
                  <c:v>0.34115037208098492</c:v>
                </c:pt>
                <c:pt idx="9">
                  <c:v>0.31643884857616111</c:v>
                </c:pt>
                <c:pt idx="10">
                  <c:v>0.27675947617912677</c:v>
                </c:pt>
                <c:pt idx="11">
                  <c:v>0.22211225488988229</c:v>
                </c:pt>
                <c:pt idx="12">
                  <c:v>0.1524971847084271</c:v>
                </c:pt>
                <c:pt idx="13">
                  <c:v>6.791426563476155E-2</c:v>
                </c:pt>
                <c:pt idx="14">
                  <c:v>-3.163650233111448E-2</c:v>
                </c:pt>
                <c:pt idx="15">
                  <c:v>-0.14615511918920077</c:v>
                </c:pt>
                <c:pt idx="16">
                  <c:v>-0.27564158493949753</c:v>
                </c:pt>
                <c:pt idx="17">
                  <c:v>-0.42009589958200522</c:v>
                </c:pt>
                <c:pt idx="18">
                  <c:v>-0.57951806311672249</c:v>
                </c:pt>
                <c:pt idx="19">
                  <c:v>-0.75390807554365091</c:v>
                </c:pt>
                <c:pt idx="20">
                  <c:v>-0.94326593686278937</c:v>
                </c:pt>
                <c:pt idx="21">
                  <c:v>-1.1475916470741381</c:v>
                </c:pt>
                <c:pt idx="22">
                  <c:v>-1.3668852061776979</c:v>
                </c:pt>
                <c:pt idx="23">
                  <c:v>-1.601146614173468</c:v>
                </c:pt>
                <c:pt idx="24">
                  <c:v>-1.8503758710614493</c:v>
                </c:pt>
                <c:pt idx="25">
                  <c:v>-2.114572976841639</c:v>
                </c:pt>
                <c:pt idx="26">
                  <c:v>-2.3937379315140412</c:v>
                </c:pt>
                <c:pt idx="27">
                  <c:v>-2.6878707350786524</c:v>
                </c:pt>
                <c:pt idx="28">
                  <c:v>-2.9969713875354751</c:v>
                </c:pt>
                <c:pt idx="29">
                  <c:v>-3.3210398888845076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A-4347-ACDF-4D2A8084883E}"/>
            </c:ext>
          </c:extLst>
        </c:ser>
        <c:ser>
          <c:idx val="1"/>
          <c:order val="1"/>
          <c:tx>
            <c:v>Y2</c:v>
          </c:tx>
          <c:marker>
            <c:symbol val="none"/>
          </c:marker>
          <c:cat>
            <c:numRef>
              <c:f>Feuil1!$B$9:$B$38</c:f>
              <c:numCache>
                <c:formatCode>General</c:formatCode>
                <c:ptCount val="3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</c:numCache>
            </c:numRef>
          </c:cat>
          <c:val>
            <c:numRef>
              <c:f>Feuil1!$D$9:$D$38</c:f>
              <c:numCache>
                <c:formatCode>0.00</c:formatCode>
                <c:ptCount val="30"/>
                <c:pt idx="0">
                  <c:v>0</c:v>
                </c:pt>
                <c:pt idx="1">
                  <c:v>4.7123639519609677E-2</c:v>
                </c:pt>
                <c:pt idx="2">
                  <c:v>8.8494558078438729E-2</c:v>
                </c:pt>
                <c:pt idx="3">
                  <c:v>0.12411275567648714</c:v>
                </c:pt>
                <c:pt idx="4">
                  <c:v>0.1539782323137549</c:v>
                </c:pt>
                <c:pt idx="5">
                  <c:v>0.17809098799024203</c:v>
                </c:pt>
                <c:pt idx="6">
                  <c:v>0.19645102270594852</c:v>
                </c:pt>
                <c:pt idx="7">
                  <c:v>0.20905833646087441</c:v>
                </c:pt>
                <c:pt idx="8">
                  <c:v>0.21591292925501965</c:v>
                </c:pt>
                <c:pt idx="9">
                  <c:v>0.21701480108838428</c:v>
                </c:pt>
                <c:pt idx="10">
                  <c:v>0.21236395196096824</c:v>
                </c:pt>
                <c:pt idx="11">
                  <c:v>0.20196038187277154</c:v>
                </c:pt>
                <c:pt idx="12">
                  <c:v>0.18580409082379423</c:v>
                </c:pt>
                <c:pt idx="13">
                  <c:v>0.16389507881403631</c:v>
                </c:pt>
                <c:pt idx="14">
                  <c:v>0.13623334584349767</c:v>
                </c:pt>
                <c:pt idx="15">
                  <c:v>0.10281889191217841</c:v>
                </c:pt>
                <c:pt idx="16">
                  <c:v>6.3651717020078658E-2</c:v>
                </c:pt>
                <c:pt idx="17">
                  <c:v>1.8731821167198071E-2</c:v>
                </c:pt>
                <c:pt idx="18">
                  <c:v>-3.1940795646463016E-2</c:v>
                </c:pt>
                <c:pt idx="19">
                  <c:v>-8.8366133420904935E-2</c:v>
                </c:pt>
                <c:pt idx="20">
                  <c:v>-0.15054419215612724</c:v>
                </c:pt>
                <c:pt idx="21">
                  <c:v>-0.21847497185213038</c:v>
                </c:pt>
                <c:pt idx="22">
                  <c:v>-0.29215847250891414</c:v>
                </c:pt>
                <c:pt idx="23">
                  <c:v>-0.3715946941264785</c:v>
                </c:pt>
                <c:pt idx="24">
                  <c:v>-0.45678363670482369</c:v>
                </c:pt>
                <c:pt idx="25">
                  <c:v>-0.54772530024394928</c:v>
                </c:pt>
                <c:pt idx="26">
                  <c:v>-0.64441968474385547</c:v>
                </c:pt>
                <c:pt idx="27">
                  <c:v>-0.74686679020454227</c:v>
                </c:pt>
                <c:pt idx="28">
                  <c:v>-0.85506661662601013</c:v>
                </c:pt>
                <c:pt idx="29">
                  <c:v>-0.96901916400825816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A-4347-ACDF-4D2A8084883E}"/>
            </c:ext>
          </c:extLst>
        </c:ser>
        <c:ser>
          <c:idx val="2"/>
          <c:order val="2"/>
          <c:tx>
            <c:v>Y3</c:v>
          </c:tx>
          <c:marker>
            <c:symbol val="none"/>
          </c:marker>
          <c:cat>
            <c:numRef>
              <c:f>Feuil1!$B$9:$B$38</c:f>
              <c:numCache>
                <c:formatCode>General</c:formatCode>
                <c:ptCount val="3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</c:numCache>
            </c:numRef>
          </c:cat>
          <c:val>
            <c:numRef>
              <c:f>Feuil1!$E$9:$E$38</c:f>
              <c:numCache>
                <c:formatCode>0.00</c:formatCode>
                <c:ptCount val="30"/>
                <c:pt idx="0">
                  <c:v>0</c:v>
                </c:pt>
                <c:pt idx="1">
                  <c:v>2.6949939805887741E-2</c:v>
                </c:pt>
                <c:pt idx="2">
                  <c:v>5.0064732304588397E-2</c:v>
                </c:pt>
                <c:pt idx="3">
                  <c:v>6.9344377496101978E-2</c:v>
                </c:pt>
                <c:pt idx="4">
                  <c:v>8.4788875380428425E-2</c:v>
                </c:pt>
                <c:pt idx="5">
                  <c:v>9.6398225957567807E-2</c:v>
                </c:pt>
                <c:pt idx="6">
                  <c:v>0.1041724292275201</c:v>
                </c:pt>
                <c:pt idx="7">
                  <c:v>0.10811148519028532</c:v>
                </c:pt>
                <c:pt idx="8">
                  <c:v>0.10821539384586343</c:v>
                </c:pt>
                <c:pt idx="9">
                  <c:v>0.10448415519425447</c:v>
                </c:pt>
                <c:pt idx="10">
                  <c:v>9.691776923545839E-2</c:v>
                </c:pt>
                <c:pt idx="11">
                  <c:v>8.5516235969475246E-2</c:v>
                </c:pt>
                <c:pt idx="12">
                  <c:v>7.0279555396304982E-2</c:v>
                </c:pt>
                <c:pt idx="13">
                  <c:v>5.1207727515947654E-2</c:v>
                </c:pt>
                <c:pt idx="14">
                  <c:v>2.8300752328403178E-2</c:v>
                </c:pt>
                <c:pt idx="15">
                  <c:v>1.5586298336716098E-3</c:v>
                </c:pt>
                <c:pt idx="16">
                  <c:v>-2.9018639968246995E-2</c:v>
                </c:pt>
                <c:pt idx="17">
                  <c:v>-6.3431057077352748E-2</c:v>
                </c:pt>
                <c:pt idx="18">
                  <c:v>-0.10167862149364559</c:v>
                </c:pt>
                <c:pt idx="19">
                  <c:v>-0.14376133321712548</c:v>
                </c:pt>
                <c:pt idx="20">
                  <c:v>-0.18967919224779239</c:v>
                </c:pt>
                <c:pt idx="21">
                  <c:v>-0.23943219858564646</c:v>
                </c:pt>
                <c:pt idx="22">
                  <c:v>-0.29302035223068768</c:v>
                </c:pt>
                <c:pt idx="23">
                  <c:v>-0.35044365318291604</c:v>
                </c:pt>
                <c:pt idx="24">
                  <c:v>-0.41170210144233144</c:v>
                </c:pt>
                <c:pt idx="25">
                  <c:v>-0.47679569700893387</c:v>
                </c:pt>
                <c:pt idx="26">
                  <c:v>-0.54572443988272357</c:v>
                </c:pt>
                <c:pt idx="27">
                  <c:v>-0.61848833006369996</c:v>
                </c:pt>
                <c:pt idx="28">
                  <c:v>-0.69508736755186384</c:v>
                </c:pt>
                <c:pt idx="29">
                  <c:v>-0.77552155234721476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A-4347-ACDF-4D2A80848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72256"/>
        <c:axId val="122673792"/>
      </c:lineChart>
      <c:catAx>
        <c:axId val="122672256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ln/>
        </c:spPr>
        <c:crossAx val="122673792"/>
        <c:crosses val="autoZero"/>
        <c:auto val="1"/>
        <c:lblAlgn val="ctr"/>
        <c:lblOffset val="100"/>
        <c:noMultiLvlLbl val="0"/>
      </c:catAx>
      <c:valAx>
        <c:axId val="12267379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26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14</xdr:row>
      <xdr:rowOff>9525</xdr:rowOff>
    </xdr:from>
    <xdr:to>
      <xdr:col>14</xdr:col>
      <xdr:colOff>685800</xdr:colOff>
      <xdr:row>38</xdr:row>
      <xdr:rowOff>9525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54117</xdr:colOff>
      <xdr:row>0</xdr:row>
      <xdr:rowOff>0</xdr:rowOff>
    </xdr:from>
    <xdr:to>
      <xdr:col>14</xdr:col>
      <xdr:colOff>683136</xdr:colOff>
      <xdr:row>13</xdr:row>
      <xdr:rowOff>180975</xdr:rowOff>
    </xdr:to>
    <xdr:pic>
      <xdr:nvPicPr>
        <xdr:cNvPr id="6" name="Image 5" descr="parabole ideale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59467" y="0"/>
          <a:ext cx="6725019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13" workbookViewId="0">
      <selection activeCell="F5" sqref="F5"/>
    </sheetView>
  </sheetViews>
  <sheetFormatPr baseColWidth="10" defaultRowHeight="15" x14ac:dyDescent="0.25"/>
  <cols>
    <col min="3" max="3" width="12.28515625" bestFit="1" customWidth="1"/>
    <col min="4" max="4" width="12.5703125" bestFit="1" customWidth="1"/>
  </cols>
  <sheetData>
    <row r="1" spans="1:7" ht="24.75" x14ac:dyDescent="0.5">
      <c r="C1" s="24" t="s">
        <v>6</v>
      </c>
      <c r="D1" s="24"/>
      <c r="E1" s="24"/>
      <c r="F1" s="24"/>
    </row>
    <row r="2" spans="1:7" ht="21.75" x14ac:dyDescent="0.35">
      <c r="C2" s="1"/>
      <c r="D2" s="9" t="s">
        <v>0</v>
      </c>
      <c r="E2" s="9" t="s">
        <v>1</v>
      </c>
      <c r="F2" s="11" t="s">
        <v>2</v>
      </c>
    </row>
    <row r="3" spans="1:7" x14ac:dyDescent="0.25">
      <c r="C3" s="2"/>
      <c r="D3" s="10" t="s">
        <v>3</v>
      </c>
      <c r="E3" s="10" t="s">
        <v>4</v>
      </c>
      <c r="F3" s="10" t="s">
        <v>5</v>
      </c>
    </row>
    <row r="4" spans="1:7" ht="21" x14ac:dyDescent="0.35">
      <c r="A4" s="5"/>
      <c r="B4" s="6"/>
      <c r="D4" s="12">
        <v>9.81</v>
      </c>
      <c r="E4" s="12">
        <v>2.92</v>
      </c>
      <c r="F4" s="13">
        <v>64</v>
      </c>
      <c r="G4" s="7">
        <f>F4*PI()/180</f>
        <v>1.1170107212763709</v>
      </c>
    </row>
    <row r="5" spans="1:7" ht="21" x14ac:dyDescent="0.35">
      <c r="B5" s="6"/>
      <c r="D5" s="1"/>
      <c r="E5" s="1"/>
      <c r="F5" s="14">
        <v>45</v>
      </c>
      <c r="G5" s="7">
        <f t="shared" ref="G5:G6" si="0">F5*PI()/180</f>
        <v>0.78539816339744828</v>
      </c>
    </row>
    <row r="6" spans="1:7" ht="21" x14ac:dyDescent="0.35">
      <c r="B6" s="6"/>
      <c r="D6" s="1"/>
      <c r="E6" s="1"/>
      <c r="F6" s="15">
        <v>30</v>
      </c>
      <c r="G6" s="7">
        <f t="shared" si="0"/>
        <v>0.52359877559829882</v>
      </c>
    </row>
    <row r="7" spans="1:7" ht="37.5" x14ac:dyDescent="0.35">
      <c r="B7" s="20" t="s">
        <v>10</v>
      </c>
      <c r="C7" s="21" t="s">
        <v>8</v>
      </c>
      <c r="D7" s="22" t="s">
        <v>9</v>
      </c>
      <c r="E7" s="23" t="s">
        <v>7</v>
      </c>
      <c r="F7" s="8"/>
      <c r="G7" s="7"/>
    </row>
    <row r="8" spans="1:7" x14ac:dyDescent="0.25">
      <c r="B8" s="4"/>
      <c r="C8" s="2"/>
      <c r="D8" s="2"/>
      <c r="E8" s="2"/>
    </row>
    <row r="9" spans="1:7" ht="15.75" x14ac:dyDescent="0.25">
      <c r="A9" s="3"/>
      <c r="B9" s="16">
        <v>0</v>
      </c>
      <c r="C9" s="17">
        <f>(-$D$4/(2*$E$4^2*(COS($G$4))^2))*B9^2+B9*TAN($G$4)</f>
        <v>0</v>
      </c>
      <c r="D9" s="18">
        <f>(-$D$4/(2*$E$4^2*(COS($G$5))^2))*B9^2+B9*TAN($G$5)</f>
        <v>0</v>
      </c>
      <c r="E9" s="19">
        <f>(-$D$4/(2*$E$4^2*(COS($G$6))^2))*B9^2+B9*TAN($G$6)</f>
        <v>0</v>
      </c>
    </row>
    <row r="10" spans="1:7" ht="15.75" x14ac:dyDescent="0.25">
      <c r="B10" s="16">
        <f>B9+0.05</f>
        <v>0.05</v>
      </c>
      <c r="C10" s="17">
        <f t="shared" ref="C10:C38" si="1">(-$D$4/(2*$E$4^2*(COS($G$4))^2))*B10^2+B10*TAN($G$4)</f>
        <v>9.5031267632859601E-2</v>
      </c>
      <c r="D10" s="18">
        <f t="shared" ref="D10:D38" si="2">(-$D$4/(2*$E$4^2*(COS($G$5))^2))*B10^2+B10*TAN($G$5)</f>
        <v>4.7123639519609677E-2</v>
      </c>
      <c r="E10" s="19">
        <f t="shared" ref="E10:E38" si="3">(-$D$4/(2*$E$4^2*(COS($G$6))^2))*B10^2+B10*TAN($G$6)</f>
        <v>2.6949939805887741E-2</v>
      </c>
    </row>
    <row r="11" spans="1:7" ht="15.75" x14ac:dyDescent="0.25">
      <c r="B11" s="16">
        <f t="shared" ref="B11:B38" si="4">B10+0.05</f>
        <v>0.1</v>
      </c>
      <c r="C11" s="17">
        <f t="shared" si="1"/>
        <v>0.17509468637350878</v>
      </c>
      <c r="D11" s="18">
        <f t="shared" si="2"/>
        <v>8.8494558078438729E-2</v>
      </c>
      <c r="E11" s="19">
        <f t="shared" si="3"/>
        <v>5.0064732304588397E-2</v>
      </c>
    </row>
    <row r="12" spans="1:7" ht="15.75" x14ac:dyDescent="0.25">
      <c r="B12" s="16">
        <f t="shared" si="4"/>
        <v>0.15000000000000002</v>
      </c>
      <c r="C12" s="17">
        <f t="shared" si="1"/>
        <v>0.24019025622194751</v>
      </c>
      <c r="D12" s="18">
        <f t="shared" si="2"/>
        <v>0.12411275567648714</v>
      </c>
      <c r="E12" s="19">
        <f t="shared" si="3"/>
        <v>6.9344377496101978E-2</v>
      </c>
    </row>
    <row r="13" spans="1:7" ht="15.75" x14ac:dyDescent="0.25">
      <c r="B13" s="16">
        <f t="shared" si="4"/>
        <v>0.2</v>
      </c>
      <c r="C13" s="17">
        <f t="shared" si="1"/>
        <v>0.29031797717817587</v>
      </c>
      <c r="D13" s="18">
        <f t="shared" si="2"/>
        <v>0.1539782323137549</v>
      </c>
      <c r="E13" s="19">
        <f t="shared" si="3"/>
        <v>8.4788875380428425E-2</v>
      </c>
    </row>
    <row r="14" spans="1:7" ht="15.75" x14ac:dyDescent="0.25">
      <c r="B14" s="16">
        <f t="shared" si="4"/>
        <v>0.25</v>
      </c>
      <c r="C14" s="17">
        <f t="shared" si="1"/>
        <v>0.3254778492421937</v>
      </c>
      <c r="D14" s="18">
        <f t="shared" si="2"/>
        <v>0.17809098799024203</v>
      </c>
      <c r="E14" s="19">
        <f t="shared" si="3"/>
        <v>9.6398225957567807E-2</v>
      </c>
    </row>
    <row r="15" spans="1:7" ht="15.75" x14ac:dyDescent="0.25">
      <c r="B15" s="16">
        <f t="shared" si="4"/>
        <v>0.3</v>
      </c>
      <c r="C15" s="17">
        <f t="shared" si="1"/>
        <v>0.34566987241400116</v>
      </c>
      <c r="D15" s="18">
        <f t="shared" si="2"/>
        <v>0.19645102270594852</v>
      </c>
      <c r="E15" s="19">
        <f t="shared" si="3"/>
        <v>0.1041724292275201</v>
      </c>
    </row>
    <row r="16" spans="1:7" ht="15.75" x14ac:dyDescent="0.25">
      <c r="B16" s="16">
        <f t="shared" si="4"/>
        <v>0.35</v>
      </c>
      <c r="C16" s="17">
        <f t="shared" si="1"/>
        <v>0.35089404669359819</v>
      </c>
      <c r="D16" s="18">
        <f t="shared" si="2"/>
        <v>0.20905833646087441</v>
      </c>
      <c r="E16" s="19">
        <f t="shared" si="3"/>
        <v>0.10811148519028532</v>
      </c>
    </row>
    <row r="17" spans="2:5" ht="15.75" x14ac:dyDescent="0.25">
      <c r="B17" s="16">
        <f t="shared" si="4"/>
        <v>0.39999999999999997</v>
      </c>
      <c r="C17" s="17">
        <f t="shared" si="1"/>
        <v>0.34115037208098492</v>
      </c>
      <c r="D17" s="18">
        <f t="shared" si="2"/>
        <v>0.21591292925501965</v>
      </c>
      <c r="E17" s="19">
        <f t="shared" si="3"/>
        <v>0.10821539384586343</v>
      </c>
    </row>
    <row r="18" spans="2:5" ht="15.75" x14ac:dyDescent="0.25">
      <c r="B18" s="16">
        <f t="shared" si="4"/>
        <v>0.44999999999999996</v>
      </c>
      <c r="C18" s="17">
        <f t="shared" si="1"/>
        <v>0.31643884857616111</v>
      </c>
      <c r="D18" s="18">
        <f t="shared" si="2"/>
        <v>0.21701480108838428</v>
      </c>
      <c r="E18" s="19">
        <f t="shared" si="3"/>
        <v>0.10448415519425447</v>
      </c>
    </row>
    <row r="19" spans="2:5" ht="15.75" x14ac:dyDescent="0.25">
      <c r="B19" s="16">
        <f t="shared" si="4"/>
        <v>0.49999999999999994</v>
      </c>
      <c r="C19" s="17">
        <f t="shared" si="1"/>
        <v>0.27675947617912677</v>
      </c>
      <c r="D19" s="18">
        <f t="shared" si="2"/>
        <v>0.21236395196096824</v>
      </c>
      <c r="E19" s="19">
        <f t="shared" si="3"/>
        <v>9.691776923545839E-2</v>
      </c>
    </row>
    <row r="20" spans="2:5" ht="15.75" x14ac:dyDescent="0.25">
      <c r="B20" s="16">
        <f t="shared" si="4"/>
        <v>0.54999999999999993</v>
      </c>
      <c r="C20" s="17">
        <f t="shared" si="1"/>
        <v>0.22211225488988229</v>
      </c>
      <c r="D20" s="18">
        <f t="shared" si="2"/>
        <v>0.20196038187277154</v>
      </c>
      <c r="E20" s="19">
        <f t="shared" si="3"/>
        <v>8.5516235969475246E-2</v>
      </c>
    </row>
    <row r="21" spans="2:5" ht="15.75" x14ac:dyDescent="0.25">
      <c r="B21" s="16">
        <f t="shared" si="4"/>
        <v>0.6</v>
      </c>
      <c r="C21" s="17">
        <f t="shared" si="1"/>
        <v>0.1524971847084271</v>
      </c>
      <c r="D21" s="18">
        <f t="shared" si="2"/>
        <v>0.18580409082379423</v>
      </c>
      <c r="E21" s="19">
        <f t="shared" si="3"/>
        <v>7.0279555396304982E-2</v>
      </c>
    </row>
    <row r="22" spans="2:5" ht="15.75" x14ac:dyDescent="0.25">
      <c r="B22" s="16">
        <f t="shared" si="4"/>
        <v>0.65</v>
      </c>
      <c r="C22" s="17">
        <f t="shared" si="1"/>
        <v>6.791426563476155E-2</v>
      </c>
      <c r="D22" s="18">
        <f t="shared" si="2"/>
        <v>0.16389507881403631</v>
      </c>
      <c r="E22" s="19">
        <f t="shared" si="3"/>
        <v>5.1207727515947654E-2</v>
      </c>
    </row>
    <row r="23" spans="2:5" ht="15.75" x14ac:dyDescent="0.25">
      <c r="B23" s="16">
        <f t="shared" si="4"/>
        <v>0.70000000000000007</v>
      </c>
      <c r="C23" s="17">
        <f t="shared" si="1"/>
        <v>-3.163650233111448E-2</v>
      </c>
      <c r="D23" s="18">
        <f t="shared" si="2"/>
        <v>0.13623334584349767</v>
      </c>
      <c r="E23" s="19">
        <f t="shared" si="3"/>
        <v>2.8300752328403178E-2</v>
      </c>
    </row>
    <row r="24" spans="2:5" ht="15.75" x14ac:dyDescent="0.25">
      <c r="B24" s="16">
        <f t="shared" si="4"/>
        <v>0.75000000000000011</v>
      </c>
      <c r="C24" s="17">
        <f t="shared" si="1"/>
        <v>-0.14615511918920077</v>
      </c>
      <c r="D24" s="18">
        <f t="shared" si="2"/>
        <v>0.10281889191217841</v>
      </c>
      <c r="E24" s="19">
        <f t="shared" si="3"/>
        <v>1.5586298336716098E-3</v>
      </c>
    </row>
    <row r="25" spans="2:5" ht="15.75" x14ac:dyDescent="0.25">
      <c r="B25" s="16">
        <f t="shared" si="4"/>
        <v>0.80000000000000016</v>
      </c>
      <c r="C25" s="17">
        <f t="shared" si="1"/>
        <v>-0.27564158493949753</v>
      </c>
      <c r="D25" s="18">
        <f t="shared" si="2"/>
        <v>6.3651717020078658E-2</v>
      </c>
      <c r="E25" s="19">
        <f t="shared" si="3"/>
        <v>-2.9018639968246995E-2</v>
      </c>
    </row>
    <row r="26" spans="2:5" ht="15.75" x14ac:dyDescent="0.25">
      <c r="B26" s="16">
        <f t="shared" si="4"/>
        <v>0.8500000000000002</v>
      </c>
      <c r="C26" s="17">
        <f t="shared" si="1"/>
        <v>-0.42009589958200522</v>
      </c>
      <c r="D26" s="18">
        <f t="shared" si="2"/>
        <v>1.8731821167198071E-2</v>
      </c>
      <c r="E26" s="19">
        <f t="shared" si="3"/>
        <v>-6.3431057077352748E-2</v>
      </c>
    </row>
    <row r="27" spans="2:5" ht="15.75" x14ac:dyDescent="0.25">
      <c r="B27" s="16">
        <f t="shared" si="4"/>
        <v>0.90000000000000024</v>
      </c>
      <c r="C27" s="17">
        <f t="shared" si="1"/>
        <v>-0.57951806311672249</v>
      </c>
      <c r="D27" s="18">
        <f t="shared" si="2"/>
        <v>-3.1940795646463016E-2</v>
      </c>
      <c r="E27" s="19">
        <f t="shared" si="3"/>
        <v>-0.10167862149364559</v>
      </c>
    </row>
    <row r="28" spans="2:5" ht="15.75" x14ac:dyDescent="0.25">
      <c r="B28" s="16">
        <f t="shared" si="4"/>
        <v>0.95000000000000029</v>
      </c>
      <c r="C28" s="17">
        <f t="shared" si="1"/>
        <v>-0.75390807554365091</v>
      </c>
      <c r="D28" s="18">
        <f t="shared" si="2"/>
        <v>-8.8366133420904935E-2</v>
      </c>
      <c r="E28" s="19">
        <f t="shared" si="3"/>
        <v>-0.14376133321712548</v>
      </c>
    </row>
    <row r="29" spans="2:5" ht="15.75" x14ac:dyDescent="0.25">
      <c r="B29" s="16">
        <f t="shared" si="4"/>
        <v>1.0000000000000002</v>
      </c>
      <c r="C29" s="17">
        <f t="shared" si="1"/>
        <v>-0.94326593686278937</v>
      </c>
      <c r="D29" s="18">
        <f t="shared" si="2"/>
        <v>-0.15054419215612724</v>
      </c>
      <c r="E29" s="19">
        <f t="shared" si="3"/>
        <v>-0.18967919224779239</v>
      </c>
    </row>
    <row r="30" spans="2:5" ht="15.75" x14ac:dyDescent="0.25">
      <c r="B30" s="16">
        <f t="shared" si="4"/>
        <v>1.0500000000000003</v>
      </c>
      <c r="C30" s="17">
        <f t="shared" si="1"/>
        <v>-1.1475916470741381</v>
      </c>
      <c r="D30" s="18">
        <f t="shared" si="2"/>
        <v>-0.21847497185213038</v>
      </c>
      <c r="E30" s="19">
        <f t="shared" si="3"/>
        <v>-0.23943219858564646</v>
      </c>
    </row>
    <row r="31" spans="2:5" ht="15.75" x14ac:dyDescent="0.25">
      <c r="B31" s="16">
        <f t="shared" si="4"/>
        <v>1.1000000000000003</v>
      </c>
      <c r="C31" s="17">
        <f t="shared" si="1"/>
        <v>-1.3668852061776979</v>
      </c>
      <c r="D31" s="18">
        <f t="shared" si="2"/>
        <v>-0.29215847250891414</v>
      </c>
      <c r="E31" s="19">
        <f t="shared" si="3"/>
        <v>-0.29302035223068768</v>
      </c>
    </row>
    <row r="32" spans="2:5" ht="15.75" x14ac:dyDescent="0.25">
      <c r="B32" s="16">
        <f t="shared" si="4"/>
        <v>1.1500000000000004</v>
      </c>
      <c r="C32" s="17">
        <f t="shared" si="1"/>
        <v>-1.601146614173468</v>
      </c>
      <c r="D32" s="18">
        <f t="shared" si="2"/>
        <v>-0.3715946941264785</v>
      </c>
      <c r="E32" s="19">
        <f t="shared" si="3"/>
        <v>-0.35044365318291604</v>
      </c>
    </row>
    <row r="33" spans="2:5" ht="15.75" x14ac:dyDescent="0.25">
      <c r="B33" s="16">
        <f t="shared" si="4"/>
        <v>1.2000000000000004</v>
      </c>
      <c r="C33" s="17">
        <f t="shared" si="1"/>
        <v>-1.8503758710614493</v>
      </c>
      <c r="D33" s="18">
        <f t="shared" si="2"/>
        <v>-0.45678363670482369</v>
      </c>
      <c r="E33" s="19">
        <f t="shared" si="3"/>
        <v>-0.41170210144233144</v>
      </c>
    </row>
    <row r="34" spans="2:5" ht="15.75" x14ac:dyDescent="0.25">
      <c r="B34" s="16">
        <f t="shared" si="4"/>
        <v>1.2500000000000004</v>
      </c>
      <c r="C34" s="17">
        <f t="shared" si="1"/>
        <v>-2.114572976841639</v>
      </c>
      <c r="D34" s="18">
        <f t="shared" si="2"/>
        <v>-0.54772530024394928</v>
      </c>
      <c r="E34" s="19">
        <f t="shared" si="3"/>
        <v>-0.47679569700893387</v>
      </c>
    </row>
    <row r="35" spans="2:5" ht="15.75" x14ac:dyDescent="0.25">
      <c r="B35" s="16">
        <f t="shared" si="4"/>
        <v>1.3000000000000005</v>
      </c>
      <c r="C35" s="17">
        <f t="shared" si="1"/>
        <v>-2.3937379315140412</v>
      </c>
      <c r="D35" s="18">
        <f t="shared" si="2"/>
        <v>-0.64441968474385547</v>
      </c>
      <c r="E35" s="19">
        <f t="shared" si="3"/>
        <v>-0.54572443988272357</v>
      </c>
    </row>
    <row r="36" spans="2:5" ht="15.75" x14ac:dyDescent="0.25">
      <c r="B36" s="16">
        <f t="shared" si="4"/>
        <v>1.3500000000000005</v>
      </c>
      <c r="C36" s="17">
        <f t="shared" si="1"/>
        <v>-2.6878707350786524</v>
      </c>
      <c r="D36" s="18">
        <f t="shared" si="2"/>
        <v>-0.74686679020454227</v>
      </c>
      <c r="E36" s="19">
        <f t="shared" si="3"/>
        <v>-0.61848833006369996</v>
      </c>
    </row>
    <row r="37" spans="2:5" ht="15.75" x14ac:dyDescent="0.25">
      <c r="B37" s="16">
        <f t="shared" si="4"/>
        <v>1.4000000000000006</v>
      </c>
      <c r="C37" s="17">
        <f t="shared" si="1"/>
        <v>-2.9969713875354751</v>
      </c>
      <c r="D37" s="18">
        <f t="shared" si="2"/>
        <v>-0.85506661662601013</v>
      </c>
      <c r="E37" s="19">
        <f t="shared" si="3"/>
        <v>-0.69508736755186384</v>
      </c>
    </row>
    <row r="38" spans="2:5" ht="15.75" x14ac:dyDescent="0.25">
      <c r="B38" s="16">
        <f t="shared" si="4"/>
        <v>1.4500000000000006</v>
      </c>
      <c r="C38" s="17">
        <f t="shared" si="1"/>
        <v>-3.3210398888845076</v>
      </c>
      <c r="D38" s="18">
        <f t="shared" si="2"/>
        <v>-0.96901916400825816</v>
      </c>
      <c r="E38" s="19">
        <f t="shared" si="3"/>
        <v>-0.77552155234721476</v>
      </c>
    </row>
  </sheetData>
  <mergeCells count="1">
    <mergeCell ref="C1:F1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Paul Bousquet</dc:creator>
  <cp:lastModifiedBy>Jean Paul</cp:lastModifiedBy>
  <dcterms:created xsi:type="dcterms:W3CDTF">2019-04-05T17:32:32Z</dcterms:created>
  <dcterms:modified xsi:type="dcterms:W3CDTF">2019-04-11T15:42:24Z</dcterms:modified>
</cp:coreProperties>
</file>