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bnamro-my.sharepoint.com/personal/matias_grinberg_nl_abnamro_com/Documents/"/>
    </mc:Choice>
  </mc:AlternateContent>
  <xr:revisionPtr revIDLastSave="1" documentId="8_{9D60B850-F50C-4DF9-9A91-8059B25AFED1}" xr6:coauthVersionLast="47" xr6:coauthVersionMax="47" xr10:uidLastSave="{AD079AD7-814F-4E43-BB8C-4F66881478D2}"/>
  <bookViews>
    <workbookView xWindow="-110" yWindow="-110" windowWidth="19420" windowHeight="10300" activeTab="1" xr2:uid="{86B7D12C-1CDB-4BB6-8F88-87A55D646242}"/>
  </bookViews>
  <sheets>
    <sheet name="Mortgage" sheetId="1" r:id="rId1"/>
    <sheet name="Comparison" sheetId="2" r:id="rId2"/>
  </sheets>
  <externalReferences>
    <externalReference r:id="rId3"/>
  </externalReferences>
  <definedNames>
    <definedName name="_xlnm._FilterDatabase" localSheetId="0" hidden="1">Mortgage!$S$14:$U$17</definedName>
    <definedName name="bc6B5">Mortgage!$C$5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K29" i="1"/>
  <c r="J29" i="1"/>
  <c r="I29" i="1"/>
  <c r="G29" i="1"/>
  <c r="F26" i="1"/>
  <c r="K24" i="1"/>
  <c r="I24" i="1"/>
  <c r="H24" i="1"/>
  <c r="G24" i="1"/>
  <c r="F24" i="1"/>
  <c r="H23" i="1"/>
  <c r="I23" i="1" s="1"/>
  <c r="G20" i="1"/>
  <c r="K19" i="1"/>
  <c r="G19" i="1"/>
  <c r="F17" i="1"/>
  <c r="K16" i="1"/>
  <c r="G16" i="1"/>
  <c r="F16" i="1"/>
  <c r="H14" i="1"/>
  <c r="F14" i="1"/>
  <c r="F19" i="1" s="1"/>
  <c r="N10" i="1"/>
  <c r="M10" i="1"/>
  <c r="L10" i="1"/>
  <c r="K10" i="1"/>
  <c r="J10" i="1"/>
  <c r="I10" i="1"/>
  <c r="H10" i="1"/>
  <c r="G10" i="1"/>
  <c r="F10" i="1"/>
  <c r="E10" i="1"/>
  <c r="D10" i="1"/>
  <c r="A6" i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C5" i="1"/>
  <c r="CU3" i="1"/>
  <c r="C3" i="1"/>
  <c r="C4" i="1" s="1"/>
  <c r="L2" i="1"/>
  <c r="J2" i="1"/>
  <c r="AA1" i="1"/>
  <c r="O10" i="1" l="1"/>
  <c r="O4" i="1"/>
  <c r="P5" i="1"/>
  <c r="H15" i="1"/>
  <c r="I31" i="1"/>
  <c r="H28" i="1"/>
  <c r="G21" i="1"/>
  <c r="H20" i="1"/>
  <c r="G28" i="1"/>
  <c r="G26" i="1"/>
  <c r="G18" i="1"/>
  <c r="H26" i="1"/>
  <c r="H17" i="1"/>
  <c r="H18" i="1" s="1"/>
  <c r="H16" i="1"/>
  <c r="H19" i="1"/>
  <c r="F28" i="1"/>
  <c r="F21" i="1"/>
  <c r="F18" i="1"/>
  <c r="F30" i="1" s="1"/>
  <c r="J23" i="1"/>
  <c r="I14" i="1"/>
  <c r="I16" i="1" l="1"/>
  <c r="I19" i="1"/>
  <c r="I17" i="1"/>
  <c r="I18" i="1" s="1"/>
  <c r="J14" i="1"/>
  <c r="J24" i="1"/>
  <c r="G30" i="1"/>
  <c r="H21" i="1"/>
  <c r="I20" i="1"/>
  <c r="I28" i="1"/>
  <c r="J31" i="1"/>
  <c r="I26" i="1"/>
  <c r="P10" i="1"/>
  <c r="P4" i="1"/>
  <c r="Q5" i="1"/>
  <c r="H30" i="1"/>
  <c r="Q10" i="1" l="1"/>
  <c r="Q4" i="1"/>
  <c r="R5" i="1"/>
  <c r="K31" i="1"/>
  <c r="J28" i="1"/>
  <c r="I21" i="1"/>
  <c r="J20" i="1"/>
  <c r="J26" i="1"/>
  <c r="J16" i="1"/>
  <c r="J17" i="1"/>
  <c r="J18" i="1" s="1"/>
  <c r="J19" i="1"/>
  <c r="B15" i="1" s="1"/>
  <c r="C6" i="1" s="1"/>
  <c r="I30" i="1"/>
  <c r="C7" i="1" l="1"/>
  <c r="D8" i="1" s="1"/>
  <c r="H2" i="1"/>
  <c r="K20" i="1"/>
  <c r="K21" i="1" s="1"/>
  <c r="J21" i="1"/>
  <c r="J30" i="1" s="1"/>
  <c r="A15" i="1" s="1"/>
  <c r="K18" i="1"/>
  <c r="K28" i="1"/>
  <c r="K26" i="1"/>
  <c r="R10" i="1"/>
  <c r="S5" i="1"/>
  <c r="R4" i="1"/>
  <c r="S10" i="1" l="1"/>
  <c r="T5" i="1"/>
  <c r="S4" i="1"/>
  <c r="K30" i="1"/>
  <c r="K2" i="1"/>
  <c r="I2" i="1"/>
  <c r="D9" i="1"/>
  <c r="D6" i="1"/>
  <c r="D7" i="1" l="1"/>
  <c r="E8" i="1" s="1"/>
  <c r="T10" i="1"/>
  <c r="T4" i="1"/>
  <c r="U5" i="1"/>
  <c r="U10" i="1" l="1"/>
  <c r="V5" i="1"/>
  <c r="U4" i="1"/>
  <c r="E9" i="1"/>
  <c r="E6" i="1"/>
  <c r="E7" i="1" l="1"/>
  <c r="F8" i="1" s="1"/>
  <c r="F6" i="1"/>
  <c r="V10" i="1"/>
  <c r="W5" i="1"/>
  <c r="V4" i="1"/>
  <c r="W10" i="1" l="1"/>
  <c r="X5" i="1"/>
  <c r="W4" i="1"/>
  <c r="G6" i="1"/>
  <c r="F7" i="1"/>
  <c r="G8" i="1" s="1"/>
  <c r="G9" i="1"/>
  <c r="F9" i="1"/>
  <c r="G7" i="1" l="1"/>
  <c r="H8" i="1" s="1"/>
  <c r="X10" i="1"/>
  <c r="Y5" i="1"/>
  <c r="X4" i="1"/>
  <c r="Y10" i="1" l="1"/>
  <c r="Z5" i="1"/>
  <c r="Y4" i="1"/>
  <c r="H9" i="1"/>
  <c r="H6" i="1"/>
  <c r="H7" i="1" l="1"/>
  <c r="I8" i="1" s="1"/>
  <c r="I6" i="1"/>
  <c r="Z10" i="1"/>
  <c r="AA5" i="1"/>
  <c r="Z4" i="1"/>
  <c r="AA10" i="1" l="1"/>
  <c r="AA4" i="1"/>
  <c r="AB5" i="1"/>
  <c r="I7" i="1"/>
  <c r="J8" i="1" s="1"/>
  <c r="J6" i="1" s="1"/>
  <c r="I9" i="1"/>
  <c r="J9" i="1"/>
  <c r="J7" i="1" l="1"/>
  <c r="K8" i="1" s="1"/>
  <c r="K9" i="1" s="1"/>
  <c r="K6" i="1"/>
  <c r="AB10" i="1"/>
  <c r="AB4" i="1"/>
  <c r="AC5" i="1"/>
  <c r="AC10" i="1" l="1"/>
  <c r="AC4" i="1"/>
  <c r="AD5" i="1"/>
  <c r="K7" i="1"/>
  <c r="L8" i="1" s="1"/>
  <c r="L9" i="1" s="1"/>
  <c r="L6" i="1"/>
  <c r="L7" i="1" l="1"/>
  <c r="M8" i="1" s="1"/>
  <c r="M9" i="1" s="1"/>
  <c r="M6" i="1"/>
  <c r="AD10" i="1"/>
  <c r="AD4" i="1"/>
  <c r="AE5" i="1"/>
  <c r="AE10" i="1" l="1"/>
  <c r="AE4" i="1"/>
  <c r="AF5" i="1"/>
  <c r="M7" i="1"/>
  <c r="N8" i="1" s="1"/>
  <c r="N9" i="1" s="1"/>
  <c r="N6" i="1"/>
  <c r="N7" i="1" l="1"/>
  <c r="O8" i="1" s="1"/>
  <c r="O9" i="1" s="1"/>
  <c r="O6" i="1"/>
  <c r="AF10" i="1"/>
  <c r="AF4" i="1"/>
  <c r="AG5" i="1"/>
  <c r="AG10" i="1" l="1"/>
  <c r="AG4" i="1"/>
  <c r="AH5" i="1"/>
  <c r="O7" i="1"/>
  <c r="P8" i="1" s="1"/>
  <c r="P9" i="1" s="1"/>
  <c r="P6" i="1"/>
  <c r="P7" i="1" l="1"/>
  <c r="Q8" i="1" s="1"/>
  <c r="Q9" i="1" s="1"/>
  <c r="Q6" i="1"/>
  <c r="AH10" i="1"/>
  <c r="AH4" i="1"/>
  <c r="AI5" i="1"/>
  <c r="AI10" i="1" l="1"/>
  <c r="AI4" i="1"/>
  <c r="AJ5" i="1"/>
  <c r="Q7" i="1"/>
  <c r="R8" i="1" s="1"/>
  <c r="R9" i="1" s="1"/>
  <c r="R6" i="1" l="1"/>
  <c r="AJ4" i="1"/>
  <c r="AK5" i="1"/>
  <c r="AJ10" i="1"/>
  <c r="AK10" i="1" l="1"/>
  <c r="AL5" i="1"/>
  <c r="AK4" i="1"/>
  <c r="R7" i="1"/>
  <c r="S8" i="1" s="1"/>
  <c r="S9" i="1" s="1"/>
  <c r="R2" i="1"/>
  <c r="S6" i="1" l="1"/>
  <c r="AL10" i="1"/>
  <c r="AM5" i="1"/>
  <c r="AL4" i="1"/>
  <c r="AM10" i="1" l="1"/>
  <c r="AN5" i="1"/>
  <c r="AM4" i="1"/>
  <c r="S7" i="1"/>
  <c r="T8" i="1" s="1"/>
  <c r="T9" i="1" s="1"/>
  <c r="S2" i="1"/>
  <c r="T6" i="1" l="1"/>
  <c r="AN10" i="1"/>
  <c r="AO5" i="1"/>
  <c r="AN4" i="1"/>
  <c r="AO10" i="1" l="1"/>
  <c r="AP5" i="1"/>
  <c r="AO4" i="1"/>
  <c r="T7" i="1"/>
  <c r="U8" i="1" s="1"/>
  <c r="U9" i="1" s="1"/>
  <c r="T2" i="1"/>
  <c r="U6" i="1" l="1"/>
  <c r="AP10" i="1"/>
  <c r="AQ5" i="1"/>
  <c r="AP4" i="1"/>
  <c r="AR5" i="1" l="1"/>
  <c r="AQ4" i="1"/>
  <c r="AQ10" i="1"/>
  <c r="U7" i="1"/>
  <c r="V8" i="1" s="1"/>
  <c r="V9" i="1" s="1"/>
  <c r="V6" i="1"/>
  <c r="U2" i="1"/>
  <c r="V7" i="1" l="1"/>
  <c r="W8" i="1" s="1"/>
  <c r="W9" i="1" s="1"/>
  <c r="V2" i="1"/>
  <c r="AS5" i="1"/>
  <c r="AR4" i="1"/>
  <c r="AR10" i="1"/>
  <c r="AS10" i="1" l="1"/>
  <c r="AS4" i="1"/>
  <c r="AT5" i="1"/>
  <c r="W6" i="1"/>
  <c r="W7" i="1" l="1"/>
  <c r="X8" i="1" s="1"/>
  <c r="X9" i="1" s="1"/>
  <c r="W2" i="1"/>
  <c r="AT10" i="1"/>
  <c r="AT4" i="1"/>
  <c r="AU5" i="1"/>
  <c r="AU10" i="1" l="1"/>
  <c r="AU4" i="1"/>
  <c r="AV5" i="1"/>
  <c r="X6" i="1"/>
  <c r="X7" i="1" l="1"/>
  <c r="Y8" i="1" s="1"/>
  <c r="Y9" i="1" s="1"/>
  <c r="Y6" i="1"/>
  <c r="X2" i="1"/>
  <c r="AV10" i="1"/>
  <c r="AV4" i="1"/>
  <c r="AW5" i="1"/>
  <c r="AW10" i="1" l="1"/>
  <c r="AW4" i="1"/>
  <c r="AX5" i="1"/>
  <c r="Y7" i="1"/>
  <c r="Z8" i="1" s="1"/>
  <c r="Z9" i="1" s="1"/>
  <c r="Y2" i="1"/>
  <c r="Z6" i="1"/>
  <c r="Z7" i="1" l="1"/>
  <c r="AA8" i="1" s="1"/>
  <c r="AA9" i="1" s="1"/>
  <c r="AA6" i="1"/>
  <c r="Z2" i="1"/>
  <c r="AX10" i="1"/>
  <c r="AX4" i="1"/>
  <c r="AY5" i="1"/>
  <c r="AY10" i="1" l="1"/>
  <c r="AY4" i="1"/>
  <c r="AZ5" i="1"/>
  <c r="AA7" i="1"/>
  <c r="AB8" i="1" s="1"/>
  <c r="AB9" i="1" s="1"/>
  <c r="AB6" i="1"/>
  <c r="AA2" i="1"/>
  <c r="AB7" i="1" l="1"/>
  <c r="AC8" i="1" s="1"/>
  <c r="AC9" i="1" s="1"/>
  <c r="AC6" i="1"/>
  <c r="AB2" i="1"/>
  <c r="AZ10" i="1"/>
  <c r="AZ4" i="1"/>
  <c r="BA5" i="1"/>
  <c r="BA10" i="1" l="1"/>
  <c r="BA4" i="1"/>
  <c r="BB5" i="1"/>
  <c r="AC7" i="1"/>
  <c r="AD8" i="1" s="1"/>
  <c r="AD9" i="1" s="1"/>
  <c r="AD6" i="1"/>
  <c r="AC2" i="1"/>
  <c r="AD7" i="1" l="1"/>
  <c r="AE8" i="1" s="1"/>
  <c r="AE9" i="1" s="1"/>
  <c r="AE6" i="1"/>
  <c r="AD2" i="1"/>
  <c r="BC5" i="1"/>
  <c r="BB10" i="1"/>
  <c r="BB4" i="1"/>
  <c r="BC10" i="1" l="1"/>
  <c r="BD5" i="1"/>
  <c r="BC4" i="1"/>
  <c r="AE2" i="1"/>
  <c r="AE7" i="1"/>
  <c r="AF8" i="1" s="1"/>
  <c r="AF9" i="1" s="1"/>
  <c r="BD10" i="1" l="1"/>
  <c r="BE5" i="1"/>
  <c r="BD4" i="1"/>
  <c r="AF6" i="1"/>
  <c r="AF7" i="1" l="1"/>
  <c r="AG8" i="1" s="1"/>
  <c r="AG9" i="1" s="1"/>
  <c r="AG6" i="1"/>
  <c r="AF2" i="1"/>
  <c r="BE10" i="1"/>
  <c r="BF5" i="1"/>
  <c r="BE4" i="1"/>
  <c r="BF10" i="1" l="1"/>
  <c r="BG5" i="1"/>
  <c r="BF4" i="1"/>
  <c r="AG7" i="1"/>
  <c r="AH8" i="1" s="1"/>
  <c r="AH9" i="1" s="1"/>
  <c r="AH6" i="1"/>
  <c r="AG2" i="1"/>
  <c r="AH2" i="1" l="1"/>
  <c r="AH7" i="1"/>
  <c r="AI8" i="1" s="1"/>
  <c r="AI9" i="1" s="1"/>
  <c r="AI6" i="1"/>
  <c r="BG10" i="1"/>
  <c r="BH5" i="1"/>
  <c r="BG4" i="1"/>
  <c r="BH10" i="1" l="1"/>
  <c r="BI5" i="1"/>
  <c r="BH4" i="1"/>
  <c r="AI7" i="1"/>
  <c r="AJ8" i="1" s="1"/>
  <c r="AJ9" i="1" s="1"/>
  <c r="AI2" i="1"/>
  <c r="BJ5" i="1" l="1"/>
  <c r="BI10" i="1"/>
  <c r="BI4" i="1"/>
  <c r="AJ6" i="1"/>
  <c r="AJ7" i="1" l="1"/>
  <c r="AK8" i="1" s="1"/>
  <c r="AK9" i="1" s="1"/>
  <c r="AK6" i="1"/>
  <c r="AJ2" i="1"/>
  <c r="BK5" i="1"/>
  <c r="BJ4" i="1"/>
  <c r="BJ10" i="1"/>
  <c r="AK2" i="1" l="1"/>
  <c r="AK7" i="1"/>
  <c r="AL8" i="1" s="1"/>
  <c r="AL9" i="1" s="1"/>
  <c r="BL5" i="1"/>
  <c r="BK4" i="1"/>
  <c r="BK10" i="1"/>
  <c r="BL10" i="1" l="1"/>
  <c r="BL4" i="1"/>
  <c r="BM5" i="1"/>
  <c r="AL6" i="1"/>
  <c r="AL2" i="1" l="1"/>
  <c r="AL7" i="1"/>
  <c r="AM8" i="1" s="1"/>
  <c r="AM9" i="1" s="1"/>
  <c r="BM10" i="1"/>
  <c r="BM4" i="1"/>
  <c r="BN5" i="1"/>
  <c r="BN10" i="1" l="1"/>
  <c r="BO5" i="1"/>
  <c r="BN4" i="1"/>
  <c r="AM6" i="1"/>
  <c r="AM2" i="1" l="1"/>
  <c r="AM7" i="1"/>
  <c r="AN8" i="1" s="1"/>
  <c r="AN9" i="1" s="1"/>
  <c r="BO10" i="1"/>
  <c r="BO4" i="1"/>
  <c r="BP5" i="1"/>
  <c r="BP4" i="1" l="1"/>
  <c r="BP10" i="1"/>
  <c r="BQ5" i="1"/>
  <c r="AN6" i="1"/>
  <c r="AN7" i="1" l="1"/>
  <c r="AO8" i="1" s="1"/>
  <c r="AO9" i="1" s="1"/>
  <c r="AO6" i="1"/>
  <c r="AN2" i="1"/>
  <c r="BQ10" i="1"/>
  <c r="BQ4" i="1"/>
  <c r="BR5" i="1"/>
  <c r="BR10" i="1" l="1"/>
  <c r="BS5" i="1"/>
  <c r="BR4" i="1"/>
  <c r="AO2" i="1"/>
  <c r="AO7" i="1"/>
  <c r="AP8" i="1" s="1"/>
  <c r="AP9" i="1" s="1"/>
  <c r="AP6" i="1"/>
  <c r="AP7" i="1" l="1"/>
  <c r="AQ8" i="1" s="1"/>
  <c r="AQ9" i="1" s="1"/>
  <c r="AQ6" i="1"/>
  <c r="AP2" i="1"/>
  <c r="BS10" i="1"/>
  <c r="BT5" i="1"/>
  <c r="BS4" i="1"/>
  <c r="AQ2" i="1" l="1"/>
  <c r="AQ7" i="1"/>
  <c r="AR8" i="1" s="1"/>
  <c r="AR9" i="1" s="1"/>
  <c r="BT10" i="1"/>
  <c r="BU5" i="1"/>
  <c r="BT4" i="1"/>
  <c r="BU10" i="1" l="1"/>
  <c r="BV5" i="1"/>
  <c r="BU4" i="1"/>
  <c r="AR6" i="1"/>
  <c r="AR7" i="1" l="1"/>
  <c r="AS8" i="1" s="1"/>
  <c r="AS9" i="1" s="1"/>
  <c r="AS6" i="1"/>
  <c r="AR2" i="1"/>
  <c r="BV10" i="1"/>
  <c r="BW5" i="1"/>
  <c r="BV4" i="1"/>
  <c r="BW10" i="1" l="1"/>
  <c r="BX5" i="1"/>
  <c r="BW4" i="1"/>
  <c r="AS7" i="1"/>
  <c r="AT8" i="1" s="1"/>
  <c r="AT9" i="1" s="1"/>
  <c r="AS2" i="1"/>
  <c r="AT6" i="1"/>
  <c r="AT7" i="1" l="1"/>
  <c r="AU8" i="1" s="1"/>
  <c r="AU9" i="1" s="1"/>
  <c r="AU6" i="1"/>
  <c r="AT2" i="1"/>
  <c r="BX10" i="1"/>
  <c r="BX4" i="1"/>
  <c r="BY5" i="1"/>
  <c r="BY10" i="1" l="1"/>
  <c r="BZ5" i="1"/>
  <c r="BY4" i="1"/>
  <c r="AU2" i="1"/>
  <c r="AU7" i="1"/>
  <c r="AV8" i="1" s="1"/>
  <c r="AV9" i="1" s="1"/>
  <c r="AV6" i="1" l="1"/>
  <c r="BZ10" i="1"/>
  <c r="CA5" i="1"/>
  <c r="BZ4" i="1"/>
  <c r="CA10" i="1" l="1"/>
  <c r="CB5" i="1"/>
  <c r="CA4" i="1"/>
  <c r="AV7" i="1"/>
  <c r="AW8" i="1" s="1"/>
  <c r="AW9" i="1" s="1"/>
  <c r="AW6" i="1"/>
  <c r="AV2" i="1"/>
  <c r="AW7" i="1" l="1"/>
  <c r="AX8" i="1" s="1"/>
  <c r="AX9" i="1" s="1"/>
  <c r="AX6" i="1"/>
  <c r="AW2" i="1"/>
  <c r="CB10" i="1"/>
  <c r="CC5" i="1"/>
  <c r="CB4" i="1"/>
  <c r="AX7" i="1" l="1"/>
  <c r="AY8" i="1" s="1"/>
  <c r="AY9" i="1" s="1"/>
  <c r="AY6" i="1"/>
  <c r="AX2" i="1"/>
  <c r="CC10" i="1"/>
  <c r="CD5" i="1"/>
  <c r="CC4" i="1"/>
  <c r="CD10" i="1" l="1"/>
  <c r="CE5" i="1"/>
  <c r="CD4" i="1"/>
  <c r="AY2" i="1"/>
  <c r="AY7" i="1"/>
  <c r="AZ8" i="1" s="1"/>
  <c r="AZ9" i="1" s="1"/>
  <c r="AZ6" i="1" l="1"/>
  <c r="CE10" i="1"/>
  <c r="CF5" i="1"/>
  <c r="CE4" i="1"/>
  <c r="CF4" i="1" l="1"/>
  <c r="CF10" i="1"/>
  <c r="CG5" i="1"/>
  <c r="AZ7" i="1"/>
  <c r="BA8" i="1" s="1"/>
  <c r="BA9" i="1" s="1"/>
  <c r="BA6" i="1"/>
  <c r="AZ2" i="1"/>
  <c r="CG10" i="1" l="1"/>
  <c r="CG4" i="1"/>
  <c r="CH5" i="1"/>
  <c r="BA7" i="1"/>
  <c r="BB8" i="1" s="1"/>
  <c r="BB9" i="1" s="1"/>
  <c r="BB6" i="1"/>
  <c r="BA2" i="1"/>
  <c r="BB7" i="1" l="1"/>
  <c r="BC8" i="1" s="1"/>
  <c r="BC9" i="1" s="1"/>
  <c r="BB2" i="1"/>
  <c r="CH10" i="1"/>
  <c r="CH4" i="1"/>
  <c r="CI5" i="1"/>
  <c r="CI10" i="1" l="1"/>
  <c r="CI4" i="1"/>
  <c r="CJ5" i="1"/>
  <c r="BC6" i="1"/>
  <c r="BC7" i="1" l="1"/>
  <c r="BD8" i="1" s="1"/>
  <c r="BD9" i="1" s="1"/>
  <c r="BC2" i="1"/>
  <c r="BD6" i="1"/>
  <c r="CJ10" i="1"/>
  <c r="CK5" i="1"/>
  <c r="CJ4" i="1"/>
  <c r="CK10" i="1" l="1"/>
  <c r="CL5" i="1"/>
  <c r="CK4" i="1"/>
  <c r="BD7" i="1"/>
  <c r="BE8" i="1" s="1"/>
  <c r="BE9" i="1" s="1"/>
  <c r="C2" i="1"/>
  <c r="BD2" i="1"/>
  <c r="BE6" i="1" l="1"/>
  <c r="CM5" i="1"/>
  <c r="CL10" i="1"/>
  <c r="CL4" i="1"/>
  <c r="CM10" i="1" l="1"/>
  <c r="CN5" i="1"/>
  <c r="CM4" i="1"/>
  <c r="BE2" i="1"/>
  <c r="BE7" i="1"/>
  <c r="BF8" i="1" s="1"/>
  <c r="BF9" i="1" s="1"/>
  <c r="BF6" i="1" l="1"/>
  <c r="CN10" i="1"/>
  <c r="CO5" i="1"/>
  <c r="CN4" i="1"/>
  <c r="CO10" i="1" l="1"/>
  <c r="CO4" i="1"/>
  <c r="CP5" i="1"/>
  <c r="BF7" i="1"/>
  <c r="BG8" i="1" s="1"/>
  <c r="BG9" i="1" s="1"/>
  <c r="BF2" i="1"/>
  <c r="BG6" i="1" l="1"/>
  <c r="CP10" i="1"/>
  <c r="CQ5" i="1"/>
  <c r="CP4" i="1"/>
  <c r="CQ10" i="1" l="1"/>
  <c r="CQ4" i="1"/>
  <c r="CR5" i="1"/>
  <c r="BG7" i="1"/>
  <c r="BH8" i="1" s="1"/>
  <c r="BH9" i="1" s="1"/>
  <c r="BH6" i="1"/>
  <c r="BG2" i="1"/>
  <c r="BH7" i="1" l="1"/>
  <c r="BI8" i="1" s="1"/>
  <c r="BI9" i="1" s="1"/>
  <c r="BI6" i="1"/>
  <c r="BH2" i="1"/>
  <c r="CR10" i="1"/>
  <c r="CR4" i="1"/>
  <c r="CS5" i="1"/>
  <c r="BI7" i="1" l="1"/>
  <c r="BJ8" i="1" s="1"/>
  <c r="BJ9" i="1" s="1"/>
  <c r="BJ6" i="1"/>
  <c r="BI2" i="1"/>
  <c r="CS10" i="1"/>
  <c r="CT5" i="1"/>
  <c r="CS4" i="1"/>
  <c r="CT10" i="1" l="1"/>
  <c r="CU5" i="1"/>
  <c r="CT4" i="1"/>
  <c r="BJ7" i="1"/>
  <c r="BK8" i="1" s="1"/>
  <c r="BK9" i="1" s="1"/>
  <c r="BJ2" i="1"/>
  <c r="BK6" i="1" l="1"/>
  <c r="CU10" i="1"/>
  <c r="CV5" i="1"/>
  <c r="CU4" i="1"/>
  <c r="CV10" i="1" l="1"/>
  <c r="CV4" i="1"/>
  <c r="CW5" i="1"/>
  <c r="BK7" i="1"/>
  <c r="BL8" i="1" s="1"/>
  <c r="BL9" i="1" s="1"/>
  <c r="BL6" i="1"/>
  <c r="BK2" i="1"/>
  <c r="BL7" i="1" l="1"/>
  <c r="BM8" i="1" s="1"/>
  <c r="BM9" i="1" s="1"/>
  <c r="BL2" i="1"/>
  <c r="CW10" i="1"/>
  <c r="CW4" i="1"/>
  <c r="CX5" i="1"/>
  <c r="CX10" i="1" l="1"/>
  <c r="CY5" i="1"/>
  <c r="CX4" i="1"/>
  <c r="BM6" i="1"/>
  <c r="BM7" i="1" l="1"/>
  <c r="BN8" i="1" s="1"/>
  <c r="BN9" i="1" s="1"/>
  <c r="BM2" i="1"/>
  <c r="BN6" i="1"/>
  <c r="CY10" i="1"/>
  <c r="CZ5" i="1"/>
  <c r="CY4" i="1"/>
  <c r="CZ10" i="1" l="1"/>
  <c r="DA5" i="1"/>
  <c r="CZ4" i="1"/>
  <c r="BN7" i="1"/>
  <c r="BO8" i="1" s="1"/>
  <c r="BO9" i="1" s="1"/>
  <c r="BN2" i="1"/>
  <c r="DA10" i="1" l="1"/>
  <c r="DB5" i="1"/>
  <c r="DA4" i="1"/>
  <c r="BO6" i="1"/>
  <c r="BO7" i="1" l="1"/>
  <c r="BP8" i="1" s="1"/>
  <c r="BP9" i="1" s="1"/>
  <c r="BO2" i="1"/>
  <c r="DB10" i="1"/>
  <c r="DB4" i="1"/>
  <c r="DC5" i="1"/>
  <c r="DC10" i="1" l="1"/>
  <c r="DD5" i="1"/>
  <c r="DC4" i="1"/>
  <c r="BP6" i="1"/>
  <c r="DD10" i="1" l="1"/>
  <c r="DE5" i="1"/>
  <c r="DD4" i="1"/>
  <c r="BP2" i="1"/>
  <c r="BP7" i="1"/>
  <c r="BQ8" i="1" s="1"/>
  <c r="BQ9" i="1" s="1"/>
  <c r="BQ6" i="1"/>
  <c r="BQ2" i="1" l="1"/>
  <c r="BQ7" i="1"/>
  <c r="BR8" i="1" s="1"/>
  <c r="BR9" i="1" s="1"/>
  <c r="BR6" i="1"/>
  <c r="DE10" i="1"/>
  <c r="DF5" i="1"/>
  <c r="DE4" i="1"/>
  <c r="DF10" i="1" l="1"/>
  <c r="DG5" i="1"/>
  <c r="DF4" i="1"/>
  <c r="BR2" i="1"/>
  <c r="BR7" i="1"/>
  <c r="BS8" i="1" s="1"/>
  <c r="BS9" i="1" s="1"/>
  <c r="DG10" i="1" l="1"/>
  <c r="DH5" i="1"/>
  <c r="DG4" i="1"/>
  <c r="BS6" i="1"/>
  <c r="DH10" i="1" l="1"/>
  <c r="DH4" i="1"/>
  <c r="DI5" i="1"/>
  <c r="BS2" i="1"/>
  <c r="BS7" i="1"/>
  <c r="BT8" i="1" s="1"/>
  <c r="BT9" i="1" s="1"/>
  <c r="BT6" i="1" l="1"/>
  <c r="DI10" i="1"/>
  <c r="DJ5" i="1"/>
  <c r="DI4" i="1"/>
  <c r="DJ10" i="1" l="1"/>
  <c r="DK5" i="1"/>
  <c r="DJ4" i="1"/>
  <c r="BT7" i="1"/>
  <c r="BU8" i="1" s="1"/>
  <c r="BU9" i="1" s="1"/>
  <c r="BT2" i="1"/>
  <c r="BU6" i="1" l="1"/>
  <c r="DK10" i="1"/>
  <c r="DL5" i="1"/>
  <c r="DK4" i="1"/>
  <c r="DL10" i="1" l="1"/>
  <c r="DL4" i="1"/>
  <c r="DM5" i="1"/>
  <c r="BU7" i="1"/>
  <c r="BV8" i="1" s="1"/>
  <c r="BV9" i="1" s="1"/>
  <c r="BU2" i="1"/>
  <c r="BV6" i="1" l="1"/>
  <c r="DM10" i="1"/>
  <c r="DM4" i="1"/>
  <c r="DN5" i="1"/>
  <c r="DO5" i="1" l="1"/>
  <c r="DN10" i="1"/>
  <c r="DN4" i="1"/>
  <c r="BV7" i="1"/>
  <c r="BW8" i="1" s="1"/>
  <c r="BW9" i="1" s="1"/>
  <c r="BV2" i="1"/>
  <c r="BW6" i="1"/>
  <c r="BW7" i="1" l="1"/>
  <c r="BX8" i="1" s="1"/>
  <c r="BX9" i="1" s="1"/>
  <c r="BX6" i="1"/>
  <c r="BW2" i="1"/>
  <c r="DP5" i="1"/>
  <c r="DO10" i="1"/>
  <c r="DO4" i="1"/>
  <c r="DP10" i="1" l="1"/>
  <c r="DQ5" i="1"/>
  <c r="DP4" i="1"/>
  <c r="BX7" i="1"/>
  <c r="BY8" i="1" s="1"/>
  <c r="BY9" i="1" s="1"/>
  <c r="BY6" i="1"/>
  <c r="BX2" i="1"/>
  <c r="BY7" i="1" l="1"/>
  <c r="BZ8" i="1" s="1"/>
  <c r="BZ9" i="1" s="1"/>
  <c r="BZ6" i="1"/>
  <c r="BY2" i="1"/>
  <c r="DQ10" i="1"/>
  <c r="DR5" i="1"/>
  <c r="DQ4" i="1"/>
  <c r="DR10" i="1" l="1"/>
  <c r="DS5" i="1"/>
  <c r="DR4" i="1"/>
  <c r="BZ7" i="1"/>
  <c r="CA8" i="1" s="1"/>
  <c r="CA9" i="1" s="1"/>
  <c r="BZ2" i="1"/>
  <c r="CA6" i="1"/>
  <c r="CA7" i="1" l="1"/>
  <c r="CB8" i="1" s="1"/>
  <c r="CB9" i="1" s="1"/>
  <c r="CB6" i="1"/>
  <c r="CA2" i="1"/>
  <c r="DS10" i="1"/>
  <c r="DT5" i="1"/>
  <c r="DS4" i="1"/>
  <c r="DT10" i="1" l="1"/>
  <c r="DU5" i="1"/>
  <c r="DT4" i="1"/>
  <c r="CB7" i="1"/>
  <c r="CC8" i="1" s="1"/>
  <c r="CC9" i="1" s="1"/>
  <c r="CC6" i="1"/>
  <c r="CB2" i="1"/>
  <c r="CC7" i="1" l="1"/>
  <c r="CD8" i="1" s="1"/>
  <c r="CD9" i="1" s="1"/>
  <c r="CD6" i="1"/>
  <c r="CC2" i="1"/>
  <c r="DU10" i="1"/>
  <c r="DU4" i="1"/>
  <c r="DV5" i="1"/>
  <c r="DW5" i="1" l="1"/>
  <c r="DV10" i="1"/>
  <c r="DV4" i="1"/>
  <c r="CD7" i="1"/>
  <c r="CE8" i="1" s="1"/>
  <c r="CE9" i="1" s="1"/>
  <c r="CE6" i="1"/>
  <c r="CD2" i="1"/>
  <c r="CE7" i="1" l="1"/>
  <c r="CF8" i="1" s="1"/>
  <c r="CF9" i="1" s="1"/>
  <c r="CE2" i="1"/>
  <c r="DW10" i="1"/>
  <c r="DX5" i="1"/>
  <c r="DW4" i="1"/>
  <c r="DX10" i="1" l="1"/>
  <c r="DX4" i="1"/>
  <c r="DY5" i="1"/>
  <c r="CF6" i="1"/>
  <c r="CG6" i="1" l="1"/>
  <c r="CF7" i="1"/>
  <c r="CG8" i="1" s="1"/>
  <c r="CG9" i="1" s="1"/>
  <c r="CF2" i="1"/>
  <c r="DY10" i="1"/>
  <c r="DY4" i="1"/>
  <c r="DZ5" i="1"/>
  <c r="DZ10" i="1" l="1"/>
  <c r="EA5" i="1"/>
  <c r="DZ4" i="1"/>
  <c r="CG2" i="1"/>
  <c r="CG7" i="1"/>
  <c r="CH8" i="1" s="1"/>
  <c r="CH9" i="1" s="1"/>
  <c r="CH6" i="1" l="1"/>
  <c r="EA10" i="1"/>
  <c r="EB5" i="1"/>
  <c r="EA4" i="1"/>
  <c r="EB10" i="1" l="1"/>
  <c r="EB4" i="1"/>
  <c r="EC5" i="1"/>
  <c r="CH7" i="1"/>
  <c r="CI8" i="1" s="1"/>
  <c r="CI9" i="1" s="1"/>
  <c r="CI6" i="1"/>
  <c r="CH2" i="1"/>
  <c r="CI7" i="1" l="1"/>
  <c r="CJ8" i="1" s="1"/>
  <c r="CJ9" i="1" s="1"/>
  <c r="CJ6" i="1"/>
  <c r="CI2" i="1"/>
  <c r="EC10" i="1"/>
  <c r="ED5" i="1"/>
  <c r="EC4" i="1"/>
  <c r="ED10" i="1" l="1"/>
  <c r="ED4" i="1"/>
  <c r="EE5" i="1"/>
  <c r="CJ7" i="1"/>
  <c r="CK8" i="1" s="1"/>
  <c r="CK9" i="1" s="1"/>
  <c r="CJ2" i="1"/>
  <c r="CK6" i="1" l="1"/>
  <c r="EE10" i="1"/>
  <c r="EF5" i="1"/>
  <c r="EE4" i="1"/>
  <c r="EF10" i="1" l="1"/>
  <c r="EG5" i="1"/>
  <c r="EF4" i="1"/>
  <c r="CK2" i="1"/>
  <c r="CK7" i="1"/>
  <c r="CL8" i="1" s="1"/>
  <c r="CL9" i="1" s="1"/>
  <c r="CL6" i="1" l="1"/>
  <c r="EG10" i="1"/>
  <c r="EG4" i="1"/>
  <c r="EH5" i="1"/>
  <c r="EH10" i="1" l="1"/>
  <c r="EI5" i="1"/>
  <c r="EH4" i="1"/>
  <c r="CL7" i="1"/>
  <c r="CM8" i="1" s="1"/>
  <c r="CM9" i="1" s="1"/>
  <c r="CL2" i="1"/>
  <c r="EJ5" i="1" l="1"/>
  <c r="EI4" i="1"/>
  <c r="EI10" i="1"/>
  <c r="CM6" i="1"/>
  <c r="CM2" i="1" l="1"/>
  <c r="CM7" i="1"/>
  <c r="CN8" i="1" s="1"/>
  <c r="CN9" i="1" s="1"/>
  <c r="EJ10" i="1"/>
  <c r="EJ4" i="1"/>
  <c r="EK5" i="1"/>
  <c r="EK10" i="1" l="1"/>
  <c r="EL5" i="1"/>
  <c r="EK4" i="1"/>
  <c r="CN6" i="1"/>
  <c r="CN7" i="1" l="1"/>
  <c r="CO8" i="1" s="1"/>
  <c r="CO9" i="1" s="1"/>
  <c r="CO6" i="1"/>
  <c r="CN2" i="1"/>
  <c r="EL4" i="1"/>
  <c r="EM5" i="1"/>
  <c r="EL10" i="1"/>
  <c r="CO7" i="1" l="1"/>
  <c r="CP8" i="1" s="1"/>
  <c r="CP9" i="1" s="1"/>
  <c r="CP6" i="1"/>
  <c r="CO2" i="1"/>
  <c r="EM10" i="1"/>
  <c r="EN5" i="1"/>
  <c r="EM4" i="1"/>
  <c r="EN4" i="1" l="1"/>
  <c r="EO5" i="1"/>
  <c r="EN10" i="1"/>
  <c r="CP7" i="1"/>
  <c r="CQ8" i="1" s="1"/>
  <c r="CQ9" i="1" s="1"/>
  <c r="CQ6" i="1"/>
  <c r="CP2" i="1"/>
  <c r="CQ7" i="1" l="1"/>
  <c r="CR8" i="1" s="1"/>
  <c r="CR9" i="1" s="1"/>
  <c r="CR6" i="1"/>
  <c r="CQ2" i="1"/>
  <c r="EO10" i="1"/>
  <c r="EO4" i="1"/>
  <c r="EP5" i="1"/>
  <c r="EP10" i="1" l="1"/>
  <c r="EQ5" i="1"/>
  <c r="EP4" i="1"/>
  <c r="CR7" i="1"/>
  <c r="CS8" i="1" s="1"/>
  <c r="CS9" i="1" s="1"/>
  <c r="CS6" i="1"/>
  <c r="CR2" i="1"/>
  <c r="CS7" i="1" l="1"/>
  <c r="CT8" i="1" s="1"/>
  <c r="CT9" i="1" s="1"/>
  <c r="CS2" i="1"/>
  <c r="CT6" i="1"/>
  <c r="EQ10" i="1"/>
  <c r="ER5" i="1"/>
  <c r="EQ4" i="1"/>
  <c r="ER10" i="1" l="1"/>
  <c r="ER4" i="1"/>
  <c r="ES5" i="1"/>
  <c r="CT7" i="1"/>
  <c r="CU8" i="1" s="1"/>
  <c r="CU9" i="1" s="1"/>
  <c r="CU6" i="1"/>
  <c r="CT2" i="1"/>
  <c r="CU7" i="1" l="1"/>
  <c r="CV8" i="1" s="1"/>
  <c r="CV9" i="1" s="1"/>
  <c r="CV6" i="1"/>
  <c r="CU2" i="1"/>
  <c r="ES10" i="1"/>
  <c r="ET5" i="1"/>
  <c r="ES4" i="1"/>
  <c r="CV7" i="1" l="1"/>
  <c r="CW8" i="1" s="1"/>
  <c r="CW9" i="1" s="1"/>
  <c r="CV2" i="1"/>
  <c r="ET10" i="1"/>
  <c r="EU5" i="1"/>
  <c r="ET4" i="1"/>
  <c r="EU10" i="1" l="1"/>
  <c r="EV5" i="1"/>
  <c r="EU4" i="1"/>
  <c r="CW6" i="1"/>
  <c r="CW7" i="1" l="1"/>
  <c r="CX8" i="1" s="1"/>
  <c r="CX9" i="1" s="1"/>
  <c r="CX6" i="1"/>
  <c r="CW2" i="1"/>
  <c r="EV10" i="1"/>
  <c r="EV4" i="1"/>
  <c r="EW5" i="1"/>
  <c r="CX7" i="1" l="1"/>
  <c r="CY8" i="1" s="1"/>
  <c r="CY9" i="1" s="1"/>
  <c r="CX2" i="1"/>
  <c r="CY6" i="1"/>
  <c r="EW4" i="1"/>
  <c r="EX5" i="1"/>
  <c r="EW10" i="1"/>
  <c r="EX10" i="1" l="1"/>
  <c r="EY5" i="1"/>
  <c r="EX4" i="1"/>
  <c r="CY7" i="1"/>
  <c r="CZ8" i="1" s="1"/>
  <c r="CZ9" i="1" s="1"/>
  <c r="CY2" i="1"/>
  <c r="CZ6" i="1"/>
  <c r="CZ7" i="1" l="1"/>
  <c r="DA8" i="1" s="1"/>
  <c r="DA9" i="1" s="1"/>
  <c r="CZ2" i="1"/>
  <c r="DA6" i="1"/>
  <c r="EY10" i="1"/>
  <c r="EY4" i="1"/>
  <c r="EZ5" i="1"/>
  <c r="EZ10" i="1" l="1"/>
  <c r="FA5" i="1"/>
  <c r="EZ4" i="1"/>
  <c r="DA2" i="1"/>
  <c r="DA7" i="1"/>
  <c r="DB8" i="1" s="1"/>
  <c r="DB9" i="1" s="1"/>
  <c r="FA10" i="1" l="1"/>
  <c r="FA4" i="1"/>
  <c r="FB5" i="1"/>
  <c r="DB6" i="1"/>
  <c r="DB7" i="1" l="1"/>
  <c r="DC8" i="1" s="1"/>
  <c r="DC9" i="1" s="1"/>
  <c r="DB2" i="1"/>
  <c r="FC5" i="1"/>
  <c r="FB4" i="1"/>
  <c r="FB10" i="1"/>
  <c r="FC10" i="1" l="1"/>
  <c r="FC4" i="1"/>
  <c r="FD5" i="1"/>
  <c r="DC6" i="1"/>
  <c r="DC7" i="1" l="1"/>
  <c r="DD8" i="1" s="1"/>
  <c r="DD9" i="1" s="1"/>
  <c r="DC2" i="1"/>
  <c r="FD10" i="1"/>
  <c r="FE5" i="1"/>
  <c r="FD4" i="1"/>
  <c r="FE10" i="1" l="1"/>
  <c r="FE4" i="1"/>
  <c r="FF5" i="1"/>
  <c r="DD6" i="1"/>
  <c r="DD7" i="1" l="1"/>
  <c r="DE8" i="1" s="1"/>
  <c r="DE9" i="1" s="1"/>
  <c r="DE6" i="1"/>
  <c r="DD2" i="1"/>
  <c r="FF10" i="1"/>
  <c r="FG5" i="1"/>
  <c r="FF4" i="1"/>
  <c r="FG10" i="1" l="1"/>
  <c r="FG4" i="1"/>
  <c r="FH5" i="1"/>
  <c r="DE7" i="1"/>
  <c r="DF8" i="1" s="1"/>
  <c r="DF9" i="1" s="1"/>
  <c r="DF6" i="1"/>
  <c r="DE2" i="1"/>
  <c r="DF7" i="1" l="1"/>
  <c r="DG8" i="1" s="1"/>
  <c r="DG9" i="1" s="1"/>
  <c r="DG6" i="1"/>
  <c r="DF2" i="1"/>
  <c r="FH10" i="1"/>
  <c r="FH4" i="1"/>
  <c r="FI5" i="1"/>
  <c r="DG7" i="1" l="1"/>
  <c r="DH8" i="1" s="1"/>
  <c r="DH9" i="1" s="1"/>
  <c r="DG2" i="1"/>
  <c r="DH6" i="1"/>
  <c r="FI10" i="1"/>
  <c r="FI4" i="1"/>
  <c r="FJ5" i="1"/>
  <c r="FJ10" i="1" l="1"/>
  <c r="FJ4" i="1"/>
  <c r="FK5" i="1"/>
  <c r="DH7" i="1"/>
  <c r="DI8" i="1" s="1"/>
  <c r="DI9" i="1" s="1"/>
  <c r="DH2" i="1"/>
  <c r="DI6" i="1" l="1"/>
  <c r="FK10" i="1"/>
  <c r="FL5" i="1"/>
  <c r="FK4" i="1"/>
  <c r="FL10" i="1" l="1"/>
  <c r="FM5" i="1"/>
  <c r="FL4" i="1"/>
  <c r="DI7" i="1"/>
  <c r="DJ8" i="1" s="1"/>
  <c r="DJ9" i="1" s="1"/>
  <c r="DJ6" i="1"/>
  <c r="DI2" i="1"/>
  <c r="DJ7" i="1" l="1"/>
  <c r="DK8" i="1" s="1"/>
  <c r="DK9" i="1" s="1"/>
  <c r="DJ2" i="1"/>
  <c r="FM10" i="1"/>
  <c r="FM4" i="1"/>
  <c r="FN5" i="1"/>
  <c r="FN10" i="1" l="1"/>
  <c r="FN4" i="1"/>
  <c r="FO5" i="1"/>
  <c r="DK6" i="1"/>
  <c r="DK7" i="1" l="1"/>
  <c r="DL8" i="1" s="1"/>
  <c r="DL9" i="1" s="1"/>
  <c r="DL6" i="1"/>
  <c r="DK2" i="1"/>
  <c r="FO10" i="1"/>
  <c r="FO4" i="1"/>
  <c r="FP5" i="1"/>
  <c r="FP10" i="1" l="1"/>
  <c r="FQ5" i="1"/>
  <c r="FP4" i="1"/>
  <c r="DL7" i="1"/>
  <c r="DM8" i="1" s="1"/>
  <c r="DM9" i="1" s="1"/>
  <c r="DL2" i="1"/>
  <c r="DM6" i="1" l="1"/>
  <c r="FQ10" i="1"/>
  <c r="FR5" i="1"/>
  <c r="FQ4" i="1"/>
  <c r="FS5" i="1" l="1"/>
  <c r="FR10" i="1"/>
  <c r="FR4" i="1"/>
  <c r="DM2" i="1"/>
  <c r="DM7" i="1"/>
  <c r="DN8" i="1" s="1"/>
  <c r="DN9" i="1" s="1"/>
  <c r="DN6" i="1" l="1"/>
  <c r="FS10" i="1"/>
  <c r="FS4" i="1"/>
  <c r="FT5" i="1"/>
  <c r="FT10" i="1" l="1"/>
  <c r="FU5" i="1"/>
  <c r="FT4" i="1"/>
  <c r="DN7" i="1"/>
  <c r="DO8" i="1" s="1"/>
  <c r="DO9" i="1" s="1"/>
  <c r="DO6" i="1"/>
  <c r="DN2" i="1"/>
  <c r="DO2" i="1" l="1"/>
  <c r="DO7" i="1"/>
  <c r="DP8" i="1" s="1"/>
  <c r="DP9" i="1" s="1"/>
  <c r="FU10" i="1"/>
  <c r="FV5" i="1"/>
  <c r="FU4" i="1"/>
  <c r="FV10" i="1" l="1"/>
  <c r="FW5" i="1"/>
  <c r="FV4" i="1"/>
  <c r="DP6" i="1"/>
  <c r="FW10" i="1" l="1"/>
  <c r="FX5" i="1"/>
  <c r="FW4" i="1"/>
  <c r="DP7" i="1"/>
  <c r="DQ8" i="1" s="1"/>
  <c r="DQ9" i="1" s="1"/>
  <c r="DQ6" i="1"/>
  <c r="DP2" i="1"/>
  <c r="DQ2" i="1" l="1"/>
  <c r="DQ7" i="1"/>
  <c r="DR8" i="1" s="1"/>
  <c r="DR9" i="1" s="1"/>
  <c r="FX10" i="1"/>
  <c r="FX4" i="1"/>
  <c r="FY5" i="1"/>
  <c r="FY10" i="1" l="1"/>
  <c r="FY4" i="1"/>
  <c r="FZ5" i="1"/>
  <c r="DR6" i="1"/>
  <c r="DR7" i="1" l="1"/>
  <c r="DS8" i="1" s="1"/>
  <c r="DS9" i="1" s="1"/>
  <c r="DR2" i="1"/>
  <c r="DS6" i="1"/>
  <c r="FZ10" i="1"/>
  <c r="FZ4" i="1"/>
  <c r="GA5" i="1"/>
  <c r="GA10" i="1" l="1"/>
  <c r="GA4" i="1"/>
  <c r="GB5" i="1"/>
  <c r="DS7" i="1"/>
  <c r="DT8" i="1" s="1"/>
  <c r="DT9" i="1" s="1"/>
  <c r="DT6" i="1"/>
  <c r="DS2" i="1"/>
  <c r="DT7" i="1" l="1"/>
  <c r="DU8" i="1" s="1"/>
  <c r="DU9" i="1" s="1"/>
  <c r="DT2" i="1"/>
  <c r="GB10" i="1"/>
  <c r="GB4" i="1"/>
  <c r="GC5" i="1"/>
  <c r="GC10" i="1" l="1"/>
  <c r="GC4" i="1"/>
  <c r="GD5" i="1"/>
  <c r="DU6" i="1"/>
  <c r="DU7" i="1" l="1"/>
  <c r="DV8" i="1" s="1"/>
  <c r="DV9" i="1" s="1"/>
  <c r="DV6" i="1"/>
  <c r="DU2" i="1"/>
  <c r="GD10" i="1"/>
  <c r="GE5" i="1"/>
  <c r="GD4" i="1"/>
  <c r="DV2" i="1" l="1"/>
  <c r="DV7" i="1"/>
  <c r="DW8" i="1" s="1"/>
  <c r="DW9" i="1" s="1"/>
  <c r="DW6" i="1"/>
  <c r="GF5" i="1"/>
  <c r="GE10" i="1"/>
  <c r="GE4" i="1"/>
  <c r="DW7" i="1" l="1"/>
  <c r="DX8" i="1" s="1"/>
  <c r="DX9" i="1" s="1"/>
  <c r="DX6" i="1"/>
  <c r="DW2" i="1"/>
  <c r="GG5" i="1"/>
  <c r="GF10" i="1"/>
  <c r="GF4" i="1"/>
  <c r="DX7" i="1" l="1"/>
  <c r="DY8" i="1" s="1"/>
  <c r="DY9" i="1" s="1"/>
  <c r="DY6" i="1"/>
  <c r="DX2" i="1"/>
  <c r="GG10" i="1"/>
  <c r="GH5" i="1"/>
  <c r="GG4" i="1"/>
  <c r="GH10" i="1" l="1"/>
  <c r="GI5" i="1"/>
  <c r="GH4" i="1"/>
  <c r="DY7" i="1"/>
  <c r="DZ8" i="1" s="1"/>
  <c r="DZ9" i="1" s="1"/>
  <c r="DY2" i="1"/>
  <c r="GI10" i="1" l="1"/>
  <c r="GJ5" i="1"/>
  <c r="GI4" i="1"/>
  <c r="DZ6" i="1"/>
  <c r="DZ7" i="1" l="1"/>
  <c r="EA8" i="1" s="1"/>
  <c r="EA9" i="1" s="1"/>
  <c r="DZ2" i="1"/>
  <c r="GK5" i="1"/>
  <c r="GJ4" i="1"/>
  <c r="GJ10" i="1"/>
  <c r="GK10" i="1" l="1"/>
  <c r="GL5" i="1"/>
  <c r="GK4" i="1"/>
  <c r="EA6" i="1"/>
  <c r="EA7" i="1" l="1"/>
  <c r="EB8" i="1" s="1"/>
  <c r="EB9" i="1" s="1"/>
  <c r="EB6" i="1"/>
  <c r="EA2" i="1"/>
  <c r="GL10" i="1"/>
  <c r="GM5" i="1"/>
  <c r="GL4" i="1"/>
  <c r="GM10" i="1" l="1"/>
  <c r="GN5" i="1"/>
  <c r="GM4" i="1"/>
  <c r="EB2" i="1"/>
  <c r="EB7" i="1"/>
  <c r="EC8" i="1" s="1"/>
  <c r="EC9" i="1" s="1"/>
  <c r="EC6" i="1" l="1"/>
  <c r="GO5" i="1"/>
  <c r="GN4" i="1"/>
  <c r="GN10" i="1"/>
  <c r="GO10" i="1" l="1"/>
  <c r="GP5" i="1"/>
  <c r="GO4" i="1"/>
  <c r="EC7" i="1"/>
  <c r="ED8" i="1" s="1"/>
  <c r="ED9" i="1" s="1"/>
  <c r="EC2" i="1"/>
  <c r="ED6" i="1"/>
  <c r="ED2" i="1" l="1"/>
  <c r="ED7" i="1"/>
  <c r="EE8" i="1" s="1"/>
  <c r="EE9" i="1" s="1"/>
  <c r="GP10" i="1"/>
  <c r="GQ5" i="1"/>
  <c r="GP4" i="1"/>
  <c r="GQ10" i="1" l="1"/>
  <c r="GQ4" i="1"/>
  <c r="GR5" i="1"/>
  <c r="EE6" i="1"/>
  <c r="EE2" i="1" l="1"/>
  <c r="EE7" i="1"/>
  <c r="EF8" i="1" s="1"/>
  <c r="EF9" i="1" s="1"/>
  <c r="GR10" i="1"/>
  <c r="GR4" i="1"/>
  <c r="GS5" i="1"/>
  <c r="GS10" i="1" l="1"/>
  <c r="GS4" i="1"/>
  <c r="GT5" i="1"/>
  <c r="EF6" i="1"/>
  <c r="EF7" i="1" l="1"/>
  <c r="EG8" i="1" s="1"/>
  <c r="EG9" i="1" s="1"/>
  <c r="EG6" i="1"/>
  <c r="EF2" i="1"/>
  <c r="GT10" i="1"/>
  <c r="GT4" i="1"/>
  <c r="GU5" i="1"/>
  <c r="GU10" i="1" l="1"/>
  <c r="GU4" i="1"/>
  <c r="GV5" i="1"/>
  <c r="EG7" i="1"/>
  <c r="EH8" i="1" s="1"/>
  <c r="EH9" i="1" s="1"/>
  <c r="EG2" i="1"/>
  <c r="EH6" i="1"/>
  <c r="EH7" i="1" l="1"/>
  <c r="EI8" i="1" s="1"/>
  <c r="EI9" i="1" s="1"/>
  <c r="EH2" i="1"/>
  <c r="EI6" i="1"/>
  <c r="GV10" i="1"/>
  <c r="GV4" i="1"/>
  <c r="GW5" i="1"/>
  <c r="GW10" i="1" l="1"/>
  <c r="GX5" i="1"/>
  <c r="GW4" i="1"/>
  <c r="EI7" i="1"/>
  <c r="EJ8" i="1" s="1"/>
  <c r="EJ9" i="1" s="1"/>
  <c r="EI2" i="1"/>
  <c r="EJ6" i="1"/>
  <c r="EJ7" i="1" l="1"/>
  <c r="EK8" i="1" s="1"/>
  <c r="EK9" i="1" s="1"/>
  <c r="EK6" i="1"/>
  <c r="EJ2" i="1"/>
  <c r="GY5" i="1"/>
  <c r="GX4" i="1"/>
  <c r="GX10" i="1"/>
  <c r="GY10" i="1" l="1"/>
  <c r="GZ5" i="1"/>
  <c r="GY4" i="1"/>
  <c r="EK7" i="1"/>
  <c r="EL8" i="1" s="1"/>
  <c r="EL9" i="1" s="1"/>
  <c r="EL6" i="1"/>
  <c r="EK2" i="1"/>
  <c r="EL7" i="1" l="1"/>
  <c r="EM8" i="1" s="1"/>
  <c r="EM9" i="1" s="1"/>
  <c r="EL2" i="1"/>
  <c r="GZ4" i="1"/>
  <c r="HA5" i="1"/>
  <c r="GZ10" i="1"/>
  <c r="HA10" i="1" l="1"/>
  <c r="HB5" i="1"/>
  <c r="HA4" i="1"/>
  <c r="EM6" i="1"/>
  <c r="EM7" i="1" l="1"/>
  <c r="EN8" i="1" s="1"/>
  <c r="EN9" i="1" s="1"/>
  <c r="EM2" i="1"/>
  <c r="HB10" i="1"/>
  <c r="HB4" i="1"/>
  <c r="HC5" i="1"/>
  <c r="HD5" i="1" l="1"/>
  <c r="HC10" i="1"/>
  <c r="HC4" i="1"/>
  <c r="EN6" i="1"/>
  <c r="EN7" i="1" l="1"/>
  <c r="EO8" i="1" s="1"/>
  <c r="EO9" i="1" s="1"/>
  <c r="EO6" i="1"/>
  <c r="EN2" i="1"/>
  <c r="HD10" i="1"/>
  <c r="HD4" i="1"/>
  <c r="HE5" i="1"/>
  <c r="HF5" i="1" l="1"/>
  <c r="HE10" i="1"/>
  <c r="HE4" i="1"/>
  <c r="EO7" i="1"/>
  <c r="EP8" i="1" s="1"/>
  <c r="EP9" i="1" s="1"/>
  <c r="EO2" i="1"/>
  <c r="EP6" i="1" l="1"/>
  <c r="HF10" i="1"/>
  <c r="HG5" i="1"/>
  <c r="HF4" i="1"/>
  <c r="HG10" i="1" l="1"/>
  <c r="HH5" i="1"/>
  <c r="HG4" i="1"/>
  <c r="EP7" i="1"/>
  <c r="EQ8" i="1" s="1"/>
  <c r="EQ9" i="1" s="1"/>
  <c r="EQ6" i="1"/>
  <c r="EP2" i="1"/>
  <c r="EQ7" i="1" l="1"/>
  <c r="ER8" i="1" s="1"/>
  <c r="ER9" i="1" s="1"/>
  <c r="ER6" i="1"/>
  <c r="EQ2" i="1"/>
  <c r="HH10" i="1"/>
  <c r="HH4" i="1"/>
  <c r="HI5" i="1"/>
  <c r="ER7" i="1" l="1"/>
  <c r="ES8" i="1" s="1"/>
  <c r="ES9" i="1" s="1"/>
  <c r="ER2" i="1"/>
  <c r="HI10" i="1"/>
  <c r="HI4" i="1"/>
  <c r="HJ5" i="1"/>
  <c r="HJ10" i="1" l="1"/>
  <c r="HJ4" i="1"/>
  <c r="HK5" i="1"/>
  <c r="ES6" i="1"/>
  <c r="ES7" i="1" l="1"/>
  <c r="ET8" i="1" s="1"/>
  <c r="ET9" i="1" s="1"/>
  <c r="ET6" i="1"/>
  <c r="ES2" i="1"/>
  <c r="HK10" i="1"/>
  <c r="HK4" i="1"/>
  <c r="HL5" i="1"/>
  <c r="ET7" i="1" l="1"/>
  <c r="EU8" i="1" s="1"/>
  <c r="EU9" i="1" s="1"/>
  <c r="ET2" i="1"/>
  <c r="EU6" i="1"/>
  <c r="HL10" i="1"/>
  <c r="HL4" i="1"/>
  <c r="HM5" i="1"/>
  <c r="HM10" i="1" l="1"/>
  <c r="HM4" i="1"/>
  <c r="HN5" i="1"/>
  <c r="EU7" i="1"/>
  <c r="EV8" i="1" s="1"/>
  <c r="EV9" i="1" s="1"/>
  <c r="EV6" i="1"/>
  <c r="EU2" i="1"/>
  <c r="EV7" i="1" l="1"/>
  <c r="EW8" i="1" s="1"/>
  <c r="EW9" i="1" s="1"/>
  <c r="EV2" i="1"/>
  <c r="HN10" i="1"/>
  <c r="HO5" i="1"/>
  <c r="HN4" i="1"/>
  <c r="HO10" i="1" l="1"/>
  <c r="HO4" i="1"/>
  <c r="HP5" i="1"/>
  <c r="EW6" i="1"/>
  <c r="EW7" i="1" l="1"/>
  <c r="EX8" i="1" s="1"/>
  <c r="EX9" i="1" s="1"/>
  <c r="EW2" i="1"/>
  <c r="HP10" i="1"/>
  <c r="HP4" i="1"/>
  <c r="HQ5" i="1"/>
  <c r="HQ10" i="1" l="1"/>
  <c r="HQ4" i="1"/>
  <c r="HR5" i="1"/>
  <c r="EX6" i="1"/>
  <c r="EX7" i="1" l="1"/>
  <c r="EY8" i="1" s="1"/>
  <c r="EY9" i="1" s="1"/>
  <c r="EX2" i="1"/>
  <c r="HR10" i="1"/>
  <c r="HR4" i="1"/>
  <c r="HS5" i="1"/>
  <c r="HT5" i="1" l="1"/>
  <c r="HS10" i="1"/>
  <c r="HS4" i="1"/>
  <c r="EY6" i="1"/>
  <c r="EY2" i="1" l="1"/>
  <c r="EY7" i="1"/>
  <c r="EZ8" i="1" s="1"/>
  <c r="EZ9" i="1" s="1"/>
  <c r="HT10" i="1"/>
  <c r="HT4" i="1"/>
  <c r="HU5" i="1"/>
  <c r="HU10" i="1" l="1"/>
  <c r="HV5" i="1"/>
  <c r="HU4" i="1"/>
  <c r="EZ6" i="1"/>
  <c r="EZ7" i="1" l="1"/>
  <c r="FA8" i="1" s="1"/>
  <c r="FA9" i="1" s="1"/>
  <c r="FA6" i="1"/>
  <c r="EZ2" i="1"/>
  <c r="HV10" i="1"/>
  <c r="HW5" i="1"/>
  <c r="HV4" i="1"/>
  <c r="FA7" i="1" l="1"/>
  <c r="FB8" i="1" s="1"/>
  <c r="FB9" i="1" s="1"/>
  <c r="FA2" i="1"/>
  <c r="HW10" i="1"/>
  <c r="HX5" i="1"/>
  <c r="HW4" i="1"/>
  <c r="HX10" i="1" l="1"/>
  <c r="HY5" i="1"/>
  <c r="HX4" i="1"/>
  <c r="FB6" i="1"/>
  <c r="HY10" i="1" l="1"/>
  <c r="HZ5" i="1"/>
  <c r="HY4" i="1"/>
  <c r="FB7" i="1"/>
  <c r="FC8" i="1" s="1"/>
  <c r="FC9" i="1" s="1"/>
  <c r="FC6" i="1"/>
  <c r="FB2" i="1"/>
  <c r="FC2" i="1" l="1"/>
  <c r="FC7" i="1"/>
  <c r="FD8" i="1" s="1"/>
  <c r="FD9" i="1" s="1"/>
  <c r="IA5" i="1"/>
  <c r="HZ10" i="1"/>
  <c r="HZ4" i="1"/>
  <c r="IA10" i="1" l="1"/>
  <c r="IB5" i="1"/>
  <c r="IA4" i="1"/>
  <c r="FD6" i="1"/>
  <c r="FD7" i="1" l="1"/>
  <c r="FE8" i="1" s="1"/>
  <c r="FE9" i="1" s="1"/>
  <c r="FE6" i="1"/>
  <c r="FD2" i="1"/>
  <c r="IB10" i="1"/>
  <c r="IC5" i="1"/>
  <c r="IB4" i="1"/>
  <c r="FE7" i="1" l="1"/>
  <c r="FF8" i="1" s="1"/>
  <c r="FF9" i="1" s="1"/>
  <c r="FE2" i="1"/>
  <c r="IC10" i="1"/>
  <c r="IC4" i="1"/>
  <c r="ID5" i="1"/>
  <c r="ID10" i="1" l="1"/>
  <c r="IE5" i="1"/>
  <c r="ID4" i="1"/>
  <c r="FF6" i="1"/>
  <c r="FF7" i="1" l="1"/>
  <c r="FG8" i="1" s="1"/>
  <c r="FG9" i="1" s="1"/>
  <c r="FF2" i="1"/>
  <c r="IE10" i="1"/>
  <c r="IE4" i="1"/>
  <c r="IF5" i="1"/>
  <c r="IF10" i="1" l="1"/>
  <c r="IF4" i="1"/>
  <c r="IG5" i="1"/>
  <c r="FG6" i="1"/>
  <c r="IG10" i="1" l="1"/>
  <c r="IG4" i="1"/>
  <c r="IH5" i="1"/>
  <c r="FG7" i="1"/>
  <c r="FH8" i="1" s="1"/>
  <c r="FH9" i="1" s="1"/>
  <c r="FG2" i="1"/>
  <c r="FH6" i="1" l="1"/>
  <c r="IH10" i="1"/>
  <c r="IH4" i="1"/>
  <c r="II5" i="1"/>
  <c r="II10" i="1" l="1"/>
  <c r="II4" i="1"/>
  <c r="IJ5" i="1"/>
  <c r="FH2" i="1"/>
  <c r="FH7" i="1"/>
  <c r="FI8" i="1" s="1"/>
  <c r="FI9" i="1" s="1"/>
  <c r="FI6" i="1" l="1"/>
  <c r="IJ4" i="1"/>
  <c r="IJ10" i="1"/>
  <c r="IK5" i="1"/>
  <c r="IK4" i="1" l="1"/>
  <c r="IL5" i="1"/>
  <c r="IK10" i="1"/>
  <c r="FI2" i="1"/>
  <c r="FI7" i="1"/>
  <c r="FJ8" i="1" s="1"/>
  <c r="FJ9" i="1" s="1"/>
  <c r="FJ6" i="1" l="1"/>
  <c r="IL10" i="1"/>
  <c r="IM5" i="1"/>
  <c r="IL4" i="1"/>
  <c r="IM10" i="1" l="1"/>
  <c r="IN5" i="1"/>
  <c r="IM4" i="1"/>
  <c r="FJ2" i="1"/>
  <c r="FJ7" i="1"/>
  <c r="FK8" i="1" s="1"/>
  <c r="FK9" i="1" s="1"/>
  <c r="IN10" i="1" l="1"/>
  <c r="IO5" i="1"/>
  <c r="IN4" i="1"/>
  <c r="FK6" i="1"/>
  <c r="FK2" i="1" l="1"/>
  <c r="FK7" i="1"/>
  <c r="FL8" i="1" s="1"/>
  <c r="FL9" i="1" s="1"/>
  <c r="FL6" i="1"/>
  <c r="IP5" i="1"/>
  <c r="IO10" i="1"/>
  <c r="IO4" i="1"/>
  <c r="IP10" i="1" l="1"/>
  <c r="IP4" i="1"/>
  <c r="IQ5" i="1"/>
  <c r="FL7" i="1"/>
  <c r="FM8" i="1" s="1"/>
  <c r="FM9" i="1" s="1"/>
  <c r="FM6" i="1"/>
  <c r="FL2" i="1"/>
  <c r="FM7" i="1" l="1"/>
  <c r="FN8" i="1" s="1"/>
  <c r="FN9" i="1" s="1"/>
  <c r="FN6" i="1"/>
  <c r="FM2" i="1"/>
  <c r="IR5" i="1"/>
  <c r="IQ4" i="1"/>
  <c r="IQ10" i="1"/>
  <c r="IR10" i="1" l="1"/>
  <c r="IS5" i="1"/>
  <c r="IR4" i="1"/>
  <c r="FN7" i="1"/>
  <c r="FO8" i="1" s="1"/>
  <c r="FO9" i="1" s="1"/>
  <c r="FO6" i="1"/>
  <c r="FN2" i="1"/>
  <c r="FO7" i="1" l="1"/>
  <c r="FP8" i="1" s="1"/>
  <c r="FP9" i="1" s="1"/>
  <c r="FP6" i="1"/>
  <c r="FO2" i="1"/>
  <c r="IS10" i="1"/>
  <c r="IT5" i="1"/>
  <c r="IS4" i="1"/>
  <c r="FP7" i="1" l="1"/>
  <c r="FQ8" i="1" s="1"/>
  <c r="FQ9" i="1" s="1"/>
  <c r="FQ6" i="1"/>
  <c r="FP2" i="1"/>
  <c r="IT10" i="1"/>
  <c r="IU5" i="1"/>
  <c r="IT4" i="1"/>
  <c r="IU10" i="1" l="1"/>
  <c r="IV5" i="1"/>
  <c r="IU4" i="1"/>
  <c r="FQ7" i="1"/>
  <c r="FR8" i="1" s="1"/>
  <c r="FR9" i="1" s="1"/>
  <c r="FR6" i="1"/>
  <c r="FQ2" i="1"/>
  <c r="IV10" i="1" l="1"/>
  <c r="IV4" i="1"/>
  <c r="IW5" i="1"/>
  <c r="FR7" i="1"/>
  <c r="FS8" i="1" s="1"/>
  <c r="FS9" i="1" s="1"/>
  <c r="FS6" i="1"/>
  <c r="FR2" i="1"/>
  <c r="FS7" i="1" l="1"/>
  <c r="FT8" i="1" s="1"/>
  <c r="FT9" i="1" s="1"/>
  <c r="FT6" i="1"/>
  <c r="FS2" i="1"/>
  <c r="IW10" i="1"/>
  <c r="IX5" i="1"/>
  <c r="IW4" i="1"/>
  <c r="IX10" i="1" l="1"/>
  <c r="IX4" i="1"/>
  <c r="IY5" i="1"/>
  <c r="FT7" i="1"/>
  <c r="FU8" i="1" s="1"/>
  <c r="FU9" i="1" s="1"/>
  <c r="FU6" i="1"/>
  <c r="FT2" i="1"/>
  <c r="FU7" i="1" l="1"/>
  <c r="FV8" i="1" s="1"/>
  <c r="FV9" i="1" s="1"/>
  <c r="FV6" i="1"/>
  <c r="FU2" i="1"/>
  <c r="IY10" i="1"/>
  <c r="IZ5" i="1"/>
  <c r="IY4" i="1"/>
  <c r="IZ10" i="1" l="1"/>
  <c r="IZ4" i="1"/>
  <c r="JA5" i="1"/>
  <c r="FV7" i="1"/>
  <c r="FW8" i="1" s="1"/>
  <c r="FW9" i="1" s="1"/>
  <c r="FV2" i="1"/>
  <c r="FW6" i="1" l="1"/>
  <c r="JA4" i="1"/>
  <c r="JA10" i="1"/>
  <c r="JB5" i="1"/>
  <c r="JB10" i="1" l="1"/>
  <c r="JB4" i="1"/>
  <c r="JC5" i="1"/>
  <c r="FW7" i="1"/>
  <c r="FX8" i="1" s="1"/>
  <c r="FX9" i="1" s="1"/>
  <c r="FX6" i="1"/>
  <c r="FW2" i="1"/>
  <c r="FX7" i="1" l="1"/>
  <c r="FY8" i="1" s="1"/>
  <c r="FY9" i="1" s="1"/>
  <c r="FX2" i="1"/>
  <c r="JC10" i="1"/>
  <c r="JC4" i="1"/>
  <c r="JD5" i="1"/>
  <c r="JE5" i="1" l="1"/>
  <c r="JD10" i="1"/>
  <c r="JD4" i="1"/>
  <c r="FY6" i="1"/>
  <c r="FY2" i="1" l="1"/>
  <c r="FY7" i="1"/>
  <c r="FZ8" i="1" s="1"/>
  <c r="FZ9" i="1" s="1"/>
  <c r="JE10" i="1"/>
  <c r="JF5" i="1"/>
  <c r="JE4" i="1"/>
  <c r="JF10" i="1" l="1"/>
  <c r="JG5" i="1"/>
  <c r="JF4" i="1"/>
  <c r="FZ6" i="1"/>
  <c r="FZ7" i="1" l="1"/>
  <c r="GA8" i="1" s="1"/>
  <c r="GA9" i="1" s="1"/>
  <c r="FZ2" i="1"/>
  <c r="JG10" i="1"/>
  <c r="JH5" i="1"/>
  <c r="JG4" i="1"/>
  <c r="GA6" i="1" l="1"/>
  <c r="JI5" i="1"/>
  <c r="JH10" i="1"/>
  <c r="JH4" i="1"/>
  <c r="JI10" i="1" l="1"/>
  <c r="JJ5" i="1"/>
  <c r="JI4" i="1"/>
  <c r="GA2" i="1"/>
  <c r="GA7" i="1"/>
  <c r="GB8" i="1" s="1"/>
  <c r="GB9" i="1" s="1"/>
  <c r="JK5" i="1" l="1"/>
  <c r="JJ10" i="1"/>
  <c r="JJ4" i="1"/>
  <c r="GB6" i="1"/>
  <c r="GB7" i="1" l="1"/>
  <c r="GC8" i="1" s="1"/>
  <c r="GC9" i="1" s="1"/>
  <c r="GB2" i="1"/>
  <c r="JK10" i="1"/>
  <c r="JL5" i="1"/>
  <c r="JK4" i="1"/>
  <c r="JL10" i="1" l="1"/>
  <c r="JL4" i="1"/>
  <c r="JM5" i="1"/>
  <c r="GC6" i="1"/>
  <c r="GC2" i="1" l="1"/>
  <c r="GC7" i="1"/>
  <c r="GD8" i="1" s="1"/>
  <c r="GD9" i="1" s="1"/>
  <c r="JM10" i="1"/>
  <c r="JN5" i="1"/>
  <c r="JM4" i="1"/>
  <c r="JN10" i="1" l="1"/>
  <c r="JN4" i="1"/>
  <c r="JO5" i="1"/>
  <c r="GD6" i="1"/>
  <c r="GD7" i="1" l="1"/>
  <c r="GE8" i="1" s="1"/>
  <c r="GE9" i="1" s="1"/>
  <c r="GD2" i="1"/>
  <c r="JO10" i="1"/>
  <c r="JO4" i="1"/>
  <c r="JP5" i="1"/>
  <c r="JP10" i="1" l="1"/>
  <c r="JP4" i="1"/>
  <c r="JQ5" i="1"/>
  <c r="GE6" i="1"/>
  <c r="GE7" i="1" l="1"/>
  <c r="GF8" i="1" s="1"/>
  <c r="GF9" i="1" s="1"/>
  <c r="GF6" i="1"/>
  <c r="GE2" i="1"/>
  <c r="JQ10" i="1"/>
  <c r="JR5" i="1"/>
  <c r="JQ4" i="1"/>
  <c r="GF7" i="1" l="1"/>
  <c r="GG8" i="1" s="1"/>
  <c r="GG9" i="1" s="1"/>
  <c r="GG6" i="1"/>
  <c r="GF2" i="1"/>
  <c r="JR10" i="1"/>
  <c r="JS5" i="1"/>
  <c r="JR4" i="1"/>
  <c r="JS10" i="1" l="1"/>
  <c r="JT5" i="1"/>
  <c r="JS4" i="1"/>
  <c r="GG7" i="1"/>
  <c r="GH8" i="1" s="1"/>
  <c r="GH9" i="1" s="1"/>
  <c r="GH6" i="1"/>
  <c r="GG2" i="1"/>
  <c r="GH7" i="1" l="1"/>
  <c r="GI8" i="1" s="1"/>
  <c r="GI9" i="1" s="1"/>
  <c r="GI6" i="1"/>
  <c r="GH2" i="1"/>
  <c r="JT10" i="1"/>
  <c r="JU5" i="1"/>
  <c r="JT4" i="1"/>
  <c r="JU10" i="1" l="1"/>
  <c r="JV5" i="1"/>
  <c r="JU4" i="1"/>
  <c r="GI7" i="1"/>
  <c r="GJ8" i="1" s="1"/>
  <c r="GJ9" i="1" s="1"/>
  <c r="GJ6" i="1"/>
  <c r="GI2" i="1"/>
  <c r="GJ2" i="1" l="1"/>
  <c r="GJ7" i="1"/>
  <c r="GK8" i="1" s="1"/>
  <c r="GK9" i="1" s="1"/>
  <c r="GK6" i="1"/>
  <c r="JW5" i="1"/>
  <c r="JV4" i="1"/>
  <c r="JV10" i="1"/>
  <c r="GK7" i="1" l="1"/>
  <c r="GL8" i="1" s="1"/>
  <c r="GL9" i="1" s="1"/>
  <c r="GK2" i="1"/>
  <c r="GL6" i="1"/>
  <c r="JW10" i="1"/>
  <c r="JX5" i="1"/>
  <c r="JW4" i="1"/>
  <c r="JX10" i="1" l="1"/>
  <c r="JY5" i="1"/>
  <c r="JX4" i="1"/>
  <c r="GL7" i="1"/>
  <c r="GM8" i="1" s="1"/>
  <c r="GM9" i="1" s="1"/>
  <c r="GL2" i="1"/>
  <c r="GM6" i="1"/>
  <c r="JY10" i="1" l="1"/>
  <c r="JZ5" i="1"/>
  <c r="JY4" i="1"/>
  <c r="GM2" i="1"/>
  <c r="GM7" i="1"/>
  <c r="GN8" i="1" s="1"/>
  <c r="GN9" i="1" s="1"/>
  <c r="GN6" i="1" l="1"/>
  <c r="KA5" i="1"/>
  <c r="JZ10" i="1"/>
  <c r="JZ4" i="1"/>
  <c r="KA10" i="1" l="1"/>
  <c r="KA4" i="1"/>
  <c r="KB5" i="1"/>
  <c r="GN7" i="1"/>
  <c r="GO8" i="1" s="1"/>
  <c r="GO9" i="1" s="1"/>
  <c r="GN2" i="1"/>
  <c r="GO6" i="1"/>
  <c r="GO7" i="1" l="1"/>
  <c r="GP8" i="1" s="1"/>
  <c r="GP9" i="1" s="1"/>
  <c r="GO2" i="1"/>
  <c r="KC5" i="1"/>
  <c r="KB4" i="1"/>
  <c r="KB10" i="1"/>
  <c r="KC10" i="1" l="1"/>
  <c r="KD5" i="1"/>
  <c r="KC4" i="1"/>
  <c r="GP6" i="1"/>
  <c r="GP7" i="1" l="1"/>
  <c r="GQ8" i="1" s="1"/>
  <c r="GQ9" i="1" s="1"/>
  <c r="GQ6" i="1"/>
  <c r="GP2" i="1"/>
  <c r="KD10" i="1"/>
  <c r="KD4" i="1"/>
  <c r="KE5" i="1"/>
  <c r="KE10" i="1" l="1"/>
  <c r="KF5" i="1"/>
  <c r="KE4" i="1"/>
  <c r="GQ7" i="1"/>
  <c r="GR8" i="1" s="1"/>
  <c r="GR9" i="1" s="1"/>
  <c r="GQ2" i="1"/>
  <c r="GR6" i="1"/>
  <c r="GR7" i="1" l="1"/>
  <c r="GS8" i="1" s="1"/>
  <c r="GS9" i="1" s="1"/>
  <c r="GR2" i="1"/>
  <c r="KF4" i="1"/>
  <c r="KF10" i="1"/>
  <c r="KG5" i="1"/>
  <c r="KG10" i="1" l="1"/>
  <c r="KH5" i="1"/>
  <c r="KG4" i="1"/>
  <c r="GS6" i="1"/>
  <c r="GS2" i="1" l="1"/>
  <c r="GS7" i="1"/>
  <c r="GT8" i="1" s="1"/>
  <c r="GT9" i="1" s="1"/>
  <c r="KH10" i="1"/>
  <c r="KH4" i="1"/>
  <c r="KI5" i="1"/>
  <c r="KI10" i="1" l="1"/>
  <c r="KI4" i="1"/>
  <c r="KJ5" i="1"/>
  <c r="GT6" i="1"/>
  <c r="GT7" i="1" l="1"/>
  <c r="GU8" i="1" s="1"/>
  <c r="GU9" i="1" s="1"/>
  <c r="GT2" i="1"/>
  <c r="KJ10" i="1"/>
  <c r="KK5" i="1"/>
  <c r="KJ4" i="1"/>
  <c r="KK10" i="1" l="1"/>
  <c r="KK4" i="1"/>
  <c r="KL5" i="1"/>
  <c r="GU6" i="1"/>
  <c r="GU2" i="1" l="1"/>
  <c r="GU7" i="1"/>
  <c r="GV8" i="1" s="1"/>
  <c r="GV9" i="1" s="1"/>
  <c r="KM5" i="1"/>
  <c r="KL4" i="1"/>
  <c r="KL10" i="1"/>
  <c r="KM10" i="1" l="1"/>
  <c r="KN5" i="1"/>
  <c r="KM4" i="1"/>
  <c r="GV6" i="1"/>
  <c r="GV7" i="1" l="1"/>
  <c r="GW8" i="1" s="1"/>
  <c r="GW9" i="1" s="1"/>
  <c r="GW6" i="1"/>
  <c r="GV2" i="1"/>
  <c r="KN10" i="1"/>
  <c r="KN4" i="1"/>
  <c r="KO5" i="1"/>
  <c r="GW7" i="1" l="1"/>
  <c r="GX8" i="1" s="1"/>
  <c r="GX9" i="1" s="1"/>
  <c r="GX6" i="1"/>
  <c r="GW2" i="1"/>
  <c r="KO10" i="1"/>
  <c r="KP5" i="1"/>
  <c r="KO4" i="1"/>
  <c r="KP10" i="1" l="1"/>
  <c r="KQ5" i="1"/>
  <c r="KP4" i="1"/>
  <c r="GX7" i="1"/>
  <c r="GY8" i="1" s="1"/>
  <c r="GY9" i="1" s="1"/>
  <c r="GX2" i="1"/>
  <c r="KQ10" i="1" l="1"/>
  <c r="KR5" i="1"/>
  <c r="KQ4" i="1"/>
  <c r="GY6" i="1"/>
  <c r="GY7" i="1" l="1"/>
  <c r="GZ8" i="1" s="1"/>
  <c r="GZ9" i="1" s="1"/>
  <c r="GZ6" i="1"/>
  <c r="GY2" i="1"/>
  <c r="KR10" i="1"/>
  <c r="KS5" i="1"/>
  <c r="KR4" i="1"/>
  <c r="KS10" i="1" l="1"/>
  <c r="KT5" i="1"/>
  <c r="KS4" i="1"/>
  <c r="GZ7" i="1"/>
  <c r="HA8" i="1" s="1"/>
  <c r="HA9" i="1" s="1"/>
  <c r="GZ2" i="1"/>
  <c r="HA6" i="1" l="1"/>
  <c r="KT10" i="1"/>
  <c r="KU5" i="1"/>
  <c r="KT4" i="1"/>
  <c r="KU10" i="1" l="1"/>
  <c r="KV5" i="1"/>
  <c r="KU4" i="1"/>
  <c r="HA7" i="1"/>
  <c r="HB8" i="1" s="1"/>
  <c r="HB9" i="1" s="1"/>
  <c r="HB6" i="1"/>
  <c r="HA2" i="1"/>
  <c r="HB7" i="1" l="1"/>
  <c r="HC8" i="1" s="1"/>
  <c r="HC9" i="1" s="1"/>
  <c r="HB2" i="1"/>
  <c r="KV10" i="1"/>
  <c r="KV4" i="1"/>
  <c r="KW5" i="1"/>
  <c r="KW10" i="1" l="1"/>
  <c r="KX5" i="1"/>
  <c r="KW4" i="1"/>
  <c r="HC6" i="1"/>
  <c r="HC7" i="1" l="1"/>
  <c r="HD8" i="1" s="1"/>
  <c r="HD9" i="1" s="1"/>
  <c r="HD6" i="1"/>
  <c r="HC2" i="1"/>
  <c r="KX10" i="1"/>
  <c r="KY5" i="1"/>
  <c r="KX4" i="1"/>
  <c r="HD2" i="1" l="1"/>
  <c r="HD7" i="1"/>
  <c r="HE8" i="1" s="1"/>
  <c r="HE9" i="1" s="1"/>
  <c r="KY10" i="1"/>
  <c r="KZ5" i="1"/>
  <c r="KY4" i="1"/>
  <c r="KZ10" i="1" l="1"/>
  <c r="LA5" i="1"/>
  <c r="KZ4" i="1"/>
  <c r="HE6" i="1"/>
  <c r="HE2" i="1" l="1"/>
  <c r="HE7" i="1"/>
  <c r="HF8" i="1" s="1"/>
  <c r="HF9" i="1" s="1"/>
  <c r="LA10" i="1"/>
  <c r="LB5" i="1"/>
  <c r="LA4" i="1"/>
  <c r="LB10" i="1" l="1"/>
  <c r="LB4" i="1"/>
  <c r="LC5" i="1"/>
  <c r="HF6" i="1"/>
  <c r="HF7" i="1" l="1"/>
  <c r="HG8" i="1" s="1"/>
  <c r="HG9" i="1" s="1"/>
  <c r="HF2" i="1"/>
  <c r="HG6" i="1"/>
  <c r="LC10" i="1"/>
  <c r="LD5" i="1"/>
  <c r="LC4" i="1"/>
  <c r="LD10" i="1" l="1"/>
  <c r="LD4" i="1"/>
  <c r="LE5" i="1"/>
  <c r="HG7" i="1"/>
  <c r="HH8" i="1" s="1"/>
  <c r="HH9" i="1" s="1"/>
  <c r="HH6" i="1"/>
  <c r="HG2" i="1"/>
  <c r="HH7" i="1" l="1"/>
  <c r="HI8" i="1" s="1"/>
  <c r="HI9" i="1" s="1"/>
  <c r="HH2" i="1"/>
  <c r="HI6" i="1"/>
  <c r="LE10" i="1"/>
  <c r="LE4" i="1"/>
  <c r="LF5" i="1"/>
  <c r="LF10" i="1" l="1"/>
  <c r="LG5" i="1"/>
  <c r="LF4" i="1"/>
  <c r="HI7" i="1"/>
  <c r="HJ8" i="1" s="1"/>
  <c r="HJ9" i="1" s="1"/>
  <c r="HJ6" i="1"/>
  <c r="HI2" i="1"/>
  <c r="HJ7" i="1" l="1"/>
  <c r="HK8" i="1" s="1"/>
  <c r="HK9" i="1" s="1"/>
  <c r="HK6" i="1"/>
  <c r="HJ2" i="1"/>
  <c r="LG10" i="1"/>
  <c r="LG4" i="1"/>
  <c r="LH5" i="1"/>
  <c r="HK7" i="1" l="1"/>
  <c r="HL8" i="1" s="1"/>
  <c r="HL9" i="1" s="1"/>
  <c r="HK2" i="1"/>
  <c r="LH10" i="1"/>
  <c r="LH4" i="1"/>
  <c r="LI5" i="1"/>
  <c r="LI10" i="1" l="1"/>
  <c r="LJ5" i="1"/>
  <c r="LI4" i="1"/>
  <c r="HL6" i="1"/>
  <c r="HL7" i="1" l="1"/>
  <c r="HM8" i="1" s="1"/>
  <c r="HM9" i="1" s="1"/>
  <c r="HL2" i="1"/>
  <c r="HM6" i="1"/>
  <c r="LJ10" i="1"/>
  <c r="LJ4" i="1"/>
  <c r="LK5" i="1"/>
  <c r="LK10" i="1" l="1"/>
  <c r="LL5" i="1"/>
  <c r="LK4" i="1"/>
  <c r="HM7" i="1"/>
  <c r="HN8" i="1" s="1"/>
  <c r="HN9" i="1" s="1"/>
  <c r="HN6" i="1"/>
  <c r="HM2" i="1"/>
  <c r="HN7" i="1" l="1"/>
  <c r="HO8" i="1" s="1"/>
  <c r="HO9" i="1" s="1"/>
  <c r="HO6" i="1"/>
  <c r="HN2" i="1"/>
  <c r="LL10" i="1"/>
  <c r="LL4" i="1"/>
  <c r="LM5" i="1"/>
  <c r="LN5" i="1" l="1"/>
  <c r="LM10" i="1"/>
  <c r="LM4" i="1"/>
  <c r="HO7" i="1"/>
  <c r="HP8" i="1" s="1"/>
  <c r="HP9" i="1" s="1"/>
  <c r="HP6" i="1"/>
  <c r="HO2" i="1"/>
  <c r="HP7" i="1" l="1"/>
  <c r="HQ8" i="1" s="1"/>
  <c r="HQ9" i="1" s="1"/>
  <c r="HQ6" i="1"/>
  <c r="HP2" i="1"/>
  <c r="LN10" i="1"/>
  <c r="LO5" i="1"/>
  <c r="LN4" i="1"/>
  <c r="LO10" i="1" l="1"/>
  <c r="LP5" i="1"/>
  <c r="LO4" i="1"/>
  <c r="HQ7" i="1"/>
  <c r="HR8" i="1" s="1"/>
  <c r="HR9" i="1" s="1"/>
  <c r="HR6" i="1"/>
  <c r="HQ2" i="1"/>
  <c r="HR7" i="1" l="1"/>
  <c r="HS8" i="1" s="1"/>
  <c r="HS9" i="1" s="1"/>
  <c r="HS6" i="1"/>
  <c r="HR2" i="1"/>
  <c r="LQ5" i="1"/>
  <c r="LP10" i="1"/>
  <c r="LP4" i="1"/>
  <c r="HS2" i="1" l="1"/>
  <c r="HS7" i="1"/>
  <c r="HT8" i="1" s="1"/>
  <c r="HT9" i="1" s="1"/>
  <c r="LQ10" i="1"/>
  <c r="LR5" i="1"/>
  <c r="LQ4" i="1"/>
  <c r="LR10" i="1" l="1"/>
  <c r="LS5" i="1"/>
  <c r="LR4" i="1"/>
  <c r="HT6" i="1"/>
  <c r="HT2" i="1" l="1"/>
  <c r="HT7" i="1"/>
  <c r="HU8" i="1" s="1"/>
  <c r="HU9" i="1" s="1"/>
  <c r="HU6" i="1"/>
  <c r="LS10" i="1"/>
  <c r="LT5" i="1"/>
  <c r="LS4" i="1"/>
  <c r="LT10" i="1" l="1"/>
  <c r="LU5" i="1"/>
  <c r="LT4" i="1"/>
  <c r="HU7" i="1"/>
  <c r="HV8" i="1" s="1"/>
  <c r="HV9" i="1" s="1"/>
  <c r="HU2" i="1"/>
  <c r="HV6" i="1" l="1"/>
  <c r="LU10" i="1"/>
  <c r="LV5" i="1"/>
  <c r="LU4" i="1"/>
  <c r="LV10" i="1" l="1"/>
  <c r="LW5" i="1"/>
  <c r="LV4" i="1"/>
  <c r="HV7" i="1"/>
  <c r="HW8" i="1" s="1"/>
  <c r="HW9" i="1" s="1"/>
  <c r="HV2" i="1"/>
  <c r="HW6" i="1"/>
  <c r="HW7" i="1" l="1"/>
  <c r="HX8" i="1" s="1"/>
  <c r="HX9" i="1" s="1"/>
  <c r="HW2" i="1"/>
  <c r="LX5" i="1"/>
  <c r="LW4" i="1"/>
  <c r="LW10" i="1"/>
  <c r="LX10" i="1" l="1"/>
  <c r="LX4" i="1"/>
  <c r="LY5" i="1"/>
  <c r="HX6" i="1"/>
  <c r="HX7" i="1" l="1"/>
  <c r="HY8" i="1" s="1"/>
  <c r="HY9" i="1" s="1"/>
  <c r="HX2" i="1"/>
  <c r="LY10" i="1"/>
  <c r="LY4" i="1"/>
  <c r="LZ5" i="1"/>
  <c r="LZ10" i="1" l="1"/>
  <c r="LZ4" i="1"/>
  <c r="MA5" i="1"/>
  <c r="HY6" i="1"/>
  <c r="HY7" i="1" l="1"/>
  <c r="HZ8" i="1" s="1"/>
  <c r="HZ9" i="1" s="1"/>
  <c r="HY2" i="1"/>
  <c r="MA4" i="1"/>
  <c r="MB5" i="1"/>
  <c r="MA10" i="1"/>
  <c r="MB10" i="1" l="1"/>
  <c r="MB4" i="1"/>
  <c r="MC5" i="1"/>
  <c r="HZ6" i="1"/>
  <c r="HZ7" i="1" l="1"/>
  <c r="IA8" i="1" s="1"/>
  <c r="IA9" i="1" s="1"/>
  <c r="HZ2" i="1"/>
  <c r="MC10" i="1"/>
  <c r="MD5" i="1"/>
  <c r="MC4" i="1"/>
  <c r="MD10" i="1" l="1"/>
  <c r="ME5" i="1"/>
  <c r="MD4" i="1"/>
  <c r="IA6" i="1"/>
  <c r="ME10" i="1" l="1"/>
  <c r="ME4" i="1"/>
  <c r="MF5" i="1"/>
  <c r="IA7" i="1"/>
  <c r="IB8" i="1" s="1"/>
  <c r="IB9" i="1" s="1"/>
  <c r="IB6" i="1"/>
  <c r="IA2" i="1"/>
  <c r="IB7" i="1" l="1"/>
  <c r="IC8" i="1" s="1"/>
  <c r="IC9" i="1" s="1"/>
  <c r="IB2" i="1"/>
  <c r="IC6" i="1"/>
  <c r="MG5" i="1"/>
  <c r="MF4" i="1"/>
  <c r="MF10" i="1"/>
  <c r="MG10" i="1" l="1"/>
  <c r="MH5" i="1"/>
  <c r="MG4" i="1"/>
  <c r="IC7" i="1"/>
  <c r="ID8" i="1" s="1"/>
  <c r="ID9" i="1" s="1"/>
  <c r="IC2" i="1"/>
  <c r="MH10" i="1" l="1"/>
  <c r="MI5" i="1"/>
  <c r="MH4" i="1"/>
  <c r="ID6" i="1"/>
  <c r="ID7" i="1" l="1"/>
  <c r="IE8" i="1" s="1"/>
  <c r="IE9" i="1" s="1"/>
  <c r="IE6" i="1"/>
  <c r="ID2" i="1"/>
  <c r="MI10" i="1"/>
  <c r="MJ5" i="1"/>
  <c r="MI4" i="1"/>
  <c r="MJ10" i="1" l="1"/>
  <c r="MK5" i="1"/>
  <c r="MJ4" i="1"/>
  <c r="IE7" i="1"/>
  <c r="IF8" i="1" s="1"/>
  <c r="IF9" i="1" s="1"/>
  <c r="IE2" i="1"/>
  <c r="IF6" i="1"/>
  <c r="IF7" i="1" l="1"/>
  <c r="IG8" i="1" s="1"/>
  <c r="IG9" i="1" s="1"/>
  <c r="IF2" i="1"/>
  <c r="IG6" i="1"/>
  <c r="MK10" i="1"/>
  <c r="ML5" i="1"/>
  <c r="MK4" i="1"/>
  <c r="ML10" i="1" l="1"/>
  <c r="MM5" i="1"/>
  <c r="ML4" i="1"/>
  <c r="IG7" i="1"/>
  <c r="IH8" i="1" s="1"/>
  <c r="IH9" i="1" s="1"/>
  <c r="IG2" i="1"/>
  <c r="IH6" i="1" l="1"/>
  <c r="MN5" i="1"/>
  <c r="MM10" i="1"/>
  <c r="MM4" i="1"/>
  <c r="MN4" i="1" l="1"/>
  <c r="MO5" i="1"/>
  <c r="MN10" i="1"/>
  <c r="IH7" i="1"/>
  <c r="II8" i="1" s="1"/>
  <c r="II9" i="1" s="1"/>
  <c r="IH2" i="1"/>
  <c r="II6" i="1" l="1"/>
  <c r="MO10" i="1"/>
  <c r="MP5" i="1"/>
  <c r="MO4" i="1"/>
  <c r="MP10" i="1" l="1"/>
  <c r="MP4" i="1"/>
  <c r="MQ5" i="1"/>
  <c r="II7" i="1"/>
  <c r="IJ8" i="1" s="1"/>
  <c r="IJ9" i="1" s="1"/>
  <c r="II2" i="1"/>
  <c r="IJ6" i="1"/>
  <c r="IJ7" i="1" l="1"/>
  <c r="IK8" i="1" s="1"/>
  <c r="IK9" i="1" s="1"/>
  <c r="IJ2" i="1"/>
  <c r="MQ10" i="1"/>
  <c r="MR5" i="1"/>
  <c r="MQ4" i="1"/>
  <c r="MR10" i="1" l="1"/>
  <c r="MR4" i="1"/>
  <c r="MS5" i="1"/>
  <c r="IK6" i="1"/>
  <c r="IK7" i="1" l="1"/>
  <c r="IL8" i="1" s="1"/>
  <c r="IL9" i="1" s="1"/>
  <c r="IL6" i="1"/>
  <c r="IK2" i="1"/>
  <c r="MS10" i="1"/>
  <c r="MT5" i="1"/>
  <c r="MS4" i="1"/>
  <c r="IL7" i="1" l="1"/>
  <c r="IM8" i="1" s="1"/>
  <c r="IM9" i="1" s="1"/>
  <c r="IM6" i="1"/>
  <c r="IL2" i="1"/>
  <c r="MT10" i="1"/>
  <c r="MU5" i="1"/>
  <c r="MT4" i="1"/>
  <c r="MU10" i="1" l="1"/>
  <c r="MV5" i="1"/>
  <c r="MU4" i="1"/>
  <c r="IM7" i="1"/>
  <c r="IN8" i="1" s="1"/>
  <c r="IN9" i="1" s="1"/>
  <c r="IM2" i="1"/>
  <c r="IN6" i="1" l="1"/>
  <c r="MV10" i="1"/>
  <c r="MW5" i="1"/>
  <c r="MV4" i="1"/>
  <c r="MW10" i="1" l="1"/>
  <c r="MX5" i="1"/>
  <c r="MW4" i="1"/>
  <c r="IN7" i="1"/>
  <c r="IO8" i="1" s="1"/>
  <c r="IO9" i="1" s="1"/>
  <c r="IN2" i="1"/>
  <c r="IO6" i="1"/>
  <c r="IO7" i="1" l="1"/>
  <c r="IP8" i="1" s="1"/>
  <c r="IP9" i="1" s="1"/>
  <c r="IO2" i="1"/>
  <c r="MX10" i="1"/>
  <c r="MX4" i="1"/>
  <c r="MY5" i="1"/>
  <c r="MY10" i="1" l="1"/>
  <c r="MZ5" i="1"/>
  <c r="MY4" i="1"/>
  <c r="IP6" i="1"/>
  <c r="IP2" i="1" l="1"/>
  <c r="IP7" i="1"/>
  <c r="IQ8" i="1" s="1"/>
  <c r="IQ9" i="1" s="1"/>
  <c r="MZ10" i="1"/>
  <c r="NA5" i="1"/>
  <c r="MZ4" i="1"/>
  <c r="NA10" i="1" l="1"/>
  <c r="NA4" i="1"/>
  <c r="NB5" i="1"/>
  <c r="IQ6" i="1"/>
  <c r="IQ7" i="1" l="1"/>
  <c r="IR8" i="1" s="1"/>
  <c r="IR9" i="1" s="1"/>
  <c r="IQ2" i="1"/>
  <c r="NB10" i="1"/>
  <c r="NC5" i="1"/>
  <c r="NB4" i="1"/>
  <c r="NC10" i="1" l="1"/>
  <c r="ND5" i="1"/>
  <c r="NC4" i="1"/>
  <c r="IR6" i="1"/>
  <c r="ND10" i="1" l="1"/>
  <c r="ND4" i="1"/>
  <c r="NE5" i="1"/>
  <c r="IR7" i="1"/>
  <c r="IS8" i="1" s="1"/>
  <c r="IS9" i="1" s="1"/>
  <c r="IS6" i="1"/>
  <c r="IR2" i="1"/>
  <c r="IS7" i="1" l="1"/>
  <c r="IT8" i="1" s="1"/>
  <c r="IT9" i="1" s="1"/>
  <c r="IT6" i="1"/>
  <c r="IS2" i="1"/>
  <c r="NE10" i="1"/>
  <c r="NE4" i="1"/>
  <c r="NF5" i="1"/>
  <c r="NF10" i="1" l="1"/>
  <c r="NF4" i="1"/>
  <c r="NG5" i="1"/>
  <c r="IT7" i="1"/>
  <c r="IU8" i="1" s="1"/>
  <c r="IU9" i="1" s="1"/>
  <c r="IT2" i="1"/>
  <c r="IU6" i="1" l="1"/>
  <c r="NH5" i="1"/>
  <c r="NG10" i="1"/>
  <c r="NG4" i="1"/>
  <c r="NH10" i="1" l="1"/>
  <c r="NH4" i="1"/>
  <c r="NI5" i="1"/>
  <c r="IU7" i="1"/>
  <c r="IV8" i="1" s="1"/>
  <c r="IV9" i="1" s="1"/>
  <c r="IU2" i="1"/>
  <c r="IV6" i="1" l="1"/>
  <c r="NI10" i="1"/>
  <c r="NJ5" i="1"/>
  <c r="NI4" i="1"/>
  <c r="NJ10" i="1" l="1"/>
  <c r="NK5" i="1"/>
  <c r="NJ4" i="1"/>
  <c r="IV7" i="1"/>
  <c r="IW8" i="1" s="1"/>
  <c r="IW9" i="1" s="1"/>
  <c r="IV2" i="1"/>
  <c r="IW6" i="1"/>
  <c r="IW7" i="1" l="1"/>
  <c r="IX8" i="1" s="1"/>
  <c r="IX9" i="1" s="1"/>
  <c r="IX6" i="1"/>
  <c r="IW2" i="1"/>
  <c r="NK10" i="1"/>
  <c r="NK4" i="1"/>
  <c r="NL5" i="1"/>
  <c r="NL10" i="1" l="1"/>
  <c r="NL4" i="1"/>
  <c r="NM5" i="1"/>
  <c r="IX7" i="1"/>
  <c r="IY8" i="1" s="1"/>
  <c r="IY9" i="1" s="1"/>
  <c r="IX2" i="1"/>
  <c r="IY6" i="1" l="1"/>
  <c r="NM10" i="1"/>
  <c r="NN5" i="1"/>
  <c r="NM4" i="1"/>
  <c r="NO5" i="1" l="1"/>
  <c r="NN10" i="1"/>
  <c r="NN4" i="1"/>
  <c r="IY7" i="1"/>
  <c r="IZ8" i="1" s="1"/>
  <c r="IZ9" i="1" s="1"/>
  <c r="IZ6" i="1"/>
  <c r="IY2" i="1"/>
  <c r="IZ7" i="1" l="1"/>
  <c r="JA8" i="1" s="1"/>
  <c r="JA9" i="1" s="1"/>
  <c r="IZ2" i="1"/>
  <c r="NO10" i="1"/>
  <c r="NP5" i="1"/>
  <c r="NO4" i="1"/>
  <c r="NP10" i="1" l="1"/>
  <c r="NP4" i="1"/>
  <c r="JA6" i="1"/>
  <c r="JA7" i="1" l="1"/>
  <c r="JB8" i="1" s="1"/>
  <c r="JB9" i="1" s="1"/>
  <c r="JA2" i="1"/>
  <c r="K27" i="1"/>
  <c r="G27" i="1"/>
  <c r="F27" i="1"/>
  <c r="H27" i="1"/>
  <c r="I27" i="1"/>
  <c r="J27" i="1"/>
  <c r="C15" i="1" s="1"/>
  <c r="JB6" i="1" l="1"/>
  <c r="JB2" i="1" l="1"/>
  <c r="JB7" i="1"/>
  <c r="JC8" i="1" s="1"/>
  <c r="JC9" i="1" s="1"/>
  <c r="JC6" i="1" l="1"/>
  <c r="JC2" i="1" l="1"/>
  <c r="JC7" i="1"/>
  <c r="JD8" i="1" s="1"/>
  <c r="JD9" i="1" s="1"/>
  <c r="JD6" i="1" l="1"/>
  <c r="JD2" i="1" l="1"/>
  <c r="JD7" i="1"/>
  <c r="JE8" i="1" s="1"/>
  <c r="JE9" i="1" s="1"/>
  <c r="JE6" i="1" l="1"/>
  <c r="JE7" i="1" l="1"/>
  <c r="JF8" i="1" s="1"/>
  <c r="JF9" i="1" s="1"/>
  <c r="JF6" i="1"/>
  <c r="JE2" i="1"/>
  <c r="JF2" i="1" l="1"/>
  <c r="JF7" i="1"/>
  <c r="JG8" i="1" s="1"/>
  <c r="JG9" i="1" s="1"/>
  <c r="JG6" i="1" l="1"/>
  <c r="JG7" i="1" l="1"/>
  <c r="JH8" i="1" s="1"/>
  <c r="JH9" i="1" s="1"/>
  <c r="JG2" i="1"/>
  <c r="JH6" i="1" l="1"/>
  <c r="JH7" i="1" l="1"/>
  <c r="JI8" i="1" s="1"/>
  <c r="JI9" i="1" s="1"/>
  <c r="JI6" i="1"/>
  <c r="JH2" i="1"/>
  <c r="JI7" i="1" l="1"/>
  <c r="JJ8" i="1" s="1"/>
  <c r="JJ9" i="1" s="1"/>
  <c r="JJ6" i="1"/>
  <c r="JI2" i="1"/>
  <c r="JJ7" i="1" l="1"/>
  <c r="JK8" i="1" s="1"/>
  <c r="JK9" i="1" s="1"/>
  <c r="JK6" i="1"/>
  <c r="JJ2" i="1"/>
  <c r="JK7" i="1" l="1"/>
  <c r="JL8" i="1" s="1"/>
  <c r="JL9" i="1" s="1"/>
  <c r="JL6" i="1"/>
  <c r="JK2" i="1"/>
  <c r="JL7" i="1" l="1"/>
  <c r="JM8" i="1" s="1"/>
  <c r="JM9" i="1" s="1"/>
  <c r="JM6" i="1"/>
  <c r="JL2" i="1"/>
  <c r="JM7" i="1" l="1"/>
  <c r="JN8" i="1" s="1"/>
  <c r="JN9" i="1" s="1"/>
  <c r="JM2" i="1"/>
  <c r="JN6" i="1"/>
  <c r="JN7" i="1" l="1"/>
  <c r="JO8" i="1" s="1"/>
  <c r="JO9" i="1" s="1"/>
  <c r="JO6" i="1"/>
  <c r="JN2" i="1"/>
  <c r="JO7" i="1" l="1"/>
  <c r="JP8" i="1" s="1"/>
  <c r="JP9" i="1" s="1"/>
  <c r="JO2" i="1"/>
  <c r="JP6" i="1"/>
  <c r="JP7" i="1" l="1"/>
  <c r="JQ8" i="1" s="1"/>
  <c r="JQ9" i="1" s="1"/>
  <c r="JQ6" i="1"/>
  <c r="JP2" i="1"/>
  <c r="JQ7" i="1" l="1"/>
  <c r="JR8" i="1" s="1"/>
  <c r="JR9" i="1" s="1"/>
  <c r="JQ2" i="1"/>
  <c r="JR6" i="1" l="1"/>
  <c r="JR7" i="1" l="1"/>
  <c r="JS8" i="1" s="1"/>
  <c r="JS9" i="1" s="1"/>
  <c r="JR2" i="1"/>
  <c r="JS6" i="1"/>
  <c r="JS2" i="1" l="1"/>
  <c r="JS7" i="1"/>
  <c r="JT8" i="1" s="1"/>
  <c r="JT9" i="1" s="1"/>
  <c r="JT6" i="1"/>
  <c r="JT7" i="1" l="1"/>
  <c r="JU8" i="1" s="1"/>
  <c r="JU9" i="1" s="1"/>
  <c r="JU6" i="1"/>
  <c r="JT2" i="1"/>
  <c r="JU7" i="1" l="1"/>
  <c r="JV8" i="1" s="1"/>
  <c r="JV9" i="1" s="1"/>
  <c r="JU2" i="1"/>
  <c r="JV6" i="1"/>
  <c r="JV7" i="1" l="1"/>
  <c r="JW8" i="1" s="1"/>
  <c r="JW9" i="1" s="1"/>
  <c r="JW6" i="1"/>
  <c r="JV2" i="1"/>
  <c r="JW7" i="1" l="1"/>
  <c r="JX8" i="1" s="1"/>
  <c r="JX9" i="1" s="1"/>
  <c r="JW2" i="1"/>
  <c r="JX6" i="1" l="1"/>
  <c r="JX7" i="1" l="1"/>
  <c r="JY8" i="1" s="1"/>
  <c r="JY9" i="1" s="1"/>
  <c r="JY6" i="1"/>
  <c r="JX2" i="1"/>
  <c r="JY7" i="1" l="1"/>
  <c r="JZ8" i="1" s="1"/>
  <c r="JZ9" i="1" s="1"/>
  <c r="JZ6" i="1"/>
  <c r="JY2" i="1"/>
  <c r="JZ7" i="1" l="1"/>
  <c r="KA8" i="1" s="1"/>
  <c r="KA9" i="1" s="1"/>
  <c r="JZ2" i="1"/>
  <c r="KA6" i="1" l="1"/>
  <c r="KA7" i="1" l="1"/>
  <c r="KB8" i="1" s="1"/>
  <c r="KB9" i="1" s="1"/>
  <c r="KB6" i="1"/>
  <c r="KA2" i="1"/>
  <c r="KB7" i="1" l="1"/>
  <c r="KC8" i="1" s="1"/>
  <c r="KC9" i="1" s="1"/>
  <c r="KB2" i="1"/>
  <c r="KC6" i="1" l="1"/>
  <c r="KC7" i="1" l="1"/>
  <c r="KD8" i="1" s="1"/>
  <c r="KD9" i="1" s="1"/>
  <c r="KC2" i="1"/>
  <c r="KD6" i="1" l="1"/>
  <c r="KD7" i="1" l="1"/>
  <c r="KE8" i="1" s="1"/>
  <c r="KE9" i="1" s="1"/>
  <c r="KD2" i="1"/>
  <c r="KE6" i="1" l="1"/>
  <c r="KE7" i="1" l="1"/>
  <c r="KF8" i="1" s="1"/>
  <c r="KF9" i="1" s="1"/>
  <c r="KE2" i="1"/>
  <c r="KF6" i="1" l="1"/>
  <c r="KF7" i="1" l="1"/>
  <c r="KG8" i="1" s="1"/>
  <c r="KG9" i="1" s="1"/>
  <c r="KG6" i="1"/>
  <c r="KF2" i="1"/>
  <c r="KG7" i="1" l="1"/>
  <c r="KH8" i="1" s="1"/>
  <c r="KH9" i="1" s="1"/>
  <c r="KH6" i="1"/>
  <c r="KG2" i="1"/>
  <c r="KH7" i="1" l="1"/>
  <c r="KI8" i="1" s="1"/>
  <c r="KI9" i="1" s="1"/>
  <c r="KH2" i="1"/>
  <c r="KI6" i="1" l="1"/>
  <c r="KI7" i="1" l="1"/>
  <c r="KJ8" i="1" s="1"/>
  <c r="KJ9" i="1" s="1"/>
  <c r="KJ6" i="1"/>
  <c r="KI2" i="1"/>
  <c r="KJ7" i="1" l="1"/>
  <c r="KK8" i="1" s="1"/>
  <c r="KK9" i="1" s="1"/>
  <c r="KK6" i="1"/>
  <c r="KJ2" i="1"/>
  <c r="KK7" i="1" l="1"/>
  <c r="KL8" i="1" s="1"/>
  <c r="KL9" i="1" s="1"/>
  <c r="KK2" i="1"/>
  <c r="KL6" i="1"/>
  <c r="KL7" i="1" l="1"/>
  <c r="KM8" i="1" s="1"/>
  <c r="KM9" i="1" s="1"/>
  <c r="KL2" i="1"/>
  <c r="KM6" i="1"/>
  <c r="KM2" i="1" l="1"/>
  <c r="KM7" i="1"/>
  <c r="KN8" i="1" s="1"/>
  <c r="KN9" i="1" s="1"/>
  <c r="KN6" i="1" l="1"/>
  <c r="KN7" i="1" l="1"/>
  <c r="KO8" i="1" s="1"/>
  <c r="KO9" i="1" s="1"/>
  <c r="KO6" i="1"/>
  <c r="KN2" i="1"/>
  <c r="KO7" i="1" l="1"/>
  <c r="KP8" i="1" s="1"/>
  <c r="KP9" i="1" s="1"/>
  <c r="KO2" i="1"/>
  <c r="KP6" i="1"/>
  <c r="KP7" i="1" l="1"/>
  <c r="KQ8" i="1" s="1"/>
  <c r="KQ9" i="1" s="1"/>
  <c r="KP2" i="1"/>
  <c r="KQ6" i="1" l="1"/>
  <c r="KQ7" i="1" l="1"/>
  <c r="KR8" i="1" s="1"/>
  <c r="KR9" i="1" s="1"/>
  <c r="KQ2" i="1"/>
  <c r="KR6" i="1"/>
  <c r="KR7" i="1" l="1"/>
  <c r="KS8" i="1" s="1"/>
  <c r="KS9" i="1" s="1"/>
  <c r="KS6" i="1"/>
  <c r="KR2" i="1"/>
  <c r="KS7" i="1" l="1"/>
  <c r="KT8" i="1" s="1"/>
  <c r="KT9" i="1" s="1"/>
  <c r="KT6" i="1"/>
  <c r="KS2" i="1"/>
  <c r="KT2" i="1" l="1"/>
  <c r="KT7" i="1"/>
  <c r="KU8" i="1" s="1"/>
  <c r="KU9" i="1" s="1"/>
  <c r="KU6" i="1" l="1"/>
  <c r="KU7" i="1" l="1"/>
  <c r="KV8" i="1" s="1"/>
  <c r="KV9" i="1" s="1"/>
  <c r="KV6" i="1"/>
  <c r="KU2" i="1"/>
  <c r="KV2" i="1" l="1"/>
  <c r="KV7" i="1"/>
  <c r="KW8" i="1" s="1"/>
  <c r="KW9" i="1" s="1"/>
  <c r="KW6" i="1" l="1"/>
  <c r="KW2" i="1" l="1"/>
  <c r="KW7" i="1"/>
  <c r="KX8" i="1" s="1"/>
  <c r="KX9" i="1" s="1"/>
  <c r="KX6" i="1" l="1"/>
  <c r="KX7" i="1" l="1"/>
  <c r="KY8" i="1" s="1"/>
  <c r="KY9" i="1" s="1"/>
  <c r="KY6" i="1"/>
  <c r="KX2" i="1"/>
  <c r="KY7" i="1" l="1"/>
  <c r="KZ8" i="1" s="1"/>
  <c r="KZ9" i="1" s="1"/>
  <c r="KY2" i="1"/>
  <c r="KZ6" i="1"/>
  <c r="KZ2" i="1" l="1"/>
  <c r="KZ7" i="1"/>
  <c r="LA8" i="1" s="1"/>
  <c r="LA9" i="1" s="1"/>
  <c r="LA6" i="1" l="1"/>
  <c r="LA2" i="1" l="1"/>
  <c r="LA7" i="1"/>
  <c r="LB8" i="1" s="1"/>
  <c r="LB9" i="1" s="1"/>
  <c r="LB6" i="1" l="1"/>
  <c r="LB2" i="1" l="1"/>
  <c r="LB7" i="1"/>
  <c r="LC8" i="1" s="1"/>
  <c r="LC9" i="1" s="1"/>
  <c r="LC6" i="1" l="1"/>
  <c r="LC2" i="1" l="1"/>
  <c r="LC7" i="1"/>
  <c r="LD8" i="1" s="1"/>
  <c r="LD9" i="1" s="1"/>
  <c r="LD6" i="1" l="1"/>
  <c r="LD7" i="1" l="1"/>
  <c r="LE8" i="1" s="1"/>
  <c r="LE9" i="1" s="1"/>
  <c r="LE6" i="1"/>
  <c r="LD2" i="1"/>
  <c r="LE7" i="1" l="1"/>
  <c r="LF8" i="1" s="1"/>
  <c r="LF9" i="1" s="1"/>
  <c r="LF6" i="1"/>
  <c r="LE2" i="1"/>
  <c r="LF7" i="1" l="1"/>
  <c r="LG8" i="1" s="1"/>
  <c r="LG9" i="1" s="1"/>
  <c r="LF2" i="1"/>
  <c r="LG6" i="1"/>
  <c r="LG7" i="1" l="1"/>
  <c r="LH8" i="1" s="1"/>
  <c r="LH9" i="1" s="1"/>
  <c r="LG2" i="1"/>
  <c r="LH6" i="1" l="1"/>
  <c r="LH7" i="1" l="1"/>
  <c r="LI8" i="1" s="1"/>
  <c r="LI9" i="1" s="1"/>
  <c r="LH2" i="1"/>
  <c r="LI6" i="1" l="1"/>
  <c r="LI7" i="1" l="1"/>
  <c r="LJ8" i="1" s="1"/>
  <c r="LJ9" i="1" s="1"/>
  <c r="LJ6" i="1"/>
  <c r="LI2" i="1"/>
  <c r="LJ7" i="1" l="1"/>
  <c r="LK8" i="1" s="1"/>
  <c r="LK9" i="1" s="1"/>
  <c r="LK6" i="1"/>
  <c r="LJ2" i="1"/>
  <c r="LK7" i="1" l="1"/>
  <c r="LL8" i="1" s="1"/>
  <c r="LL9" i="1" s="1"/>
  <c r="LL6" i="1"/>
  <c r="LK2" i="1"/>
  <c r="LL7" i="1" l="1"/>
  <c r="LM8" i="1" s="1"/>
  <c r="LM9" i="1" s="1"/>
  <c r="LM6" i="1"/>
  <c r="LL2" i="1"/>
  <c r="LM7" i="1" l="1"/>
  <c r="LN8" i="1" s="1"/>
  <c r="LN9" i="1" s="1"/>
  <c r="LM2" i="1"/>
  <c r="LN6" i="1" l="1"/>
  <c r="LN7" i="1" l="1"/>
  <c r="LO8" i="1" s="1"/>
  <c r="LO9" i="1" s="1"/>
  <c r="LO6" i="1"/>
  <c r="LN2" i="1"/>
  <c r="LO7" i="1" l="1"/>
  <c r="LP8" i="1" s="1"/>
  <c r="LP9" i="1" s="1"/>
  <c r="LP6" i="1"/>
  <c r="LO2" i="1"/>
  <c r="LP7" i="1" l="1"/>
  <c r="LQ8" i="1" s="1"/>
  <c r="LQ9" i="1" s="1"/>
  <c r="LQ6" i="1"/>
  <c r="LP2" i="1"/>
  <c r="LQ7" i="1" l="1"/>
  <c r="LR8" i="1" s="1"/>
  <c r="LR9" i="1" s="1"/>
  <c r="LR6" i="1"/>
  <c r="LQ2" i="1"/>
  <c r="LR2" i="1" l="1"/>
  <c r="LR7" i="1"/>
  <c r="LS8" i="1" s="1"/>
  <c r="LS9" i="1" s="1"/>
  <c r="LS6" i="1" l="1"/>
  <c r="LS7" i="1" l="1"/>
  <c r="LT8" i="1" s="1"/>
  <c r="LT9" i="1" s="1"/>
  <c r="LT6" i="1"/>
  <c r="LS2" i="1"/>
  <c r="LT7" i="1" l="1"/>
  <c r="LU8" i="1" s="1"/>
  <c r="LU9" i="1" s="1"/>
  <c r="LU6" i="1"/>
  <c r="LT2" i="1"/>
  <c r="LU7" i="1" l="1"/>
  <c r="LV8" i="1" s="1"/>
  <c r="LV9" i="1" s="1"/>
  <c r="LU2" i="1"/>
  <c r="LV6" i="1"/>
  <c r="LV7" i="1" l="1"/>
  <c r="LW8" i="1" s="1"/>
  <c r="LW9" i="1" s="1"/>
  <c r="LV2" i="1"/>
  <c r="LW6" i="1" l="1"/>
  <c r="LW7" i="1" l="1"/>
  <c r="LX8" i="1" s="1"/>
  <c r="LX9" i="1" s="1"/>
  <c r="LW2" i="1"/>
  <c r="LX6" i="1"/>
  <c r="LX7" i="1" l="1"/>
  <c r="LY8" i="1" s="1"/>
  <c r="LY9" i="1" s="1"/>
  <c r="LX2" i="1"/>
  <c r="LY6" i="1" l="1"/>
  <c r="LY7" i="1" l="1"/>
  <c r="LZ8" i="1" s="1"/>
  <c r="LZ9" i="1" s="1"/>
  <c r="LZ6" i="1"/>
  <c r="LY2" i="1"/>
  <c r="LZ7" i="1" l="1"/>
  <c r="MA8" i="1" s="1"/>
  <c r="MA9" i="1" s="1"/>
  <c r="MA6" i="1"/>
  <c r="LZ2" i="1"/>
  <c r="MA7" i="1" l="1"/>
  <c r="MB8" i="1" s="1"/>
  <c r="MB9" i="1" s="1"/>
  <c r="MB6" i="1"/>
  <c r="MA2" i="1"/>
  <c r="MB7" i="1" l="1"/>
  <c r="MC8" i="1" s="1"/>
  <c r="MC9" i="1" s="1"/>
  <c r="MB2" i="1"/>
  <c r="MC6" i="1" l="1"/>
  <c r="MC2" i="1" l="1"/>
  <c r="MC7" i="1"/>
  <c r="MD8" i="1" s="1"/>
  <c r="MD9" i="1" s="1"/>
  <c r="MD6" i="1" l="1"/>
  <c r="MD7" i="1" l="1"/>
  <c r="ME8" i="1" s="1"/>
  <c r="ME9" i="1" s="1"/>
  <c r="MD2" i="1"/>
  <c r="ME6" i="1" l="1"/>
  <c r="ME2" i="1" l="1"/>
  <c r="ME7" i="1"/>
  <c r="MF8" i="1" s="1"/>
  <c r="MF9" i="1" s="1"/>
  <c r="MF6" i="1" l="1"/>
  <c r="MF7" i="1" l="1"/>
  <c r="MG8" i="1" s="1"/>
  <c r="MG9" i="1" s="1"/>
  <c r="MG6" i="1"/>
  <c r="MF2" i="1"/>
  <c r="MG7" i="1" l="1"/>
  <c r="MH8" i="1" s="1"/>
  <c r="MH9" i="1" s="1"/>
  <c r="MH6" i="1"/>
  <c r="MG2" i="1"/>
  <c r="MH7" i="1" l="1"/>
  <c r="MI8" i="1" s="1"/>
  <c r="MI9" i="1" s="1"/>
  <c r="MI6" i="1"/>
  <c r="MH2" i="1"/>
  <c r="MI7" i="1" l="1"/>
  <c r="MJ8" i="1" s="1"/>
  <c r="MJ9" i="1" s="1"/>
  <c r="MJ6" i="1"/>
  <c r="MI2" i="1"/>
  <c r="MJ7" i="1" l="1"/>
  <c r="MK8" i="1" s="1"/>
  <c r="MK9" i="1" s="1"/>
  <c r="MK6" i="1"/>
  <c r="MJ2" i="1"/>
  <c r="MK7" i="1" l="1"/>
  <c r="ML8" i="1" s="1"/>
  <c r="ML9" i="1" s="1"/>
  <c r="ML6" i="1"/>
  <c r="MK2" i="1"/>
  <c r="ML2" i="1" l="1"/>
  <c r="ML7" i="1"/>
  <c r="MM8" i="1" s="1"/>
  <c r="MM9" i="1" s="1"/>
  <c r="MM6" i="1" l="1"/>
  <c r="MM7" i="1" l="1"/>
  <c r="MN8" i="1" s="1"/>
  <c r="MN9" i="1" s="1"/>
  <c r="MN6" i="1"/>
  <c r="MM2" i="1"/>
  <c r="MN7" i="1" l="1"/>
  <c r="MO8" i="1" s="1"/>
  <c r="MO9" i="1" s="1"/>
  <c r="MN2" i="1"/>
  <c r="MO6" i="1"/>
  <c r="MO7" i="1" l="1"/>
  <c r="MP8" i="1" s="1"/>
  <c r="MP9" i="1" s="1"/>
  <c r="MO2" i="1"/>
  <c r="MP6" i="1" l="1"/>
  <c r="MP7" i="1" l="1"/>
  <c r="MQ8" i="1" s="1"/>
  <c r="MQ9" i="1" s="1"/>
  <c r="MP2" i="1"/>
  <c r="MQ6" i="1"/>
  <c r="MQ7" i="1" l="1"/>
  <c r="MR8" i="1" s="1"/>
  <c r="MR9" i="1" s="1"/>
  <c r="MR6" i="1"/>
  <c r="MQ2" i="1"/>
  <c r="MR2" i="1" l="1"/>
  <c r="MR7" i="1"/>
  <c r="MS8" i="1" s="1"/>
  <c r="MS9" i="1" s="1"/>
  <c r="MS6" i="1"/>
  <c r="MS7" i="1" l="1"/>
  <c r="MT8" i="1" s="1"/>
  <c r="MT9" i="1" s="1"/>
  <c r="MS2" i="1"/>
  <c r="MT6" i="1" l="1"/>
  <c r="MT7" i="1" l="1"/>
  <c r="MU8" i="1" s="1"/>
  <c r="MU9" i="1" s="1"/>
  <c r="MU6" i="1"/>
  <c r="MT2" i="1"/>
  <c r="MU7" i="1" l="1"/>
  <c r="MV8" i="1" s="1"/>
  <c r="MV9" i="1" s="1"/>
  <c r="MU2" i="1"/>
  <c r="MV6" i="1" l="1"/>
  <c r="MV7" i="1" l="1"/>
  <c r="MW8" i="1" s="1"/>
  <c r="MW9" i="1" s="1"/>
  <c r="MW6" i="1"/>
  <c r="MV2" i="1"/>
  <c r="MW7" i="1" l="1"/>
  <c r="MX8" i="1" s="1"/>
  <c r="MX9" i="1" s="1"/>
  <c r="MX6" i="1"/>
  <c r="MW2" i="1"/>
  <c r="MX7" i="1" l="1"/>
  <c r="MY8" i="1" s="1"/>
  <c r="MY9" i="1" s="1"/>
  <c r="MY6" i="1"/>
  <c r="MX2" i="1"/>
  <c r="MY7" i="1" l="1"/>
  <c r="MZ8" i="1" s="1"/>
  <c r="MZ9" i="1" s="1"/>
  <c r="MY2" i="1"/>
  <c r="MZ6" i="1" l="1"/>
  <c r="MZ7" i="1" l="1"/>
  <c r="NA8" i="1" s="1"/>
  <c r="NA9" i="1" s="1"/>
  <c r="NA6" i="1"/>
  <c r="MZ2" i="1"/>
  <c r="NA7" i="1" l="1"/>
  <c r="NB8" i="1" s="1"/>
  <c r="NB9" i="1" s="1"/>
  <c r="NA2" i="1"/>
  <c r="NB6" i="1"/>
  <c r="NB7" i="1" l="1"/>
  <c r="NC8" i="1" s="1"/>
  <c r="NC9" i="1" s="1"/>
  <c r="NC6" i="1"/>
  <c r="NB2" i="1"/>
  <c r="NC7" i="1" l="1"/>
  <c r="ND8" i="1" s="1"/>
  <c r="ND9" i="1" s="1"/>
  <c r="ND6" i="1"/>
  <c r="NC2" i="1"/>
  <c r="ND7" i="1" l="1"/>
  <c r="NE8" i="1" s="1"/>
  <c r="NE9" i="1" s="1"/>
  <c r="ND2" i="1"/>
  <c r="NE6" i="1" l="1"/>
  <c r="NE2" i="1" l="1"/>
  <c r="NE7" i="1"/>
  <c r="NF8" i="1" s="1"/>
  <c r="NF9" i="1" s="1"/>
  <c r="NF6" i="1" l="1"/>
  <c r="NF7" i="1" l="1"/>
  <c r="NG8" i="1" s="1"/>
  <c r="NG9" i="1" s="1"/>
  <c r="NF2" i="1"/>
  <c r="NG6" i="1" l="1"/>
  <c r="NG7" i="1" l="1"/>
  <c r="NH8" i="1" s="1"/>
  <c r="NH9" i="1" s="1"/>
  <c r="NH6" i="1"/>
  <c r="NG2" i="1"/>
  <c r="NH2" i="1" l="1"/>
  <c r="NH7" i="1"/>
  <c r="NI8" i="1" s="1"/>
  <c r="NI9" i="1" s="1"/>
  <c r="NI6" i="1" l="1"/>
  <c r="NI7" i="1" l="1"/>
  <c r="NJ8" i="1" s="1"/>
  <c r="NJ9" i="1" s="1"/>
  <c r="NI2" i="1"/>
  <c r="NJ6" i="1" l="1"/>
  <c r="NJ7" i="1" l="1"/>
  <c r="NK8" i="1" s="1"/>
  <c r="NK9" i="1" s="1"/>
  <c r="NK6" i="1"/>
  <c r="NJ2" i="1"/>
  <c r="NK7" i="1" l="1"/>
  <c r="NL8" i="1" s="1"/>
  <c r="NL9" i="1" s="1"/>
  <c r="NL6" i="1"/>
  <c r="NK2" i="1"/>
  <c r="NL7" i="1" l="1"/>
  <c r="NM8" i="1" s="1"/>
  <c r="NM9" i="1" s="1"/>
  <c r="NL2" i="1"/>
  <c r="NM6" i="1"/>
  <c r="NM7" i="1" l="1"/>
  <c r="NN8" i="1" s="1"/>
  <c r="NN9" i="1" s="1"/>
  <c r="NN6" i="1"/>
  <c r="NM2" i="1"/>
  <c r="NN7" i="1" l="1"/>
  <c r="NO8" i="1" s="1"/>
  <c r="NO9" i="1" s="1"/>
  <c r="NO6" i="1"/>
  <c r="NN2" i="1"/>
  <c r="NO7" i="1" l="1"/>
  <c r="NP8" i="1" s="1"/>
  <c r="NP9" i="1" s="1"/>
  <c r="NO2" i="1"/>
  <c r="NP6" i="1"/>
  <c r="NP7" i="1" l="1"/>
  <c r="NP2" i="1"/>
</calcChain>
</file>

<file path=xl/sharedStrings.xml><?xml version="1.0" encoding="utf-8"?>
<sst xmlns="http://schemas.openxmlformats.org/spreadsheetml/2006/main" count="64" uniqueCount="55">
  <si>
    <t>QQQ3</t>
  </si>
  <si>
    <t>own_sav</t>
  </si>
  <si>
    <t>Loan</t>
  </si>
  <si>
    <t>Init_cap</t>
  </si>
  <si>
    <t>Cap_Lev</t>
  </si>
  <si>
    <t>%_Loss</t>
  </si>
  <si>
    <t>Eq_in_Pos</t>
  </si>
  <si>
    <t>Maint_Mg</t>
  </si>
  <si>
    <t>Loss_QQQ</t>
  </si>
  <si>
    <t>Loss_NDX</t>
  </si>
  <si>
    <t>Ret_QQQ</t>
  </si>
  <si>
    <t>Ret_NDX</t>
  </si>
  <si>
    <t>X mes (resto de mi vida)</t>
  </si>
  <si>
    <t>opt_lev_Q3</t>
  </si>
  <si>
    <t>opt_lev_NDX</t>
  </si>
  <si>
    <t>Years left</t>
  </si>
  <si>
    <t>x</t>
  </si>
  <si>
    <t>eff_ann_rate</t>
  </si>
  <si>
    <t>leverage</t>
  </si>
  <si>
    <t>ann_rate</t>
  </si>
  <si>
    <t>mon_rate</t>
  </si>
  <si>
    <t>years</t>
  </si>
  <si>
    <t>My_own_K</t>
  </si>
  <si>
    <t>Inv_K</t>
  </si>
  <si>
    <t>Inv_K_lev</t>
  </si>
  <si>
    <t>Profit_per</t>
  </si>
  <si>
    <t>Profit_cum</t>
  </si>
  <si>
    <t>Net_Inc</t>
  </si>
  <si>
    <t>NL_buy</t>
  </si>
  <si>
    <t>Rent_NL</t>
  </si>
  <si>
    <t>SP_rem</t>
  </si>
  <si>
    <t>SP_used</t>
  </si>
  <si>
    <t>SP_new</t>
  </si>
  <si>
    <t>Rent_SP</t>
  </si>
  <si>
    <t>Exp_m</t>
  </si>
  <si>
    <t>Eq_House</t>
  </si>
  <si>
    <t>End_House</t>
  </si>
  <si>
    <t>Prop_Price</t>
  </si>
  <si>
    <t>Rent</t>
  </si>
  <si>
    <t>Mortgage</t>
  </si>
  <si>
    <t>Buy_Costs</t>
  </si>
  <si>
    <t>Buy_costs_m</t>
  </si>
  <si>
    <t>Equity</t>
  </si>
  <si>
    <t>Furniture</t>
  </si>
  <si>
    <t>Furn_m</t>
  </si>
  <si>
    <t>Pr_sqM</t>
  </si>
  <si>
    <t>SqM</t>
  </si>
  <si>
    <t>Remod</t>
  </si>
  <si>
    <t>Remod_Cost_Sqm</t>
  </si>
  <si>
    <t>Remod_m</t>
  </si>
  <si>
    <t>Loan_m</t>
  </si>
  <si>
    <t>COL_Adj</t>
  </si>
  <si>
    <t>Int_Pers_loan</t>
  </si>
  <si>
    <t>Type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</si>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</sst>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_ * #,##0.0_ ;_ * \-#,##0.0_ ;_ * &quot;-&quot;?_ ;_ @_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8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2" borderId="0" xfId="0" applyFill="1"/>
    <xf numFmtId="0" fontId="3" fillId="3" borderId="0" xfId="0" applyFont="1" applyFill="1"/>
    <xf numFmtId="164" fontId="4" fillId="3" borderId="0" xfId="1" applyNumberFormat="1" applyFont="1" applyFill="1"/>
    <xf numFmtId="0" fontId="3" fillId="4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43" fontId="0" fillId="2" borderId="0" xfId="0" applyNumberFormat="1" applyFill="1"/>
    <xf numFmtId="43" fontId="3" fillId="3" borderId="0" xfId="0" applyNumberFormat="1" applyFont="1" applyFill="1"/>
    <xf numFmtId="0" fontId="9" fillId="3" borderId="0" xfId="0" applyFont="1" applyFill="1"/>
    <xf numFmtId="0" fontId="0" fillId="3" borderId="0" xfId="0" applyFill="1"/>
    <xf numFmtId="1" fontId="0" fillId="0" borderId="0" xfId="0" applyNumberFormat="1"/>
    <xf numFmtId="165" fontId="0" fillId="0" borderId="0" xfId="1" applyNumberFormat="1" applyFont="1"/>
    <xf numFmtId="43" fontId="10" fillId="0" borderId="0" xfId="1" applyFont="1"/>
    <xf numFmtId="43" fontId="0" fillId="0" borderId="0" xfId="1" applyFont="1"/>
    <xf numFmtId="0" fontId="11" fillId="5" borderId="0" xfId="0" applyFont="1" applyFill="1"/>
    <xf numFmtId="43" fontId="0" fillId="5" borderId="0" xfId="0" applyNumberFormat="1" applyFill="1"/>
    <xf numFmtId="43" fontId="0" fillId="0" borderId="0" xfId="0" applyNumberFormat="1"/>
    <xf numFmtId="0" fontId="3" fillId="5" borderId="0" xfId="0" applyFont="1" applyFill="1"/>
    <xf numFmtId="43" fontId="0" fillId="5" borderId="0" xfId="1" applyFont="1" applyFill="1"/>
    <xf numFmtId="0" fontId="3" fillId="0" borderId="1" xfId="0" applyFont="1" applyBorder="1"/>
    <xf numFmtId="164" fontId="0" fillId="0" borderId="2" xfId="1" applyNumberFormat="1" applyFont="1" applyBorder="1"/>
    <xf numFmtId="164" fontId="3" fillId="0" borderId="2" xfId="1" applyNumberFormat="1" applyFont="1" applyBorder="1"/>
    <xf numFmtId="0" fontId="11" fillId="0" borderId="0" xfId="0" applyFont="1"/>
    <xf numFmtId="0" fontId="11" fillId="0" borderId="0" xfId="0" applyFont="1" applyAlignment="1">
      <alignment horizontal="center"/>
    </xf>
    <xf numFmtId="166" fontId="4" fillId="0" borderId="0" xfId="0" applyNumberFormat="1" applyFont="1"/>
    <xf numFmtId="165" fontId="11" fillId="0" borderId="0" xfId="1" applyNumberFormat="1" applyFont="1"/>
    <xf numFmtId="165" fontId="2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4" fontId="0" fillId="0" borderId="0" xfId="1" applyNumberFormat="1" applyFont="1" applyAlignment="1">
      <alignment horizontal="right"/>
    </xf>
    <xf numFmtId="0" fontId="2" fillId="0" borderId="0" xfId="0" applyFont="1"/>
    <xf numFmtId="164" fontId="0" fillId="0" borderId="0" xfId="1" applyNumberFormat="1" applyFont="1"/>
    <xf numFmtId="0" fontId="11" fillId="0" borderId="0" xfId="0" applyFont="1" applyAlignment="1">
      <alignment horizontal="left"/>
    </xf>
    <xf numFmtId="164" fontId="3" fillId="0" borderId="0" xfId="0" applyNumberFormat="1" applyFo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Wealth_Evolution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Comparison!$A$3</c:f>
              <c:strCache>
                <c:ptCount val="1"/>
                <c:pt idx="0">
                  <c:v>NL_buy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Comparison!$C$2:$DR$2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Comparison!$C$3:$DR$3</c:f>
              <c:numCache>
                <c:formatCode>_ * #,##0_ ;_ * \-#,##0_ ;_ * "-"??_ ;_ @_ </c:formatCode>
                <c:ptCount val="12"/>
                <c:pt idx="0">
                  <c:v>55.433988711650322</c:v>
                </c:pt>
                <c:pt idx="1">
                  <c:v>57.921779406522738</c:v>
                </c:pt>
                <c:pt idx="2">
                  <c:v>60.464561347897217</c:v>
                </c:pt>
                <c:pt idx="3">
                  <c:v>63.063550087065138</c:v>
                </c:pt>
                <c:pt idx="4">
                  <c:v>65.719988044411366</c:v>
                </c:pt>
                <c:pt idx="5">
                  <c:v>68.435145103340759</c:v>
                </c:pt>
                <c:pt idx="6">
                  <c:v>71.210319217333165</c:v>
                </c:pt>
                <c:pt idx="7">
                  <c:v>74.046837030416995</c:v>
                </c:pt>
                <c:pt idx="8">
                  <c:v>76.946054511358057</c:v>
                </c:pt>
                <c:pt idx="9">
                  <c:v>79.909357601866716</c:v>
                </c:pt>
                <c:pt idx="10">
                  <c:v>82.938162879133444</c:v>
                </c:pt>
                <c:pt idx="11">
                  <c:v>86.108918233009192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4-4EA3-8DAD-273BA49C2221}"/>
            </c:ext>
          </c:extLst>
        </c:ser>
        <c:ser>
          <c:idx val="1"/>
          <c:order val="1"/>
          <c:tx>
            <c:strRef>
              <c:f>Comparison!$A$4</c:f>
              <c:strCache>
                <c:ptCount val="1"/>
                <c:pt idx="0">
                  <c:v>Rent_NL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Comparison!$C$2:$DR$2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Comparison!$C$4:$DR$4</c:f>
              <c:numCache>
                <c:formatCode>_ * #,##0_ ;_ * \-#,##0_ ;_ * "-"??_ ;_ @_ </c:formatCode>
                <c:ptCount val="12"/>
                <c:pt idx="0">
                  <c:v>55.731535881461646</c:v>
                </c:pt>
                <c:pt idx="1">
                  <c:v>58.523450862859747</c:v>
                </c:pt>
                <c:pt idx="2">
                  <c:v>61.377079591025741</c:v>
                </c:pt>
                <c:pt idx="3">
                  <c:v>64.293786214426007</c:v>
                </c:pt>
                <c:pt idx="4">
                  <c:v>67.274965035279294</c:v>
                </c:pt>
                <c:pt idx="5">
                  <c:v>70.32204117608886</c:v>
                </c:pt>
                <c:pt idx="6">
                  <c:v>73.436471260907936</c:v>
                </c:pt>
                <c:pt idx="7">
                  <c:v>76.619744111664176</c:v>
                </c:pt>
                <c:pt idx="8">
                  <c:v>79.873381459875944</c:v>
                </c:pt>
                <c:pt idx="9">
                  <c:v>83.198938674100802</c:v>
                </c:pt>
                <c:pt idx="10">
                  <c:v>86.598005503463739</c:v>
                </c:pt>
                <c:pt idx="11">
                  <c:v>90.147206837620729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4-4EA3-8DAD-273BA49C2221}"/>
            </c:ext>
          </c:extLst>
        </c:ser>
        <c:ser>
          <c:idx val="2"/>
          <c:order val="2"/>
          <c:tx>
            <c:strRef>
              <c:f>Comparison!$A$5</c:f>
              <c:strCache>
                <c:ptCount val="1"/>
                <c:pt idx="0">
                  <c:v>SP_rem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Comparison!$C$2:$DR$2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Comparison!$C$5:$DR$5</c:f>
              <c:numCache>
                <c:formatCode>_ * #,##0_ ;_ * \-#,##0_ ;_ * "-"??_ ;_ @_ </c:formatCode>
                <c:ptCount val="12"/>
                <c:pt idx="0">
                  <c:v>43.914439150228674</c:v>
                </c:pt>
                <c:pt idx="1">
                  <c:v>45.360143700771253</c:v>
                </c:pt>
                <c:pt idx="2">
                  <c:v>46.837804756124271</c:v>
                </c:pt>
                <c:pt idx="3">
                  <c:v>48.348128697269445</c:v>
                </c:pt>
                <c:pt idx="4">
                  <c:v>49.891837519352023</c:v>
                </c:pt>
                <c:pt idx="5">
                  <c:v>51.469669176823253</c:v>
                </c:pt>
                <c:pt idx="6">
                  <c:v>53.082377936212097</c:v>
                </c:pt>
                <c:pt idx="7">
                  <c:v>54.730734736694743</c:v>
                </c:pt>
                <c:pt idx="8">
                  <c:v>56.415527558634309</c:v>
                </c:pt>
                <c:pt idx="9">
                  <c:v>58.137561800266916</c:v>
                </c:pt>
                <c:pt idx="10">
                  <c:v>59.897660662714209</c:v>
                </c:pt>
                <c:pt idx="11">
                  <c:v>61.771665543506352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4-4EA3-8DAD-273BA49C2221}"/>
            </c:ext>
          </c:extLst>
        </c:ser>
        <c:ser>
          <c:idx val="3"/>
          <c:order val="3"/>
          <c:tx>
            <c:strRef>
              <c:f>Comparison!$A$6</c:f>
              <c:strCache>
                <c:ptCount val="1"/>
                <c:pt idx="0">
                  <c:v>SP_used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Comparison!$C$2:$DR$2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Comparison!$C$6:$DR$6</c:f>
              <c:numCache>
                <c:formatCode>_ * #,##0_ ;_ * \-#,##0_ ;_ * "-"??_ ;_ @_ </c:formatCode>
                <c:ptCount val="12"/>
                <c:pt idx="0">
                  <c:v>39.395794008986627</c:v>
                </c:pt>
                <c:pt idx="1">
                  <c:v>41.231283057921203</c:v>
                </c:pt>
                <c:pt idx="2">
                  <c:v>43.107344583853077</c:v>
                </c:pt>
                <c:pt idx="3">
                  <c:v>45.024875419095501</c:v>
                </c:pt>
                <c:pt idx="4">
                  <c:v>46.984792219947273</c:v>
                </c:pt>
                <c:pt idx="5">
                  <c:v>48.988031904891074</c:v>
                </c:pt>
                <c:pt idx="6">
                  <c:v>51.03555210247788</c:v>
                </c:pt>
                <c:pt idx="7">
                  <c:v>53.128331609111676</c:v>
                </c:pt>
                <c:pt idx="8">
                  <c:v>55.267370856953193</c:v>
                </c:pt>
                <c:pt idx="9">
                  <c:v>57.453692392166424</c:v>
                </c:pt>
                <c:pt idx="10">
                  <c:v>59.688341363736534</c:v>
                </c:pt>
                <c:pt idx="11">
                  <c:v>62.047386023092798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D4-4EA3-8DAD-273BA49C2221}"/>
            </c:ext>
          </c:extLst>
        </c:ser>
        <c:ser>
          <c:idx val="4"/>
          <c:order val="4"/>
          <c:tx>
            <c:strRef>
              <c:f>Comparison!$A$7</c:f>
              <c:strCache>
                <c:ptCount val="1"/>
                <c:pt idx="0">
                  <c:v>SP_new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Comparison!$C$2:$DR$2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Comparison!$C$7:$DR$7</c:f>
              <c:numCache>
                <c:formatCode>_ * #,##0_ ;_ * \-#,##0_ ;_ * "-"??_ ;_ @_ </c:formatCode>
                <c:ptCount val="12"/>
                <c:pt idx="0">
                  <c:v>33.737342418995709</c:v>
                </c:pt>
                <c:pt idx="1">
                  <c:v>35.5130878376563</c:v>
                </c:pt>
                <c:pt idx="2">
                  <c:v>37.328085133190513</c:v>
                </c:pt>
                <c:pt idx="3">
                  <c:v>39.183201946771412</c:v>
                </c:pt>
                <c:pt idx="4">
                  <c:v>41.079325098303492</c:v>
                </c:pt>
                <c:pt idx="5">
                  <c:v>43.01736101035803</c:v>
                </c:pt>
                <c:pt idx="6">
                  <c:v>44.998236141479225</c:v>
                </c:pt>
                <c:pt idx="7">
                  <c:v>47.022897429068415</c:v>
                </c:pt>
                <c:pt idx="8">
                  <c:v>49.092312742057928</c:v>
                </c:pt>
                <c:pt idx="9">
                  <c:v>51.207471343591088</c:v>
                </c:pt>
                <c:pt idx="10">
                  <c:v>53.369384363929498</c:v>
                </c:pt>
                <c:pt idx="11">
                  <c:v>55.654085283813679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D4-4EA3-8DAD-273BA49C2221}"/>
            </c:ext>
          </c:extLst>
        </c:ser>
        <c:ser>
          <c:idx val="5"/>
          <c:order val="5"/>
          <c:tx>
            <c:strRef>
              <c:f>Comparison!$A$8</c:f>
              <c:strCache>
                <c:ptCount val="1"/>
                <c:pt idx="0">
                  <c:v>Rent_SP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Comparison!$C$2:$DR$2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Comparison!$C$8:$DR$8</c:f>
              <c:numCache>
                <c:formatCode>_ * #,##0_ ;_ * \-#,##0_ ;_ * "-"??_ ;_ @_ </c:formatCode>
                <c:ptCount val="12"/>
                <c:pt idx="0">
                  <c:v>55.531535881461643</c:v>
                </c:pt>
                <c:pt idx="1">
                  <c:v>58.119029972741018</c:v>
                </c:pt>
                <c:pt idx="2">
                  <c:v>60.763719199322352</c:v>
                </c:pt>
                <c:pt idx="3">
                  <c:v>63.466867828248112</c:v>
                </c:pt>
                <c:pt idx="4">
                  <c:v>66.229768072489165</c:v>
                </c:pt>
                <c:pt idx="5">
                  <c:v>69.053740708674141</c:v>
                </c:pt>
                <c:pt idx="6">
                  <c:v>71.940135708473392</c:v>
                </c:pt>
                <c:pt idx="7">
                  <c:v>74.890332883939365</c:v>
                </c:pt>
                <c:pt idx="8">
                  <c:v>77.905742547111842</c:v>
                </c:pt>
                <c:pt idx="9">
                  <c:v>80.987806184203436</c:v>
                </c:pt>
                <c:pt idx="10">
                  <c:v>84.137997144687503</c:v>
                </c:pt>
                <c:pt idx="11">
                  <c:v>87.432821345618038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D4-4EA3-8DAD-273BA49C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5258448"/>
        <c:axId val="1525252688"/>
      </c:lineChart>
      <c:catAx>
        <c:axId val="1525258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52688"/>
        <c:crosses val="autoZero"/>
        <c:auto val="1"/>
        <c:lblAlgn val="ctr"/>
        <c:lblOffset val="100"/>
        <c:noMultiLvlLbl val="0"/>
      </c:catAx>
      <c:valAx>
        <c:axId val="1525252688"/>
        <c:scaling>
          <c:orientation val="minMax"/>
        </c:scaling>
        <c:delete val="0"/>
        <c:axPos val="l"/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25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11</xdr:col>
      <xdr:colOff>293688</xdr:colOff>
      <xdr:row>26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06F7DC-E62F-4CA2-BA45-3969CFCEA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bnamro-my.sharepoint.com/personal/matias_grinberg_nl_abnamro_com/Documents/Bureaublad/Personal/Financial_Modeling%20-%20Bcn.xlsx" TargetMode="External"/><Relationship Id="rId1" Type="http://schemas.openxmlformats.org/officeDocument/2006/relationships/externalLinkPath" Target="Bureaublad/Personal/Financial_Modeling%20-%20Bc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tgage"/>
      <sheetName val="Mortg_Cases"/>
      <sheetName val="Business_Val (review)"/>
      <sheetName val="Leasing"/>
    </sheetNames>
    <sheetDataSet>
      <sheetData sheetId="0"/>
      <sheetData sheetId="1"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  <cell r="G2">
            <v>5</v>
          </cell>
          <cell r="H2">
            <v>6</v>
          </cell>
          <cell r="I2">
            <v>7</v>
          </cell>
          <cell r="J2">
            <v>8</v>
          </cell>
          <cell r="K2">
            <v>9</v>
          </cell>
          <cell r="L2">
            <v>10</v>
          </cell>
          <cell r="M2">
            <v>11</v>
          </cell>
          <cell r="N2">
            <v>12</v>
          </cell>
          <cell r="O2">
            <v>13</v>
          </cell>
          <cell r="P2">
            <v>14</v>
          </cell>
          <cell r="Q2">
            <v>15</v>
          </cell>
          <cell r="R2">
            <v>16</v>
          </cell>
          <cell r="S2">
            <v>17</v>
          </cell>
          <cell r="T2">
            <v>18</v>
          </cell>
          <cell r="U2">
            <v>19</v>
          </cell>
          <cell r="V2">
            <v>20</v>
          </cell>
          <cell r="W2">
            <v>21</v>
          </cell>
          <cell r="X2">
            <v>22</v>
          </cell>
          <cell r="Y2">
            <v>23</v>
          </cell>
          <cell r="Z2">
            <v>24</v>
          </cell>
          <cell r="AA2">
            <v>25</v>
          </cell>
          <cell r="AB2">
            <v>26</v>
          </cell>
          <cell r="AC2">
            <v>27</v>
          </cell>
          <cell r="AD2">
            <v>28</v>
          </cell>
          <cell r="AE2">
            <v>29</v>
          </cell>
          <cell r="AF2">
            <v>30</v>
          </cell>
          <cell r="AG2">
            <v>31</v>
          </cell>
          <cell r="AH2">
            <v>32</v>
          </cell>
          <cell r="AI2">
            <v>33</v>
          </cell>
          <cell r="AJ2">
            <v>34</v>
          </cell>
          <cell r="AK2">
            <v>35</v>
          </cell>
          <cell r="AL2">
            <v>36</v>
          </cell>
          <cell r="AM2">
            <v>37</v>
          </cell>
          <cell r="AN2">
            <v>38</v>
          </cell>
          <cell r="AO2">
            <v>39</v>
          </cell>
          <cell r="AP2">
            <v>40</v>
          </cell>
          <cell r="AQ2">
            <v>41</v>
          </cell>
          <cell r="AR2">
            <v>42</v>
          </cell>
          <cell r="AS2">
            <v>43</v>
          </cell>
          <cell r="AT2">
            <v>44</v>
          </cell>
          <cell r="AU2">
            <v>45</v>
          </cell>
          <cell r="AV2">
            <v>46</v>
          </cell>
          <cell r="AW2">
            <v>47</v>
          </cell>
          <cell r="AX2">
            <v>48</v>
          </cell>
          <cell r="AY2">
            <v>49</v>
          </cell>
          <cell r="AZ2">
            <v>50</v>
          </cell>
          <cell r="BA2">
            <v>51</v>
          </cell>
          <cell r="BB2">
            <v>52</v>
          </cell>
          <cell r="BC2">
            <v>53</v>
          </cell>
          <cell r="BD2">
            <v>54</v>
          </cell>
          <cell r="BE2">
            <v>55</v>
          </cell>
          <cell r="BF2">
            <v>56</v>
          </cell>
          <cell r="BG2">
            <v>57</v>
          </cell>
          <cell r="BH2">
            <v>58</v>
          </cell>
          <cell r="BI2">
            <v>59</v>
          </cell>
          <cell r="BJ2">
            <v>60</v>
          </cell>
          <cell r="BK2">
            <v>61</v>
          </cell>
          <cell r="BL2">
            <v>62</v>
          </cell>
          <cell r="BM2">
            <v>63</v>
          </cell>
          <cell r="BN2">
            <v>64</v>
          </cell>
          <cell r="BO2">
            <v>65</v>
          </cell>
          <cell r="BP2">
            <v>66</v>
          </cell>
          <cell r="BQ2">
            <v>67</v>
          </cell>
          <cell r="BR2">
            <v>68</v>
          </cell>
          <cell r="BS2">
            <v>69</v>
          </cell>
          <cell r="BT2">
            <v>70</v>
          </cell>
          <cell r="BU2">
            <v>71</v>
          </cell>
          <cell r="BV2">
            <v>72</v>
          </cell>
          <cell r="BW2">
            <v>73</v>
          </cell>
          <cell r="BX2">
            <v>74</v>
          </cell>
          <cell r="BY2">
            <v>75</v>
          </cell>
          <cell r="BZ2">
            <v>76</v>
          </cell>
          <cell r="CA2">
            <v>77</v>
          </cell>
          <cell r="CB2">
            <v>78</v>
          </cell>
          <cell r="CC2">
            <v>79</v>
          </cell>
          <cell r="CD2">
            <v>80</v>
          </cell>
          <cell r="CE2">
            <v>81</v>
          </cell>
          <cell r="CF2">
            <v>82</v>
          </cell>
          <cell r="CG2">
            <v>83</v>
          </cell>
          <cell r="CH2">
            <v>84</v>
          </cell>
          <cell r="CI2">
            <v>85</v>
          </cell>
          <cell r="CJ2">
            <v>86</v>
          </cell>
          <cell r="CK2">
            <v>87</v>
          </cell>
          <cell r="CL2">
            <v>88</v>
          </cell>
          <cell r="CM2">
            <v>89</v>
          </cell>
          <cell r="CN2">
            <v>90</v>
          </cell>
          <cell r="CO2">
            <v>91</v>
          </cell>
          <cell r="CP2">
            <v>92</v>
          </cell>
          <cell r="CQ2">
            <v>93</v>
          </cell>
          <cell r="CR2">
            <v>94</v>
          </cell>
          <cell r="CS2">
            <v>95</v>
          </cell>
          <cell r="CT2">
            <v>96</v>
          </cell>
          <cell r="CU2">
            <v>97</v>
          </cell>
          <cell r="CV2">
            <v>98</v>
          </cell>
          <cell r="CW2">
            <v>99</v>
          </cell>
          <cell r="CX2">
            <v>100</v>
          </cell>
          <cell r="CY2">
            <v>101</v>
          </cell>
          <cell r="CZ2">
            <v>102</v>
          </cell>
          <cell r="DA2">
            <v>103</v>
          </cell>
          <cell r="DB2">
            <v>104</v>
          </cell>
          <cell r="DC2">
            <v>105</v>
          </cell>
          <cell r="DD2">
            <v>106</v>
          </cell>
          <cell r="DE2">
            <v>107</v>
          </cell>
          <cell r="DF2">
            <v>108</v>
          </cell>
          <cell r="DG2">
            <v>109</v>
          </cell>
          <cell r="DH2">
            <v>110</v>
          </cell>
          <cell r="DI2">
            <v>111</v>
          </cell>
          <cell r="DJ2">
            <v>112</v>
          </cell>
          <cell r="DK2">
            <v>113</v>
          </cell>
          <cell r="DL2">
            <v>114</v>
          </cell>
          <cell r="DM2">
            <v>115</v>
          </cell>
          <cell r="DN2">
            <v>116</v>
          </cell>
          <cell r="DO2">
            <v>117</v>
          </cell>
          <cell r="DP2">
            <v>118</v>
          </cell>
          <cell r="DQ2">
            <v>119</v>
          </cell>
          <cell r="DR2">
            <v>120</v>
          </cell>
        </row>
        <row r="3">
          <cell r="A3" t="str">
            <v>NL_buy</v>
          </cell>
          <cell r="C3">
            <v>55.433988711650322</v>
          </cell>
          <cell r="D3">
            <v>57.921779406522738</v>
          </cell>
          <cell r="E3">
            <v>60.464561347897217</v>
          </cell>
          <cell r="F3">
            <v>63.063550087065138</v>
          </cell>
          <cell r="G3">
            <v>65.719988044411366</v>
          </cell>
          <cell r="H3">
            <v>68.435145103340759</v>
          </cell>
          <cell r="I3">
            <v>71.210319217333165</v>
          </cell>
          <cell r="J3">
            <v>74.046837030416995</v>
          </cell>
          <cell r="K3">
            <v>76.946054511358057</v>
          </cell>
          <cell r="L3">
            <v>79.909357601866716</v>
          </cell>
          <cell r="M3">
            <v>82.938162879133444</v>
          </cell>
          <cell r="N3">
            <v>86.108918233009192</v>
          </cell>
          <cell r="O3">
            <v>89.34976139194913</v>
          </cell>
          <cell r="P3">
            <v>92.662241608377514</v>
          </cell>
          <cell r="Q3">
            <v>96.047942380092266</v>
          </cell>
          <cell r="R3">
            <v>99.508482207240164</v>
          </cell>
          <cell r="S3">
            <v>103.04551536602449</v>
          </cell>
          <cell r="T3">
            <v>106.66073269951514</v>
          </cell>
          <cell r="U3">
            <v>110.35586242593912</v>
          </cell>
          <cell r="V3">
            <v>114.13267096483784</v>
          </cell>
          <cell r="W3">
            <v>117.9929637814862</v>
          </cell>
          <cell r="X3">
            <v>121.93858624997705</v>
          </cell>
          <cell r="Y3">
            <v>125.97142453538372</v>
          </cell>
          <cell r="Z3">
            <v>130.17065649542221</v>
          </cell>
          <cell r="AA3">
            <v>134.46271017085252</v>
          </cell>
          <cell r="AB3">
            <v>138.84963733469652</v>
          </cell>
          <cell r="AC3">
            <v>143.3335351132915</v>
          </cell>
          <cell r="AD3">
            <v>147.91654698880026</v>
          </cell>
          <cell r="AE3">
            <v>152.60086382388116</v>
          </cell>
          <cell r="AF3">
            <v>157.38872490900795</v>
          </cell>
          <cell r="AG3">
            <v>162.28241903294003</v>
          </cell>
          <cell r="AH3">
            <v>167.28428557685481</v>
          </cell>
          <cell r="AI3">
            <v>172.39671563266543</v>
          </cell>
          <cell r="AJ3">
            <v>177.62215314605803</v>
          </cell>
          <cell r="AK3">
            <v>182.96309608479544</v>
          </cell>
          <cell r="AL3">
            <v>188.50166513284549</v>
          </cell>
          <cell r="AM3">
            <v>194.1626612067775</v>
          </cell>
          <cell r="AN3">
            <v>199.94879048873639</v>
          </cell>
          <cell r="AO3">
            <v>205.86281897953663</v>
          </cell>
          <cell r="AP3">
            <v>211.90757382092099</v>
          </cell>
          <cell r="AQ3">
            <v>218.08594464704723</v>
          </cell>
          <cell r="AR3">
            <v>224.40088496584863</v>
          </cell>
          <cell r="AS3">
            <v>230.85541357092862</v>
          </cell>
          <cell r="AT3">
            <v>237.45261598466467</v>
          </cell>
          <cell r="AU3">
            <v>244.19564593321124</v>
          </cell>
          <cell r="AV3">
            <v>251.08772685410673</v>
          </cell>
          <cell r="AW3">
            <v>258.13215343720532</v>
          </cell>
          <cell r="AX3">
            <v>265.41424772467036</v>
          </cell>
          <cell r="AY3">
            <v>272.85730870553073</v>
          </cell>
          <cell r="AZ3">
            <v>280.46489446010781</v>
          </cell>
          <cell r="BA3">
            <v>288.24064171813365</v>
          </cell>
          <cell r="BB3">
            <v>296.18826759725295</v>
          </cell>
          <cell r="BC3">
            <v>304.31157137995376</v>
          </cell>
          <cell r="BD3">
            <v>312.61443632977625</v>
          </cell>
          <cell r="BE3">
            <v>321.10083154766755</v>
          </cell>
          <cell r="BF3">
            <v>329.77481386937063</v>
          </cell>
          <cell r="BG3">
            <v>338.64052980475367</v>
          </cell>
          <cell r="BH3">
            <v>347.70221752000742</v>
          </cell>
          <cell r="BI3">
            <v>356.9642088636578</v>
          </cell>
          <cell r="BJ3">
            <v>366.51534459811239</v>
          </cell>
          <cell r="BK3">
            <v>376.27760294052212</v>
          </cell>
          <cell r="BL3">
            <v>386.25565064014376</v>
          </cell>
          <cell r="BM3">
            <v>396.45425760216244</v>
          </cell>
          <cell r="BN3">
            <v>406.87829916789678</v>
          </cell>
          <cell r="BO3">
            <v>417.53275844540667</v>
          </cell>
          <cell r="BP3">
            <v>428.42272869161798</v>
          </cell>
          <cell r="BQ3">
            <v>439.55341574710263</v>
          </cell>
          <cell r="BR3">
            <v>450.93014052467822</v>
          </cell>
          <cell r="BS3">
            <v>462.55834155301693</v>
          </cell>
          <cell r="BT3">
            <v>474.44357757647919</v>
          </cell>
          <cell r="BU3">
            <v>486.59153021241548</v>
          </cell>
          <cell r="BV3">
            <v>499.09495222277894</v>
          </cell>
          <cell r="BW3">
            <v>511.87475550722155</v>
          </cell>
          <cell r="BX3">
            <v>524.93704932196124</v>
          </cell>
          <cell r="BY3">
            <v>538.28807796496812</v>
          </cell>
          <cell r="BZ3">
            <v>551.93422376098829</v>
          </cell>
          <cell r="CA3">
            <v>565.88201011254989</v>
          </cell>
          <cell r="CB3">
            <v>580.1381046184099</v>
          </cell>
          <cell r="CC3">
            <v>594.70932226093259</v>
          </cell>
          <cell r="CD3">
            <v>609.60262866392327</v>
          </cell>
          <cell r="CE3">
            <v>624.82514342247441</v>
          </cell>
          <cell r="CF3">
            <v>640.38414350641654</v>
          </cell>
          <cell r="CG3">
            <v>656.28706673900024</v>
          </cell>
          <cell r="CH3">
            <v>672.63106927471233</v>
          </cell>
          <cell r="CI3">
            <v>689.33634700697701</v>
          </cell>
          <cell r="CJ3">
            <v>706.41088572552712</v>
          </cell>
          <cell r="CK3">
            <v>723.86284774159026</v>
          </cell>
          <cell r="CL3">
            <v>741.70057578979913</v>
          </cell>
          <cell r="CM3">
            <v>759.93259701635202</v>
          </cell>
          <cell r="CN3">
            <v>778.56762705532901</v>
          </cell>
          <cell r="CO3">
            <v>797.61457419511305</v>
          </cell>
          <cell r="CP3">
            <v>817.08254363690764</v>
          </cell>
          <cell r="CQ3">
            <v>836.9808418473865</v>
          </cell>
          <cell r="CR3">
            <v>857.31898100755586</v>
          </cell>
          <cell r="CS3">
            <v>878.10668355995722</v>
          </cell>
          <cell r="CT3">
            <v>899.44612739628985</v>
          </cell>
          <cell r="CU3">
            <v>921.25726791459795</v>
          </cell>
          <cell r="CV3">
            <v>943.55053171088343</v>
          </cell>
          <cell r="CW3">
            <v>966.33657585532433</v>
          </cell>
          <cell r="CX3">
            <v>989.62629298677996</v>
          </cell>
          <cell r="CY3">
            <v>1013.4308165199071</v>
          </cell>
          <cell r="CZ3">
            <v>1037.7615259673769</v>
          </cell>
          <cell r="DA3">
            <v>1062.6300523797358</v>
          </cell>
          <cell r="DB3">
            <v>1088.0482839055128</v>
          </cell>
          <cell r="DC3">
            <v>1114.0283714742284</v>
          </cell>
          <cell r="DD3">
            <v>1140.5827346050246</v>
          </cell>
          <cell r="DE3">
            <v>1167.7240673436904</v>
          </cell>
          <cell r="DF3">
            <v>1195.5603520870272</v>
          </cell>
          <cell r="DG3">
            <v>1224.0119426111828</v>
          </cell>
          <cell r="DH3">
            <v>1253.0924399123894</v>
          </cell>
          <cell r="DI3">
            <v>1282.8157456294284</v>
          </cell>
          <cell r="DJ3">
            <v>1313.1960686891687</v>
          </cell>
          <cell r="DK3">
            <v>1344.247932099001</v>
          </cell>
          <cell r="DL3">
            <v>1375.9861798894156</v>
          </cell>
          <cell r="DM3">
            <v>1408.4259842100414</v>
          </cell>
          <cell r="DN3">
            <v>1441.5828525825391</v>
          </cell>
          <cell r="DO3">
            <v>1475.4726353138155</v>
          </cell>
          <cell r="DP3">
            <v>1510.1115330731038</v>
          </cell>
          <cell r="DQ3">
            <v>1545.5161046365297</v>
          </cell>
          <cell r="DR3">
            <v>1581.8011327916547</v>
          </cell>
        </row>
        <row r="4">
          <cell r="A4" t="str">
            <v>Rent_NL</v>
          </cell>
          <cell r="C4">
            <v>55.731535881461646</v>
          </cell>
          <cell r="D4">
            <v>58.523450862859747</v>
          </cell>
          <cell r="E4">
            <v>61.377079591025741</v>
          </cell>
          <cell r="F4">
            <v>64.293786214426007</v>
          </cell>
          <cell r="G4">
            <v>67.274965035279294</v>
          </cell>
          <cell r="H4">
            <v>70.32204117608886</v>
          </cell>
          <cell r="I4">
            <v>73.436471260907936</v>
          </cell>
          <cell r="J4">
            <v>76.619744111664176</v>
          </cell>
          <cell r="K4">
            <v>79.873381459875944</v>
          </cell>
          <cell r="L4">
            <v>83.198938674100802</v>
          </cell>
          <cell r="M4">
            <v>86.598005503463739</v>
          </cell>
          <cell r="N4">
            <v>90.147206837620729</v>
          </cell>
          <cell r="O4">
            <v>93.774861317315398</v>
          </cell>
          <cell r="P4">
            <v>97.482703106227177</v>
          </cell>
          <cell r="Q4">
            <v>101.27250470077091</v>
          </cell>
          <cell r="R4">
            <v>105.14607777742084</v>
          </cell>
          <cell r="S4">
            <v>109.10527405876434</v>
          </cell>
          <cell r="T4">
            <v>113.15198619869922</v>
          </cell>
          <cell r="U4">
            <v>117.28814868719788</v>
          </cell>
          <cell r="V4">
            <v>121.51573877507072</v>
          </cell>
          <cell r="W4">
            <v>125.836777419171</v>
          </cell>
          <cell r="X4">
            <v>130.25333024849289</v>
          </cell>
          <cell r="Y4">
            <v>134.76750855162462</v>
          </cell>
          <cell r="Z4">
            <v>139.45872028602872</v>
          </cell>
          <cell r="AA4">
            <v>144.25362867844015</v>
          </cell>
          <cell r="AB4">
            <v>149.15452588651254</v>
          </cell>
          <cell r="AC4">
            <v>154.16375473478519</v>
          </cell>
          <cell r="AD4">
            <v>159.28370983464657</v>
          </cell>
          <cell r="AE4">
            <v>164.51683872905437</v>
          </cell>
          <cell r="AF4">
            <v>169.86564306255863</v>
          </cell>
          <cell r="AG4">
            <v>175.33267977718776</v>
          </cell>
          <cell r="AH4">
            <v>180.9205623347689</v>
          </cell>
          <cell r="AI4">
            <v>186.63196196626703</v>
          </cell>
          <cell r="AJ4">
            <v>192.46960894873999</v>
          </cell>
          <cell r="AK4">
            <v>198.43629391051999</v>
          </cell>
          <cell r="AL4">
            <v>204.61443666524534</v>
          </cell>
          <cell r="AM4">
            <v>210.92914387125279</v>
          </cell>
          <cell r="AN4">
            <v>217.3834342107086</v>
          </cell>
          <cell r="AO4">
            <v>223.98039309208977</v>
          </cell>
          <cell r="AP4">
            <v>230.72317412513254</v>
          </cell>
          <cell r="AQ4">
            <v>237.61500062838377</v>
          </cell>
          <cell r="AR4">
            <v>244.6591671700759</v>
          </cell>
          <cell r="AS4">
            <v>251.85904114306206</v>
          </cell>
          <cell r="AT4">
            <v>259.21806437456434</v>
          </cell>
          <cell r="AU4">
            <v>266.73975477150464</v>
          </cell>
          <cell r="AV4">
            <v>274.42770800220455</v>
          </cell>
          <cell r="AW4">
            <v>282.28559921525851</v>
          </cell>
          <cell r="AX4">
            <v>290.39913932140144</v>
          </cell>
          <cell r="AY4">
            <v>298.69202477395993</v>
          </cell>
          <cell r="AZ4">
            <v>307.16821990328299</v>
          </cell>
          <cell r="BA4">
            <v>315.83177666906403</v>
          </cell>
          <cell r="BB4">
            <v>324.68683659733927</v>
          </cell>
          <cell r="BC4">
            <v>333.73763276030257</v>
          </cell>
          <cell r="BD4">
            <v>342.98849179988298</v>
          </cell>
          <cell r="BE4">
            <v>352.44383599605231</v>
          </cell>
          <cell r="BF4">
            <v>362.10818538085152</v>
          </cell>
          <cell r="BG4">
            <v>371.98615989914646</v>
          </cell>
          <cell r="BH4">
            <v>382.08248161714602</v>
          </cell>
          <cell r="BI4">
            <v>392.40197697973838</v>
          </cell>
          <cell r="BJ4">
            <v>403.03399227847416</v>
          </cell>
          <cell r="BK4">
            <v>413.90102243409143</v>
          </cell>
          <cell r="BL4">
            <v>425.00826232088286</v>
          </cell>
          <cell r="BM4">
            <v>436.36102164298336</v>
          </cell>
          <cell r="BN4">
            <v>447.96472747262044</v>
          </cell>
          <cell r="BO4">
            <v>459.82492684447158</v>
          </cell>
          <cell r="BP4">
            <v>471.9472894073682</v>
          </cell>
          <cell r="BQ4">
            <v>484.33761013461429</v>
          </cell>
          <cell r="BR4">
            <v>497.00181209421487</v>
          </cell>
          <cell r="BS4">
            <v>509.94594928033899</v>
          </cell>
          <cell r="BT4">
            <v>523.17620950737069</v>
          </cell>
          <cell r="BU4">
            <v>536.69891736793147</v>
          </cell>
          <cell r="BV4">
            <v>550.60748281186045</v>
          </cell>
          <cell r="BW4">
            <v>564.8234894534728</v>
          </cell>
          <cell r="BX4">
            <v>579.35373311153319</v>
          </cell>
          <cell r="BY4">
            <v>594.20515982264635</v>
          </cell>
          <cell r="BZ4">
            <v>609.38486916174008</v>
          </cell>
          <cell r="CA4">
            <v>624.90011763594521</v>
          </cell>
          <cell r="CB4">
            <v>640.75832215349612</v>
          </cell>
          <cell r="CC4">
            <v>656.96706356930872</v>
          </cell>
          <cell r="CD4">
            <v>673.53409030893181</v>
          </cell>
          <cell r="CE4">
            <v>690.46732207260402</v>
          </cell>
          <cell r="CF4">
            <v>707.77485362118659</v>
          </cell>
          <cell r="CG4">
            <v>725.46495864578219</v>
          </cell>
          <cell r="CH4">
            <v>743.63564764512955</v>
          </cell>
          <cell r="CI4">
            <v>762.20798974171498</v>
          </cell>
          <cell r="CJ4">
            <v>781.19086325658213</v>
          </cell>
          <cell r="CK4">
            <v>800.59334276118352</v>
          </cell>
          <cell r="CL4">
            <v>820.42470341538797</v>
          </cell>
          <cell r="CM4">
            <v>840.69442540137743</v>
          </cell>
          <cell r="CN4">
            <v>861.41219845555258</v>
          </cell>
          <cell r="CO4">
            <v>882.58792650061343</v>
          </cell>
          <cell r="CP4">
            <v>904.23173238003017</v>
          </cell>
          <cell r="CQ4">
            <v>926.35396269716637</v>
          </cell>
          <cell r="CR4">
            <v>948.96519276136826</v>
          </cell>
          <cell r="CS4">
            <v>972.0762316433852</v>
          </cell>
          <cell r="CT4">
            <v>995.79036788244377</v>
          </cell>
          <cell r="CU4">
            <v>1020.0286920743689</v>
          </cell>
          <cell r="CV4">
            <v>1044.8027911058664</v>
          </cell>
          <cell r="CW4">
            <v>1070.1245079854068</v>
          </cell>
          <cell r="CX4">
            <v>1096.0059475046567</v>
          </cell>
          <cell r="CY4">
            <v>1122.4594820250513</v>
          </cell>
          <cell r="CZ4">
            <v>1149.4977573922786</v>
          </cell>
          <cell r="DA4">
            <v>1177.1336989814974</v>
          </cell>
          <cell r="DB4">
            <v>1205.3805178761831</v>
          </cell>
          <cell r="DC4">
            <v>1234.2517171835532</v>
          </cell>
          <cell r="DD4">
            <v>1263.7610984895914</v>
          </cell>
          <cell r="DE4">
            <v>1293.9227684567572</v>
          </cell>
          <cell r="DF4">
            <v>1324.8461533236375</v>
          </cell>
          <cell r="DG4">
            <v>1356.453082623495</v>
          </cell>
          <cell r="DH4">
            <v>1388.7586657304771</v>
          </cell>
          <cell r="DI4">
            <v>1421.7783460031455</v>
          </cell>
          <cell r="DJ4">
            <v>1455.527908167018</v>
          </cell>
          <cell r="DK4">
            <v>1490.023485860298</v>
          </cell>
          <cell r="DL4">
            <v>1525.2815693463974</v>
          </cell>
          <cell r="DM4">
            <v>1561.3190133969408</v>
          </cell>
          <cell r="DN4">
            <v>1598.1530453490197</v>
          </cell>
          <cell r="DO4">
            <v>1635.8012733405471</v>
          </cell>
          <cell r="DP4">
            <v>1674.2816947276503</v>
          </cell>
          <cell r="DQ4">
            <v>1713.6127046881263</v>
          </cell>
          <cell r="DR4">
            <v>1753.9109630038577</v>
          </cell>
        </row>
        <row r="5">
          <cell r="A5" t="str">
            <v>SP_rem</v>
          </cell>
          <cell r="C5">
            <v>43.914439150228674</v>
          </cell>
          <cell r="D5">
            <v>45.360143700771253</v>
          </cell>
          <cell r="E5">
            <v>46.837804756124271</v>
          </cell>
          <cell r="F5">
            <v>48.348128697269445</v>
          </cell>
          <cell r="G5">
            <v>49.891837519352023</v>
          </cell>
          <cell r="H5">
            <v>51.469669176823253</v>
          </cell>
          <cell r="I5">
            <v>53.082377936212097</v>
          </cell>
          <cell r="J5">
            <v>54.730734736694743</v>
          </cell>
          <cell r="K5">
            <v>56.415527558634309</v>
          </cell>
          <cell r="L5">
            <v>58.137561800266916</v>
          </cell>
          <cell r="M5">
            <v>59.897660662714209</v>
          </cell>
          <cell r="N5">
            <v>61.771665543506352</v>
          </cell>
          <cell r="O5">
            <v>63.687094272598152</v>
          </cell>
          <cell r="P5">
            <v>65.644862501397753</v>
          </cell>
          <cell r="Q5">
            <v>67.645906121284611</v>
          </cell>
          <cell r="R5">
            <v>69.691181711002926</v>
          </cell>
          <cell r="S5">
            <v>71.781666993944498</v>
          </cell>
          <cell r="T5">
            <v>73.918361305539534</v>
          </cell>
          <cell r="U5">
            <v>76.102286070978877</v>
          </cell>
          <cell r="V5">
            <v>78.334485293496044</v>
          </cell>
          <cell r="W5">
            <v>80.616026053442454</v>
          </cell>
          <cell r="X5">
            <v>82.947999018394427</v>
          </cell>
          <cell r="Y5">
            <v>85.331518964535817</v>
          </cell>
          <cell r="Z5">
            <v>87.844975309565584</v>
          </cell>
          <cell r="AA5">
            <v>90.413990226193278</v>
          </cell>
          <cell r="AB5">
            <v>93.039791806119823</v>
          </cell>
          <cell r="AC5">
            <v>95.723635287338496</v>
          </cell>
          <cell r="AD5">
            <v>98.466803654188766</v>
          </cell>
          <cell r="AE5">
            <v>101.27060825067404</v>
          </cell>
          <cell r="AF5">
            <v>104.13638940733648</v>
          </cell>
          <cell r="AG5">
            <v>107.06551708198849</v>
          </cell>
          <cell r="AH5">
            <v>110.05939151460723</v>
          </cell>
          <cell r="AI5">
            <v>113.11944389670528</v>
          </cell>
          <cell r="AJ5">
            <v>116.24713705549729</v>
          </cell>
          <cell r="AK5">
            <v>119.44396615318982</v>
          </cell>
          <cell r="AL5">
            <v>122.79102690172853</v>
          </cell>
          <cell r="AM5">
            <v>126.21207258921714</v>
          </cell>
          <cell r="AN5">
            <v>129.70873861208335</v>
          </cell>
          <cell r="AO5">
            <v>133.28269651629438</v>
          </cell>
          <cell r="AP5">
            <v>136.93565479642271</v>
          </cell>
          <cell r="AQ5">
            <v>140.66935971237467</v>
          </cell>
          <cell r="AR5">
            <v>144.48559612417245</v>
          </cell>
          <cell r="AS5">
            <v>148.38618834518834</v>
          </cell>
          <cell r="AT5">
            <v>152.37300101423955</v>
          </cell>
          <cell r="AU5">
            <v>156.4479399869598</v>
          </cell>
          <cell r="AV5">
            <v>160.61295324687453</v>
          </cell>
          <cell r="AW5">
            <v>164.8700318366148</v>
          </cell>
          <cell r="AX5">
            <v>169.30316533471512</v>
          </cell>
          <cell r="AY5">
            <v>173.83429081319909</v>
          </cell>
          <cell r="AZ5">
            <v>178.46557433095569</v>
          </cell>
          <cell r="BA5">
            <v>183.19922982641557</v>
          </cell>
          <cell r="BB5">
            <v>188.03752017590205</v>
          </cell>
          <cell r="BC5">
            <v>192.98275827537631</v>
          </cell>
          <cell r="BD5">
            <v>198.03730814609406</v>
          </cell>
          <cell r="BE5">
            <v>203.20358606470208</v>
          </cell>
          <cell r="BF5">
            <v>208.48406171831485</v>
          </cell>
          <cell r="BG5">
            <v>213.88125938512368</v>
          </cell>
          <cell r="BH5">
            <v>219.39775914110248</v>
          </cell>
          <cell r="BI5">
            <v>225.03619809338701</v>
          </cell>
          <cell r="BJ5">
            <v>230.88368480166744</v>
          </cell>
          <cell r="BK5">
            <v>236.86042699098789</v>
          </cell>
          <cell r="BL5">
            <v>242.96928178274294</v>
          </cell>
          <cell r="BM5">
            <v>249.21316945342591</v>
          </cell>
          <cell r="BN5">
            <v>255.59507483063757</v>
          </cell>
          <cell r="BO5">
            <v>262.11804871995298</v>
          </cell>
          <cell r="BP5">
            <v>268.78520936332819</v>
          </cell>
          <cell r="BQ5">
            <v>275.59974392974459</v>
          </cell>
          <cell r="BR5">
            <v>282.56491003880279</v>
          </cell>
          <cell r="BS5">
            <v>289.68403731799503</v>
          </cell>
          <cell r="BT5">
            <v>296.96052899439985</v>
          </cell>
          <cell r="BU5">
            <v>304.39786352156062</v>
          </cell>
          <cell r="BV5">
            <v>312.08654179789772</v>
          </cell>
          <cell r="BW5">
            <v>319.94517408332433</v>
          </cell>
          <cell r="BX5">
            <v>327.97751711783752</v>
          </cell>
          <cell r="BY5">
            <v>336.18741068210812</v>
          </cell>
          <cell r="BZ5">
            <v>344.57877943304896</v>
          </cell>
          <cell r="CA5">
            <v>353.15563477995778</v>
          </cell>
          <cell r="CB5">
            <v>361.92207680213096</v>
          </cell>
          <cell r="CC5">
            <v>370.88229620886506</v>
          </cell>
          <cell r="CD5">
            <v>380.04057634278325</v>
          </cell>
          <cell r="CE5">
            <v>389.40129522744417</v>
          </cell>
          <cell r="CF5">
            <v>398.96892766021176</v>
          </cell>
          <cell r="CG5">
            <v>408.74804735138736</v>
          </cell>
          <cell r="CH5">
            <v>418.83288303286525</v>
          </cell>
          <cell r="CI5">
            <v>429.14063846640909</v>
          </cell>
          <cell r="CJ5">
            <v>439.67624117066475</v>
          </cell>
          <cell r="CK5">
            <v>450.44472758437064</v>
          </cell>
          <cell r="CL5">
            <v>461.45124547397631</v>
          </cell>
          <cell r="CM5">
            <v>472.70105639448053</v>
          </cell>
          <cell r="CN5">
            <v>484.19953820466452</v>
          </cell>
          <cell r="CO5">
            <v>495.95218763792332</v>
          </cell>
          <cell r="CP5">
            <v>507.96462292992368</v>
          </cell>
          <cell r="CQ5">
            <v>520.24258650434513</v>
          </cell>
          <cell r="CR5">
            <v>532.79194771798757</v>
          </cell>
          <cell r="CS5">
            <v>545.61870566655841</v>
          </cell>
          <cell r="CT5">
            <v>558.82123259238665</v>
          </cell>
          <cell r="CU5">
            <v>572.31559412235765</v>
          </cell>
          <cell r="CV5">
            <v>586.10824110006035</v>
          </cell>
          <cell r="CW5">
            <v>600.20576696143689</v>
          </cell>
          <cell r="CX5">
            <v>614.61491088670834</v>
          </cell>
          <cell r="CY5">
            <v>629.3425610219723</v>
          </cell>
          <cell r="CZ5">
            <v>644.39575777201128</v>
          </cell>
          <cell r="DA5">
            <v>659.78169716588752</v>
          </cell>
          <cell r="DB5">
            <v>675.50773429693197</v>
          </cell>
          <cell r="DC5">
            <v>691.58138683877303</v>
          </cell>
          <cell r="DD5">
            <v>708.01033863908413</v>
          </cell>
          <cell r="DE5">
            <v>724.8024433927701</v>
          </cell>
          <cell r="DF5">
            <v>742.06073615245077</v>
          </cell>
          <cell r="DG5">
            <v>759.70051399176793</v>
          </cell>
          <cell r="DH5">
            <v>777.73020942881669</v>
          </cell>
          <cell r="DI5">
            <v>796.15844137787155</v>
          </cell>
          <cell r="DJ5">
            <v>814.99401926957205</v>
          </cell>
          <cell r="DK5">
            <v>834.24594726218186</v>
          </cell>
          <cell r="DL5">
            <v>853.92342854593608</v>
          </cell>
          <cell r="DM5">
            <v>874.03586974253392</v>
          </cell>
          <cell r="DN5">
            <v>894.5928854018789</v>
          </cell>
          <cell r="DO5">
            <v>915.60430259821806</v>
          </cell>
          <cell r="DP5">
            <v>937.08016562787554</v>
          </cell>
          <cell r="DQ5">
            <v>959.03074081082741</v>
          </cell>
          <cell r="DR5">
            <v>981.56437938719955</v>
          </cell>
        </row>
        <row r="6">
          <cell r="A6" t="str">
            <v>SP_used</v>
          </cell>
          <cell r="C6">
            <v>39.395794008986627</v>
          </cell>
          <cell r="D6">
            <v>41.231283057921203</v>
          </cell>
          <cell r="E6">
            <v>43.107344583853077</v>
          </cell>
          <cell r="F6">
            <v>45.024875419095501</v>
          </cell>
          <cell r="G6">
            <v>46.984792219947273</v>
          </cell>
          <cell r="H6">
            <v>48.988031904891074</v>
          </cell>
          <cell r="I6">
            <v>51.03555210247788</v>
          </cell>
          <cell r="J6">
            <v>53.128331609111676</v>
          </cell>
          <cell r="K6">
            <v>55.267370856953193</v>
          </cell>
          <cell r="L6">
            <v>57.453692392166424</v>
          </cell>
          <cell r="M6">
            <v>59.688341363736534</v>
          </cell>
          <cell r="N6">
            <v>62.047386023092798</v>
          </cell>
          <cell r="O6">
            <v>64.45857606856994</v>
          </cell>
          <cell r="P6">
            <v>66.923064145279156</v>
          </cell>
          <cell r="Q6">
            <v>69.442028376918543</v>
          </cell>
          <cell r="R6">
            <v>72.016672928963288</v>
          </cell>
          <cell r="S6">
            <v>74.648228584304832</v>
          </cell>
          <cell r="T6">
            <v>77.337953331614216</v>
          </cell>
          <cell r="U6">
            <v>80.087132966710925</v>
          </cell>
          <cell r="V6">
            <v>82.897081707224615</v>
          </cell>
          <cell r="W6">
            <v>85.76914282084357</v>
          </cell>
          <cell r="X6">
            <v>88.704689267450362</v>
          </cell>
          <cell r="Y6">
            <v>91.705124355451446</v>
          </cell>
          <cell r="Z6">
            <v>94.849132412614594</v>
          </cell>
          <cell r="AA6">
            <v>98.062637040543237</v>
          </cell>
          <cell r="AB6">
            <v>101.34717442275227</v>
          </cell>
          <cell r="AC6">
            <v>104.70431469924924</v>
          </cell>
          <cell r="AD6">
            <v>108.13566271712386</v>
          </cell>
          <cell r="AE6">
            <v>111.6428587977291</v>
          </cell>
          <cell r="AF6">
            <v>115.22757952082021</v>
          </cell>
          <cell r="AG6">
            <v>118.89153852602679</v>
          </cell>
          <cell r="AH6">
            <v>122.636487332041</v>
          </cell>
          <cell r="AI6">
            <v>126.46421617391337</v>
          </cell>
          <cell r="AJ6">
            <v>130.37655485885668</v>
          </cell>
          <cell r="AK6">
            <v>134.37537364096679</v>
          </cell>
          <cell r="AL6">
            <v>138.54215161527887</v>
          </cell>
          <cell r="AM6">
            <v>142.80103392745872</v>
          </cell>
          <cell r="AN6">
            <v>147.15405649329216</v>
          </cell>
          <cell r="AO6">
            <v>151.60330023136495</v>
          </cell>
          <cell r="AP6">
            <v>156.15089205782493</v>
          </cell>
          <cell r="AQ6">
            <v>160.79900590313284</v>
          </cell>
          <cell r="AR6">
            <v>165.54986375128786</v>
          </cell>
          <cell r="AS6">
            <v>170.40573670202471</v>
          </cell>
          <cell r="AT6">
            <v>175.36894605648999</v>
          </cell>
          <cell r="AU6">
            <v>180.44186442691682</v>
          </cell>
          <cell r="AV6">
            <v>185.62691687082821</v>
          </cell>
          <cell r="AW6">
            <v>190.92658205031134</v>
          </cell>
          <cell r="AX6">
            <v>196.42534794191704</v>
          </cell>
          <cell r="AY6">
            <v>202.04566103249959</v>
          </cell>
          <cell r="AZ6">
            <v>207.79020805611358</v>
          </cell>
          <cell r="BA6">
            <v>213.66173513559377</v>
          </cell>
          <cell r="BB6">
            <v>219.66304909531141</v>
          </cell>
          <cell r="BC6">
            <v>225.7970188029484</v>
          </cell>
          <cell r="BD6">
            <v>232.06657654093058</v>
          </cell>
          <cell r="BE6">
            <v>238.47471940817582</v>
          </cell>
          <cell r="BF6">
            <v>245.0245107528269</v>
          </cell>
          <cell r="BG6">
            <v>251.71908163665432</v>
          </cell>
          <cell r="BH6">
            <v>258.56163233182878</v>
          </cell>
          <cell r="BI6">
            <v>265.55543385077902</v>
          </cell>
          <cell r="BJ6">
            <v>272.78824267061646</v>
          </cell>
          <cell r="BK6">
            <v>280.18092875566504</v>
          </cell>
          <cell r="BL6">
            <v>287.73702610503472</v>
          </cell>
          <cell r="BM6">
            <v>295.46014683494411</v>
          </cell>
          <cell r="BN6">
            <v>303.35398290545629</v>
          </cell>
          <cell r="BO6">
            <v>311.42230788538319</v>
          </cell>
          <cell r="BP6">
            <v>319.66897875620214</v>
          </cell>
          <cell r="BQ6">
            <v>328.09793775584694</v>
          </cell>
          <cell r="BR6">
            <v>336.713214263255</v>
          </cell>
          <cell r="BS6">
            <v>345.51892672457137</v>
          </cell>
          <cell r="BT6">
            <v>354.51928462193052</v>
          </cell>
          <cell r="BU6">
            <v>363.71859048575669</v>
          </cell>
          <cell r="BV6">
            <v>373.20818750711788</v>
          </cell>
          <cell r="BW6">
            <v>382.90754685699108</v>
          </cell>
          <cell r="BX6">
            <v>392.82130521640329</v>
          </cell>
          <cell r="BY6">
            <v>402.95420175766816</v>
          </cell>
          <cell r="BZ6">
            <v>413.31108040989966</v>
          </cell>
          <cell r="CA6">
            <v>423.89689217460347</v>
          </cell>
          <cell r="CB6">
            <v>434.71669749245348</v>
          </cell>
          <cell r="CC6">
            <v>445.77566866238448</v>
          </cell>
          <cell r="CD6">
            <v>457.07909231415744</v>
          </cell>
          <cell r="CE6">
            <v>468.63237193557973</v>
          </cell>
          <cell r="CF6">
            <v>480.44103045558796</v>
          </cell>
          <cell r="CG6">
            <v>492.51071288442859</v>
          </cell>
          <cell r="CH6">
            <v>504.9367429344378</v>
          </cell>
          <cell r="CI6">
            <v>517.6374435517622</v>
          </cell>
          <cell r="CJ6">
            <v>530.61888617838656</v>
          </cell>
          <cell r="CK6">
            <v>543.88727646218501</v>
          </cell>
          <cell r="CL6">
            <v>557.44895722346848</v>
          </cell>
          <cell r="CM6">
            <v>571.31041148710608</v>
          </cell>
          <cell r="CN6">
            <v>585.47826558166992</v>
          </cell>
          <cell r="CO6">
            <v>599.95929230708464</v>
          </cell>
          <cell r="CP6">
            <v>614.76041417229612</v>
          </cell>
          <cell r="CQ6">
            <v>629.88870670450729</v>
          </cell>
          <cell r="CR6">
            <v>645.3514018315625</v>
          </cell>
          <cell r="CS6">
            <v>661.15589133909782</v>
          </cell>
          <cell r="CT6">
            <v>677.40197094401674</v>
          </cell>
          <cell r="CU6">
            <v>694.00716121290247</v>
          </cell>
          <cell r="CV6">
            <v>710.97940008968442</v>
          </cell>
          <cell r="CW6">
            <v>728.32680098218123</v>
          </cell>
          <cell r="CX6">
            <v>746.05765664063381</v>
          </cell>
          <cell r="CY6">
            <v>764.18044312197128</v>
          </cell>
          <cell r="CZ6">
            <v>782.70382384170409</v>
          </cell>
          <cell r="DA6">
            <v>801.63665371538298</v>
          </cell>
          <cell r="DB6">
            <v>820.98798339160192</v>
          </cell>
          <cell r="DC6">
            <v>840.7670635785696</v>
          </cell>
          <cell r="DD6">
            <v>860.98334946631735</v>
          </cell>
          <cell r="DE6">
            <v>881.64650524665717</v>
          </cell>
          <cell r="DF6">
            <v>902.86141648915566</v>
          </cell>
          <cell r="DG6">
            <v>924.54527168906191</v>
          </cell>
          <cell r="DH6">
            <v>946.70843659491368</v>
          </cell>
          <cell r="DI6">
            <v>969.36150608442495</v>
          </cell>
          <cell r="DJ6">
            <v>992.51530922926088</v>
          </cell>
          <cell r="DK6">
            <v>1016.1809144717662</v>
          </cell>
          <cell r="DL6">
            <v>1040.3696349161228</v>
          </cell>
          <cell r="DM6">
            <v>1065.0930337364643</v>
          </cell>
          <cell r="DN6">
            <v>1090.3629297045363</v>
          </cell>
          <cell r="DO6">
            <v>1116.1914028395404</v>
          </cell>
          <cell r="DP6">
            <v>1142.5908001828657</v>
          </cell>
          <cell r="DQ6">
            <v>1169.5737417004677</v>
          </cell>
          <cell r="DR6">
            <v>1197.2509843045032</v>
          </cell>
        </row>
        <row r="7">
          <cell r="A7" t="str">
            <v>SP_new</v>
          </cell>
          <cell r="C7">
            <v>33.737342418995709</v>
          </cell>
          <cell r="D7">
            <v>35.5130878376563</v>
          </cell>
          <cell r="E7">
            <v>37.328085133190513</v>
          </cell>
          <cell r="F7">
            <v>39.183201946771412</v>
          </cell>
          <cell r="G7">
            <v>41.079325098303492</v>
          </cell>
          <cell r="H7">
            <v>43.01736101035803</v>
          </cell>
          <cell r="I7">
            <v>44.998236141479225</v>
          </cell>
          <cell r="J7">
            <v>47.022897429068415</v>
          </cell>
          <cell r="K7">
            <v>49.092312742057928</v>
          </cell>
          <cell r="L7">
            <v>51.207471343591088</v>
          </cell>
          <cell r="M7">
            <v>53.369384363929498</v>
          </cell>
          <cell r="N7">
            <v>55.654085283813679</v>
          </cell>
          <cell r="O7">
            <v>57.98928826230263</v>
          </cell>
          <cell r="P7">
            <v>60.376109619655651</v>
          </cell>
          <cell r="Q7">
            <v>62.815690351778059</v>
          </cell>
          <cell r="R7">
            <v>65.309196675662818</v>
          </cell>
          <cell r="S7">
            <v>67.857820586888749</v>
          </cell>
          <cell r="T7">
            <v>70.462780429442091</v>
          </cell>
          <cell r="U7">
            <v>73.1253214781335</v>
          </cell>
          <cell r="V7">
            <v>75.846716533889179</v>
          </cell>
          <cell r="W7">
            <v>78.628266532200527</v>
          </cell>
          <cell r="X7">
            <v>81.47130116502322</v>
          </cell>
          <cell r="Y7">
            <v>84.377179516423084</v>
          </cell>
          <cell r="Z7">
            <v>87.424540712272517</v>
          </cell>
          <cell r="AA7">
            <v>90.539262153116496</v>
          </cell>
          <cell r="AB7">
            <v>93.722832800162493</v>
          </cell>
          <cell r="AC7">
            <v>96.976774527287404</v>
          </cell>
          <cell r="AD7">
            <v>100.30264284855406</v>
          </cell>
          <cell r="AE7">
            <v>103.70202766180901</v>
          </cell>
          <cell r="AF7">
            <v>107.17655400871725</v>
          </cell>
          <cell r="AG7">
            <v>110.72788285159693</v>
          </cell>
          <cell r="AH7">
            <v>114.35771186742573</v>
          </cell>
          <cell r="AI7">
            <v>118.0677762593982</v>
          </cell>
          <cell r="AJ7">
            <v>121.85984958642216</v>
          </cell>
          <cell r="AK7">
            <v>125.73574461095069</v>
          </cell>
          <cell r="AL7">
            <v>129.77688166555495</v>
          </cell>
          <cell r="AM7">
            <v>133.90734583452476</v>
          </cell>
          <cell r="AN7">
            <v>138.12911164464626</v>
          </cell>
          <cell r="AO7">
            <v>142.44419726853539</v>
          </cell>
          <cell r="AP7">
            <v>146.85466548940502</v>
          </cell>
          <cell r="AQ7">
            <v>151.36262468715756</v>
          </cell>
          <cell r="AR7">
            <v>155.97022984627486</v>
          </cell>
          <cell r="AS7">
            <v>160.67968358598677</v>
          </cell>
          <cell r="AT7">
            <v>165.49323721321105</v>
          </cell>
          <cell r="AU7">
            <v>170.41319179876803</v>
          </cell>
          <cell r="AV7">
            <v>175.44189927738429</v>
          </cell>
          <cell r="AW7">
            <v>180.58176357201137</v>
          </cell>
          <cell r="AX7">
            <v>185.9171962679969</v>
          </cell>
          <cell r="AY7">
            <v>191.37056577240642</v>
          </cell>
          <cell r="AZ7">
            <v>196.9444790135949</v>
          </cell>
          <cell r="BA7">
            <v>202.64160054463633</v>
          </cell>
          <cell r="BB7">
            <v>208.46465381708649</v>
          </cell>
          <cell r="BC7">
            <v>214.41642248290151</v>
          </cell>
          <cell r="BD7">
            <v>220.49975172513467</v>
          </cell>
          <cell r="BE7">
            <v>226.71754961804746</v>
          </cell>
          <cell r="BF7">
            <v>233.07278851728523</v>
          </cell>
          <cell r="BG7">
            <v>239.56850648078185</v>
          </cell>
          <cell r="BH7">
            <v>246.20780872107264</v>
          </cell>
          <cell r="BI7">
            <v>252.99386908971002</v>
          </cell>
          <cell r="BJ7">
            <v>260.01434475524121</v>
          </cell>
          <cell r="BK7">
            <v>267.19000417826481</v>
          </cell>
          <cell r="BL7">
            <v>274.52427761048125</v>
          </cell>
          <cell r="BM7">
            <v>282.0206711274202</v>
          </cell>
          <cell r="BN7">
            <v>289.68276830448463</v>
          </cell>
          <cell r="BO7">
            <v>297.51423193004291</v>
          </cell>
          <cell r="BP7">
            <v>305.51880575638808</v>
          </cell>
          <cell r="BQ7">
            <v>313.70031628940063</v>
          </cell>
          <cell r="BR7">
            <v>322.06267461777134</v>
          </cell>
          <cell r="BS7">
            <v>330.60987828265758</v>
          </cell>
          <cell r="BT7">
            <v>339.34601318866788</v>
          </cell>
          <cell r="BU7">
            <v>348.27525555708729</v>
          </cell>
          <cell r="BV7">
            <v>357.48881947785037</v>
          </cell>
          <cell r="BW7">
            <v>366.90604416709107</v>
          </cell>
          <cell r="BX7">
            <v>376.53143143420408</v>
          </cell>
          <cell r="BY7">
            <v>386.36958259860739</v>
          </cell>
          <cell r="BZ7">
            <v>396.42520068935676</v>
          </cell>
          <cell r="CA7">
            <v>406.70309269338139</v>
          </cell>
          <cell r="CB7">
            <v>417.20817185341548</v>
          </cell>
          <cell r="CC7">
            <v>427.94546001672461</v>
          </cell>
          <cell r="CD7">
            <v>438.92009003574901</v>
          </cell>
          <cell r="CE7">
            <v>450.13730822181213</v>
          </cell>
          <cell r="CF7">
            <v>461.60247685306689</v>
          </cell>
          <cell r="CG7">
            <v>473.32107673787868</v>
          </cell>
          <cell r="CH7">
            <v>485.38826375711034</v>
          </cell>
          <cell r="CI7">
            <v>497.72218931561252</v>
          </cell>
          <cell r="CJ7">
            <v>510.32874952224796</v>
          </cell>
          <cell r="CK7">
            <v>523.21397081612633</v>
          </cell>
          <cell r="CL7">
            <v>536.38401284748306</v>
          </cell>
          <cell r="CM7">
            <v>549.84517142223785</v>
          </cell>
          <cell r="CN7">
            <v>563.60388151164113</v>
          </cell>
          <cell r="CO7">
            <v>577.66672032844747</v>
          </cell>
          <cell r="CP7">
            <v>592.04041047108592</v>
          </cell>
          <cell r="CQ7">
            <v>606.73182313733025</v>
          </cell>
          <cell r="CR7">
            <v>621.747981409006</v>
          </cell>
          <cell r="CS7">
            <v>637.09606360930388</v>
          </cell>
          <cell r="CT7">
            <v>652.87564727421193</v>
          </cell>
          <cell r="CU7">
            <v>669.00402996662876</v>
          </cell>
          <cell r="CV7">
            <v>685.4889216974251</v>
          </cell>
          <cell r="CW7">
            <v>702.33820290302594</v>
          </cell>
          <cell r="CX7">
            <v>719.55992821257394</v>
          </cell>
          <cell r="CY7">
            <v>737.1623302983636</v>
          </cell>
          <cell r="CZ7">
            <v>755.15382381138761</v>
          </cell>
          <cell r="DA7">
            <v>773.54300940387554</v>
          </cell>
          <cell r="DB7">
            <v>792.33867784074948</v>
          </cell>
          <cell r="DC7">
            <v>811.54981420196032</v>
          </cell>
          <cell r="DD7">
            <v>831.18560217771471</v>
          </cell>
          <cell r="DE7">
            <v>851.25542845864595</v>
          </cell>
          <cell r="DF7">
            <v>871.86389497913046</v>
          </cell>
          <cell r="DG7">
            <v>892.92790032962716</v>
          </cell>
          <cell r="DH7">
            <v>914.45751394569766</v>
          </cell>
          <cell r="DI7">
            <v>936.46302784224417</v>
          </cell>
          <cell r="DJ7">
            <v>958.95496153350405</v>
          </cell>
          <cell r="DK7">
            <v>981.94406706179723</v>
          </cell>
          <cell r="DL7">
            <v>1005.441334137432</v>
          </cell>
          <cell r="DM7">
            <v>1029.4579953922253</v>
          </cell>
          <cell r="DN7">
            <v>1054.0055317491488</v>
          </cell>
          <cell r="DO7">
            <v>1079.0956779106689</v>
          </cell>
          <cell r="DP7">
            <v>1104.7404279684029</v>
          </cell>
          <cell r="DQ7">
            <v>1130.9520411367737</v>
          </cell>
          <cell r="DR7">
            <v>1157.8409056021908</v>
          </cell>
        </row>
        <row r="8">
          <cell r="A8" t="str">
            <v>Rent_SP</v>
          </cell>
          <cell r="C8">
            <v>55.531535881461643</v>
          </cell>
          <cell r="D8">
            <v>58.119029972741018</v>
          </cell>
          <cell r="E8">
            <v>60.763719199322352</v>
          </cell>
          <cell r="F8">
            <v>63.466867828248112</v>
          </cell>
          <cell r="G8">
            <v>66.229768072489165</v>
          </cell>
          <cell r="H8">
            <v>69.053740708674141</v>
          </cell>
          <cell r="I8">
            <v>71.940135708473392</v>
          </cell>
          <cell r="J8">
            <v>74.890332883939365</v>
          </cell>
          <cell r="K8">
            <v>77.905742547111842</v>
          </cell>
          <cell r="L8">
            <v>80.987806184203436</v>
          </cell>
          <cell r="M8">
            <v>84.137997144687503</v>
          </cell>
          <cell r="N8">
            <v>87.432821345618038</v>
          </cell>
          <cell r="O8">
            <v>90.800475825312702</v>
          </cell>
          <cell r="P8">
            <v>94.242570457070144</v>
          </cell>
          <cell r="Q8">
            <v>97.76075069955381</v>
          </cell>
          <cell r="R8">
            <v>101.3566983833869</v>
          </cell>
          <cell r="S8">
            <v>105.03213251513451</v>
          </cell>
          <cell r="T8">
            <v>108.78881009905741</v>
          </cell>
          <cell r="U8">
            <v>112.62852697703029</v>
          </cell>
          <cell r="V8">
            <v>116.55311868702579</v>
          </cell>
          <cell r="W8">
            <v>120.56446134057499</v>
          </cell>
          <cell r="X8">
            <v>124.66447251962364</v>
          </cell>
          <cell r="Y8">
            <v>128.85511219321285</v>
          </cell>
          <cell r="Z8">
            <v>133.21563365442256</v>
          </cell>
          <cell r="AA8">
            <v>137.672542046834</v>
          </cell>
          <cell r="AB8">
            <v>142.22796795060577</v>
          </cell>
          <cell r="AC8">
            <v>146.88408904120035</v>
          </cell>
          <cell r="AD8">
            <v>151.64313113039987</v>
          </cell>
          <cell r="AE8">
            <v>156.50736923033301</v>
          </cell>
          <cell r="AF8">
            <v>161.47912864102173</v>
          </cell>
          <cell r="AG8">
            <v>166.56078606196735</v>
          </cell>
          <cell r="AH8">
            <v>171.75477072830796</v>
          </cell>
          <cell r="AI8">
            <v>177.06356557208969</v>
          </cell>
          <cell r="AJ8">
            <v>182.48970840920742</v>
          </cell>
          <cell r="AK8">
            <v>188.03579315258213</v>
          </cell>
          <cell r="AL8">
            <v>193.78403855215478</v>
          </cell>
          <cell r="AM8">
            <v>199.65934575816226</v>
          </cell>
          <cell r="AN8">
            <v>205.66452340202724</v>
          </cell>
          <cell r="AO8">
            <v>211.80244219842692</v>
          </cell>
          <cell r="AP8">
            <v>218.07603631760924</v>
          </cell>
          <cell r="AQ8">
            <v>224.48830478804342</v>
          </cell>
          <cell r="AR8">
            <v>231.04231293007533</v>
          </cell>
          <cell r="AS8">
            <v>237.74119382127293</v>
          </cell>
          <cell r="AT8">
            <v>244.58814979416252</v>
          </cell>
          <cell r="AU8">
            <v>251.58645396707152</v>
          </cell>
          <cell r="AV8">
            <v>258.73945180880963</v>
          </cell>
          <cell r="AW8">
            <v>266.05056273793673</v>
          </cell>
          <cell r="AX8">
            <v>273.60523628238116</v>
          </cell>
          <cell r="AY8">
            <v>281.32690173493967</v>
          </cell>
          <cell r="AZ8">
            <v>289.2192503599947</v>
          </cell>
          <cell r="BA8">
            <v>297.28605501529984</v>
          </cell>
          <cell r="BB8">
            <v>305.53117195555649</v>
          </cell>
          <cell r="BC8">
            <v>313.95854267585764</v>
          </cell>
          <cell r="BD8">
            <v>322.57219579587979</v>
          </cell>
          <cell r="BE8">
            <v>331.37624898572403</v>
          </cell>
          <cell r="BF8">
            <v>340.37491093432675</v>
          </cell>
          <cell r="BG8">
            <v>349.57248336138099</v>
          </cell>
          <cell r="BH8">
            <v>358.97336307373024</v>
          </cell>
          <cell r="BI8">
            <v>368.58204406721762</v>
          </cell>
          <cell r="BJ8">
            <v>378.48753283574536</v>
          </cell>
          <cell r="BK8">
            <v>388.61197699136267</v>
          </cell>
          <cell r="BL8">
            <v>398.96021642260564</v>
          </cell>
          <cell r="BM8">
            <v>409.5371980010874</v>
          </cell>
          <cell r="BN8">
            <v>420.34797794630032</v>
          </cell>
          <cell r="BO8">
            <v>431.39772424269063</v>
          </cell>
          <cell r="BP8">
            <v>442.6917191101615</v>
          </cell>
          <cell r="BQ8">
            <v>454.23536152918496</v>
          </cell>
          <cell r="BR8">
            <v>466.03416982173007</v>
          </cell>
          <cell r="BS8">
            <v>478.09378428924128</v>
          </cell>
          <cell r="BT8">
            <v>490.41996990892767</v>
          </cell>
          <cell r="BU8">
            <v>503.01861908965213</v>
          </cell>
          <cell r="BV8">
            <v>515.98270004431072</v>
          </cell>
          <cell r="BW8">
            <v>529.2333448859232</v>
          </cell>
          <cell r="BX8">
            <v>542.77688795177062</v>
          </cell>
          <cell r="BY8">
            <v>556.61980359617962</v>
          </cell>
          <cell r="BZ8">
            <v>570.76870928552205</v>
          </cell>
          <cell r="CA8">
            <v>585.23036876162826</v>
          </cell>
          <cell r="CB8">
            <v>600.0116952751257</v>
          </cell>
          <cell r="CC8">
            <v>615.11975489024894</v>
          </cell>
          <cell r="CD8">
            <v>630.56176986269998</v>
          </cell>
          <cell r="CE8">
            <v>646.34512209217553</v>
          </cell>
          <cell r="CF8">
            <v>662.47735665120911</v>
          </cell>
          <cell r="CG8">
            <v>678.96618539201745</v>
          </cell>
          <cell r="CH8">
            <v>695.90904455531336</v>
          </cell>
          <cell r="CI8">
            <v>713.2264163118989</v>
          </cell>
          <cell r="CJ8">
            <v>730.92657905688918</v>
          </cell>
          <cell r="CK8">
            <v>749.01799417477503</v>
          </cell>
          <cell r="CL8">
            <v>767.5093100843028</v>
          </cell>
          <cell r="CM8">
            <v>786.40936637276366</v>
          </cell>
          <cell r="CN8">
            <v>805.72719802166932</v>
          </cell>
          <cell r="CO8">
            <v>825.47203972583407</v>
          </cell>
          <cell r="CP8">
            <v>845.65333030792726</v>
          </cell>
          <cell r="CQ8">
            <v>866.28071723060771</v>
          </cell>
          <cell r="CR8">
            <v>887.36406120839592</v>
          </cell>
          <cell r="CS8">
            <v>908.91344092148938</v>
          </cell>
          <cell r="CT8">
            <v>931.03139837368099</v>
          </cell>
          <cell r="CU8">
            <v>953.63826112360618</v>
          </cell>
          <cell r="CV8">
            <v>976.74483615426379</v>
          </cell>
          <cell r="CW8">
            <v>1000.3621693310743</v>
          </cell>
          <cell r="CX8">
            <v>1024.5015506822442</v>
          </cell>
          <cell r="CY8">
            <v>1049.1745197958517</v>
          </cell>
          <cell r="CZ8">
            <v>1074.3928713362286</v>
          </cell>
          <cell r="DA8">
            <v>1100.1686606822823</v>
          </cell>
          <cell r="DB8">
            <v>1126.5142096904472</v>
          </cell>
          <cell r="DC8">
            <v>1153.4421125850247</v>
          </cell>
          <cell r="DD8">
            <v>1180.9652419787251</v>
          </cell>
          <cell r="DE8">
            <v>1209.0967550262903</v>
          </cell>
          <cell r="DF8">
            <v>1237.9451074702433</v>
          </cell>
          <cell r="DG8">
            <v>1267.4311368955009</v>
          </cell>
          <cell r="DH8">
            <v>1297.5689388013909</v>
          </cell>
          <cell r="DI8">
            <v>1328.37292026051</v>
          </cell>
          <cell r="DJ8">
            <v>1359.8578068058787</v>
          </cell>
          <cell r="DK8">
            <v>1392.0386494703353</v>
          </cell>
          <cell r="DL8">
            <v>1424.9308319815291</v>
          </cell>
          <cell r="DM8">
            <v>1458.5500781159578</v>
          </cell>
          <cell r="DN8">
            <v>1492.9124592155597</v>
          </cell>
          <cell r="DO8">
            <v>1528.0344018704568</v>
          </cell>
          <cell r="DP8">
            <v>1563.9326957715207</v>
          </cell>
          <cell r="DQ8">
            <v>1600.6245017365159</v>
          </cell>
          <cell r="DR8">
            <v>1638.225217902442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71E6-C575-4645-9344-4EC454ACDA35}">
  <dimension ref="A1:NP31"/>
  <sheetViews>
    <sheetView showGridLines="0" topLeftCell="C1" zoomScale="70" zoomScaleNormal="70" workbookViewId="0">
      <selection activeCell="DS8" sqref="DS8"/>
    </sheetView>
  </sheetViews>
  <sheetFormatPr defaultRowHeight="14.5" outlineLevelCol="3" x14ac:dyDescent="0.35"/>
  <cols>
    <col min="2" max="2" width="12.1796875" bestFit="1" customWidth="1"/>
    <col min="3" max="3" width="9.54296875" bestFit="1" customWidth="1"/>
    <col min="4" max="4" width="4.54296875" bestFit="1" customWidth="1"/>
    <col min="5" max="5" width="16.90625" bestFit="1" customWidth="1"/>
    <col min="6" max="6" width="10.90625" bestFit="1" customWidth="1"/>
    <col min="7" max="7" width="12.36328125" bestFit="1" customWidth="1"/>
    <col min="8" max="8" width="8.90625" bestFit="1" customWidth="1"/>
    <col min="9" max="9" width="10" bestFit="1" customWidth="1"/>
    <col min="10" max="10" width="10.453125" bestFit="1" customWidth="1"/>
    <col min="11" max="11" width="10" customWidth="1"/>
    <col min="12" max="15" width="8.90625" bestFit="1" customWidth="1"/>
    <col min="16" max="20" width="8.90625" hidden="1" customWidth="1" outlineLevel="3"/>
    <col min="21" max="21" width="10.54296875" hidden="1" customWidth="1" outlineLevel="3"/>
    <col min="22" max="22" width="7.26953125" hidden="1" customWidth="1" outlineLevel="3"/>
    <col min="23" max="23" width="11.7265625" hidden="1" customWidth="1" outlineLevel="3"/>
    <col min="24" max="25" width="7.36328125" hidden="1" customWidth="1" outlineLevel="3"/>
    <col min="26" max="26" width="8.7265625" hidden="1" customWidth="1" outlineLevel="3"/>
    <col min="27" max="27" width="7.36328125" hidden="1" customWidth="1" outlineLevel="3"/>
    <col min="28" max="62" width="8.90625" hidden="1" customWidth="1" outlineLevel="3"/>
    <col min="63" max="63" width="8.90625" hidden="1" customWidth="1" outlineLevel="2" collapsed="1"/>
    <col min="64" max="122" width="8.90625" hidden="1" customWidth="1" outlineLevel="2"/>
    <col min="123" max="123" width="8.90625" customWidth="1" outlineLevel="1" collapsed="1"/>
    <col min="124" max="191" width="8.90625" customWidth="1" outlineLevel="1"/>
    <col min="192" max="203" width="9.7265625" customWidth="1" outlineLevel="1"/>
    <col min="204" max="285" width="9.81640625" customWidth="1" outlineLevel="1"/>
    <col min="286" max="297" width="10.7265625" customWidth="1" outlineLevel="1"/>
    <col min="298" max="379" width="10.81640625" customWidth="1" outlineLevel="1"/>
    <col min="380" max="380" width="12.1796875" bestFit="1" customWidth="1"/>
  </cols>
  <sheetData>
    <row r="1" spans="1:380" ht="18.5" x14ac:dyDescent="0.45">
      <c r="B1" s="1" t="s">
        <v>0</v>
      </c>
      <c r="C1" s="1">
        <v>2</v>
      </c>
      <c r="E1" s="2" t="s">
        <v>1</v>
      </c>
      <c r="F1" s="3">
        <v>2.5</v>
      </c>
      <c r="G1" s="2" t="s">
        <v>2</v>
      </c>
      <c r="H1" s="4" t="s">
        <v>3</v>
      </c>
      <c r="I1" s="5" t="s">
        <v>4</v>
      </c>
      <c r="J1" s="5" t="s">
        <v>5</v>
      </c>
      <c r="K1" s="4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R1" s="6" t="s">
        <v>12</v>
      </c>
      <c r="S1" s="6"/>
      <c r="T1" s="6"/>
      <c r="U1" s="7" t="s">
        <v>13</v>
      </c>
      <c r="V1" s="7">
        <v>1</v>
      </c>
      <c r="W1" s="8" t="s">
        <v>14</v>
      </c>
      <c r="X1" s="8">
        <v>3.7</v>
      </c>
      <c r="Z1" s="9" t="s">
        <v>15</v>
      </c>
      <c r="AA1" s="9">
        <f>105-35</f>
        <v>70</v>
      </c>
      <c r="NP1" t="s">
        <v>16</v>
      </c>
    </row>
    <row r="2" spans="1:380" ht="18.5" x14ac:dyDescent="0.45">
      <c r="B2" s="10" t="s">
        <v>17</v>
      </c>
      <c r="C2" s="11">
        <f>POWER(BD6/C5,12/BD5)-1</f>
        <v>0.37223953245518726</v>
      </c>
      <c r="E2" s="12" t="s">
        <v>18</v>
      </c>
      <c r="F2" s="13">
        <v>1</v>
      </c>
      <c r="G2" s="14">
        <v>0</v>
      </c>
      <c r="H2" s="15">
        <f>C6</f>
        <v>32</v>
      </c>
      <c r="I2" s="16">
        <f>$F$2*H2</f>
        <v>32</v>
      </c>
      <c r="J2">
        <f>IF(F2&lt;=$C$1,M2,N2)</f>
        <v>0.25</v>
      </c>
      <c r="K2" s="17">
        <f>(H2-I2*J2)/((1-J2)*I2)</f>
        <v>1</v>
      </c>
      <c r="L2">
        <f>IF(F2&lt;=C1,0.45,0.16)</f>
        <v>0.45</v>
      </c>
      <c r="M2">
        <v>0.25</v>
      </c>
      <c r="N2">
        <v>0.12</v>
      </c>
      <c r="O2" s="13">
        <v>0.3</v>
      </c>
      <c r="P2">
        <v>0.22</v>
      </c>
      <c r="Q2" s="18"/>
      <c r="R2" s="18">
        <f>R6/(($AA$1-R4)*12)</f>
        <v>7.6140230729427952E-2</v>
      </c>
      <c r="S2" s="18">
        <f t="shared" ref="S2:CD2" si="0">S6/(($AA$1-S4)*12)</f>
        <v>7.9258733829687886E-2</v>
      </c>
      <c r="T2" s="18">
        <f t="shared" si="0"/>
        <v>8.2451786861347201E-2</v>
      </c>
      <c r="U2" s="18">
        <f t="shared" si="0"/>
        <v>8.5721144074747069E-2</v>
      </c>
      <c r="V2" s="18">
        <f t="shared" si="0"/>
        <v>8.9068601069590136E-2</v>
      </c>
      <c r="W2" s="18">
        <f t="shared" si="0"/>
        <v>9.2495995773035578E-2</v>
      </c>
      <c r="X2" s="18">
        <f t="shared" si="0"/>
        <v>9.6005209441026279E-2</v>
      </c>
      <c r="Y2" s="18">
        <f t="shared" si="0"/>
        <v>9.9598167683402475E-2</v>
      </c>
      <c r="Z2" s="18">
        <f t="shared" si="0"/>
        <v>0.10327684151336974</v>
      </c>
      <c r="AA2" s="18">
        <f t="shared" si="0"/>
        <v>0.10713791753954965</v>
      </c>
      <c r="AB2" s="18">
        <f t="shared" si="0"/>
        <v>0.11109111920627791</v>
      </c>
      <c r="AC2" s="18">
        <f t="shared" si="0"/>
        <v>0.11513861523361486</v>
      </c>
      <c r="AD2" s="18">
        <f t="shared" si="0"/>
        <v>0.11928262549481845</v>
      </c>
      <c r="AE2" s="18">
        <f t="shared" si="0"/>
        <v>0.12352542222728333</v>
      </c>
      <c r="AF2" s="18">
        <f t="shared" si="0"/>
        <v>0.12786933127226757</v>
      </c>
      <c r="AG2" s="18">
        <f t="shared" si="0"/>
        <v>0.13231673334409536</v>
      </c>
      <c r="AH2" s="18">
        <f t="shared" si="0"/>
        <v>0.13687006532953885</v>
      </c>
      <c r="AI2" s="18">
        <f t="shared" si="0"/>
        <v>0.14153182161810116</v>
      </c>
      <c r="AJ2" s="18">
        <f t="shared" si="0"/>
        <v>0.14630455546393828</v>
      </c>
      <c r="AK2" s="18">
        <f t="shared" si="0"/>
        <v>0.15119088038017636</v>
      </c>
      <c r="AL2" s="18">
        <f t="shared" si="0"/>
        <v>0.15619347156639837</v>
      </c>
      <c r="AM2" s="18">
        <f t="shared" si="0"/>
        <v>0.16141403192233203</v>
      </c>
      <c r="AN2" s="18">
        <f t="shared" si="0"/>
        <v>0.1667588366556971</v>
      </c>
      <c r="AO2" s="18">
        <f t="shared" si="0"/>
        <v>0.17223081252449657</v>
      </c>
      <c r="AP2" s="18">
        <f t="shared" si="0"/>
        <v>0.17783295539142996</v>
      </c>
      <c r="AQ2" s="18">
        <f t="shared" si="0"/>
        <v>0.18356833186175628</v>
      </c>
      <c r="AR2" s="18">
        <f t="shared" si="0"/>
        <v>0.18944008096014714</v>
      </c>
      <c r="AS2" s="18">
        <f t="shared" si="0"/>
        <v>0.19545141584746223</v>
      </c>
      <c r="AT2" s="18">
        <f t="shared" si="0"/>
        <v>0.20160562557840248</v>
      </c>
      <c r="AU2" s="18">
        <f t="shared" si="0"/>
        <v>0.20790607690101889</v>
      </c>
      <c r="AV2" s="18">
        <f t="shared" si="0"/>
        <v>0.21435621609907929</v>
      </c>
      <c r="AW2" s="18">
        <f t="shared" si="0"/>
        <v>0.22095957087831775</v>
      </c>
      <c r="AX2" s="18">
        <f t="shared" si="0"/>
        <v>0.22771975229761837</v>
      </c>
      <c r="AY2" s="18">
        <f t="shared" si="0"/>
        <v>0.23474393468181426</v>
      </c>
      <c r="AZ2" s="18">
        <f t="shared" si="0"/>
        <v>0.24193497569204353</v>
      </c>
      <c r="BA2" s="18">
        <f t="shared" si="0"/>
        <v>0.24929680887796823</v>
      </c>
      <c r="BB2" s="18">
        <f t="shared" si="0"/>
        <v>0.25683346076633251</v>
      </c>
      <c r="BC2" s="18">
        <f t="shared" si="0"/>
        <v>0.26454905306736864</v>
      </c>
      <c r="BD2" s="18">
        <f t="shared" si="0"/>
        <v>0.27244780493380116</v>
      </c>
      <c r="BE2" s="18">
        <f t="shared" si="0"/>
        <v>0.28053403527370824</v>
      </c>
      <c r="BF2" s="18">
        <f t="shared" si="0"/>
        <v>0.28881216511853181</v>
      </c>
      <c r="BG2" s="18">
        <f t="shared" si="0"/>
        <v>0.29728672004755768</v>
      </c>
      <c r="BH2" s="18">
        <f t="shared" si="0"/>
        <v>0.30596233267021949</v>
      </c>
      <c r="BI2" s="18">
        <f t="shared" si="0"/>
        <v>0.31484374516761204</v>
      </c>
      <c r="BJ2" s="18">
        <f t="shared" si="0"/>
        <v>0.32393581189463511</v>
      </c>
      <c r="BK2" s="18">
        <f t="shared" si="0"/>
        <v>0.33335172404518104</v>
      </c>
      <c r="BL2" s="18">
        <f t="shared" si="0"/>
        <v>0.34299101948429372</v>
      </c>
      <c r="BM2" s="18">
        <f t="shared" si="0"/>
        <v>0.35285896865100419</v>
      </c>
      <c r="BN2" s="18">
        <f t="shared" si="0"/>
        <v>0.36296096670195649</v>
      </c>
      <c r="BO2" s="18">
        <f t="shared" si="0"/>
        <v>0.37330253647485134</v>
      </c>
      <c r="BP2" s="18">
        <f t="shared" si="0"/>
        <v>0.38388933152263599</v>
      </c>
      <c r="BQ2" s="18">
        <f t="shared" si="0"/>
        <v>0.39472713922013963</v>
      </c>
      <c r="BR2" s="18">
        <f t="shared" si="0"/>
        <v>0.40582188394489088</v>
      </c>
      <c r="BS2" s="18">
        <f t="shared" si="0"/>
        <v>0.41717963033390071</v>
      </c>
      <c r="BT2" s="18">
        <f t="shared" si="0"/>
        <v>0.4288065866182329</v>
      </c>
      <c r="BU2" s="18">
        <f t="shared" si="0"/>
        <v>0.44070910803723101</v>
      </c>
      <c r="BV2" s="18">
        <f t="shared" si="0"/>
        <v>0.45289370033431375</v>
      </c>
      <c r="BW2" s="18">
        <f t="shared" si="0"/>
        <v>0.46548023369511765</v>
      </c>
      <c r="BX2" s="18">
        <f t="shared" si="0"/>
        <v>0.47836511625435602</v>
      </c>
      <c r="BY2" s="18">
        <f t="shared" si="0"/>
        <v>0.4915553935172377</v>
      </c>
      <c r="BZ2" s="18">
        <f t="shared" si="0"/>
        <v>0.50505827790667635</v>
      </c>
      <c r="CA2" s="18">
        <f t="shared" si="0"/>
        <v>0.5188811527347601</v>
      </c>
      <c r="CB2" s="18">
        <f t="shared" si="0"/>
        <v>0.53303157626917619</v>
      </c>
      <c r="CC2" s="18">
        <f t="shared" si="0"/>
        <v>0.54751728589687065</v>
      </c>
      <c r="CD2" s="18">
        <f t="shared" si="0"/>
        <v>0.56234620238728594</v>
      </c>
      <c r="CE2" s="18">
        <f t="shared" ref="CE2:EP2" si="1">CE6/(($AA$1-CE4)*12)</f>
        <v>0.57752643425756445</v>
      </c>
      <c r="CF2" s="18">
        <f t="shared" si="1"/>
        <v>0.59306628224217672</v>
      </c>
      <c r="CG2" s="18">
        <f t="shared" si="1"/>
        <v>0.6089742438694814</v>
      </c>
      <c r="CH2" s="18">
        <f t="shared" si="1"/>
        <v>0.62525901814779217</v>
      </c>
      <c r="CI2" s="18">
        <f t="shared" si="1"/>
        <v>0.64204796793268559</v>
      </c>
      <c r="CJ2" s="18">
        <f t="shared" si="1"/>
        <v>0.65923468783524841</v>
      </c>
      <c r="CK2" s="18">
        <f t="shared" si="1"/>
        <v>0.67682858026823334</v>
      </c>
      <c r="CL2" s="18">
        <f t="shared" si="1"/>
        <v>0.69483927067214657</v>
      </c>
      <c r="CM2" s="18">
        <f t="shared" si="1"/>
        <v>0.71327661282909982</v>
      </c>
      <c r="CN2" s="18">
        <f t="shared" si="1"/>
        <v>0.73215069430391189</v>
      </c>
      <c r="CO2" s="18">
        <f t="shared" si="1"/>
        <v>0.75147184201552153</v>
      </c>
      <c r="CP2" s="18">
        <f t="shared" si="1"/>
        <v>0.7712506279418524</v>
      </c>
      <c r="CQ2" s="18">
        <f t="shared" si="1"/>
        <v>0.79149787496134483</v>
      </c>
      <c r="CR2" s="18">
        <f t="shared" si="1"/>
        <v>0.81222466283444483</v>
      </c>
      <c r="CS2" s="18">
        <f t="shared" si="1"/>
        <v>0.83344233432842629</v>
      </c>
      <c r="CT2" s="18">
        <f t="shared" si="1"/>
        <v>0.85516250148899853</v>
      </c>
      <c r="CU2" s="18">
        <f t="shared" si="1"/>
        <v>0.87752103128254288</v>
      </c>
      <c r="CV2" s="18">
        <f t="shared" si="1"/>
        <v>0.90040919241807371</v>
      </c>
      <c r="CW2" s="18">
        <f t="shared" si="1"/>
        <v>0.92383951711243273</v>
      </c>
      <c r="CX2" s="18">
        <f t="shared" si="1"/>
        <v>0.94782483522675565</v>
      </c>
      <c r="CY2" s="18">
        <f t="shared" si="1"/>
        <v>0.97237828136834314</v>
      </c>
      <c r="CZ2" s="18">
        <f t="shared" si="1"/>
        <v>0.99751330216287359</v>
      </c>
      <c r="DA2" s="18">
        <f t="shared" si="1"/>
        <v>1.0232436637010671</v>
      </c>
      <c r="DB2" s="18">
        <f t="shared" si="1"/>
        <v>1.0495834591640103</v>
      </c>
      <c r="DC2" s="18">
        <f t="shared" si="1"/>
        <v>1.0765471166314531</v>
      </c>
      <c r="DD2" s="18">
        <f t="shared" si="1"/>
        <v>1.1041494070774971</v>
      </c>
      <c r="DE2" s="18">
        <f t="shared" si="1"/>
        <v>1.1324054525581944</v>
      </c>
      <c r="DF2" s="18">
        <f t="shared" si="1"/>
        <v>1.1613307345956971</v>
      </c>
      <c r="DG2" s="18">
        <f t="shared" si="1"/>
        <v>1.1910708947802329</v>
      </c>
      <c r="DH2" s="18">
        <f t="shared" si="1"/>
        <v>1.2215155955261658</v>
      </c>
      <c r="DI2" s="18">
        <f t="shared" si="1"/>
        <v>1.2526815259530104</v>
      </c>
      <c r="DJ2" s="18">
        <f t="shared" si="1"/>
        <v>1.2845857720744089</v>
      </c>
      <c r="DK2" s="18">
        <f t="shared" si="1"/>
        <v>1.3172458262822857</v>
      </c>
      <c r="DL2" s="18">
        <f t="shared" si="1"/>
        <v>1.3506795970588683</v>
      </c>
      <c r="DM2" s="18">
        <f t="shared" si="1"/>
        <v>1.3849054189220826</v>
      </c>
      <c r="DN2" s="18">
        <f t="shared" si="1"/>
        <v>1.4199420626099659</v>
      </c>
      <c r="DO2" s="18">
        <f t="shared" si="1"/>
        <v>1.455808745509874</v>
      </c>
      <c r="DP2" s="18">
        <f t="shared" si="1"/>
        <v>1.4925251423384078</v>
      </c>
      <c r="DQ2" s="18">
        <f t="shared" si="1"/>
        <v>1.5301113960781203</v>
      </c>
      <c r="DR2" s="18">
        <f t="shared" si="1"/>
        <v>1.5685881291772172</v>
      </c>
      <c r="DS2" s="18">
        <f t="shared" si="1"/>
        <v>1.6081123688919317</v>
      </c>
      <c r="DT2" s="18">
        <f t="shared" si="1"/>
        <v>1.6485732039550796</v>
      </c>
      <c r="DU2" s="18">
        <f t="shared" si="1"/>
        <v>1.68999284587968</v>
      </c>
      <c r="DV2" s="18">
        <f t="shared" si="1"/>
        <v>1.7323940351272864</v>
      </c>
      <c r="DW2" s="18">
        <f t="shared" si="1"/>
        <v>1.7758000537673397</v>
      </c>
      <c r="DX2" s="18">
        <f t="shared" si="1"/>
        <v>1.8202347384412116</v>
      </c>
      <c r="DY2" s="18">
        <f t="shared" si="1"/>
        <v>1.8657224936383145</v>
      </c>
      <c r="DZ2" s="18">
        <f t="shared" si="1"/>
        <v>1.9122883052918422</v>
      </c>
      <c r="EA2" s="18">
        <f t="shared" si="1"/>
        <v>1.9599577547018832</v>
      </c>
      <c r="EB2" s="18">
        <f t="shared" si="1"/>
        <v>2.0087570327938411</v>
      </c>
      <c r="EC2" s="18">
        <f t="shared" si="1"/>
        <v>2.0587129547202903</v>
      </c>
      <c r="ED2" s="18">
        <f t="shared" si="1"/>
        <v>2.1098529748145878</v>
      </c>
      <c r="EE2" s="18">
        <f t="shared" si="1"/>
        <v>2.1623475659280169</v>
      </c>
      <c r="EF2" s="18">
        <f t="shared" si="1"/>
        <v>2.2160866970996356</v>
      </c>
      <c r="EG2" s="18">
        <f t="shared" si="1"/>
        <v>2.2710999184329315</v>
      </c>
      <c r="EH2" s="18">
        <f t="shared" si="1"/>
        <v>2.3274174847435711</v>
      </c>
      <c r="EI2" s="18">
        <f t="shared" si="1"/>
        <v>2.3850703724525602</v>
      </c>
      <c r="EJ2" s="18">
        <f t="shared" si="1"/>
        <v>2.4440902968867375</v>
      </c>
      <c r="EK2" s="18">
        <f t="shared" si="1"/>
        <v>2.5045097299964918</v>
      </c>
      <c r="EL2" s="18">
        <f t="shared" si="1"/>
        <v>2.566361918500828</v>
      </c>
      <c r="EM2" s="18">
        <f t="shared" si="1"/>
        <v>2.6296809024701595</v>
      </c>
      <c r="EN2" s="18">
        <f t="shared" si="1"/>
        <v>2.6945015343574559</v>
      </c>
      <c r="EO2" s="18">
        <f t="shared" si="1"/>
        <v>2.7608594984886401</v>
      </c>
      <c r="EP2" s="18">
        <f t="shared" si="1"/>
        <v>2.8287913310233876</v>
      </c>
      <c r="EQ2" s="18">
        <f t="shared" ref="EQ2:HB2" si="2">EQ6/(($AA$1-EQ4)*12)</f>
        <v>2.8984836035303831</v>
      </c>
      <c r="ER2" s="18">
        <f t="shared" si="2"/>
        <v>2.9698291856852803</v>
      </c>
      <c r="ES2" s="18">
        <f t="shared" si="2"/>
        <v>3.0428673830120663</v>
      </c>
      <c r="ET2" s="18">
        <f t="shared" si="2"/>
        <v>3.1176384397815387</v>
      </c>
      <c r="EU2" s="18">
        <f t="shared" si="2"/>
        <v>3.1941835615525029</v>
      </c>
      <c r="EV2" s="18">
        <f t="shared" si="2"/>
        <v>3.2725449382575333</v>
      </c>
      <c r="EW2" s="18">
        <f t="shared" si="2"/>
        <v>3.3527657678465421</v>
      </c>
      <c r="EX2" s="18">
        <f t="shared" si="2"/>
        <v>3.4348902805017238</v>
      </c>
      <c r="EY2" s="18">
        <f t="shared" si="2"/>
        <v>3.5189637634377822</v>
      </c>
      <c r="EZ2" s="18">
        <f t="shared" si="2"/>
        <v>3.6050325863016863</v>
      </c>
      <c r="FA2" s="18">
        <f t="shared" si="2"/>
        <v>3.6931442271865467</v>
      </c>
      <c r="FB2" s="18">
        <f t="shared" si="2"/>
        <v>3.7833472992745656</v>
      </c>
      <c r="FC2" s="18">
        <f t="shared" si="2"/>
        <v>3.8758479115549562</v>
      </c>
      <c r="FD2" s="18">
        <f t="shared" si="2"/>
        <v>3.9705446149883525</v>
      </c>
      <c r="FE2" s="18">
        <f t="shared" si="2"/>
        <v>4.0674896882511495</v>
      </c>
      <c r="FF2" s="18">
        <f t="shared" si="2"/>
        <v>4.166736660530594</v>
      </c>
      <c r="FG2" s="18">
        <f t="shared" si="2"/>
        <v>4.2683403416046186</v>
      </c>
      <c r="FH2" s="18">
        <f t="shared" si="2"/>
        <v>4.3723568526498244</v>
      </c>
      <c r="FI2" s="18">
        <f t="shared" si="2"/>
        <v>4.4788436577953252</v>
      </c>
      <c r="FJ2" s="18">
        <f t="shared" si="2"/>
        <v>4.5878595964406799</v>
      </c>
      <c r="FK2" s="18">
        <f t="shared" si="2"/>
        <v>4.6994649163565221</v>
      </c>
      <c r="FL2" s="18">
        <f t="shared" si="2"/>
        <v>4.8137213075869933</v>
      </c>
      <c r="FM2" s="18">
        <f t="shared" si="2"/>
        <v>4.9306919371735454</v>
      </c>
      <c r="FN2" s="18">
        <f t="shared" si="2"/>
        <v>5.0504414847201424</v>
      </c>
      <c r="FO2" s="18">
        <f t="shared" si="2"/>
        <v>5.1732000776723686</v>
      </c>
      <c r="FP2" s="18">
        <f t="shared" si="2"/>
        <v>5.2988757488862142</v>
      </c>
      <c r="FQ2" s="18">
        <f t="shared" si="2"/>
        <v>5.4275380365242789</v>
      </c>
      <c r="FR2" s="18">
        <f t="shared" si="2"/>
        <v>5.5592581447735876</v>
      </c>
      <c r="FS2" s="18">
        <f t="shared" si="2"/>
        <v>5.6941089839933143</v>
      </c>
      <c r="FT2" s="18">
        <f t="shared" si="2"/>
        <v>5.8321652118363563</v>
      </c>
      <c r="FU2" s="18">
        <f t="shared" si="2"/>
        <v>5.9735032753685813</v>
      </c>
      <c r="FV2" s="18">
        <f t="shared" si="2"/>
        <v>6.1182014542101104</v>
      </c>
      <c r="FW2" s="18">
        <f t="shared" si="2"/>
        <v>6.2663399047236474</v>
      </c>
      <c r="FX2" s="18">
        <f t="shared" si="2"/>
        <v>6.4180007052754346</v>
      </c>
      <c r="FY2" s="18">
        <f t="shared" si="2"/>
        <v>6.5732679025950977</v>
      </c>
      <c r="FZ2" s="18">
        <f t="shared" si="2"/>
        <v>6.7322275592612328</v>
      </c>
      <c r="GA2" s="18">
        <f t="shared" si="2"/>
        <v>6.8951396875363145</v>
      </c>
      <c r="GB2" s="18">
        <f t="shared" si="2"/>
        <v>7.0619269704469776</v>
      </c>
      <c r="GC2" s="18">
        <f t="shared" si="2"/>
        <v>7.2326819186739604</v>
      </c>
      <c r="GD2" s="18">
        <f t="shared" si="2"/>
        <v>7.4074992630060077</v>
      </c>
      <c r="GE2" s="18">
        <f t="shared" si="2"/>
        <v>7.5864760079416227</v>
      </c>
      <c r="GF2" s="18">
        <f t="shared" si="2"/>
        <v>7.7697114865938444</v>
      </c>
      <c r="GG2" s="18">
        <f t="shared" si="2"/>
        <v>7.9573074169300027</v>
      </c>
      <c r="GH2" s="18">
        <f t="shared" si="2"/>
        <v>8.1493679593791413</v>
      </c>
      <c r="GI2" s="18">
        <f t="shared" si="2"/>
        <v>8.3459997758406477</v>
      </c>
      <c r="GJ2" s="18">
        <f t="shared" si="2"/>
        <v>8.5473120901284378</v>
      </c>
      <c r="GK2" s="18">
        <f t="shared" si="2"/>
        <v>8.7534167498858739</v>
      </c>
      <c r="GL2" s="18">
        <f t="shared" si="2"/>
        <v>8.9644282900075325</v>
      </c>
      <c r="GM2" s="18">
        <f t="shared" si="2"/>
        <v>9.1806443179075821</v>
      </c>
      <c r="GN2" s="18">
        <f t="shared" si="2"/>
        <v>9.4020091686045753</v>
      </c>
      <c r="GO2" s="18">
        <f t="shared" si="2"/>
        <v>9.628645944411387</v>
      </c>
      <c r="GP2" s="18">
        <f t="shared" si="2"/>
        <v>9.8606807070361793</v>
      </c>
      <c r="GQ2" s="18">
        <f t="shared" si="2"/>
        <v>10.098242549175168</v>
      </c>
      <c r="GR2" s="18">
        <f t="shared" si="2"/>
        <v>10.34146366784973</v>
      </c>
      <c r="GS2" s="18">
        <f t="shared" si="2"/>
        <v>10.590479439530714</v>
      </c>
      <c r="GT2" s="18">
        <f t="shared" si="2"/>
        <v>10.845428497093872</v>
      </c>
      <c r="GU2" s="18">
        <f t="shared" si="2"/>
        <v>11.106452808651385</v>
      </c>
      <c r="GV2" s="18">
        <f t="shared" si="2"/>
        <v>11.373697758305626</v>
      </c>
      <c r="GW2" s="18">
        <f t="shared" si="2"/>
        <v>11.647312228872408</v>
      </c>
      <c r="GX2" s="18">
        <f t="shared" si="2"/>
        <v>11.92744868662213</v>
      </c>
      <c r="GY2" s="18">
        <f t="shared" si="2"/>
        <v>12.2144525023384</v>
      </c>
      <c r="GZ2" s="18">
        <f t="shared" si="2"/>
        <v>12.508299123015245</v>
      </c>
      <c r="HA2" s="18">
        <f t="shared" si="2"/>
        <v>12.809152410062138</v>
      </c>
      <c r="HB2" s="18">
        <f t="shared" si="2"/>
        <v>13.117180171280998</v>
      </c>
      <c r="HC2" s="18">
        <f t="shared" ref="HC2:JN2" si="3">HC6/(($AA$1-HC4)*12)</f>
        <v>13.432554256534043</v>
      </c>
      <c r="HD2" s="18">
        <f t="shared" si="3"/>
        <v>13.755450655748138</v>
      </c>
      <c r="HE2" s="18">
        <f t="shared" si="3"/>
        <v>14.086049599313172</v>
      </c>
      <c r="HF2" s="18">
        <f t="shared" si="3"/>
        <v>14.424535660933451</v>
      </c>
      <c r="HG2" s="18">
        <f t="shared" si="3"/>
        <v>14.77109786299256</v>
      </c>
      <c r="HH2" s="18">
        <f t="shared" si="3"/>
        <v>15.12592978449366</v>
      </c>
      <c r="HI2" s="18">
        <f t="shared" si="3"/>
        <v>15.489229671638681</v>
      </c>
      <c r="HJ2" s="18">
        <f t="shared" si="3"/>
        <v>15.861200551111512</v>
      </c>
      <c r="HK2" s="18">
        <f t="shared" si="3"/>
        <v>16.242249005703076</v>
      </c>
      <c r="HL2" s="18">
        <f t="shared" si="3"/>
        <v>16.632394350551362</v>
      </c>
      <c r="HM2" s="18">
        <f t="shared" si="3"/>
        <v>17.031854783203872</v>
      </c>
      <c r="HN2" s="18">
        <f t="shared" si="3"/>
        <v>17.44085376616151</v>
      </c>
      <c r="HO2" s="18">
        <f t="shared" si="3"/>
        <v>17.859620154787468</v>
      </c>
      <c r="HP2" s="18">
        <f t="shared" si="3"/>
        <v>18.288388328347857</v>
      </c>
      <c r="HQ2" s="18">
        <f t="shared" si="3"/>
        <v>18.727398324261316</v>
      </c>
      <c r="HR2" s="18">
        <f t="shared" si="3"/>
        <v>19.176895975637038</v>
      </c>
      <c r="HS2" s="18">
        <f t="shared" si="3"/>
        <v>19.637133052182357</v>
      </c>
      <c r="HT2" s="18">
        <f t="shared" si="3"/>
        <v>20.108367404563253</v>
      </c>
      <c r="HU2" s="18">
        <f t="shared" si="3"/>
        <v>20.590863112303182</v>
      </c>
      <c r="HV2" s="18">
        <f t="shared" si="3"/>
        <v>21.084890635307637</v>
      </c>
      <c r="HW2" s="18">
        <f t="shared" si="3"/>
        <v>21.590935600606873</v>
      </c>
      <c r="HX2" s="18">
        <f t="shared" si="3"/>
        <v>22.109078369046276</v>
      </c>
      <c r="HY2" s="18">
        <f t="shared" si="3"/>
        <v>22.639609616791169</v>
      </c>
      <c r="HZ2" s="18">
        <f t="shared" si="3"/>
        <v>23.182827047680632</v>
      </c>
      <c r="IA2" s="18">
        <f t="shared" si="3"/>
        <v>23.739035564347926</v>
      </c>
      <c r="IB2" s="18">
        <f t="shared" si="3"/>
        <v>24.308547443541585</v>
      </c>
      <c r="IC2" s="18">
        <f t="shared" si="3"/>
        <v>24.891682515751175</v>
      </c>
      <c r="ID2" s="18">
        <f t="shared" si="3"/>
        <v>25.488768349244481</v>
      </c>
      <c r="IE2" s="18">
        <f t="shared" si="3"/>
        <v>26.100140438625395</v>
      </c>
      <c r="IF2" s="18">
        <f t="shared" si="3"/>
        <v>26.726142398024706</v>
      </c>
      <c r="IG2" s="18">
        <f t="shared" si="3"/>
        <v>27.367126159038577</v>
      </c>
      <c r="IH2" s="18">
        <f t="shared" si="3"/>
        <v>28.023452173532601</v>
      </c>
      <c r="II2" s="18">
        <f t="shared" si="3"/>
        <v>28.695708809688735</v>
      </c>
      <c r="IJ2" s="18">
        <f t="shared" si="3"/>
        <v>29.384060585107587</v>
      </c>
      <c r="IK2" s="18">
        <f t="shared" si="3"/>
        <v>30.08889491524527</v>
      </c>
      <c r="IL2" s="18">
        <f t="shared" si="3"/>
        <v>30.81060860144644</v>
      </c>
      <c r="IM2" s="18">
        <f t="shared" si="3"/>
        <v>31.549608060029147</v>
      </c>
      <c r="IN2" s="18">
        <f t="shared" si="3"/>
        <v>32.306309557008596</v>
      </c>
      <c r="IO2" s="18">
        <f t="shared" si="3"/>
        <v>33.081139448600062</v>
      </c>
      <c r="IP2" s="18">
        <f t="shared" si="3"/>
        <v>33.874534427644583</v>
      </c>
      <c r="IQ2" s="18">
        <f t="shared" si="3"/>
        <v>34.686941776104753</v>
      </c>
      <c r="IR2" s="18">
        <f t="shared" si="3"/>
        <v>35.518819623781624</v>
      </c>
      <c r="IS2" s="18">
        <f t="shared" si="3"/>
        <v>36.370637213407484</v>
      </c>
      <c r="IT2" s="18">
        <f t="shared" si="3"/>
        <v>37.242875172273216</v>
      </c>
      <c r="IU2" s="18">
        <f t="shared" si="3"/>
        <v>38.136256161883878</v>
      </c>
      <c r="IV2" s="18">
        <f t="shared" si="3"/>
        <v>39.051059934972116</v>
      </c>
      <c r="IW2" s="18">
        <f t="shared" si="3"/>
        <v>39.987803113156936</v>
      </c>
      <c r="IX2" s="18">
        <f t="shared" si="3"/>
        <v>40.94701486126629</v>
      </c>
      <c r="IY2" s="18">
        <f t="shared" si="3"/>
        <v>41.929237194246312</v>
      </c>
      <c r="IZ2" s="18">
        <f t="shared" si="3"/>
        <v>42.935025291647065</v>
      </c>
      <c r="JA2" s="18">
        <f t="shared" si="3"/>
        <v>43.964947819873565</v>
      </c>
      <c r="JB2" s="18">
        <f t="shared" si="3"/>
        <v>45.019587262395923</v>
      </c>
      <c r="JC2" s="18">
        <f t="shared" si="3"/>
        <v>46.099540258117116</v>
      </c>
      <c r="JD2" s="18">
        <f t="shared" si="3"/>
        <v>47.20541794810206</v>
      </c>
      <c r="JE2" s="18">
        <f t="shared" si="3"/>
        <v>48.337846330876765</v>
      </c>
      <c r="JF2" s="18">
        <f t="shared" si="3"/>
        <v>49.49746662651151</v>
      </c>
      <c r="JG2" s="18">
        <f t="shared" si="3"/>
        <v>50.685177875563298</v>
      </c>
      <c r="JH2" s="18">
        <f t="shared" si="3"/>
        <v>51.901416849929959</v>
      </c>
      <c r="JI2" s="18">
        <f t="shared" si="3"/>
        <v>53.146872861181528</v>
      </c>
      <c r="JJ2" s="18">
        <f t="shared" si="3"/>
        <v>54.422251994764324</v>
      </c>
      <c r="JK2" s="18">
        <f t="shared" si="3"/>
        <v>55.728277521499905</v>
      </c>
      <c r="JL2" s="18">
        <f t="shared" si="3"/>
        <v>57.065690319273067</v>
      </c>
      <c r="JM2" s="18">
        <f t="shared" si="3"/>
        <v>58.435249305164056</v>
      </c>
      <c r="JN2" s="18">
        <f t="shared" si="3"/>
        <v>59.83773187828627</v>
      </c>
      <c r="JO2" s="18">
        <f t="shared" ref="JO2:LZ2" si="4">JO6/(($AA$1-JO4)*12)</f>
        <v>61.273934373597783</v>
      </c>
      <c r="JP2" s="18">
        <f t="shared" si="4"/>
        <v>62.744672526961331</v>
      </c>
      <c r="JQ2" s="18">
        <f t="shared" si="4"/>
        <v>64.250781951734837</v>
      </c>
      <c r="JR2" s="18">
        <f t="shared" si="4"/>
        <v>65.793118627181329</v>
      </c>
      <c r="JS2" s="18">
        <f t="shared" si="4"/>
        <v>67.372814199979814</v>
      </c>
      <c r="JT2" s="18">
        <f t="shared" si="4"/>
        <v>68.990518641609427</v>
      </c>
      <c r="JU2" s="18">
        <f t="shared" si="4"/>
        <v>70.647152242084204</v>
      </c>
      <c r="JV2" s="18">
        <f t="shared" si="4"/>
        <v>72.343657739105282</v>
      </c>
      <c r="JW2" s="18">
        <f t="shared" si="4"/>
        <v>74.081000870262898</v>
      </c>
      <c r="JX2" s="18">
        <f t="shared" si="4"/>
        <v>75.860170938955179</v>
      </c>
      <c r="JY2" s="18">
        <f t="shared" si="4"/>
        <v>77.6821813943683</v>
      </c>
      <c r="JZ2" s="18">
        <f t="shared" si="4"/>
        <v>79.548070425871245</v>
      </c>
      <c r="KA2" s="18">
        <f t="shared" si="4"/>
        <v>81.458901572187585</v>
      </c>
      <c r="KB2" s="18">
        <f t="shared" si="4"/>
        <v>83.415764345715928</v>
      </c>
      <c r="KC2" s="18">
        <f t="shared" si="4"/>
        <v>85.419774872379818</v>
      </c>
      <c r="KD2" s="18">
        <f t="shared" si="4"/>
        <v>87.472076547398075</v>
      </c>
      <c r="KE2" s="18">
        <f t="shared" si="4"/>
        <v>89.574108857717391</v>
      </c>
      <c r="KF2" s="18">
        <f t="shared" si="4"/>
        <v>91.726810531207803</v>
      </c>
      <c r="KG2" s="18">
        <f t="shared" si="4"/>
        <v>93.931411040066394</v>
      </c>
      <c r="KH2" s="18">
        <f t="shared" si="4"/>
        <v>96.189169920383861</v>
      </c>
      <c r="KI2" s="18">
        <f t="shared" si="4"/>
        <v>98.501377513837724</v>
      </c>
      <c r="KJ2" s="18">
        <f t="shared" si="4"/>
        <v>100.86935572787141</v>
      </c>
      <c r="KK2" s="18">
        <f t="shared" si="4"/>
        <v>103.29445881482538</v>
      </c>
      <c r="KL2" s="18">
        <f t="shared" si="4"/>
        <v>105.77807417049829</v>
      </c>
      <c r="KM2" s="18">
        <f t="shared" si="4"/>
        <v>108.32162315262879</v>
      </c>
      <c r="KN2" s="18">
        <f t="shared" si="4"/>
        <v>110.92656191980052</v>
      </c>
      <c r="KO2" s="18">
        <f t="shared" si="4"/>
        <v>113.59438229128644</v>
      </c>
      <c r="KP2" s="18">
        <f t="shared" si="4"/>
        <v>116.32661262836113</v>
      </c>
      <c r="KQ2" s="18">
        <f t="shared" si="4"/>
        <v>119.12510107013867</v>
      </c>
      <c r="KR2" s="18">
        <f t="shared" si="4"/>
        <v>121.99117676191796</v>
      </c>
      <c r="KS2" s="18">
        <f t="shared" si="4"/>
        <v>124.92648338092454</v>
      </c>
      <c r="KT2" s="18">
        <f t="shared" si="4"/>
        <v>127.93270490177858</v>
      </c>
      <c r="KU2" s="18">
        <f t="shared" si="4"/>
        <v>131.01156659367848</v>
      </c>
      <c r="KV2" s="18">
        <f t="shared" si="4"/>
        <v>134.16483604252622</v>
      </c>
      <c r="KW2" s="18">
        <f t="shared" si="4"/>
        <v>137.39432419862652</v>
      </c>
      <c r="KX2" s="18">
        <f t="shared" si="4"/>
        <v>140.70188645060733</v>
      </c>
      <c r="KY2" s="18">
        <f t="shared" si="4"/>
        <v>144.08942372622658</v>
      </c>
      <c r="KZ2" s="18">
        <f t="shared" si="4"/>
        <v>147.55888362074646</v>
      </c>
      <c r="LA2" s="18">
        <f t="shared" si="4"/>
        <v>151.11226155357434</v>
      </c>
      <c r="LB2" s="18">
        <f t="shared" si="4"/>
        <v>154.75160195388816</v>
      </c>
      <c r="LC2" s="18">
        <f t="shared" si="4"/>
        <v>158.4792968876184</v>
      </c>
      <c r="LD2" s="18">
        <f t="shared" si="4"/>
        <v>162.29720278364633</v>
      </c>
      <c r="LE2" s="18">
        <f t="shared" si="4"/>
        <v>166.20751870507266</v>
      </c>
      <c r="LF2" s="18">
        <f t="shared" si="4"/>
        <v>170.21249777678486</v>
      </c>
      <c r="LG2" s="18">
        <f t="shared" si="4"/>
        <v>174.31444852753899</v>
      </c>
      <c r="LH2" s="18">
        <f t="shared" si="4"/>
        <v>178.51573626573617</v>
      </c>
      <c r="LI2" s="18">
        <f t="shared" si="4"/>
        <v>182.81878448975118</v>
      </c>
      <c r="LJ2" s="18">
        <f t="shared" si="4"/>
        <v>187.22607633369239</v>
      </c>
      <c r="LK2" s="18">
        <f t="shared" si="4"/>
        <v>191.74015604949457</v>
      </c>
      <c r="LL2" s="18">
        <f t="shared" si="4"/>
        <v>196.36363052627038</v>
      </c>
      <c r="LM2" s="18">
        <f t="shared" si="4"/>
        <v>201.09917084786943</v>
      </c>
      <c r="LN2" s="18">
        <f t="shared" si="4"/>
        <v>205.94951388961852</v>
      </c>
      <c r="LO2" s="18">
        <f t="shared" si="4"/>
        <v>210.91777741327564</v>
      </c>
      <c r="LP2" s="18">
        <f t="shared" si="4"/>
        <v>216.00652953064085</v>
      </c>
      <c r="LQ2" s="18">
        <f t="shared" si="4"/>
        <v>221.21871468024676</v>
      </c>
      <c r="LR2" s="18">
        <f t="shared" si="4"/>
        <v>226.55734989622533</v>
      </c>
      <c r="LS2" s="18">
        <f t="shared" si="4"/>
        <v>232.02552661659095</v>
      </c>
      <c r="LT2" s="18">
        <f t="shared" si="4"/>
        <v>237.62641253710419</v>
      </c>
      <c r="LU2" s="18">
        <f t="shared" si="4"/>
        <v>243.36325351187995</v>
      </c>
      <c r="LV2" s="18">
        <f t="shared" si="4"/>
        <v>249.23937550193659</v>
      </c>
      <c r="LW2" s="18">
        <f t="shared" si="4"/>
        <v>255.2581865729108</v>
      </c>
      <c r="LX2" s="18">
        <f t="shared" si="4"/>
        <v>261.42317894319677</v>
      </c>
      <c r="LY2" s="18">
        <f t="shared" si="4"/>
        <v>267.73793108380136</v>
      </c>
      <c r="LZ2" s="18">
        <f t="shared" si="4"/>
        <v>274.20610987123746</v>
      </c>
      <c r="MA2" s="18">
        <f t="shared" ref="MA2:NP2" si="5">MA6/(($AA$1-MA4)*12)</f>
        <v>280.83180334377579</v>
      </c>
      <c r="MB2" s="18">
        <f t="shared" si="5"/>
        <v>287.61853995309167</v>
      </c>
      <c r="MC2" s="18">
        <f t="shared" si="5"/>
        <v>294.57026547432986</v>
      </c>
      <c r="MD2" s="18">
        <f t="shared" si="5"/>
        <v>301.69102326312333</v>
      </c>
      <c r="ME2" s="18">
        <f t="shared" si="5"/>
        <v>308.98495669492183</v>
      </c>
      <c r="MF2" s="18">
        <f t="shared" si="5"/>
        <v>316.4563116660662</v>
      </c>
      <c r="MG2" s="18">
        <f t="shared" si="5"/>
        <v>324.10943915819337</v>
      </c>
      <c r="MH2" s="18">
        <f t="shared" si="5"/>
        <v>331.94879786760248</v>
      </c>
      <c r="MI2" s="18">
        <f t="shared" si="5"/>
        <v>339.97895690124778</v>
      </c>
      <c r="MJ2" s="18">
        <f t="shared" si="5"/>
        <v>348.20459854107435</v>
      </c>
      <c r="MK2" s="18">
        <f t="shared" si="5"/>
        <v>356.63052107845556</v>
      </c>
      <c r="ML2" s="18">
        <f t="shared" si="5"/>
        <v>365.26164172053427</v>
      </c>
      <c r="MM2" s="18">
        <f t="shared" si="5"/>
        <v>374.10334833978379</v>
      </c>
      <c r="MN2" s="18">
        <f t="shared" si="5"/>
        <v>383.16046536708319</v>
      </c>
      <c r="MO2" s="18">
        <f t="shared" si="5"/>
        <v>392.43828516915204</v>
      </c>
      <c r="MP2" s="18">
        <f t="shared" si="5"/>
        <v>401.94223141631142</v>
      </c>
      <c r="MQ2" s="18">
        <f t="shared" si="5"/>
        <v>411.67786237725812</v>
      </c>
      <c r="MR2" s="18">
        <f t="shared" si="5"/>
        <v>421.65087429760973</v>
      </c>
      <c r="MS2" s="18">
        <f t="shared" si="5"/>
        <v>431.86710486438579</v>
      </c>
      <c r="MT2" s="18">
        <f t="shared" si="5"/>
        <v>442.33253675864557</v>
      </c>
      <c r="MU2" s="18">
        <f t="shared" si="5"/>
        <v>453.05330129855861</v>
      </c>
      <c r="MV2" s="18">
        <f t="shared" si="5"/>
        <v>464.03568217524719</v>
      </c>
      <c r="MW2" s="18">
        <f t="shared" si="5"/>
        <v>475.28611928380246</v>
      </c>
      <c r="MX2" s="18">
        <f t="shared" si="5"/>
        <v>486.811212651934</v>
      </c>
      <c r="MY2" s="18">
        <f t="shared" si="5"/>
        <v>498.61809468214261</v>
      </c>
      <c r="MZ2" s="18">
        <f t="shared" si="5"/>
        <v>510.71333933678261</v>
      </c>
      <c r="NA2" s="18">
        <f t="shared" si="5"/>
        <v>523.10405186949345</v>
      </c>
      <c r="NB2" s="18">
        <f t="shared" si="5"/>
        <v>535.79751441508051</v>
      </c>
      <c r="NC2" s="18">
        <f t="shared" si="5"/>
        <v>548.80119044577395</v>
      </c>
      <c r="ND2" s="18">
        <f t="shared" si="5"/>
        <v>562.1227293413292</v>
      </c>
      <c r="NE2" s="18">
        <f t="shared" si="5"/>
        <v>575.76997107592717</v>
      </c>
      <c r="NF2" s="18">
        <f t="shared" si="5"/>
        <v>589.75095102491093</v>
      </c>
      <c r="NG2" s="18">
        <f t="shared" si="5"/>
        <v>604.07390489446902</v>
      </c>
      <c r="NH2" s="18">
        <f t="shared" si="5"/>
        <v>618.74727377746456</v>
      </c>
      <c r="NI2" s="18">
        <f t="shared" si="5"/>
        <v>633.77970933869517</v>
      </c>
      <c r="NJ2" s="18">
        <f t="shared" si="5"/>
        <v>649.18007913294696</v>
      </c>
      <c r="NK2" s="18">
        <f t="shared" si="5"/>
        <v>664.95786104367551</v>
      </c>
      <c r="NL2" s="18">
        <f t="shared" si="5"/>
        <v>681.12199220659704</v>
      </c>
      <c r="NM2" s="18">
        <f t="shared" si="5"/>
        <v>697.68202139227174</v>
      </c>
      <c r="NN2" s="18">
        <f t="shared" si="5"/>
        <v>714.64773593844382</v>
      </c>
      <c r="NO2" s="18">
        <f t="shared" si="5"/>
        <v>732.02916778599979</v>
      </c>
      <c r="NP2" s="18">
        <f t="shared" si="5"/>
        <v>750.98459762167124</v>
      </c>
    </row>
    <row r="3" spans="1:380" x14ac:dyDescent="0.35">
      <c r="B3" s="19" t="s">
        <v>19</v>
      </c>
      <c r="C3" s="20">
        <f>IF(F2&lt;=$C$1,O2,P2)</f>
        <v>0.3</v>
      </c>
      <c r="E3" s="5"/>
      <c r="F3" s="18"/>
      <c r="I3" s="21"/>
      <c r="J3" s="21"/>
      <c r="CU3">
        <f>$G$2</f>
        <v>0</v>
      </c>
    </row>
    <row r="4" spans="1:380" x14ac:dyDescent="0.35">
      <c r="B4" s="22" t="s">
        <v>20</v>
      </c>
      <c r="C4" s="23">
        <f>POWER((1+C3),(1/12))-1</f>
        <v>2.2104450593615876E-2</v>
      </c>
      <c r="I4" s="21"/>
      <c r="N4" s="24" t="s">
        <v>21</v>
      </c>
      <c r="O4" s="25">
        <f>O5/12</f>
        <v>1</v>
      </c>
      <c r="P4" s="25">
        <f t="shared" ref="P4:CA4" si="6">P5/12</f>
        <v>1.0833333333333333</v>
      </c>
      <c r="Q4" s="25">
        <f t="shared" si="6"/>
        <v>1.1666666666666667</v>
      </c>
      <c r="R4" s="25">
        <f t="shared" si="6"/>
        <v>1.25</v>
      </c>
      <c r="S4" s="25">
        <f t="shared" si="6"/>
        <v>1.3333333333333333</v>
      </c>
      <c r="T4" s="25">
        <f t="shared" si="6"/>
        <v>1.4166666666666667</v>
      </c>
      <c r="U4" s="25">
        <f t="shared" si="6"/>
        <v>1.5</v>
      </c>
      <c r="V4" s="25">
        <f t="shared" si="6"/>
        <v>1.5833333333333333</v>
      </c>
      <c r="W4" s="25">
        <f t="shared" si="6"/>
        <v>1.6666666666666667</v>
      </c>
      <c r="X4" s="25">
        <f t="shared" si="6"/>
        <v>1.75</v>
      </c>
      <c r="Y4" s="25">
        <f t="shared" si="6"/>
        <v>1.8333333333333333</v>
      </c>
      <c r="Z4" s="25">
        <f t="shared" si="6"/>
        <v>1.9166666666666667</v>
      </c>
      <c r="AA4" s="25">
        <f t="shared" si="6"/>
        <v>2</v>
      </c>
      <c r="AB4" s="25">
        <f t="shared" si="6"/>
        <v>2.0833333333333335</v>
      </c>
      <c r="AC4" s="25">
        <f t="shared" si="6"/>
        <v>2.1666666666666665</v>
      </c>
      <c r="AD4" s="25">
        <f t="shared" si="6"/>
        <v>2.25</v>
      </c>
      <c r="AE4" s="25">
        <f t="shared" si="6"/>
        <v>2.3333333333333335</v>
      </c>
      <c r="AF4" s="25">
        <f t="shared" si="6"/>
        <v>2.4166666666666665</v>
      </c>
      <c r="AG4" s="25">
        <f t="shared" si="6"/>
        <v>2.5</v>
      </c>
      <c r="AH4" s="25">
        <f t="shared" si="6"/>
        <v>2.5833333333333335</v>
      </c>
      <c r="AI4" s="25">
        <f t="shared" si="6"/>
        <v>2.6666666666666665</v>
      </c>
      <c r="AJ4" s="25">
        <f t="shared" si="6"/>
        <v>2.75</v>
      </c>
      <c r="AK4" s="25">
        <f t="shared" si="6"/>
        <v>2.8333333333333335</v>
      </c>
      <c r="AL4" s="25">
        <f t="shared" si="6"/>
        <v>2.9166666666666665</v>
      </c>
      <c r="AM4" s="25">
        <f t="shared" si="6"/>
        <v>3</v>
      </c>
      <c r="AN4" s="25">
        <f t="shared" si="6"/>
        <v>3.0833333333333335</v>
      </c>
      <c r="AO4" s="25">
        <f t="shared" si="6"/>
        <v>3.1666666666666665</v>
      </c>
      <c r="AP4" s="25">
        <f t="shared" si="6"/>
        <v>3.25</v>
      </c>
      <c r="AQ4" s="25">
        <f t="shared" si="6"/>
        <v>3.3333333333333335</v>
      </c>
      <c r="AR4" s="25">
        <f t="shared" si="6"/>
        <v>3.4166666666666665</v>
      </c>
      <c r="AS4" s="25">
        <f t="shared" si="6"/>
        <v>3.5</v>
      </c>
      <c r="AT4" s="25">
        <f t="shared" si="6"/>
        <v>3.5833333333333335</v>
      </c>
      <c r="AU4" s="25">
        <f t="shared" si="6"/>
        <v>3.6666666666666665</v>
      </c>
      <c r="AV4" s="25">
        <f t="shared" si="6"/>
        <v>3.75</v>
      </c>
      <c r="AW4" s="25">
        <f t="shared" si="6"/>
        <v>3.8333333333333335</v>
      </c>
      <c r="AX4" s="25">
        <f t="shared" si="6"/>
        <v>3.9166666666666665</v>
      </c>
      <c r="AY4" s="25">
        <f t="shared" si="6"/>
        <v>4</v>
      </c>
      <c r="AZ4" s="25">
        <f t="shared" si="6"/>
        <v>4.083333333333333</v>
      </c>
      <c r="BA4" s="25">
        <f t="shared" si="6"/>
        <v>4.166666666666667</v>
      </c>
      <c r="BB4" s="25">
        <f t="shared" si="6"/>
        <v>4.25</v>
      </c>
      <c r="BC4" s="25">
        <f t="shared" si="6"/>
        <v>4.333333333333333</v>
      </c>
      <c r="BD4" s="25">
        <f t="shared" si="6"/>
        <v>4.416666666666667</v>
      </c>
      <c r="BE4" s="25">
        <f t="shared" si="6"/>
        <v>4.5</v>
      </c>
      <c r="BF4" s="25">
        <f t="shared" si="6"/>
        <v>4.583333333333333</v>
      </c>
      <c r="BG4" s="25">
        <f t="shared" si="6"/>
        <v>4.666666666666667</v>
      </c>
      <c r="BH4" s="25">
        <f t="shared" si="6"/>
        <v>4.75</v>
      </c>
      <c r="BI4" s="25">
        <f t="shared" si="6"/>
        <v>4.833333333333333</v>
      </c>
      <c r="BJ4" s="25">
        <f t="shared" si="6"/>
        <v>4.916666666666667</v>
      </c>
      <c r="BK4" s="25">
        <f t="shared" si="6"/>
        <v>5</v>
      </c>
      <c r="BL4" s="25">
        <f t="shared" si="6"/>
        <v>5.083333333333333</v>
      </c>
      <c r="BM4" s="25">
        <f t="shared" si="6"/>
        <v>5.166666666666667</v>
      </c>
      <c r="BN4" s="25">
        <f t="shared" si="6"/>
        <v>5.25</v>
      </c>
      <c r="BO4" s="25">
        <f t="shared" si="6"/>
        <v>5.333333333333333</v>
      </c>
      <c r="BP4" s="25">
        <f t="shared" si="6"/>
        <v>5.416666666666667</v>
      </c>
      <c r="BQ4" s="25">
        <f t="shared" si="6"/>
        <v>5.5</v>
      </c>
      <c r="BR4" s="25">
        <f t="shared" si="6"/>
        <v>5.583333333333333</v>
      </c>
      <c r="BS4" s="25">
        <f t="shared" si="6"/>
        <v>5.666666666666667</v>
      </c>
      <c r="BT4" s="25">
        <f t="shared" si="6"/>
        <v>5.75</v>
      </c>
      <c r="BU4" s="25">
        <f t="shared" si="6"/>
        <v>5.833333333333333</v>
      </c>
      <c r="BV4" s="25">
        <f t="shared" si="6"/>
        <v>5.916666666666667</v>
      </c>
      <c r="BW4" s="25">
        <f t="shared" si="6"/>
        <v>6</v>
      </c>
      <c r="BX4" s="25">
        <f t="shared" si="6"/>
        <v>6.083333333333333</v>
      </c>
      <c r="BY4" s="25">
        <f t="shared" si="6"/>
        <v>6.166666666666667</v>
      </c>
      <c r="BZ4" s="25">
        <f t="shared" si="6"/>
        <v>6.25</v>
      </c>
      <c r="CA4" s="25">
        <f t="shared" si="6"/>
        <v>6.333333333333333</v>
      </c>
      <c r="CB4" s="25">
        <f t="shared" ref="CB4:EM4" si="7">CB5/12</f>
        <v>6.416666666666667</v>
      </c>
      <c r="CC4" s="25">
        <f t="shared" si="7"/>
        <v>6.5</v>
      </c>
      <c r="CD4" s="25">
        <f t="shared" si="7"/>
        <v>6.583333333333333</v>
      </c>
      <c r="CE4" s="25">
        <f t="shared" si="7"/>
        <v>6.666666666666667</v>
      </c>
      <c r="CF4" s="25">
        <f t="shared" si="7"/>
        <v>6.75</v>
      </c>
      <c r="CG4" s="25">
        <f t="shared" si="7"/>
        <v>6.833333333333333</v>
      </c>
      <c r="CH4" s="25">
        <f t="shared" si="7"/>
        <v>6.916666666666667</v>
      </c>
      <c r="CI4" s="25">
        <f t="shared" si="7"/>
        <v>7</v>
      </c>
      <c r="CJ4" s="25">
        <f t="shared" si="7"/>
        <v>7.083333333333333</v>
      </c>
      <c r="CK4" s="25">
        <f t="shared" si="7"/>
        <v>7.166666666666667</v>
      </c>
      <c r="CL4" s="25">
        <f t="shared" si="7"/>
        <v>7.25</v>
      </c>
      <c r="CM4" s="25">
        <f t="shared" si="7"/>
        <v>7.333333333333333</v>
      </c>
      <c r="CN4" s="25">
        <f t="shared" si="7"/>
        <v>7.416666666666667</v>
      </c>
      <c r="CO4" s="25">
        <f t="shared" si="7"/>
        <v>7.5</v>
      </c>
      <c r="CP4" s="25">
        <f t="shared" si="7"/>
        <v>7.583333333333333</v>
      </c>
      <c r="CQ4" s="25">
        <f t="shared" si="7"/>
        <v>7.666666666666667</v>
      </c>
      <c r="CR4" s="25">
        <f t="shared" si="7"/>
        <v>7.75</v>
      </c>
      <c r="CS4" s="25">
        <f t="shared" si="7"/>
        <v>7.833333333333333</v>
      </c>
      <c r="CT4" s="25">
        <f t="shared" si="7"/>
        <v>7.916666666666667</v>
      </c>
      <c r="CU4" s="25">
        <f t="shared" si="7"/>
        <v>8</v>
      </c>
      <c r="CV4" s="25">
        <f t="shared" si="7"/>
        <v>8.0833333333333339</v>
      </c>
      <c r="CW4" s="25">
        <f t="shared" si="7"/>
        <v>8.1666666666666661</v>
      </c>
      <c r="CX4" s="25">
        <f t="shared" si="7"/>
        <v>8.25</v>
      </c>
      <c r="CY4" s="25">
        <f t="shared" si="7"/>
        <v>8.3333333333333339</v>
      </c>
      <c r="CZ4" s="25">
        <f t="shared" si="7"/>
        <v>8.4166666666666661</v>
      </c>
      <c r="DA4" s="25">
        <f t="shared" si="7"/>
        <v>8.5</v>
      </c>
      <c r="DB4" s="25">
        <f t="shared" si="7"/>
        <v>8.5833333333333339</v>
      </c>
      <c r="DC4" s="25">
        <f t="shared" si="7"/>
        <v>8.6666666666666661</v>
      </c>
      <c r="DD4" s="25">
        <f t="shared" si="7"/>
        <v>8.75</v>
      </c>
      <c r="DE4" s="25">
        <f t="shared" si="7"/>
        <v>8.8333333333333339</v>
      </c>
      <c r="DF4" s="25">
        <f t="shared" si="7"/>
        <v>8.9166666666666661</v>
      </c>
      <c r="DG4" s="25">
        <f t="shared" si="7"/>
        <v>9</v>
      </c>
      <c r="DH4" s="25">
        <f t="shared" si="7"/>
        <v>9.0833333333333339</v>
      </c>
      <c r="DI4" s="25">
        <f t="shared" si="7"/>
        <v>9.1666666666666661</v>
      </c>
      <c r="DJ4" s="25">
        <f t="shared" si="7"/>
        <v>9.25</v>
      </c>
      <c r="DK4" s="25">
        <f t="shared" si="7"/>
        <v>9.3333333333333339</v>
      </c>
      <c r="DL4" s="25">
        <f t="shared" si="7"/>
        <v>9.4166666666666661</v>
      </c>
      <c r="DM4" s="25">
        <f t="shared" si="7"/>
        <v>9.5</v>
      </c>
      <c r="DN4" s="25">
        <f t="shared" si="7"/>
        <v>9.5833333333333339</v>
      </c>
      <c r="DO4" s="25">
        <f t="shared" si="7"/>
        <v>9.6666666666666661</v>
      </c>
      <c r="DP4" s="25">
        <f t="shared" si="7"/>
        <v>9.75</v>
      </c>
      <c r="DQ4" s="25">
        <f t="shared" si="7"/>
        <v>9.8333333333333339</v>
      </c>
      <c r="DR4" s="25">
        <f t="shared" si="7"/>
        <v>9.9166666666666661</v>
      </c>
      <c r="DS4" s="26">
        <f t="shared" si="7"/>
        <v>10</v>
      </c>
      <c r="DT4" s="25">
        <f t="shared" si="7"/>
        <v>10.083333333333334</v>
      </c>
      <c r="DU4" s="25">
        <f t="shared" si="7"/>
        <v>10.166666666666666</v>
      </c>
      <c r="DV4" s="25">
        <f t="shared" si="7"/>
        <v>10.25</v>
      </c>
      <c r="DW4" s="25">
        <f t="shared" si="7"/>
        <v>10.333333333333334</v>
      </c>
      <c r="DX4" s="25">
        <f t="shared" si="7"/>
        <v>10.416666666666666</v>
      </c>
      <c r="DY4" s="25">
        <f t="shared" si="7"/>
        <v>10.5</v>
      </c>
      <c r="DZ4" s="25">
        <f t="shared" si="7"/>
        <v>10.583333333333334</v>
      </c>
      <c r="EA4" s="25">
        <f t="shared" si="7"/>
        <v>10.666666666666666</v>
      </c>
      <c r="EB4" s="25">
        <f t="shared" si="7"/>
        <v>10.75</v>
      </c>
      <c r="EC4" s="25">
        <f t="shared" si="7"/>
        <v>10.833333333333334</v>
      </c>
      <c r="ED4" s="25">
        <f t="shared" si="7"/>
        <v>10.916666666666666</v>
      </c>
      <c r="EE4" s="25">
        <f t="shared" si="7"/>
        <v>11</v>
      </c>
      <c r="EF4" s="25">
        <f t="shared" si="7"/>
        <v>11.083333333333334</v>
      </c>
      <c r="EG4" s="25">
        <f t="shared" si="7"/>
        <v>11.166666666666666</v>
      </c>
      <c r="EH4" s="25">
        <f t="shared" si="7"/>
        <v>11.25</v>
      </c>
      <c r="EI4" s="25">
        <f t="shared" si="7"/>
        <v>11.333333333333334</v>
      </c>
      <c r="EJ4" s="25">
        <f t="shared" si="7"/>
        <v>11.416666666666666</v>
      </c>
      <c r="EK4" s="25">
        <f t="shared" si="7"/>
        <v>11.5</v>
      </c>
      <c r="EL4" s="25">
        <f t="shared" si="7"/>
        <v>11.583333333333334</v>
      </c>
      <c r="EM4" s="25">
        <f t="shared" si="7"/>
        <v>11.666666666666666</v>
      </c>
      <c r="EN4" s="25">
        <f t="shared" ref="EN4:GY4" si="8">EN5/12</f>
        <v>11.75</v>
      </c>
      <c r="EO4" s="25">
        <f t="shared" si="8"/>
        <v>11.833333333333334</v>
      </c>
      <c r="EP4" s="25">
        <f t="shared" si="8"/>
        <v>11.916666666666666</v>
      </c>
      <c r="EQ4" s="25">
        <f t="shared" si="8"/>
        <v>12</v>
      </c>
      <c r="ER4" s="25">
        <f t="shared" si="8"/>
        <v>12.083333333333334</v>
      </c>
      <c r="ES4" s="25">
        <f t="shared" si="8"/>
        <v>12.166666666666666</v>
      </c>
      <c r="ET4" s="25">
        <f t="shared" si="8"/>
        <v>12.25</v>
      </c>
      <c r="EU4" s="25">
        <f t="shared" si="8"/>
        <v>12.333333333333334</v>
      </c>
      <c r="EV4" s="25">
        <f t="shared" si="8"/>
        <v>12.416666666666666</v>
      </c>
      <c r="EW4" s="25">
        <f t="shared" si="8"/>
        <v>12.5</v>
      </c>
      <c r="EX4" s="25">
        <f t="shared" si="8"/>
        <v>12.583333333333334</v>
      </c>
      <c r="EY4" s="25">
        <f t="shared" si="8"/>
        <v>12.666666666666666</v>
      </c>
      <c r="EZ4" s="25">
        <f t="shared" si="8"/>
        <v>12.75</v>
      </c>
      <c r="FA4" s="25">
        <f t="shared" si="8"/>
        <v>12.833333333333334</v>
      </c>
      <c r="FB4" s="25">
        <f t="shared" si="8"/>
        <v>12.916666666666666</v>
      </c>
      <c r="FC4" s="25">
        <f t="shared" si="8"/>
        <v>13</v>
      </c>
      <c r="FD4" s="25">
        <f t="shared" si="8"/>
        <v>13.083333333333334</v>
      </c>
      <c r="FE4" s="25">
        <f t="shared" si="8"/>
        <v>13.166666666666666</v>
      </c>
      <c r="FF4" s="25">
        <f t="shared" si="8"/>
        <v>13.25</v>
      </c>
      <c r="FG4" s="25">
        <f t="shared" si="8"/>
        <v>13.333333333333334</v>
      </c>
      <c r="FH4" s="25">
        <f t="shared" si="8"/>
        <v>13.416666666666666</v>
      </c>
      <c r="FI4" s="25">
        <f t="shared" si="8"/>
        <v>13.5</v>
      </c>
      <c r="FJ4" s="25">
        <f t="shared" si="8"/>
        <v>13.583333333333334</v>
      </c>
      <c r="FK4" s="25">
        <f t="shared" si="8"/>
        <v>13.666666666666666</v>
      </c>
      <c r="FL4" s="25">
        <f t="shared" si="8"/>
        <v>13.75</v>
      </c>
      <c r="FM4" s="25">
        <f t="shared" si="8"/>
        <v>13.833333333333334</v>
      </c>
      <c r="FN4" s="25">
        <f t="shared" si="8"/>
        <v>13.916666666666666</v>
      </c>
      <c r="FO4" s="25">
        <f t="shared" si="8"/>
        <v>14</v>
      </c>
      <c r="FP4" s="25">
        <f t="shared" si="8"/>
        <v>14.083333333333334</v>
      </c>
      <c r="FQ4" s="25">
        <f t="shared" si="8"/>
        <v>14.166666666666666</v>
      </c>
      <c r="FR4" s="25">
        <f t="shared" si="8"/>
        <v>14.25</v>
      </c>
      <c r="FS4" s="25">
        <f t="shared" si="8"/>
        <v>14.333333333333334</v>
      </c>
      <c r="FT4" s="25">
        <f t="shared" si="8"/>
        <v>14.416666666666666</v>
      </c>
      <c r="FU4" s="25">
        <f t="shared" si="8"/>
        <v>14.5</v>
      </c>
      <c r="FV4" s="25">
        <f t="shared" si="8"/>
        <v>14.583333333333334</v>
      </c>
      <c r="FW4" s="25">
        <f t="shared" si="8"/>
        <v>14.666666666666666</v>
      </c>
      <c r="FX4" s="25">
        <f t="shared" si="8"/>
        <v>14.75</v>
      </c>
      <c r="FY4" s="25">
        <f t="shared" si="8"/>
        <v>14.833333333333334</v>
      </c>
      <c r="FZ4" s="25">
        <f t="shared" si="8"/>
        <v>14.916666666666666</v>
      </c>
      <c r="GA4" s="25">
        <f t="shared" si="8"/>
        <v>15</v>
      </c>
      <c r="GB4" s="25">
        <f t="shared" si="8"/>
        <v>15.083333333333334</v>
      </c>
      <c r="GC4" s="25">
        <f t="shared" si="8"/>
        <v>15.166666666666666</v>
      </c>
      <c r="GD4" s="25">
        <f t="shared" si="8"/>
        <v>15.25</v>
      </c>
      <c r="GE4" s="25">
        <f t="shared" si="8"/>
        <v>15.333333333333334</v>
      </c>
      <c r="GF4" s="25">
        <f t="shared" si="8"/>
        <v>15.416666666666666</v>
      </c>
      <c r="GG4" s="25">
        <f t="shared" si="8"/>
        <v>15.5</v>
      </c>
      <c r="GH4" s="25">
        <f t="shared" si="8"/>
        <v>15.583333333333334</v>
      </c>
      <c r="GI4" s="25">
        <f t="shared" si="8"/>
        <v>15.666666666666666</v>
      </c>
      <c r="GJ4" s="25">
        <f t="shared" si="8"/>
        <v>15.75</v>
      </c>
      <c r="GK4" s="25">
        <f t="shared" si="8"/>
        <v>15.833333333333334</v>
      </c>
      <c r="GL4" s="25">
        <f t="shared" si="8"/>
        <v>15.916666666666666</v>
      </c>
      <c r="GM4" s="25">
        <f t="shared" si="8"/>
        <v>16</v>
      </c>
      <c r="GN4" s="25">
        <f t="shared" si="8"/>
        <v>16.083333333333332</v>
      </c>
      <c r="GO4" s="25">
        <f t="shared" si="8"/>
        <v>16.166666666666668</v>
      </c>
      <c r="GP4" s="25">
        <f t="shared" si="8"/>
        <v>16.25</v>
      </c>
      <c r="GQ4" s="25">
        <f t="shared" si="8"/>
        <v>16.333333333333332</v>
      </c>
      <c r="GR4" s="25">
        <f t="shared" si="8"/>
        <v>16.416666666666668</v>
      </c>
      <c r="GS4" s="25">
        <f t="shared" si="8"/>
        <v>16.5</v>
      </c>
      <c r="GT4" s="25">
        <f t="shared" si="8"/>
        <v>16.583333333333332</v>
      </c>
      <c r="GU4" s="25">
        <f t="shared" si="8"/>
        <v>16.666666666666668</v>
      </c>
      <c r="GV4" s="25">
        <f t="shared" si="8"/>
        <v>16.75</v>
      </c>
      <c r="GW4" s="25">
        <f t="shared" si="8"/>
        <v>16.833333333333332</v>
      </c>
      <c r="GX4" s="25">
        <f t="shared" si="8"/>
        <v>16.916666666666668</v>
      </c>
      <c r="GY4" s="25">
        <f t="shared" si="8"/>
        <v>17</v>
      </c>
      <c r="GZ4" s="25">
        <f t="shared" ref="GZ4:JK4" si="9">GZ5/12</f>
        <v>17.083333333333332</v>
      </c>
      <c r="HA4" s="25">
        <f t="shared" si="9"/>
        <v>17.166666666666668</v>
      </c>
      <c r="HB4" s="25">
        <f t="shared" si="9"/>
        <v>17.25</v>
      </c>
      <c r="HC4" s="25">
        <f t="shared" si="9"/>
        <v>17.333333333333332</v>
      </c>
      <c r="HD4" s="25">
        <f t="shared" si="9"/>
        <v>17.416666666666668</v>
      </c>
      <c r="HE4" s="25">
        <f t="shared" si="9"/>
        <v>17.5</v>
      </c>
      <c r="HF4" s="25">
        <f t="shared" si="9"/>
        <v>17.583333333333332</v>
      </c>
      <c r="HG4" s="25">
        <f t="shared" si="9"/>
        <v>17.666666666666668</v>
      </c>
      <c r="HH4" s="25">
        <f t="shared" si="9"/>
        <v>17.75</v>
      </c>
      <c r="HI4" s="25">
        <f t="shared" si="9"/>
        <v>17.833333333333332</v>
      </c>
      <c r="HJ4" s="25">
        <f t="shared" si="9"/>
        <v>17.916666666666668</v>
      </c>
      <c r="HK4" s="25">
        <f t="shared" si="9"/>
        <v>18</v>
      </c>
      <c r="HL4" s="25">
        <f t="shared" si="9"/>
        <v>18.083333333333332</v>
      </c>
      <c r="HM4" s="25">
        <f t="shared" si="9"/>
        <v>18.166666666666668</v>
      </c>
      <c r="HN4" s="25">
        <f t="shared" si="9"/>
        <v>18.25</v>
      </c>
      <c r="HO4" s="25">
        <f t="shared" si="9"/>
        <v>18.333333333333332</v>
      </c>
      <c r="HP4" s="25">
        <f t="shared" si="9"/>
        <v>18.416666666666668</v>
      </c>
      <c r="HQ4" s="25">
        <f t="shared" si="9"/>
        <v>18.5</v>
      </c>
      <c r="HR4" s="25">
        <f t="shared" si="9"/>
        <v>18.583333333333332</v>
      </c>
      <c r="HS4" s="25">
        <f t="shared" si="9"/>
        <v>18.666666666666668</v>
      </c>
      <c r="HT4" s="25">
        <f t="shared" si="9"/>
        <v>18.75</v>
      </c>
      <c r="HU4" s="25">
        <f t="shared" si="9"/>
        <v>18.833333333333332</v>
      </c>
      <c r="HV4" s="25">
        <f t="shared" si="9"/>
        <v>18.916666666666668</v>
      </c>
      <c r="HW4" s="25">
        <f t="shared" si="9"/>
        <v>19</v>
      </c>
      <c r="HX4" s="25">
        <f t="shared" si="9"/>
        <v>19.083333333333332</v>
      </c>
      <c r="HY4" s="25">
        <f t="shared" si="9"/>
        <v>19.166666666666668</v>
      </c>
      <c r="HZ4" s="25">
        <f t="shared" si="9"/>
        <v>19.25</v>
      </c>
      <c r="IA4" s="25">
        <f t="shared" si="9"/>
        <v>19.333333333333332</v>
      </c>
      <c r="IB4" s="25">
        <f t="shared" si="9"/>
        <v>19.416666666666668</v>
      </c>
      <c r="IC4" s="25">
        <f t="shared" si="9"/>
        <v>19.5</v>
      </c>
      <c r="ID4" s="25">
        <f t="shared" si="9"/>
        <v>19.583333333333332</v>
      </c>
      <c r="IE4" s="25">
        <f t="shared" si="9"/>
        <v>19.666666666666668</v>
      </c>
      <c r="IF4" s="25">
        <f t="shared" si="9"/>
        <v>19.75</v>
      </c>
      <c r="IG4" s="25">
        <f t="shared" si="9"/>
        <v>19.833333333333332</v>
      </c>
      <c r="IH4" s="25">
        <f t="shared" si="9"/>
        <v>19.916666666666668</v>
      </c>
      <c r="II4" s="25">
        <f t="shared" si="9"/>
        <v>20</v>
      </c>
      <c r="IJ4" s="25">
        <f t="shared" si="9"/>
        <v>20.083333333333332</v>
      </c>
      <c r="IK4" s="25">
        <f t="shared" si="9"/>
        <v>20.166666666666668</v>
      </c>
      <c r="IL4" s="25">
        <f t="shared" si="9"/>
        <v>20.25</v>
      </c>
      <c r="IM4" s="25">
        <f t="shared" si="9"/>
        <v>20.333333333333332</v>
      </c>
      <c r="IN4" s="25">
        <f t="shared" si="9"/>
        <v>20.416666666666668</v>
      </c>
      <c r="IO4" s="25">
        <f t="shared" si="9"/>
        <v>20.5</v>
      </c>
      <c r="IP4" s="25">
        <f t="shared" si="9"/>
        <v>20.583333333333332</v>
      </c>
      <c r="IQ4" s="25">
        <f t="shared" si="9"/>
        <v>20.666666666666668</v>
      </c>
      <c r="IR4" s="25">
        <f t="shared" si="9"/>
        <v>20.75</v>
      </c>
      <c r="IS4" s="25">
        <f t="shared" si="9"/>
        <v>20.833333333333332</v>
      </c>
      <c r="IT4" s="25">
        <f t="shared" si="9"/>
        <v>20.916666666666668</v>
      </c>
      <c r="IU4" s="25">
        <f t="shared" si="9"/>
        <v>21</v>
      </c>
      <c r="IV4" s="25">
        <f t="shared" si="9"/>
        <v>21.083333333333332</v>
      </c>
      <c r="IW4" s="25">
        <f t="shared" si="9"/>
        <v>21.166666666666668</v>
      </c>
      <c r="IX4" s="25">
        <f t="shared" si="9"/>
        <v>21.25</v>
      </c>
      <c r="IY4" s="25">
        <f t="shared" si="9"/>
        <v>21.333333333333332</v>
      </c>
      <c r="IZ4" s="25">
        <f t="shared" si="9"/>
        <v>21.416666666666668</v>
      </c>
      <c r="JA4" s="25">
        <f t="shared" si="9"/>
        <v>21.5</v>
      </c>
      <c r="JB4" s="25">
        <f t="shared" si="9"/>
        <v>21.583333333333332</v>
      </c>
      <c r="JC4" s="25">
        <f t="shared" si="9"/>
        <v>21.666666666666668</v>
      </c>
      <c r="JD4" s="25">
        <f t="shared" si="9"/>
        <v>21.75</v>
      </c>
      <c r="JE4" s="25">
        <f t="shared" si="9"/>
        <v>21.833333333333332</v>
      </c>
      <c r="JF4" s="25">
        <f t="shared" si="9"/>
        <v>21.916666666666668</v>
      </c>
      <c r="JG4" s="25">
        <f t="shared" si="9"/>
        <v>22</v>
      </c>
      <c r="JH4" s="25">
        <f t="shared" si="9"/>
        <v>22.083333333333332</v>
      </c>
      <c r="JI4" s="25">
        <f t="shared" si="9"/>
        <v>22.166666666666668</v>
      </c>
      <c r="JJ4" s="25">
        <f t="shared" si="9"/>
        <v>22.25</v>
      </c>
      <c r="JK4" s="25">
        <f t="shared" si="9"/>
        <v>22.333333333333332</v>
      </c>
      <c r="JL4" s="25">
        <f t="shared" ref="JL4:LW4" si="10">JL5/12</f>
        <v>22.416666666666668</v>
      </c>
      <c r="JM4" s="25">
        <f t="shared" si="10"/>
        <v>22.5</v>
      </c>
      <c r="JN4" s="25">
        <f t="shared" si="10"/>
        <v>22.583333333333332</v>
      </c>
      <c r="JO4" s="25">
        <f t="shared" si="10"/>
        <v>22.666666666666668</v>
      </c>
      <c r="JP4" s="25">
        <f t="shared" si="10"/>
        <v>22.75</v>
      </c>
      <c r="JQ4" s="25">
        <f t="shared" si="10"/>
        <v>22.833333333333332</v>
      </c>
      <c r="JR4" s="25">
        <f t="shared" si="10"/>
        <v>22.916666666666668</v>
      </c>
      <c r="JS4" s="25">
        <f t="shared" si="10"/>
        <v>23</v>
      </c>
      <c r="JT4" s="25">
        <f t="shared" si="10"/>
        <v>23.083333333333332</v>
      </c>
      <c r="JU4" s="25">
        <f t="shared" si="10"/>
        <v>23.166666666666668</v>
      </c>
      <c r="JV4" s="25">
        <f t="shared" si="10"/>
        <v>23.25</v>
      </c>
      <c r="JW4" s="25">
        <f t="shared" si="10"/>
        <v>23.333333333333332</v>
      </c>
      <c r="JX4" s="25">
        <f t="shared" si="10"/>
        <v>23.416666666666668</v>
      </c>
      <c r="JY4" s="25">
        <f t="shared" si="10"/>
        <v>23.5</v>
      </c>
      <c r="JZ4" s="25">
        <f t="shared" si="10"/>
        <v>23.583333333333332</v>
      </c>
      <c r="KA4" s="25">
        <f t="shared" si="10"/>
        <v>23.666666666666668</v>
      </c>
      <c r="KB4" s="25">
        <f t="shared" si="10"/>
        <v>23.75</v>
      </c>
      <c r="KC4" s="25">
        <f t="shared" si="10"/>
        <v>23.833333333333332</v>
      </c>
      <c r="KD4" s="25">
        <f t="shared" si="10"/>
        <v>23.916666666666668</v>
      </c>
      <c r="KE4" s="25">
        <f t="shared" si="10"/>
        <v>24</v>
      </c>
      <c r="KF4" s="25">
        <f t="shared" si="10"/>
        <v>24.083333333333332</v>
      </c>
      <c r="KG4" s="25">
        <f t="shared" si="10"/>
        <v>24.166666666666668</v>
      </c>
      <c r="KH4" s="25">
        <f t="shared" si="10"/>
        <v>24.25</v>
      </c>
      <c r="KI4" s="25">
        <f t="shared" si="10"/>
        <v>24.333333333333332</v>
      </c>
      <c r="KJ4" s="25">
        <f t="shared" si="10"/>
        <v>24.416666666666668</v>
      </c>
      <c r="KK4" s="25">
        <f t="shared" si="10"/>
        <v>24.5</v>
      </c>
      <c r="KL4" s="25">
        <f t="shared" si="10"/>
        <v>24.583333333333332</v>
      </c>
      <c r="KM4" s="25">
        <f t="shared" si="10"/>
        <v>24.666666666666668</v>
      </c>
      <c r="KN4" s="25">
        <f t="shared" si="10"/>
        <v>24.75</v>
      </c>
      <c r="KO4" s="25">
        <f t="shared" si="10"/>
        <v>24.833333333333332</v>
      </c>
      <c r="KP4" s="25">
        <f t="shared" si="10"/>
        <v>24.916666666666668</v>
      </c>
      <c r="KQ4" s="25">
        <f t="shared" si="10"/>
        <v>25</v>
      </c>
      <c r="KR4" s="25">
        <f t="shared" si="10"/>
        <v>25.083333333333332</v>
      </c>
      <c r="KS4" s="25">
        <f t="shared" si="10"/>
        <v>25.166666666666668</v>
      </c>
      <c r="KT4" s="25">
        <f t="shared" si="10"/>
        <v>25.25</v>
      </c>
      <c r="KU4" s="25">
        <f t="shared" si="10"/>
        <v>25.333333333333332</v>
      </c>
      <c r="KV4" s="25">
        <f t="shared" si="10"/>
        <v>25.416666666666668</v>
      </c>
      <c r="KW4" s="25">
        <f t="shared" si="10"/>
        <v>25.5</v>
      </c>
      <c r="KX4" s="25">
        <f t="shared" si="10"/>
        <v>25.583333333333332</v>
      </c>
      <c r="KY4" s="25">
        <f t="shared" si="10"/>
        <v>25.666666666666668</v>
      </c>
      <c r="KZ4" s="25">
        <f t="shared" si="10"/>
        <v>25.75</v>
      </c>
      <c r="LA4" s="25">
        <f t="shared" si="10"/>
        <v>25.833333333333332</v>
      </c>
      <c r="LB4" s="25">
        <f t="shared" si="10"/>
        <v>25.916666666666668</v>
      </c>
      <c r="LC4" s="25">
        <f t="shared" si="10"/>
        <v>26</v>
      </c>
      <c r="LD4" s="25">
        <f t="shared" si="10"/>
        <v>26.083333333333332</v>
      </c>
      <c r="LE4" s="25">
        <f t="shared" si="10"/>
        <v>26.166666666666668</v>
      </c>
      <c r="LF4" s="25">
        <f t="shared" si="10"/>
        <v>26.25</v>
      </c>
      <c r="LG4" s="25">
        <f t="shared" si="10"/>
        <v>26.333333333333332</v>
      </c>
      <c r="LH4" s="25">
        <f t="shared" si="10"/>
        <v>26.416666666666668</v>
      </c>
      <c r="LI4" s="25">
        <f t="shared" si="10"/>
        <v>26.5</v>
      </c>
      <c r="LJ4" s="25">
        <f t="shared" si="10"/>
        <v>26.583333333333332</v>
      </c>
      <c r="LK4" s="25">
        <f t="shared" si="10"/>
        <v>26.666666666666668</v>
      </c>
      <c r="LL4" s="25">
        <f t="shared" si="10"/>
        <v>26.75</v>
      </c>
      <c r="LM4" s="25">
        <f t="shared" si="10"/>
        <v>26.833333333333332</v>
      </c>
      <c r="LN4" s="25">
        <f t="shared" si="10"/>
        <v>26.916666666666668</v>
      </c>
      <c r="LO4" s="25">
        <f t="shared" si="10"/>
        <v>27</v>
      </c>
      <c r="LP4" s="25">
        <f t="shared" si="10"/>
        <v>27.083333333333332</v>
      </c>
      <c r="LQ4" s="25">
        <f t="shared" si="10"/>
        <v>27.166666666666668</v>
      </c>
      <c r="LR4" s="25">
        <f t="shared" si="10"/>
        <v>27.25</v>
      </c>
      <c r="LS4" s="25">
        <f t="shared" si="10"/>
        <v>27.333333333333332</v>
      </c>
      <c r="LT4" s="25">
        <f t="shared" si="10"/>
        <v>27.416666666666668</v>
      </c>
      <c r="LU4" s="25">
        <f t="shared" si="10"/>
        <v>27.5</v>
      </c>
      <c r="LV4" s="25">
        <f t="shared" si="10"/>
        <v>27.583333333333332</v>
      </c>
      <c r="LW4" s="25">
        <f t="shared" si="10"/>
        <v>27.666666666666668</v>
      </c>
      <c r="LX4" s="25">
        <f t="shared" ref="LX4:NP4" si="11">LX5/12</f>
        <v>27.75</v>
      </c>
      <c r="LY4" s="25">
        <f t="shared" si="11"/>
        <v>27.833333333333332</v>
      </c>
      <c r="LZ4" s="25">
        <f t="shared" si="11"/>
        <v>27.916666666666668</v>
      </c>
      <c r="MA4" s="25">
        <f t="shared" si="11"/>
        <v>28</v>
      </c>
      <c r="MB4" s="25">
        <f t="shared" si="11"/>
        <v>28.083333333333332</v>
      </c>
      <c r="MC4" s="25">
        <f t="shared" si="11"/>
        <v>28.166666666666668</v>
      </c>
      <c r="MD4" s="25">
        <f t="shared" si="11"/>
        <v>28.25</v>
      </c>
      <c r="ME4" s="25">
        <f t="shared" si="11"/>
        <v>28.333333333333332</v>
      </c>
      <c r="MF4" s="25">
        <f t="shared" si="11"/>
        <v>28.416666666666668</v>
      </c>
      <c r="MG4" s="25">
        <f t="shared" si="11"/>
        <v>28.5</v>
      </c>
      <c r="MH4" s="25">
        <f t="shared" si="11"/>
        <v>28.583333333333332</v>
      </c>
      <c r="MI4" s="25">
        <f t="shared" si="11"/>
        <v>28.666666666666668</v>
      </c>
      <c r="MJ4" s="25">
        <f t="shared" si="11"/>
        <v>28.75</v>
      </c>
      <c r="MK4" s="25">
        <f t="shared" si="11"/>
        <v>28.833333333333332</v>
      </c>
      <c r="ML4" s="25">
        <f t="shared" si="11"/>
        <v>28.916666666666668</v>
      </c>
      <c r="MM4" s="25">
        <f t="shared" si="11"/>
        <v>29</v>
      </c>
      <c r="MN4" s="25">
        <f t="shared" si="11"/>
        <v>29.083333333333332</v>
      </c>
      <c r="MO4" s="25">
        <f t="shared" si="11"/>
        <v>29.166666666666668</v>
      </c>
      <c r="MP4" s="25">
        <f t="shared" si="11"/>
        <v>29.25</v>
      </c>
      <c r="MQ4" s="25">
        <f t="shared" si="11"/>
        <v>29.333333333333332</v>
      </c>
      <c r="MR4" s="25">
        <f t="shared" si="11"/>
        <v>29.416666666666668</v>
      </c>
      <c r="MS4" s="25">
        <f t="shared" si="11"/>
        <v>29.5</v>
      </c>
      <c r="MT4" s="25">
        <f t="shared" si="11"/>
        <v>29.583333333333332</v>
      </c>
      <c r="MU4" s="25">
        <f t="shared" si="11"/>
        <v>29.666666666666668</v>
      </c>
      <c r="MV4" s="25">
        <f t="shared" si="11"/>
        <v>29.75</v>
      </c>
      <c r="MW4" s="25">
        <f t="shared" si="11"/>
        <v>29.833333333333332</v>
      </c>
      <c r="MX4" s="25">
        <f t="shared" si="11"/>
        <v>29.916666666666668</v>
      </c>
      <c r="MY4" s="25">
        <f t="shared" si="11"/>
        <v>30</v>
      </c>
      <c r="MZ4" s="25">
        <f t="shared" si="11"/>
        <v>30.083333333333332</v>
      </c>
      <c r="NA4" s="25">
        <f t="shared" si="11"/>
        <v>30.166666666666668</v>
      </c>
      <c r="NB4" s="25">
        <f t="shared" si="11"/>
        <v>30.25</v>
      </c>
      <c r="NC4" s="25">
        <f t="shared" si="11"/>
        <v>30.333333333333332</v>
      </c>
      <c r="ND4" s="25">
        <f t="shared" si="11"/>
        <v>30.416666666666668</v>
      </c>
      <c r="NE4" s="25">
        <f t="shared" si="11"/>
        <v>30.5</v>
      </c>
      <c r="NF4" s="25">
        <f t="shared" si="11"/>
        <v>30.583333333333332</v>
      </c>
      <c r="NG4" s="25">
        <f t="shared" si="11"/>
        <v>30.666666666666668</v>
      </c>
      <c r="NH4" s="25">
        <f t="shared" si="11"/>
        <v>30.75</v>
      </c>
      <c r="NI4" s="25">
        <f t="shared" si="11"/>
        <v>30.833333333333332</v>
      </c>
      <c r="NJ4" s="25">
        <f t="shared" si="11"/>
        <v>30.916666666666668</v>
      </c>
      <c r="NK4" s="25">
        <f t="shared" si="11"/>
        <v>31</v>
      </c>
      <c r="NL4" s="25">
        <f t="shared" si="11"/>
        <v>31.083333333333332</v>
      </c>
      <c r="NM4" s="25">
        <f t="shared" si="11"/>
        <v>31.166666666666668</v>
      </c>
      <c r="NN4" s="25">
        <f t="shared" si="11"/>
        <v>31.25</v>
      </c>
      <c r="NO4" s="25">
        <f t="shared" si="11"/>
        <v>31.333333333333332</v>
      </c>
      <c r="NP4" s="26">
        <f t="shared" si="11"/>
        <v>31.416666666666668</v>
      </c>
    </row>
    <row r="5" spans="1:380" x14ac:dyDescent="0.35">
      <c r="B5" s="5" t="s">
        <v>22</v>
      </c>
      <c r="C5" s="16">
        <f>53</f>
        <v>53</v>
      </c>
      <c r="D5" s="5">
        <v>1</v>
      </c>
      <c r="E5" s="5">
        <f t="shared" ref="E5:BP5" si="12">1+D5</f>
        <v>2</v>
      </c>
      <c r="F5" s="5">
        <f t="shared" si="12"/>
        <v>3</v>
      </c>
      <c r="G5" s="5">
        <f t="shared" si="12"/>
        <v>4</v>
      </c>
      <c r="H5" s="5">
        <f t="shared" si="12"/>
        <v>5</v>
      </c>
      <c r="I5" s="5">
        <f t="shared" si="12"/>
        <v>6</v>
      </c>
      <c r="J5" s="5">
        <f t="shared" si="12"/>
        <v>7</v>
      </c>
      <c r="K5" s="5">
        <f t="shared" si="12"/>
        <v>8</v>
      </c>
      <c r="L5" s="5">
        <f t="shared" si="12"/>
        <v>9</v>
      </c>
      <c r="M5" s="5">
        <f t="shared" si="12"/>
        <v>10</v>
      </c>
      <c r="N5" s="5">
        <f t="shared" si="12"/>
        <v>11</v>
      </c>
      <c r="O5" s="5">
        <f t="shared" si="12"/>
        <v>12</v>
      </c>
      <c r="P5" s="5">
        <f t="shared" si="12"/>
        <v>13</v>
      </c>
      <c r="Q5" s="5">
        <f t="shared" si="12"/>
        <v>14</v>
      </c>
      <c r="R5" s="5">
        <f t="shared" si="12"/>
        <v>15</v>
      </c>
      <c r="S5" s="5">
        <f t="shared" si="12"/>
        <v>16</v>
      </c>
      <c r="T5" s="5">
        <f t="shared" si="12"/>
        <v>17</v>
      </c>
      <c r="U5" s="27">
        <f t="shared" si="12"/>
        <v>18</v>
      </c>
      <c r="V5" s="5">
        <f t="shared" si="12"/>
        <v>19</v>
      </c>
      <c r="W5" s="5">
        <f t="shared" si="12"/>
        <v>20</v>
      </c>
      <c r="X5" s="5">
        <f t="shared" si="12"/>
        <v>21</v>
      </c>
      <c r="Y5" s="5">
        <f t="shared" si="12"/>
        <v>22</v>
      </c>
      <c r="Z5" s="5">
        <f t="shared" si="12"/>
        <v>23</v>
      </c>
      <c r="AA5" s="5">
        <f t="shared" si="12"/>
        <v>24</v>
      </c>
      <c r="AB5" s="5">
        <f t="shared" si="12"/>
        <v>25</v>
      </c>
      <c r="AC5" s="5">
        <f t="shared" si="12"/>
        <v>26</v>
      </c>
      <c r="AD5" s="5">
        <f t="shared" si="12"/>
        <v>27</v>
      </c>
      <c r="AE5" s="5">
        <f t="shared" si="12"/>
        <v>28</v>
      </c>
      <c r="AF5" s="5">
        <f t="shared" si="12"/>
        <v>29</v>
      </c>
      <c r="AG5" s="5">
        <f t="shared" si="12"/>
        <v>30</v>
      </c>
      <c r="AH5" s="5">
        <f t="shared" si="12"/>
        <v>31</v>
      </c>
      <c r="AI5" s="5">
        <f t="shared" si="12"/>
        <v>32</v>
      </c>
      <c r="AJ5" s="5">
        <f t="shared" si="12"/>
        <v>33</v>
      </c>
      <c r="AK5" s="5">
        <f t="shared" si="12"/>
        <v>34</v>
      </c>
      <c r="AL5" s="5">
        <f t="shared" si="12"/>
        <v>35</v>
      </c>
      <c r="AM5" s="5">
        <f t="shared" si="12"/>
        <v>36</v>
      </c>
      <c r="AN5" s="5">
        <f t="shared" si="12"/>
        <v>37</v>
      </c>
      <c r="AO5" s="5">
        <f t="shared" si="12"/>
        <v>38</v>
      </c>
      <c r="AP5" s="5">
        <f t="shared" si="12"/>
        <v>39</v>
      </c>
      <c r="AQ5" s="5">
        <f t="shared" si="12"/>
        <v>40</v>
      </c>
      <c r="AR5" s="5">
        <f t="shared" si="12"/>
        <v>41</v>
      </c>
      <c r="AS5" s="5">
        <f t="shared" si="12"/>
        <v>42</v>
      </c>
      <c r="AT5" s="5">
        <f t="shared" si="12"/>
        <v>43</v>
      </c>
      <c r="AU5" s="5">
        <f t="shared" si="12"/>
        <v>44</v>
      </c>
      <c r="AV5" s="5">
        <f t="shared" si="12"/>
        <v>45</v>
      </c>
      <c r="AW5" s="5">
        <f t="shared" si="12"/>
        <v>46</v>
      </c>
      <c r="AX5" s="5">
        <f t="shared" si="12"/>
        <v>47</v>
      </c>
      <c r="AY5" s="5">
        <f t="shared" si="12"/>
        <v>48</v>
      </c>
      <c r="AZ5" s="5">
        <f t="shared" si="12"/>
        <v>49</v>
      </c>
      <c r="BA5" s="5">
        <f t="shared" si="12"/>
        <v>50</v>
      </c>
      <c r="BB5" s="5">
        <f t="shared" si="12"/>
        <v>51</v>
      </c>
      <c r="BC5" s="5">
        <f t="shared" si="12"/>
        <v>52</v>
      </c>
      <c r="BD5" s="5">
        <f t="shared" si="12"/>
        <v>53</v>
      </c>
      <c r="BE5" s="5">
        <f t="shared" si="12"/>
        <v>54</v>
      </c>
      <c r="BF5" s="5">
        <f t="shared" si="12"/>
        <v>55</v>
      </c>
      <c r="BG5" s="5">
        <f t="shared" si="12"/>
        <v>56</v>
      </c>
      <c r="BH5" s="5">
        <f t="shared" si="12"/>
        <v>57</v>
      </c>
      <c r="BI5" s="5">
        <f t="shared" si="12"/>
        <v>58</v>
      </c>
      <c r="BJ5" s="5">
        <f t="shared" si="12"/>
        <v>59</v>
      </c>
      <c r="BK5" s="5">
        <f t="shared" si="12"/>
        <v>60</v>
      </c>
      <c r="BL5" s="5">
        <f t="shared" si="12"/>
        <v>61</v>
      </c>
      <c r="BM5" s="5">
        <f t="shared" si="12"/>
        <v>62</v>
      </c>
      <c r="BN5" s="5">
        <f t="shared" si="12"/>
        <v>63</v>
      </c>
      <c r="BO5" s="5">
        <f t="shared" si="12"/>
        <v>64</v>
      </c>
      <c r="BP5" s="5">
        <f t="shared" si="12"/>
        <v>65</v>
      </c>
      <c r="BQ5" s="5">
        <f t="shared" ref="BQ5:EB5" si="13">1+BP5</f>
        <v>66</v>
      </c>
      <c r="BR5" s="5">
        <f t="shared" si="13"/>
        <v>67</v>
      </c>
      <c r="BS5" s="5">
        <f t="shared" si="13"/>
        <v>68</v>
      </c>
      <c r="BT5" s="5">
        <f t="shared" si="13"/>
        <v>69</v>
      </c>
      <c r="BU5" s="5">
        <f t="shared" si="13"/>
        <v>70</v>
      </c>
      <c r="BV5" s="5">
        <f t="shared" si="13"/>
        <v>71</v>
      </c>
      <c r="BW5" s="5">
        <f t="shared" si="13"/>
        <v>72</v>
      </c>
      <c r="BX5" s="5">
        <f t="shared" si="13"/>
        <v>73</v>
      </c>
      <c r="BY5" s="5">
        <f t="shared" si="13"/>
        <v>74</v>
      </c>
      <c r="BZ5" s="5">
        <f t="shared" si="13"/>
        <v>75</v>
      </c>
      <c r="CA5" s="5">
        <f t="shared" si="13"/>
        <v>76</v>
      </c>
      <c r="CB5" s="5">
        <f t="shared" si="13"/>
        <v>77</v>
      </c>
      <c r="CC5" s="5">
        <f t="shared" si="13"/>
        <v>78</v>
      </c>
      <c r="CD5" s="5">
        <f t="shared" si="13"/>
        <v>79</v>
      </c>
      <c r="CE5" s="5">
        <f t="shared" si="13"/>
        <v>80</v>
      </c>
      <c r="CF5" s="5">
        <f t="shared" si="13"/>
        <v>81</v>
      </c>
      <c r="CG5" s="5">
        <f t="shared" si="13"/>
        <v>82</v>
      </c>
      <c r="CH5" s="5">
        <f t="shared" si="13"/>
        <v>83</v>
      </c>
      <c r="CI5" s="5">
        <f t="shared" si="13"/>
        <v>84</v>
      </c>
      <c r="CJ5" s="5">
        <f t="shared" si="13"/>
        <v>85</v>
      </c>
      <c r="CK5" s="5">
        <f t="shared" si="13"/>
        <v>86</v>
      </c>
      <c r="CL5" s="5">
        <f t="shared" si="13"/>
        <v>87</v>
      </c>
      <c r="CM5" s="5">
        <f t="shared" si="13"/>
        <v>88</v>
      </c>
      <c r="CN5" s="5">
        <f t="shared" si="13"/>
        <v>89</v>
      </c>
      <c r="CO5" s="5">
        <f t="shared" si="13"/>
        <v>90</v>
      </c>
      <c r="CP5" s="5">
        <f t="shared" si="13"/>
        <v>91</v>
      </c>
      <c r="CQ5" s="5">
        <f t="shared" si="13"/>
        <v>92</v>
      </c>
      <c r="CR5" s="5">
        <f t="shared" si="13"/>
        <v>93</v>
      </c>
      <c r="CS5" s="5">
        <f t="shared" si="13"/>
        <v>94</v>
      </c>
      <c r="CT5" s="5">
        <f t="shared" si="13"/>
        <v>95</v>
      </c>
      <c r="CU5" s="5">
        <f t="shared" si="13"/>
        <v>96</v>
      </c>
      <c r="CV5" s="5">
        <f t="shared" si="13"/>
        <v>97</v>
      </c>
      <c r="CW5" s="5">
        <f t="shared" si="13"/>
        <v>98</v>
      </c>
      <c r="CX5" s="5">
        <f t="shared" si="13"/>
        <v>99</v>
      </c>
      <c r="CY5" s="5">
        <f t="shared" si="13"/>
        <v>100</v>
      </c>
      <c r="CZ5" s="5">
        <f t="shared" si="13"/>
        <v>101</v>
      </c>
      <c r="DA5" s="5">
        <f t="shared" si="13"/>
        <v>102</v>
      </c>
      <c r="DB5" s="5">
        <f t="shared" si="13"/>
        <v>103</v>
      </c>
      <c r="DC5" s="5">
        <f t="shared" si="13"/>
        <v>104</v>
      </c>
      <c r="DD5" s="5">
        <f t="shared" si="13"/>
        <v>105</v>
      </c>
      <c r="DE5" s="5">
        <f t="shared" si="13"/>
        <v>106</v>
      </c>
      <c r="DF5" s="5">
        <f t="shared" si="13"/>
        <v>107</v>
      </c>
      <c r="DG5" s="5">
        <f t="shared" si="13"/>
        <v>108</v>
      </c>
      <c r="DH5" s="5">
        <f t="shared" si="13"/>
        <v>109</v>
      </c>
      <c r="DI5" s="5">
        <f t="shared" si="13"/>
        <v>110</v>
      </c>
      <c r="DJ5" s="5">
        <f t="shared" si="13"/>
        <v>111</v>
      </c>
      <c r="DK5" s="5">
        <f t="shared" si="13"/>
        <v>112</v>
      </c>
      <c r="DL5" s="5">
        <f t="shared" si="13"/>
        <v>113</v>
      </c>
      <c r="DM5" s="5">
        <f t="shared" si="13"/>
        <v>114</v>
      </c>
      <c r="DN5" s="5">
        <f t="shared" si="13"/>
        <v>115</v>
      </c>
      <c r="DO5" s="5">
        <f t="shared" si="13"/>
        <v>116</v>
      </c>
      <c r="DP5" s="5">
        <f t="shared" si="13"/>
        <v>117</v>
      </c>
      <c r="DQ5" s="5">
        <f t="shared" si="13"/>
        <v>118</v>
      </c>
      <c r="DR5" s="5">
        <f t="shared" si="13"/>
        <v>119</v>
      </c>
      <c r="DS5" s="5">
        <f t="shared" si="13"/>
        <v>120</v>
      </c>
      <c r="DT5" s="5">
        <f t="shared" si="13"/>
        <v>121</v>
      </c>
      <c r="DU5" s="5">
        <f t="shared" si="13"/>
        <v>122</v>
      </c>
      <c r="DV5" s="5">
        <f t="shared" si="13"/>
        <v>123</v>
      </c>
      <c r="DW5" s="5">
        <f t="shared" si="13"/>
        <v>124</v>
      </c>
      <c r="DX5" s="5">
        <f t="shared" si="13"/>
        <v>125</v>
      </c>
      <c r="DY5" s="5">
        <f t="shared" si="13"/>
        <v>126</v>
      </c>
      <c r="DZ5" s="5">
        <f t="shared" si="13"/>
        <v>127</v>
      </c>
      <c r="EA5" s="5">
        <f t="shared" si="13"/>
        <v>128</v>
      </c>
      <c r="EB5" s="5">
        <f t="shared" si="13"/>
        <v>129</v>
      </c>
      <c r="EC5" s="5">
        <f t="shared" ref="EC5:GN5" si="14">1+EB5</f>
        <v>130</v>
      </c>
      <c r="ED5" s="5">
        <f t="shared" si="14"/>
        <v>131</v>
      </c>
      <c r="EE5" s="5">
        <f t="shared" si="14"/>
        <v>132</v>
      </c>
      <c r="EF5" s="5">
        <f t="shared" si="14"/>
        <v>133</v>
      </c>
      <c r="EG5" s="5">
        <f t="shared" si="14"/>
        <v>134</v>
      </c>
      <c r="EH5" s="5">
        <f t="shared" si="14"/>
        <v>135</v>
      </c>
      <c r="EI5" s="5">
        <f t="shared" si="14"/>
        <v>136</v>
      </c>
      <c r="EJ5" s="5">
        <f t="shared" si="14"/>
        <v>137</v>
      </c>
      <c r="EK5" s="5">
        <f t="shared" si="14"/>
        <v>138</v>
      </c>
      <c r="EL5" s="5">
        <f t="shared" si="14"/>
        <v>139</v>
      </c>
      <c r="EM5" s="5">
        <f t="shared" si="14"/>
        <v>140</v>
      </c>
      <c r="EN5" s="5">
        <f t="shared" si="14"/>
        <v>141</v>
      </c>
      <c r="EO5" s="5">
        <f t="shared" si="14"/>
        <v>142</v>
      </c>
      <c r="EP5" s="5">
        <f t="shared" si="14"/>
        <v>143</v>
      </c>
      <c r="EQ5" s="5">
        <f t="shared" si="14"/>
        <v>144</v>
      </c>
      <c r="ER5" s="5">
        <f t="shared" si="14"/>
        <v>145</v>
      </c>
      <c r="ES5" s="5">
        <f t="shared" si="14"/>
        <v>146</v>
      </c>
      <c r="ET5" s="5">
        <f t="shared" si="14"/>
        <v>147</v>
      </c>
      <c r="EU5" s="5">
        <f t="shared" si="14"/>
        <v>148</v>
      </c>
      <c r="EV5" s="5">
        <f t="shared" si="14"/>
        <v>149</v>
      </c>
      <c r="EW5" s="5">
        <f t="shared" si="14"/>
        <v>150</v>
      </c>
      <c r="EX5" s="5">
        <f t="shared" si="14"/>
        <v>151</v>
      </c>
      <c r="EY5" s="5">
        <f t="shared" si="14"/>
        <v>152</v>
      </c>
      <c r="EZ5" s="5">
        <f t="shared" si="14"/>
        <v>153</v>
      </c>
      <c r="FA5" s="5">
        <f t="shared" si="14"/>
        <v>154</v>
      </c>
      <c r="FB5" s="5">
        <f t="shared" si="14"/>
        <v>155</v>
      </c>
      <c r="FC5" s="5">
        <f t="shared" si="14"/>
        <v>156</v>
      </c>
      <c r="FD5" s="5">
        <f t="shared" si="14"/>
        <v>157</v>
      </c>
      <c r="FE5" s="5">
        <f t="shared" si="14"/>
        <v>158</v>
      </c>
      <c r="FF5" s="5">
        <f t="shared" si="14"/>
        <v>159</v>
      </c>
      <c r="FG5" s="5">
        <f t="shared" si="14"/>
        <v>160</v>
      </c>
      <c r="FH5" s="5">
        <f t="shared" si="14"/>
        <v>161</v>
      </c>
      <c r="FI5" s="5">
        <f t="shared" si="14"/>
        <v>162</v>
      </c>
      <c r="FJ5" s="5">
        <f t="shared" si="14"/>
        <v>163</v>
      </c>
      <c r="FK5" s="5">
        <f t="shared" si="14"/>
        <v>164</v>
      </c>
      <c r="FL5" s="5">
        <f t="shared" si="14"/>
        <v>165</v>
      </c>
      <c r="FM5" s="5">
        <f t="shared" si="14"/>
        <v>166</v>
      </c>
      <c r="FN5" s="5">
        <f t="shared" si="14"/>
        <v>167</v>
      </c>
      <c r="FO5" s="5">
        <f t="shared" si="14"/>
        <v>168</v>
      </c>
      <c r="FP5" s="5">
        <f t="shared" si="14"/>
        <v>169</v>
      </c>
      <c r="FQ5" s="5">
        <f t="shared" si="14"/>
        <v>170</v>
      </c>
      <c r="FR5" s="5">
        <f t="shared" si="14"/>
        <v>171</v>
      </c>
      <c r="FS5" s="5">
        <f t="shared" si="14"/>
        <v>172</v>
      </c>
      <c r="FT5" s="5">
        <f t="shared" si="14"/>
        <v>173</v>
      </c>
      <c r="FU5" s="5">
        <f t="shared" si="14"/>
        <v>174</v>
      </c>
      <c r="FV5" s="5">
        <f t="shared" si="14"/>
        <v>175</v>
      </c>
      <c r="FW5" s="5">
        <f t="shared" si="14"/>
        <v>176</v>
      </c>
      <c r="FX5" s="5">
        <f t="shared" si="14"/>
        <v>177</v>
      </c>
      <c r="FY5" s="5">
        <f t="shared" si="14"/>
        <v>178</v>
      </c>
      <c r="FZ5" s="5">
        <f t="shared" si="14"/>
        <v>179</v>
      </c>
      <c r="GA5" s="5">
        <f t="shared" si="14"/>
        <v>180</v>
      </c>
      <c r="GB5" s="5">
        <f t="shared" si="14"/>
        <v>181</v>
      </c>
      <c r="GC5" s="5">
        <f t="shared" si="14"/>
        <v>182</v>
      </c>
      <c r="GD5" s="5">
        <f t="shared" si="14"/>
        <v>183</v>
      </c>
      <c r="GE5" s="5">
        <f t="shared" si="14"/>
        <v>184</v>
      </c>
      <c r="GF5" s="5">
        <f t="shared" si="14"/>
        <v>185</v>
      </c>
      <c r="GG5" s="5">
        <f t="shared" si="14"/>
        <v>186</v>
      </c>
      <c r="GH5" s="5">
        <f t="shared" si="14"/>
        <v>187</v>
      </c>
      <c r="GI5" s="5">
        <f t="shared" si="14"/>
        <v>188</v>
      </c>
      <c r="GJ5" s="5">
        <f t="shared" si="14"/>
        <v>189</v>
      </c>
      <c r="GK5" s="5">
        <f t="shared" si="14"/>
        <v>190</v>
      </c>
      <c r="GL5" s="5">
        <f t="shared" si="14"/>
        <v>191</v>
      </c>
      <c r="GM5" s="5">
        <f t="shared" si="14"/>
        <v>192</v>
      </c>
      <c r="GN5" s="5">
        <f t="shared" si="14"/>
        <v>193</v>
      </c>
      <c r="GO5" s="5">
        <f t="shared" ref="GO5:IZ5" si="15">1+GN5</f>
        <v>194</v>
      </c>
      <c r="GP5" s="5">
        <f t="shared" si="15"/>
        <v>195</v>
      </c>
      <c r="GQ5" s="5">
        <f t="shared" si="15"/>
        <v>196</v>
      </c>
      <c r="GR5" s="5">
        <f t="shared" si="15"/>
        <v>197</v>
      </c>
      <c r="GS5" s="5">
        <f t="shared" si="15"/>
        <v>198</v>
      </c>
      <c r="GT5" s="5">
        <f t="shared" si="15"/>
        <v>199</v>
      </c>
      <c r="GU5" s="5">
        <f t="shared" si="15"/>
        <v>200</v>
      </c>
      <c r="GV5" s="5">
        <f t="shared" si="15"/>
        <v>201</v>
      </c>
      <c r="GW5" s="5">
        <f t="shared" si="15"/>
        <v>202</v>
      </c>
      <c r="GX5" s="5">
        <f t="shared" si="15"/>
        <v>203</v>
      </c>
      <c r="GY5" s="5">
        <f t="shared" si="15"/>
        <v>204</v>
      </c>
      <c r="GZ5" s="5">
        <f t="shared" si="15"/>
        <v>205</v>
      </c>
      <c r="HA5" s="5">
        <f t="shared" si="15"/>
        <v>206</v>
      </c>
      <c r="HB5" s="5">
        <f t="shared" si="15"/>
        <v>207</v>
      </c>
      <c r="HC5" s="5">
        <f t="shared" si="15"/>
        <v>208</v>
      </c>
      <c r="HD5" s="5">
        <f t="shared" si="15"/>
        <v>209</v>
      </c>
      <c r="HE5" s="5">
        <f t="shared" si="15"/>
        <v>210</v>
      </c>
      <c r="HF5" s="5">
        <f t="shared" si="15"/>
        <v>211</v>
      </c>
      <c r="HG5" s="5">
        <f t="shared" si="15"/>
        <v>212</v>
      </c>
      <c r="HH5" s="5">
        <f t="shared" si="15"/>
        <v>213</v>
      </c>
      <c r="HI5" s="5">
        <f t="shared" si="15"/>
        <v>214</v>
      </c>
      <c r="HJ5" s="5">
        <f t="shared" si="15"/>
        <v>215</v>
      </c>
      <c r="HK5" s="5">
        <f t="shared" si="15"/>
        <v>216</v>
      </c>
      <c r="HL5" s="5">
        <f t="shared" si="15"/>
        <v>217</v>
      </c>
      <c r="HM5" s="5">
        <f t="shared" si="15"/>
        <v>218</v>
      </c>
      <c r="HN5" s="5">
        <f t="shared" si="15"/>
        <v>219</v>
      </c>
      <c r="HO5" s="5">
        <f t="shared" si="15"/>
        <v>220</v>
      </c>
      <c r="HP5" s="5">
        <f t="shared" si="15"/>
        <v>221</v>
      </c>
      <c r="HQ5" s="5">
        <f t="shared" si="15"/>
        <v>222</v>
      </c>
      <c r="HR5" s="5">
        <f t="shared" si="15"/>
        <v>223</v>
      </c>
      <c r="HS5" s="5">
        <f t="shared" si="15"/>
        <v>224</v>
      </c>
      <c r="HT5" s="5">
        <f t="shared" si="15"/>
        <v>225</v>
      </c>
      <c r="HU5" s="5">
        <f t="shared" si="15"/>
        <v>226</v>
      </c>
      <c r="HV5" s="5">
        <f t="shared" si="15"/>
        <v>227</v>
      </c>
      <c r="HW5" s="5">
        <f t="shared" si="15"/>
        <v>228</v>
      </c>
      <c r="HX5" s="5">
        <f t="shared" si="15"/>
        <v>229</v>
      </c>
      <c r="HY5" s="5">
        <f t="shared" si="15"/>
        <v>230</v>
      </c>
      <c r="HZ5" s="5">
        <f t="shared" si="15"/>
        <v>231</v>
      </c>
      <c r="IA5" s="5">
        <f t="shared" si="15"/>
        <v>232</v>
      </c>
      <c r="IB5" s="5">
        <f t="shared" si="15"/>
        <v>233</v>
      </c>
      <c r="IC5" s="5">
        <f t="shared" si="15"/>
        <v>234</v>
      </c>
      <c r="ID5" s="5">
        <f t="shared" si="15"/>
        <v>235</v>
      </c>
      <c r="IE5" s="5">
        <f t="shared" si="15"/>
        <v>236</v>
      </c>
      <c r="IF5" s="5">
        <f t="shared" si="15"/>
        <v>237</v>
      </c>
      <c r="IG5" s="5">
        <f t="shared" si="15"/>
        <v>238</v>
      </c>
      <c r="IH5" s="5">
        <f t="shared" si="15"/>
        <v>239</v>
      </c>
      <c r="II5" s="5">
        <f t="shared" si="15"/>
        <v>240</v>
      </c>
      <c r="IJ5" s="5">
        <f t="shared" si="15"/>
        <v>241</v>
      </c>
      <c r="IK5" s="5">
        <f t="shared" si="15"/>
        <v>242</v>
      </c>
      <c r="IL5" s="5">
        <f t="shared" si="15"/>
        <v>243</v>
      </c>
      <c r="IM5" s="5">
        <f t="shared" si="15"/>
        <v>244</v>
      </c>
      <c r="IN5" s="5">
        <f t="shared" si="15"/>
        <v>245</v>
      </c>
      <c r="IO5" s="5">
        <f t="shared" si="15"/>
        <v>246</v>
      </c>
      <c r="IP5" s="5">
        <f t="shared" si="15"/>
        <v>247</v>
      </c>
      <c r="IQ5" s="5">
        <f t="shared" si="15"/>
        <v>248</v>
      </c>
      <c r="IR5" s="5">
        <f t="shared" si="15"/>
        <v>249</v>
      </c>
      <c r="IS5" s="5">
        <f t="shared" si="15"/>
        <v>250</v>
      </c>
      <c r="IT5" s="5">
        <f t="shared" si="15"/>
        <v>251</v>
      </c>
      <c r="IU5" s="5">
        <f t="shared" si="15"/>
        <v>252</v>
      </c>
      <c r="IV5" s="5">
        <f t="shared" si="15"/>
        <v>253</v>
      </c>
      <c r="IW5" s="5">
        <f t="shared" si="15"/>
        <v>254</v>
      </c>
      <c r="IX5" s="5">
        <f t="shared" si="15"/>
        <v>255</v>
      </c>
      <c r="IY5" s="5">
        <f t="shared" si="15"/>
        <v>256</v>
      </c>
      <c r="IZ5" s="5">
        <f t="shared" si="15"/>
        <v>257</v>
      </c>
      <c r="JA5" s="5">
        <f t="shared" ref="JA5:LL5" si="16">1+IZ5</f>
        <v>258</v>
      </c>
      <c r="JB5" s="5">
        <f t="shared" si="16"/>
        <v>259</v>
      </c>
      <c r="JC5" s="5">
        <f t="shared" si="16"/>
        <v>260</v>
      </c>
      <c r="JD5" s="5">
        <f t="shared" si="16"/>
        <v>261</v>
      </c>
      <c r="JE5" s="5">
        <f t="shared" si="16"/>
        <v>262</v>
      </c>
      <c r="JF5" s="5">
        <f t="shared" si="16"/>
        <v>263</v>
      </c>
      <c r="JG5" s="5">
        <f t="shared" si="16"/>
        <v>264</v>
      </c>
      <c r="JH5" s="5">
        <f t="shared" si="16"/>
        <v>265</v>
      </c>
      <c r="JI5" s="5">
        <f t="shared" si="16"/>
        <v>266</v>
      </c>
      <c r="JJ5" s="5">
        <f t="shared" si="16"/>
        <v>267</v>
      </c>
      <c r="JK5" s="5">
        <f t="shared" si="16"/>
        <v>268</v>
      </c>
      <c r="JL5" s="5">
        <f t="shared" si="16"/>
        <v>269</v>
      </c>
      <c r="JM5" s="5">
        <f t="shared" si="16"/>
        <v>270</v>
      </c>
      <c r="JN5" s="5">
        <f t="shared" si="16"/>
        <v>271</v>
      </c>
      <c r="JO5" s="5">
        <f t="shared" si="16"/>
        <v>272</v>
      </c>
      <c r="JP5" s="5">
        <f t="shared" si="16"/>
        <v>273</v>
      </c>
      <c r="JQ5" s="5">
        <f t="shared" si="16"/>
        <v>274</v>
      </c>
      <c r="JR5" s="5">
        <f t="shared" si="16"/>
        <v>275</v>
      </c>
      <c r="JS5" s="5">
        <f t="shared" si="16"/>
        <v>276</v>
      </c>
      <c r="JT5" s="5">
        <f t="shared" si="16"/>
        <v>277</v>
      </c>
      <c r="JU5" s="5">
        <f t="shared" si="16"/>
        <v>278</v>
      </c>
      <c r="JV5" s="5">
        <f t="shared" si="16"/>
        <v>279</v>
      </c>
      <c r="JW5" s="5">
        <f t="shared" si="16"/>
        <v>280</v>
      </c>
      <c r="JX5" s="5">
        <f t="shared" si="16"/>
        <v>281</v>
      </c>
      <c r="JY5" s="5">
        <f t="shared" si="16"/>
        <v>282</v>
      </c>
      <c r="JZ5" s="5">
        <f t="shared" si="16"/>
        <v>283</v>
      </c>
      <c r="KA5" s="5">
        <f t="shared" si="16"/>
        <v>284</v>
      </c>
      <c r="KB5" s="5">
        <f t="shared" si="16"/>
        <v>285</v>
      </c>
      <c r="KC5" s="5">
        <f t="shared" si="16"/>
        <v>286</v>
      </c>
      <c r="KD5" s="5">
        <f t="shared" si="16"/>
        <v>287</v>
      </c>
      <c r="KE5" s="5">
        <f t="shared" si="16"/>
        <v>288</v>
      </c>
      <c r="KF5" s="5">
        <f t="shared" si="16"/>
        <v>289</v>
      </c>
      <c r="KG5" s="5">
        <f t="shared" si="16"/>
        <v>290</v>
      </c>
      <c r="KH5" s="5">
        <f t="shared" si="16"/>
        <v>291</v>
      </c>
      <c r="KI5" s="5">
        <f t="shared" si="16"/>
        <v>292</v>
      </c>
      <c r="KJ5" s="5">
        <f t="shared" si="16"/>
        <v>293</v>
      </c>
      <c r="KK5" s="5">
        <f t="shared" si="16"/>
        <v>294</v>
      </c>
      <c r="KL5" s="5">
        <f t="shared" si="16"/>
        <v>295</v>
      </c>
      <c r="KM5" s="5">
        <f t="shared" si="16"/>
        <v>296</v>
      </c>
      <c r="KN5" s="5">
        <f t="shared" si="16"/>
        <v>297</v>
      </c>
      <c r="KO5" s="5">
        <f t="shared" si="16"/>
        <v>298</v>
      </c>
      <c r="KP5" s="5">
        <f t="shared" si="16"/>
        <v>299</v>
      </c>
      <c r="KQ5" s="5">
        <f t="shared" si="16"/>
        <v>300</v>
      </c>
      <c r="KR5" s="5">
        <f t="shared" si="16"/>
        <v>301</v>
      </c>
      <c r="KS5" s="5">
        <f t="shared" si="16"/>
        <v>302</v>
      </c>
      <c r="KT5" s="5">
        <f t="shared" si="16"/>
        <v>303</v>
      </c>
      <c r="KU5" s="5">
        <f t="shared" si="16"/>
        <v>304</v>
      </c>
      <c r="KV5" s="5">
        <f t="shared" si="16"/>
        <v>305</v>
      </c>
      <c r="KW5" s="5">
        <f t="shared" si="16"/>
        <v>306</v>
      </c>
      <c r="KX5" s="5">
        <f t="shared" si="16"/>
        <v>307</v>
      </c>
      <c r="KY5" s="5">
        <f t="shared" si="16"/>
        <v>308</v>
      </c>
      <c r="KZ5" s="5">
        <f t="shared" si="16"/>
        <v>309</v>
      </c>
      <c r="LA5" s="5">
        <f t="shared" si="16"/>
        <v>310</v>
      </c>
      <c r="LB5" s="5">
        <f t="shared" si="16"/>
        <v>311</v>
      </c>
      <c r="LC5" s="5">
        <f t="shared" si="16"/>
        <v>312</v>
      </c>
      <c r="LD5" s="5">
        <f t="shared" si="16"/>
        <v>313</v>
      </c>
      <c r="LE5" s="5">
        <f t="shared" si="16"/>
        <v>314</v>
      </c>
      <c r="LF5" s="5">
        <f t="shared" si="16"/>
        <v>315</v>
      </c>
      <c r="LG5" s="5">
        <f t="shared" si="16"/>
        <v>316</v>
      </c>
      <c r="LH5" s="5">
        <f t="shared" si="16"/>
        <v>317</v>
      </c>
      <c r="LI5" s="5">
        <f t="shared" si="16"/>
        <v>318</v>
      </c>
      <c r="LJ5" s="5">
        <f t="shared" si="16"/>
        <v>319</v>
      </c>
      <c r="LK5" s="5">
        <f t="shared" si="16"/>
        <v>320</v>
      </c>
      <c r="LL5" s="5">
        <f t="shared" si="16"/>
        <v>321</v>
      </c>
      <c r="LM5" s="5">
        <f t="shared" ref="LM5:NP5" si="17">1+LL5</f>
        <v>322</v>
      </c>
      <c r="LN5" s="5">
        <f t="shared" si="17"/>
        <v>323</v>
      </c>
      <c r="LO5" s="5">
        <f t="shared" si="17"/>
        <v>324</v>
      </c>
      <c r="LP5" s="5">
        <f t="shared" si="17"/>
        <v>325</v>
      </c>
      <c r="LQ5" s="5">
        <f t="shared" si="17"/>
        <v>326</v>
      </c>
      <c r="LR5" s="5">
        <f t="shared" si="17"/>
        <v>327</v>
      </c>
      <c r="LS5" s="5">
        <f t="shared" si="17"/>
        <v>328</v>
      </c>
      <c r="LT5" s="5">
        <f t="shared" si="17"/>
        <v>329</v>
      </c>
      <c r="LU5" s="5">
        <f t="shared" si="17"/>
        <v>330</v>
      </c>
      <c r="LV5" s="5">
        <f t="shared" si="17"/>
        <v>331</v>
      </c>
      <c r="LW5" s="5">
        <f t="shared" si="17"/>
        <v>332</v>
      </c>
      <c r="LX5" s="5">
        <f t="shared" si="17"/>
        <v>333</v>
      </c>
      <c r="LY5" s="5">
        <f t="shared" si="17"/>
        <v>334</v>
      </c>
      <c r="LZ5" s="5">
        <f t="shared" si="17"/>
        <v>335</v>
      </c>
      <c r="MA5" s="5">
        <f t="shared" si="17"/>
        <v>336</v>
      </c>
      <c r="MB5" s="5">
        <f t="shared" si="17"/>
        <v>337</v>
      </c>
      <c r="MC5" s="5">
        <f t="shared" si="17"/>
        <v>338</v>
      </c>
      <c r="MD5" s="5">
        <f t="shared" si="17"/>
        <v>339</v>
      </c>
      <c r="ME5" s="5">
        <f t="shared" si="17"/>
        <v>340</v>
      </c>
      <c r="MF5" s="5">
        <f t="shared" si="17"/>
        <v>341</v>
      </c>
      <c r="MG5" s="5">
        <f t="shared" si="17"/>
        <v>342</v>
      </c>
      <c r="MH5" s="5">
        <f t="shared" si="17"/>
        <v>343</v>
      </c>
      <c r="MI5" s="5">
        <f t="shared" si="17"/>
        <v>344</v>
      </c>
      <c r="MJ5" s="5">
        <f t="shared" si="17"/>
        <v>345</v>
      </c>
      <c r="MK5" s="5">
        <f t="shared" si="17"/>
        <v>346</v>
      </c>
      <c r="ML5" s="5">
        <f t="shared" si="17"/>
        <v>347</v>
      </c>
      <c r="MM5" s="5">
        <f t="shared" si="17"/>
        <v>348</v>
      </c>
      <c r="MN5" s="5">
        <f t="shared" si="17"/>
        <v>349</v>
      </c>
      <c r="MO5" s="5">
        <f t="shared" si="17"/>
        <v>350</v>
      </c>
      <c r="MP5" s="5">
        <f t="shared" si="17"/>
        <v>351</v>
      </c>
      <c r="MQ5" s="5">
        <f t="shared" si="17"/>
        <v>352</v>
      </c>
      <c r="MR5" s="5">
        <f t="shared" si="17"/>
        <v>353</v>
      </c>
      <c r="MS5" s="5">
        <f t="shared" si="17"/>
        <v>354</v>
      </c>
      <c r="MT5" s="5">
        <f t="shared" si="17"/>
        <v>355</v>
      </c>
      <c r="MU5" s="5">
        <f t="shared" si="17"/>
        <v>356</v>
      </c>
      <c r="MV5" s="5">
        <f t="shared" si="17"/>
        <v>357</v>
      </c>
      <c r="MW5" s="5">
        <f t="shared" si="17"/>
        <v>358</v>
      </c>
      <c r="MX5" s="5">
        <f t="shared" si="17"/>
        <v>359</v>
      </c>
      <c r="MY5" s="5">
        <f t="shared" si="17"/>
        <v>360</v>
      </c>
      <c r="MZ5" s="5">
        <f t="shared" si="17"/>
        <v>361</v>
      </c>
      <c r="NA5" s="5">
        <f t="shared" si="17"/>
        <v>362</v>
      </c>
      <c r="NB5" s="5">
        <f t="shared" si="17"/>
        <v>363</v>
      </c>
      <c r="NC5" s="5">
        <f t="shared" si="17"/>
        <v>364</v>
      </c>
      <c r="ND5" s="5">
        <f t="shared" si="17"/>
        <v>365</v>
      </c>
      <c r="NE5" s="5">
        <f t="shared" si="17"/>
        <v>366</v>
      </c>
      <c r="NF5" s="5">
        <f t="shared" si="17"/>
        <v>367</v>
      </c>
      <c r="NG5" s="5">
        <f t="shared" si="17"/>
        <v>368</v>
      </c>
      <c r="NH5" s="5">
        <f t="shared" si="17"/>
        <v>369</v>
      </c>
      <c r="NI5" s="5">
        <f t="shared" si="17"/>
        <v>370</v>
      </c>
      <c r="NJ5" s="5">
        <f t="shared" si="17"/>
        <v>371</v>
      </c>
      <c r="NK5" s="5">
        <f t="shared" si="17"/>
        <v>372</v>
      </c>
      <c r="NL5" s="5">
        <f t="shared" si="17"/>
        <v>373</v>
      </c>
      <c r="NM5" s="5">
        <f t="shared" si="17"/>
        <v>374</v>
      </c>
      <c r="NN5" s="5">
        <f t="shared" si="17"/>
        <v>375</v>
      </c>
      <c r="NO5" s="5">
        <f t="shared" si="17"/>
        <v>376</v>
      </c>
      <c r="NP5" s="5">
        <f t="shared" si="17"/>
        <v>377</v>
      </c>
    </row>
    <row r="6" spans="1:380" ht="18.5" x14ac:dyDescent="0.45">
      <c r="A6" s="28" t="str">
        <f>J13</f>
        <v>SP_new</v>
      </c>
      <c r="B6" s="2" t="s">
        <v>23</v>
      </c>
      <c r="C6" s="29">
        <f>C5+G2-B15</f>
        <v>32</v>
      </c>
      <c r="D6" s="16">
        <f>C6+D8+D3+D10-$A$15</f>
        <v>33.737342418995709</v>
      </c>
      <c r="E6" s="16">
        <f t="shared" ref="E6:BP6" si="18">D6+E8+E3+E10-$A$15</f>
        <v>35.5130878376563</v>
      </c>
      <c r="F6" s="16">
        <f t="shared" si="18"/>
        <v>37.328085133190513</v>
      </c>
      <c r="G6" s="16">
        <f t="shared" si="18"/>
        <v>39.183201946771412</v>
      </c>
      <c r="H6" s="16">
        <f t="shared" si="18"/>
        <v>41.079325098303492</v>
      </c>
      <c r="I6" s="16">
        <f t="shared" si="18"/>
        <v>43.01736101035803</v>
      </c>
      <c r="J6" s="16">
        <f t="shared" si="18"/>
        <v>44.998236141479225</v>
      </c>
      <c r="K6" s="16">
        <f t="shared" si="18"/>
        <v>47.022897429068415</v>
      </c>
      <c r="L6" s="16">
        <f t="shared" si="18"/>
        <v>49.092312742057928</v>
      </c>
      <c r="M6" s="16">
        <f t="shared" si="18"/>
        <v>51.207471343591088</v>
      </c>
      <c r="N6" s="16">
        <f t="shared" si="18"/>
        <v>53.369384363929498</v>
      </c>
      <c r="O6" s="16">
        <f t="shared" si="18"/>
        <v>55.654085283813679</v>
      </c>
      <c r="P6" s="16">
        <f t="shared" si="18"/>
        <v>57.98928826230263</v>
      </c>
      <c r="Q6" s="16">
        <f t="shared" si="18"/>
        <v>60.376109619655651</v>
      </c>
      <c r="R6" s="16">
        <f t="shared" si="18"/>
        <v>62.815690351778059</v>
      </c>
      <c r="S6" s="16">
        <f t="shared" si="18"/>
        <v>65.309196675662818</v>
      </c>
      <c r="T6" s="16">
        <f t="shared" si="18"/>
        <v>67.857820586888749</v>
      </c>
      <c r="U6" s="16">
        <f t="shared" si="18"/>
        <v>70.462780429442091</v>
      </c>
      <c r="V6" s="16">
        <f t="shared" si="18"/>
        <v>73.1253214781335</v>
      </c>
      <c r="W6" s="16">
        <f t="shared" si="18"/>
        <v>75.846716533889179</v>
      </c>
      <c r="X6" s="16">
        <f t="shared" si="18"/>
        <v>78.628266532200527</v>
      </c>
      <c r="Y6" s="16">
        <f t="shared" si="18"/>
        <v>81.47130116502322</v>
      </c>
      <c r="Z6" s="16">
        <f t="shared" si="18"/>
        <v>84.377179516423084</v>
      </c>
      <c r="AA6" s="16">
        <f t="shared" si="18"/>
        <v>87.424540712272517</v>
      </c>
      <c r="AB6" s="16">
        <f t="shared" si="18"/>
        <v>90.539262153116496</v>
      </c>
      <c r="AC6" s="16">
        <f t="shared" si="18"/>
        <v>93.722832800162493</v>
      </c>
      <c r="AD6" s="16">
        <f t="shared" si="18"/>
        <v>96.976774527287404</v>
      </c>
      <c r="AE6" s="16">
        <f t="shared" si="18"/>
        <v>100.30264284855406</v>
      </c>
      <c r="AF6" s="16">
        <f t="shared" si="18"/>
        <v>103.70202766180901</v>
      </c>
      <c r="AG6" s="16">
        <f t="shared" si="18"/>
        <v>107.17655400871725</v>
      </c>
      <c r="AH6" s="16">
        <f t="shared" si="18"/>
        <v>110.72788285159693</v>
      </c>
      <c r="AI6" s="16">
        <f t="shared" si="18"/>
        <v>114.35771186742573</v>
      </c>
      <c r="AJ6" s="16">
        <f t="shared" si="18"/>
        <v>118.0677762593982</v>
      </c>
      <c r="AK6" s="16">
        <f t="shared" si="18"/>
        <v>121.85984958642216</v>
      </c>
      <c r="AL6" s="16">
        <f t="shared" si="18"/>
        <v>125.73574461095069</v>
      </c>
      <c r="AM6" s="16">
        <f t="shared" si="18"/>
        <v>129.77688166555495</v>
      </c>
      <c r="AN6" s="16">
        <f t="shared" si="18"/>
        <v>133.90734583452476</v>
      </c>
      <c r="AO6" s="16">
        <f t="shared" si="18"/>
        <v>138.12911164464626</v>
      </c>
      <c r="AP6" s="16">
        <f t="shared" si="18"/>
        <v>142.44419726853539</v>
      </c>
      <c r="AQ6" s="16">
        <f t="shared" si="18"/>
        <v>146.85466548940502</v>
      </c>
      <c r="AR6" s="16">
        <f t="shared" si="18"/>
        <v>151.36262468715756</v>
      </c>
      <c r="AS6" s="16">
        <f t="shared" si="18"/>
        <v>155.97022984627486</v>
      </c>
      <c r="AT6" s="16">
        <f t="shared" si="18"/>
        <v>160.67968358598677</v>
      </c>
      <c r="AU6" s="16">
        <f t="shared" si="18"/>
        <v>165.49323721321105</v>
      </c>
      <c r="AV6" s="16">
        <f t="shared" si="18"/>
        <v>170.41319179876803</v>
      </c>
      <c r="AW6" s="16">
        <f t="shared" si="18"/>
        <v>175.44189927738429</v>
      </c>
      <c r="AX6" s="16">
        <f t="shared" si="18"/>
        <v>180.58176357201137</v>
      </c>
      <c r="AY6" s="16">
        <f t="shared" si="18"/>
        <v>185.9171962679969</v>
      </c>
      <c r="AZ6" s="16">
        <f t="shared" si="18"/>
        <v>191.37056577240642</v>
      </c>
      <c r="BA6" s="16">
        <f t="shared" si="18"/>
        <v>196.9444790135949</v>
      </c>
      <c r="BB6" s="16">
        <f t="shared" si="18"/>
        <v>202.64160054463633</v>
      </c>
      <c r="BC6" s="16">
        <f t="shared" si="18"/>
        <v>208.46465381708649</v>
      </c>
      <c r="BD6" s="16">
        <f t="shared" si="18"/>
        <v>214.41642248290151</v>
      </c>
      <c r="BE6" s="16">
        <f t="shared" si="18"/>
        <v>220.49975172513467</v>
      </c>
      <c r="BF6" s="16">
        <f t="shared" si="18"/>
        <v>226.71754961804746</v>
      </c>
      <c r="BG6" s="16">
        <f t="shared" si="18"/>
        <v>233.07278851728523</v>
      </c>
      <c r="BH6" s="16">
        <f t="shared" si="18"/>
        <v>239.56850648078185</v>
      </c>
      <c r="BI6" s="16">
        <f t="shared" si="18"/>
        <v>246.20780872107264</v>
      </c>
      <c r="BJ6" s="16">
        <f t="shared" si="18"/>
        <v>252.99386908971002</v>
      </c>
      <c r="BK6" s="16">
        <f t="shared" si="18"/>
        <v>260.01434475524121</v>
      </c>
      <c r="BL6" s="16">
        <f t="shared" si="18"/>
        <v>267.19000417826481</v>
      </c>
      <c r="BM6" s="16">
        <f t="shared" si="18"/>
        <v>274.52427761048125</v>
      </c>
      <c r="BN6" s="16">
        <f t="shared" si="18"/>
        <v>282.0206711274202</v>
      </c>
      <c r="BO6" s="16">
        <f t="shared" si="18"/>
        <v>289.68276830448463</v>
      </c>
      <c r="BP6" s="16">
        <f t="shared" si="18"/>
        <v>297.51423193004291</v>
      </c>
      <c r="BQ6" s="16">
        <f t="shared" ref="BQ6:EB6" si="19">BP6+BQ8+BQ3+BQ10-$A$15</f>
        <v>305.51880575638808</v>
      </c>
      <c r="BR6" s="16">
        <f t="shared" si="19"/>
        <v>313.70031628940063</v>
      </c>
      <c r="BS6" s="16">
        <f t="shared" si="19"/>
        <v>322.06267461777134</v>
      </c>
      <c r="BT6" s="16">
        <f t="shared" si="19"/>
        <v>330.60987828265758</v>
      </c>
      <c r="BU6" s="16">
        <f t="shared" si="19"/>
        <v>339.34601318866788</v>
      </c>
      <c r="BV6" s="16">
        <f t="shared" si="19"/>
        <v>348.27525555708729</v>
      </c>
      <c r="BW6" s="16">
        <f t="shared" si="19"/>
        <v>357.48881947785037</v>
      </c>
      <c r="BX6" s="16">
        <f t="shared" si="19"/>
        <v>366.90604416709107</v>
      </c>
      <c r="BY6" s="16">
        <f t="shared" si="19"/>
        <v>376.53143143420408</v>
      </c>
      <c r="BZ6" s="16">
        <f t="shared" si="19"/>
        <v>386.36958259860739</v>
      </c>
      <c r="CA6" s="16">
        <f t="shared" si="19"/>
        <v>396.42520068935676</v>
      </c>
      <c r="CB6" s="16">
        <f t="shared" si="19"/>
        <v>406.70309269338139</v>
      </c>
      <c r="CC6" s="16">
        <f t="shared" si="19"/>
        <v>417.20817185341548</v>
      </c>
      <c r="CD6" s="16">
        <f t="shared" si="19"/>
        <v>427.94546001672461</v>
      </c>
      <c r="CE6" s="16">
        <f t="shared" si="19"/>
        <v>438.92009003574901</v>
      </c>
      <c r="CF6" s="16">
        <f t="shared" si="19"/>
        <v>450.13730822181213</v>
      </c>
      <c r="CG6" s="16">
        <f t="shared" si="19"/>
        <v>461.60247685306689</v>
      </c>
      <c r="CH6" s="16">
        <f t="shared" si="19"/>
        <v>473.32107673787868</v>
      </c>
      <c r="CI6" s="16">
        <f t="shared" si="19"/>
        <v>485.38826375711034</v>
      </c>
      <c r="CJ6" s="16">
        <f t="shared" si="19"/>
        <v>497.72218931561252</v>
      </c>
      <c r="CK6" s="16">
        <f t="shared" si="19"/>
        <v>510.32874952224796</v>
      </c>
      <c r="CL6" s="16">
        <f t="shared" si="19"/>
        <v>523.21397081612633</v>
      </c>
      <c r="CM6" s="16">
        <f t="shared" si="19"/>
        <v>536.38401284748306</v>
      </c>
      <c r="CN6" s="16">
        <f t="shared" si="19"/>
        <v>549.84517142223785</v>
      </c>
      <c r="CO6" s="16">
        <f t="shared" si="19"/>
        <v>563.60388151164113</v>
      </c>
      <c r="CP6" s="16">
        <f t="shared" si="19"/>
        <v>577.66672032844747</v>
      </c>
      <c r="CQ6" s="16">
        <f t="shared" si="19"/>
        <v>592.04041047108592</v>
      </c>
      <c r="CR6" s="16">
        <f t="shared" si="19"/>
        <v>606.73182313733025</v>
      </c>
      <c r="CS6" s="16">
        <f t="shared" si="19"/>
        <v>621.747981409006</v>
      </c>
      <c r="CT6" s="16">
        <f t="shared" si="19"/>
        <v>637.09606360930388</v>
      </c>
      <c r="CU6" s="16">
        <f t="shared" si="19"/>
        <v>652.87564727421193</v>
      </c>
      <c r="CV6" s="16">
        <f t="shared" si="19"/>
        <v>669.00402996662876</v>
      </c>
      <c r="CW6" s="16">
        <f t="shared" si="19"/>
        <v>685.4889216974251</v>
      </c>
      <c r="CX6" s="16">
        <f t="shared" si="19"/>
        <v>702.33820290302594</v>
      </c>
      <c r="CY6" s="16">
        <f t="shared" si="19"/>
        <v>719.55992821257394</v>
      </c>
      <c r="CZ6" s="16">
        <f t="shared" si="19"/>
        <v>737.1623302983636</v>
      </c>
      <c r="DA6" s="16">
        <f t="shared" si="19"/>
        <v>755.15382381138761</v>
      </c>
      <c r="DB6" s="16">
        <f t="shared" si="19"/>
        <v>773.54300940387554</v>
      </c>
      <c r="DC6" s="16">
        <f t="shared" si="19"/>
        <v>792.33867784074948</v>
      </c>
      <c r="DD6" s="16">
        <f t="shared" si="19"/>
        <v>811.54981420196032</v>
      </c>
      <c r="DE6" s="16">
        <f t="shared" si="19"/>
        <v>831.18560217771471</v>
      </c>
      <c r="DF6" s="16">
        <f t="shared" si="19"/>
        <v>851.25542845864595</v>
      </c>
      <c r="DG6" s="16">
        <f t="shared" si="19"/>
        <v>871.86389497913046</v>
      </c>
      <c r="DH6" s="16">
        <f t="shared" si="19"/>
        <v>892.92790032962716</v>
      </c>
      <c r="DI6" s="16">
        <f t="shared" si="19"/>
        <v>914.45751394569766</v>
      </c>
      <c r="DJ6" s="16">
        <f t="shared" si="19"/>
        <v>936.46302784224417</v>
      </c>
      <c r="DK6" s="16">
        <f t="shared" si="19"/>
        <v>958.95496153350405</v>
      </c>
      <c r="DL6" s="16">
        <f t="shared" si="19"/>
        <v>981.94406706179723</v>
      </c>
      <c r="DM6" s="16">
        <f t="shared" si="19"/>
        <v>1005.441334137432</v>
      </c>
      <c r="DN6" s="16">
        <f t="shared" si="19"/>
        <v>1029.4579953922253</v>
      </c>
      <c r="DO6" s="16">
        <f t="shared" si="19"/>
        <v>1054.0055317491488</v>
      </c>
      <c r="DP6" s="16">
        <f t="shared" si="19"/>
        <v>1079.0956779106689</v>
      </c>
      <c r="DQ6" s="16">
        <f t="shared" si="19"/>
        <v>1104.7404279684029</v>
      </c>
      <c r="DR6" s="16">
        <f t="shared" si="19"/>
        <v>1130.9520411367737</v>
      </c>
      <c r="DS6" s="16">
        <f t="shared" si="19"/>
        <v>1157.8409056021908</v>
      </c>
      <c r="DT6" s="16">
        <f t="shared" si="19"/>
        <v>1185.3241336437022</v>
      </c>
      <c r="DU6" s="16">
        <f t="shared" si="19"/>
        <v>1213.4148633416103</v>
      </c>
      <c r="DV6" s="16">
        <f t="shared" si="19"/>
        <v>1242.1265231862644</v>
      </c>
      <c r="DW6" s="16">
        <f t="shared" si="19"/>
        <v>1271.4728384974153</v>
      </c>
      <c r="DX6" s="16">
        <f t="shared" si="19"/>
        <v>1301.4678379854663</v>
      </c>
      <c r="DY6" s="16">
        <f t="shared" si="19"/>
        <v>1332.1258604577565</v>
      </c>
      <c r="DZ6" s="16">
        <f t="shared" si="19"/>
        <v>1363.4615616730835</v>
      </c>
      <c r="EA6" s="16">
        <f t="shared" si="19"/>
        <v>1395.4899213477408</v>
      </c>
      <c r="EB6" s="16">
        <f t="shared" si="19"/>
        <v>1428.2262503164211</v>
      </c>
      <c r="EC6" s="16">
        <f t="shared" ref="EC6:GN6" si="20">EB6+EC8+EC3+EC10-$A$15</f>
        <v>1461.686197851406</v>
      </c>
      <c r="ED6" s="16">
        <f t="shared" si="20"/>
        <v>1495.8857591435428</v>
      </c>
      <c r="EE6" s="16">
        <f t="shared" si="20"/>
        <v>1530.9420766770359</v>
      </c>
      <c r="EF6" s="16">
        <f t="shared" si="20"/>
        <v>1566.7732948494422</v>
      </c>
      <c r="EG6" s="16">
        <f t="shared" si="20"/>
        <v>1603.3965424136495</v>
      </c>
      <c r="EH6" s="16">
        <f t="shared" si="20"/>
        <v>1640.8293267442177</v>
      </c>
      <c r="EI6" s="16">
        <f t="shared" si="20"/>
        <v>1679.0895422066023</v>
      </c>
      <c r="EJ6" s="16">
        <f t="shared" si="20"/>
        <v>1718.1954787113764</v>
      </c>
      <c r="EK6" s="16">
        <f t="shared" si="20"/>
        <v>1758.1658304575371</v>
      </c>
      <c r="EL6" s="16">
        <f t="shared" si="20"/>
        <v>1799.0197048690804</v>
      </c>
      <c r="EM6" s="16">
        <f t="shared" si="20"/>
        <v>1840.7766317291116</v>
      </c>
      <c r="EN6" s="16">
        <f t="shared" si="20"/>
        <v>1883.4565725158616</v>
      </c>
      <c r="EO6" s="16">
        <f t="shared" si="20"/>
        <v>1927.0799299450707</v>
      </c>
      <c r="EP6" s="16">
        <f t="shared" si="20"/>
        <v>1971.6675577233013</v>
      </c>
      <c r="EQ6" s="16">
        <f t="shared" si="20"/>
        <v>2017.3445880571467</v>
      </c>
      <c r="ER6" s="16">
        <f t="shared" si="20"/>
        <v>2064.0312840512697</v>
      </c>
      <c r="ES6" s="16">
        <f t="shared" si="20"/>
        <v>2111.7499638103741</v>
      </c>
      <c r="ET6" s="16">
        <f t="shared" si="20"/>
        <v>2160.5234387686064</v>
      </c>
      <c r="EU6" s="16">
        <f t="shared" si="20"/>
        <v>2210.375024594332</v>
      </c>
      <c r="EV6" s="16">
        <f t="shared" si="20"/>
        <v>2261.3285523359555</v>
      </c>
      <c r="EW6" s="16">
        <f t="shared" si="20"/>
        <v>2313.4083798141141</v>
      </c>
      <c r="EX6" s="16">
        <f t="shared" si="20"/>
        <v>2366.6394032656876</v>
      </c>
      <c r="EY6" s="16">
        <f t="shared" si="20"/>
        <v>2421.0470692451941</v>
      </c>
      <c r="EZ6" s="16">
        <f t="shared" si="20"/>
        <v>2476.6573867892585</v>
      </c>
      <c r="FA6" s="16">
        <f t="shared" si="20"/>
        <v>2533.4969398499711</v>
      </c>
      <c r="FB6" s="16">
        <f t="shared" si="20"/>
        <v>2591.5929000030774</v>
      </c>
      <c r="FC6" s="16">
        <f t="shared" si="20"/>
        <v>2651.0799715035901</v>
      </c>
      <c r="FD6" s="16">
        <f t="shared" si="20"/>
        <v>2711.8819720370448</v>
      </c>
      <c r="FE6" s="16">
        <f t="shared" si="20"/>
        <v>2774.0279673872842</v>
      </c>
      <c r="FF6" s="16">
        <f t="shared" si="20"/>
        <v>2837.5476658213342</v>
      </c>
      <c r="FG6" s="16">
        <f t="shared" si="20"/>
        <v>2902.4714322911409</v>
      </c>
      <c r="FH6" s="16">
        <f t="shared" si="20"/>
        <v>2968.8303029492308</v>
      </c>
      <c r="FI6" s="16">
        <f t="shared" si="20"/>
        <v>3036.6559999852307</v>
      </c>
      <c r="FJ6" s="16">
        <f t="shared" si="20"/>
        <v>3105.9809467903406</v>
      </c>
      <c r="FK6" s="16">
        <f t="shared" si="20"/>
        <v>3176.8382834570089</v>
      </c>
      <c r="FL6" s="16">
        <f t="shared" si="20"/>
        <v>3249.2618826212206</v>
      </c>
      <c r="FM6" s="16">
        <f t="shared" si="20"/>
        <v>3323.2863656549698</v>
      </c>
      <c r="FN6" s="16">
        <f t="shared" si="20"/>
        <v>3398.9471192166561</v>
      </c>
      <c r="FO6" s="16">
        <f t="shared" si="20"/>
        <v>3476.3904521958316</v>
      </c>
      <c r="FP6" s="16">
        <f t="shared" si="20"/>
        <v>3555.5456275026499</v>
      </c>
      <c r="FQ6" s="16">
        <f t="shared" si="20"/>
        <v>3636.4504844712669</v>
      </c>
      <c r="FR6" s="16">
        <f t="shared" si="20"/>
        <v>3719.1436988535302</v>
      </c>
      <c r="FS6" s="16">
        <f t="shared" si="20"/>
        <v>3803.6648013075337</v>
      </c>
      <c r="FT6" s="16">
        <f t="shared" si="20"/>
        <v>3890.0541962948496</v>
      </c>
      <c r="FU6" s="16">
        <f t="shared" si="20"/>
        <v>3978.3531813954751</v>
      </c>
      <c r="FV6" s="16">
        <f t="shared" si="20"/>
        <v>4068.6039670497235</v>
      </c>
      <c r="FW6" s="16">
        <f t="shared" si="20"/>
        <v>4160.8496967365018</v>
      </c>
      <c r="FX6" s="16">
        <f t="shared" si="20"/>
        <v>4255.1344675976134</v>
      </c>
      <c r="FY6" s="16">
        <f t="shared" si="20"/>
        <v>4351.5033515179548</v>
      </c>
      <c r="FZ6" s="16">
        <f t="shared" si="20"/>
        <v>4450.0024166716748</v>
      </c>
      <c r="GA6" s="16">
        <f t="shared" si="20"/>
        <v>4550.7921937739675</v>
      </c>
      <c r="GB6" s="16">
        <f t="shared" si="20"/>
        <v>4653.8098735245585</v>
      </c>
      <c r="GC6" s="16">
        <f t="shared" si="20"/>
        <v>4759.1047024874661</v>
      </c>
      <c r="GD6" s="16">
        <f t="shared" si="20"/>
        <v>4866.727015794947</v>
      </c>
      <c r="GE6" s="16">
        <f t="shared" si="20"/>
        <v>4976.7282612097042</v>
      </c>
      <c r="GF6" s="16">
        <f t="shared" si="20"/>
        <v>5089.161023718968</v>
      </c>
      <c r="GG6" s="16">
        <f t="shared" si="20"/>
        <v>5204.0790506722215</v>
      </c>
      <c r="GH6" s="16">
        <f t="shared" si="20"/>
        <v>5321.5372774745792</v>
      </c>
      <c r="GI6" s="16">
        <f t="shared" si="20"/>
        <v>5441.5918538481028</v>
      </c>
      <c r="GJ6" s="16">
        <f t="shared" si="20"/>
        <v>5564.3001706736131</v>
      </c>
      <c r="GK6" s="16">
        <f t="shared" si="20"/>
        <v>5689.7208874258185</v>
      </c>
      <c r="GL6" s="16">
        <f t="shared" si="20"/>
        <v>5817.9139602148889</v>
      </c>
      <c r="GM6" s="16">
        <f t="shared" si="20"/>
        <v>5949.0575180041133</v>
      </c>
      <c r="GN6" s="16">
        <f t="shared" si="20"/>
        <v>6083.0999320871606</v>
      </c>
      <c r="GO6" s="16">
        <f t="shared" ref="GO6:IZ6" si="21">GN6+GO8+GO3+GO10-$A$15</f>
        <v>6220.105280089756</v>
      </c>
      <c r="GP6" s="16">
        <f t="shared" si="21"/>
        <v>6360.1390560383361</v>
      </c>
      <c r="GQ6" s="16">
        <f t="shared" si="21"/>
        <v>6503.2682016688086</v>
      </c>
      <c r="GR6" s="16">
        <f t="shared" si="21"/>
        <v>6649.5611384273761</v>
      </c>
      <c r="GS6" s="16">
        <f t="shared" si="21"/>
        <v>6799.0878001787187</v>
      </c>
      <c r="GT6" s="16">
        <f t="shared" si="21"/>
        <v>6951.9196666371718</v>
      </c>
      <c r="GU6" s="16">
        <f t="shared" si="21"/>
        <v>7108.1297975368861</v>
      </c>
      <c r="GV6" s="16">
        <f t="shared" si="21"/>
        <v>7267.7928675572957</v>
      </c>
      <c r="GW6" s="16">
        <f t="shared" si="21"/>
        <v>7430.9852020205963</v>
      </c>
      <c r="GX6" s="16">
        <f t="shared" si="21"/>
        <v>7597.7848133782973</v>
      </c>
      <c r="GY6" s="16">
        <f t="shared" si="21"/>
        <v>7768.3917914872218</v>
      </c>
      <c r="GZ6" s="16">
        <f t="shared" si="21"/>
        <v>7942.7699431146812</v>
      </c>
      <c r="HA6" s="16">
        <f t="shared" si="21"/>
        <v>8121.0026279793956</v>
      </c>
      <c r="HB6" s="16">
        <f t="shared" si="21"/>
        <v>8303.1750484208715</v>
      </c>
      <c r="HC6" s="16">
        <f t="shared" si="21"/>
        <v>8489.3742901295154</v>
      </c>
      <c r="HD6" s="16">
        <f t="shared" si="21"/>
        <v>8679.6893637770754</v>
      </c>
      <c r="HE6" s="16">
        <f t="shared" si="21"/>
        <v>8874.2112475672984</v>
      </c>
      <c r="HF6" s="16">
        <f t="shared" si="21"/>
        <v>9073.0329307271404</v>
      </c>
      <c r="HG6" s="16">
        <f t="shared" si="21"/>
        <v>9276.2494579593276</v>
      </c>
      <c r="HH6" s="16">
        <f t="shared" si="21"/>
        <v>9483.957974877525</v>
      </c>
      <c r="HI6" s="16">
        <f t="shared" si="21"/>
        <v>9696.257774445814</v>
      </c>
      <c r="HJ6" s="16">
        <f t="shared" si="21"/>
        <v>9913.2503444446957</v>
      </c>
      <c r="HK6" s="16">
        <f t="shared" si="21"/>
        <v>10135.163379558719</v>
      </c>
      <c r="HL6" s="16">
        <f t="shared" si="21"/>
        <v>10361.981680393499</v>
      </c>
      <c r="HM6" s="16">
        <f t="shared" si="21"/>
        <v>10593.813675152809</v>
      </c>
      <c r="HN6" s="16">
        <f t="shared" si="21"/>
        <v>10830.770188786297</v>
      </c>
      <c r="HO6" s="16">
        <f t="shared" si="21"/>
        <v>11072.96449596823</v>
      </c>
      <c r="HP6" s="16">
        <f t="shared" si="21"/>
        <v>11320.512375247323</v>
      </c>
      <c r="HQ6" s="16">
        <f t="shared" si="21"/>
        <v>11573.532164393493</v>
      </c>
      <c r="HR6" s="16">
        <f t="shared" si="21"/>
        <v>11832.144816968053</v>
      </c>
      <c r="HS6" s="16">
        <f t="shared" si="21"/>
        <v>12096.473960144331</v>
      </c>
      <c r="HT6" s="16">
        <f t="shared" si="21"/>
        <v>12366.645953806401</v>
      </c>
      <c r="HU6" s="16">
        <f t="shared" si="21"/>
        <v>12642.789950954153</v>
      </c>
      <c r="HV6" s="16">
        <f t="shared" si="21"/>
        <v>12925.037959443582</v>
      </c>
      <c r="HW6" s="16">
        <f t="shared" si="21"/>
        <v>13213.652587571405</v>
      </c>
      <c r="HX6" s="16">
        <f t="shared" si="21"/>
        <v>13508.646883487274</v>
      </c>
      <c r="HY6" s="16">
        <f t="shared" si="21"/>
        <v>13810.161866242614</v>
      </c>
      <c r="HZ6" s="16">
        <f t="shared" si="21"/>
        <v>14118.341672037504</v>
      </c>
      <c r="IA6" s="16">
        <f t="shared" si="21"/>
        <v>14433.333623123539</v>
      </c>
      <c r="IB6" s="16">
        <f t="shared" si="21"/>
        <v>14755.288298229741</v>
      </c>
      <c r="IC6" s="16">
        <f t="shared" si="21"/>
        <v>15084.359604545212</v>
      </c>
      <c r="ID6" s="16">
        <f t="shared" si="21"/>
        <v>15420.70485129291</v>
      </c>
      <c r="IE6" s="16">
        <f t="shared" si="21"/>
        <v>15764.484824929739</v>
      </c>
      <c r="IF6" s="16">
        <f t="shared" si="21"/>
        <v>16115.863866008898</v>
      </c>
      <c r="IG6" s="16">
        <f t="shared" si="21"/>
        <v>16475.009947741222</v>
      </c>
      <c r="IH6" s="16">
        <f t="shared" si="21"/>
        <v>16842.094756293092</v>
      </c>
      <c r="II6" s="16">
        <f t="shared" si="21"/>
        <v>17217.425285813242</v>
      </c>
      <c r="IJ6" s="16">
        <f t="shared" si="21"/>
        <v>17601.052290479445</v>
      </c>
      <c r="IK6" s="16">
        <f t="shared" si="21"/>
        <v>17993.15915931667</v>
      </c>
      <c r="IL6" s="16">
        <f t="shared" si="21"/>
        <v>18393.933335063524</v>
      </c>
      <c r="IM6" s="16">
        <f t="shared" si="21"/>
        <v>18803.566403777371</v>
      </c>
      <c r="IN6" s="16">
        <f t="shared" si="21"/>
        <v>19222.254186420116</v>
      </c>
      <c r="IO6" s="16">
        <f t="shared" si="21"/>
        <v>19650.196832468439</v>
      </c>
      <c r="IP6" s="16">
        <f t="shared" si="21"/>
        <v>20087.598915593237</v>
      </c>
      <c r="IQ6" s="16">
        <f t="shared" si="21"/>
        <v>20534.669531454012</v>
      </c>
      <c r="IR6" s="16">
        <f t="shared" si="21"/>
        <v>20991.622397654941</v>
      </c>
      <c r="IS6" s="16">
        <f t="shared" si="21"/>
        <v>21458.675955910418</v>
      </c>
      <c r="IT6" s="16">
        <f t="shared" si="21"/>
        <v>21936.053476468926</v>
      </c>
      <c r="IU6" s="16">
        <f t="shared" si="21"/>
        <v>22424.118623187722</v>
      </c>
      <c r="IV6" s="16">
        <f t="shared" si="21"/>
        <v>22922.972181828631</v>
      </c>
      <c r="IW6" s="16">
        <f t="shared" si="21"/>
        <v>23432.852624309966</v>
      </c>
      <c r="IX6" s="16">
        <f t="shared" si="21"/>
        <v>23954.003693840779</v>
      </c>
      <c r="IY6" s="16">
        <f t="shared" si="21"/>
        <v>24486.674521439847</v>
      </c>
      <c r="IZ6" s="16">
        <f t="shared" si="21"/>
        <v>25031.119745030239</v>
      </c>
      <c r="JA6" s="16">
        <f t="shared" ref="JA6:LL6" si="22">IZ6+JA8+JA3+JA10-$A$15</f>
        <v>25587.599631166417</v>
      </c>
      <c r="JB6" s="16">
        <f t="shared" si="22"/>
        <v>26156.380199452033</v>
      </c>
      <c r="JC6" s="16">
        <f t="shared" si="22"/>
        <v>26737.733349707927</v>
      </c>
      <c r="JD6" s="16">
        <f t="shared" si="22"/>
        <v>27331.936991951094</v>
      </c>
      <c r="JE6" s="16">
        <f t="shared" si="22"/>
        <v>27939.275179246772</v>
      </c>
      <c r="JF6" s="16">
        <f t="shared" si="22"/>
        <v>28560.038243497143</v>
      </c>
      <c r="JG6" s="16">
        <f t="shared" si="22"/>
        <v>29194.662456324459</v>
      </c>
      <c r="JH6" s="16">
        <f t="shared" si="22"/>
        <v>29843.314688709728</v>
      </c>
      <c r="JI6" s="16">
        <f t="shared" si="22"/>
        <v>30506.305022318196</v>
      </c>
      <c r="JJ6" s="16">
        <f t="shared" si="22"/>
        <v>31183.950392999956</v>
      </c>
      <c r="JK6" s="16">
        <f t="shared" si="22"/>
        <v>31876.574742297944</v>
      </c>
      <c r="JL6" s="16">
        <f t="shared" si="22"/>
        <v>32584.509172304923</v>
      </c>
      <c r="JM6" s="16">
        <f t="shared" si="22"/>
        <v>33308.092103943512</v>
      </c>
      <c r="JN6" s="16">
        <f t="shared" si="22"/>
        <v>34047.669438744888</v>
      </c>
      <c r="JO6" s="16">
        <f t="shared" si="22"/>
        <v>34803.59472420354</v>
      </c>
      <c r="JP6" s="16">
        <f t="shared" si="22"/>
        <v>35576.229322787076</v>
      </c>
      <c r="JQ6" s="16">
        <f t="shared" si="22"/>
        <v>36365.942584681921</v>
      </c>
      <c r="JR6" s="16">
        <f t="shared" si="22"/>
        <v>37173.112024357448</v>
      </c>
      <c r="JS6" s="16">
        <f t="shared" si="22"/>
        <v>37998.267208788617</v>
      </c>
      <c r="JT6" s="16">
        <f t="shared" si="22"/>
        <v>38841.66199522611</v>
      </c>
      <c r="JU6" s="16">
        <f t="shared" si="22"/>
        <v>39703.699560051326</v>
      </c>
      <c r="JV6" s="16">
        <f t="shared" si="22"/>
        <v>40584.791991638063</v>
      </c>
      <c r="JW6" s="16">
        <f t="shared" si="22"/>
        <v>41485.360487347221</v>
      </c>
      <c r="JX6" s="16">
        <f t="shared" si="22"/>
        <v>42405.835554875943</v>
      </c>
      <c r="JY6" s="16">
        <f t="shared" si="22"/>
        <v>43346.657218057509</v>
      </c>
      <c r="JZ6" s="16">
        <f t="shared" si="22"/>
        <v>44308.275227210281</v>
      </c>
      <c r="KA6" s="16">
        <f t="shared" si="22"/>
        <v>45291.149274136296</v>
      </c>
      <c r="KB6" s="16">
        <f t="shared" si="22"/>
        <v>46295.749211872338</v>
      </c>
      <c r="KC6" s="16">
        <f t="shared" si="22"/>
        <v>47322.555279298416</v>
      </c>
      <c r="KD6" s="16">
        <f t="shared" si="22"/>
        <v>48372.058330711137</v>
      </c>
      <c r="KE6" s="16">
        <f t="shared" si="22"/>
        <v>49444.908089459997</v>
      </c>
      <c r="KF6" s="16">
        <f t="shared" si="22"/>
        <v>50541.472602695496</v>
      </c>
      <c r="KG6" s="16">
        <f t="shared" si="22"/>
        <v>51662.276072036519</v>
      </c>
      <c r="KH6" s="16">
        <f t="shared" si="22"/>
        <v>52807.854286290742</v>
      </c>
      <c r="KI6" s="16">
        <f t="shared" si="22"/>
        <v>53978.754877583073</v>
      </c>
      <c r="KJ6" s="16">
        <f t="shared" si="22"/>
        <v>55175.537583145662</v>
      </c>
      <c r="KK6" s="16">
        <f t="shared" si="22"/>
        <v>56398.774512894655</v>
      </c>
      <c r="KL6" s="16">
        <f t="shared" si="22"/>
        <v>57649.050422921566</v>
      </c>
      <c r="KM6" s="16">
        <f t="shared" si="22"/>
        <v>58926.962995030059</v>
      </c>
      <c r="KN6" s="16">
        <f t="shared" si="22"/>
        <v>60233.123122451681</v>
      </c>
      <c r="KO6" s="16">
        <f t="shared" si="22"/>
        <v>61568.155201877249</v>
      </c>
      <c r="KP6" s="16">
        <f t="shared" si="22"/>
        <v>62932.697431943372</v>
      </c>
      <c r="KQ6" s="16">
        <f t="shared" si="22"/>
        <v>64327.554577874878</v>
      </c>
      <c r="KR6" s="16">
        <f t="shared" si="22"/>
        <v>65753.24427467378</v>
      </c>
      <c r="KS6" s="16">
        <f t="shared" si="22"/>
        <v>67210.4480589374</v>
      </c>
      <c r="KT6" s="16">
        <f t="shared" si="22"/>
        <v>68699.862532255094</v>
      </c>
      <c r="KU6" s="16">
        <f t="shared" si="22"/>
        <v>70222.199694211668</v>
      </c>
      <c r="KV6" s="16">
        <f t="shared" si="22"/>
        <v>71778.187282751533</v>
      </c>
      <c r="KW6" s="16">
        <f t="shared" si="22"/>
        <v>73368.569122066561</v>
      </c>
      <c r="KX6" s="16">
        <f t="shared" si="22"/>
        <v>74994.105478173704</v>
      </c>
      <c r="KY6" s="16">
        <f t="shared" si="22"/>
        <v>76655.573422352551</v>
      </c>
      <c r="KZ6" s="16">
        <f t="shared" si="22"/>
        <v>78353.767202616364</v>
      </c>
      <c r="LA6" s="16">
        <f t="shared" si="22"/>
        <v>80089.498623394407</v>
      </c>
      <c r="LB6" s="16">
        <f t="shared" si="22"/>
        <v>81863.597433606832</v>
      </c>
      <c r="LC6" s="16">
        <f t="shared" si="22"/>
        <v>83677.068756662513</v>
      </c>
      <c r="LD6" s="16">
        <f t="shared" si="22"/>
        <v>85530.625866981616</v>
      </c>
      <c r="LE6" s="16">
        <f t="shared" si="22"/>
        <v>87425.154838868213</v>
      </c>
      <c r="LF6" s="16">
        <f t="shared" si="22"/>
        <v>89361.561332812053</v>
      </c>
      <c r="LG6" s="16">
        <f t="shared" si="22"/>
        <v>91340.771028430434</v>
      </c>
      <c r="LH6" s="16">
        <f t="shared" si="22"/>
        <v>93363.730066980017</v>
      </c>
      <c r="LI6" s="16">
        <f t="shared" si="22"/>
        <v>95431.405503650123</v>
      </c>
      <c r="LJ6" s="16">
        <f t="shared" si="22"/>
        <v>97544.785769853741</v>
      </c>
      <c r="LK6" s="16">
        <f t="shared" si="22"/>
        <v>99704.881145737178</v>
      </c>
      <c r="LL6" s="16">
        <f t="shared" si="22"/>
        <v>101912.72424313433</v>
      </c>
      <c r="LM6" s="16">
        <f t="shared" ref="LM6:NP6" si="23">LL6+LM8+LM3+LM10-$A$15</f>
        <v>104169.37049919636</v>
      </c>
      <c r="LN6" s="16">
        <f t="shared" si="23"/>
        <v>106475.89868093278</v>
      </c>
      <c r="LO6" s="16">
        <f t="shared" si="23"/>
        <v>108833.57314525024</v>
      </c>
      <c r="LP6" s="16">
        <f t="shared" si="23"/>
        <v>111243.36270828004</v>
      </c>
      <c r="LQ6" s="16">
        <f t="shared" si="23"/>
        <v>113706.41934564683</v>
      </c>
      <c r="LR6" s="16">
        <f t="shared" si="23"/>
        <v>116223.92049676359</v>
      </c>
      <c r="LS6" s="16">
        <f t="shared" si="23"/>
        <v>118797.06962769457</v>
      </c>
      <c r="LT6" s="16">
        <f t="shared" si="23"/>
        <v>121427.09680646022</v>
      </c>
      <c r="LU6" s="16">
        <f t="shared" si="23"/>
        <v>124115.25929105877</v>
      </c>
      <c r="LV6" s="16">
        <f t="shared" si="23"/>
        <v>126862.84213048573</v>
      </c>
      <c r="LW6" s="16">
        <f t="shared" si="23"/>
        <v>129671.15877903867</v>
      </c>
      <c r="LX6" s="16">
        <f t="shared" si="23"/>
        <v>132541.55172420078</v>
      </c>
      <c r="LY6" s="16">
        <f t="shared" si="23"/>
        <v>135475.39312840349</v>
      </c>
      <c r="LZ6" s="16">
        <f t="shared" si="23"/>
        <v>138474.0854849749</v>
      </c>
      <c r="MA6" s="16">
        <f t="shared" si="23"/>
        <v>141539.228885263</v>
      </c>
      <c r="MB6" s="16">
        <f t="shared" si="23"/>
        <v>144672.12559640512</v>
      </c>
      <c r="MC6" s="16">
        <f t="shared" si="23"/>
        <v>147874.27326811358</v>
      </c>
      <c r="MD6" s="16">
        <f t="shared" si="23"/>
        <v>151147.2026548248</v>
      </c>
      <c r="ME6" s="16">
        <f t="shared" si="23"/>
        <v>154492.47834746094</v>
      </c>
      <c r="MF6" s="16">
        <f t="shared" si="23"/>
        <v>157911.699521367</v>
      </c>
      <c r="MG6" s="16">
        <f t="shared" si="23"/>
        <v>161406.50070078031</v>
      </c>
      <c r="MH6" s="16">
        <f t="shared" si="23"/>
        <v>164978.55254019846</v>
      </c>
      <c r="MI6" s="16">
        <f t="shared" si="23"/>
        <v>168629.56262301889</v>
      </c>
      <c r="MJ6" s="16">
        <f t="shared" si="23"/>
        <v>172361.27627783181</v>
      </c>
      <c r="MK6" s="16">
        <f t="shared" si="23"/>
        <v>176175.47741275706</v>
      </c>
      <c r="ML6" s="16">
        <f t="shared" si="23"/>
        <v>180073.98936822338</v>
      </c>
      <c r="MM6" s="16">
        <f t="shared" si="23"/>
        <v>184058.84738317362</v>
      </c>
      <c r="MN6" s="16">
        <f t="shared" si="23"/>
        <v>188131.78849523788</v>
      </c>
      <c r="MO6" s="16">
        <f t="shared" si="23"/>
        <v>192294.75973288447</v>
      </c>
      <c r="MP6" s="16">
        <f t="shared" si="23"/>
        <v>196549.75116257629</v>
      </c>
      <c r="MQ6" s="16">
        <f t="shared" si="23"/>
        <v>200898.79684010198</v>
      </c>
      <c r="MR6" s="16">
        <f t="shared" si="23"/>
        <v>205343.97578293592</v>
      </c>
      <c r="MS6" s="16">
        <f t="shared" si="23"/>
        <v>209887.41296409149</v>
      </c>
      <c r="MT6" s="16">
        <f t="shared" si="23"/>
        <v>214531.28032794312</v>
      </c>
      <c r="MU6" s="16">
        <f t="shared" si="23"/>
        <v>219277.79782850234</v>
      </c>
      <c r="MV6" s="16">
        <f t="shared" si="23"/>
        <v>224129.23449064439</v>
      </c>
      <c r="MW6" s="16">
        <f t="shared" si="23"/>
        <v>229087.90949479281</v>
      </c>
      <c r="MX6" s="16">
        <f t="shared" si="23"/>
        <v>234156.19328558023</v>
      </c>
      <c r="MY6" s="16">
        <f t="shared" si="23"/>
        <v>239336.68544742846</v>
      </c>
      <c r="MZ6" s="16">
        <f t="shared" si="23"/>
        <v>244631.6895423189</v>
      </c>
      <c r="NA6" s="16">
        <f t="shared" si="23"/>
        <v>250043.73679361783</v>
      </c>
      <c r="NB6" s="16">
        <f t="shared" si="23"/>
        <v>255575.41437599342</v>
      </c>
      <c r="NC6" s="16">
        <f t="shared" si="23"/>
        <v>261229.36665218844</v>
      </c>
      <c r="ND6" s="16">
        <f t="shared" si="23"/>
        <v>267008.29643713136</v>
      </c>
      <c r="NE6" s="16">
        <f t="shared" si="23"/>
        <v>272914.96628998948</v>
      </c>
      <c r="NF6" s="16">
        <f t="shared" si="23"/>
        <v>278952.19983478292</v>
      </c>
      <c r="NG6" s="16">
        <f t="shared" si="23"/>
        <v>285122.88311018934</v>
      </c>
      <c r="NH6" s="16">
        <f t="shared" si="23"/>
        <v>291429.96594918583</v>
      </c>
      <c r="NI6" s="16">
        <f t="shared" si="23"/>
        <v>297876.46338918677</v>
      </c>
      <c r="NJ6" s="16">
        <f t="shared" si="23"/>
        <v>304465.45711335208</v>
      </c>
      <c r="NK6" s="16">
        <f t="shared" si="23"/>
        <v>311200.27896844014</v>
      </c>
      <c r="NL6" s="16">
        <f t="shared" si="23"/>
        <v>318083.97036048083</v>
      </c>
      <c r="NM6" s="16">
        <f t="shared" si="23"/>
        <v>325119.82196879858</v>
      </c>
      <c r="NN6" s="16">
        <f t="shared" si="23"/>
        <v>332311.19721137639</v>
      </c>
      <c r="NO6" s="16">
        <f t="shared" si="23"/>
        <v>339661.53385270393</v>
      </c>
      <c r="NP6" s="30">
        <f>NO6+NP8+NP3+NP10-$A$15+$C$15</f>
        <v>347705.86869883374</v>
      </c>
    </row>
    <row r="7" spans="1:380" x14ac:dyDescent="0.35">
      <c r="B7" s="5" t="s">
        <v>24</v>
      </c>
      <c r="C7" s="16">
        <f>C6*$F$2</f>
        <v>32</v>
      </c>
      <c r="D7" s="16">
        <f>D6*$F$2</f>
        <v>33.737342418995709</v>
      </c>
      <c r="E7" s="16">
        <f t="shared" ref="E7" si="24">E6*$F$2</f>
        <v>35.5130878376563</v>
      </c>
      <c r="F7" s="16">
        <f>F6*$F$2</f>
        <v>37.328085133190513</v>
      </c>
      <c r="G7" s="16">
        <f>G6*$F$2</f>
        <v>39.183201946771412</v>
      </c>
      <c r="H7" s="16">
        <f t="shared" ref="H7:BS7" si="25">H6*$F$2</f>
        <v>41.079325098303492</v>
      </c>
      <c r="I7" s="16">
        <f>I6*$F$2</f>
        <v>43.01736101035803</v>
      </c>
      <c r="J7" s="16">
        <f>J6*$F$2</f>
        <v>44.998236141479225</v>
      </c>
      <c r="K7" s="16">
        <f t="shared" si="25"/>
        <v>47.022897429068415</v>
      </c>
      <c r="L7" s="16">
        <f t="shared" si="25"/>
        <v>49.092312742057928</v>
      </c>
      <c r="M7" s="16">
        <f t="shared" si="25"/>
        <v>51.207471343591088</v>
      </c>
      <c r="N7" s="16">
        <f t="shared" si="25"/>
        <v>53.369384363929498</v>
      </c>
      <c r="O7" s="16">
        <f t="shared" si="25"/>
        <v>55.654085283813679</v>
      </c>
      <c r="P7" s="16">
        <f t="shared" si="25"/>
        <v>57.98928826230263</v>
      </c>
      <c r="Q7" s="16">
        <f t="shared" si="25"/>
        <v>60.376109619655651</v>
      </c>
      <c r="R7" s="16">
        <f t="shared" si="25"/>
        <v>62.815690351778059</v>
      </c>
      <c r="S7" s="16">
        <f t="shared" si="25"/>
        <v>65.309196675662818</v>
      </c>
      <c r="T7" s="16">
        <f t="shared" si="25"/>
        <v>67.857820586888749</v>
      </c>
      <c r="U7" s="16">
        <f t="shared" si="25"/>
        <v>70.462780429442091</v>
      </c>
      <c r="V7" s="16">
        <f t="shared" si="25"/>
        <v>73.1253214781335</v>
      </c>
      <c r="W7" s="16">
        <f t="shared" si="25"/>
        <v>75.846716533889179</v>
      </c>
      <c r="X7" s="16">
        <f t="shared" si="25"/>
        <v>78.628266532200527</v>
      </c>
      <c r="Y7" s="16">
        <f t="shared" si="25"/>
        <v>81.47130116502322</v>
      </c>
      <c r="Z7" s="16">
        <f t="shared" si="25"/>
        <v>84.377179516423084</v>
      </c>
      <c r="AA7" s="16">
        <f t="shared" si="25"/>
        <v>87.424540712272517</v>
      </c>
      <c r="AB7" s="16">
        <f t="shared" si="25"/>
        <v>90.539262153116496</v>
      </c>
      <c r="AC7" s="16">
        <f t="shared" si="25"/>
        <v>93.722832800162493</v>
      </c>
      <c r="AD7" s="16">
        <f t="shared" si="25"/>
        <v>96.976774527287404</v>
      </c>
      <c r="AE7" s="16">
        <f t="shared" si="25"/>
        <v>100.30264284855406</v>
      </c>
      <c r="AF7" s="16">
        <f t="shared" si="25"/>
        <v>103.70202766180901</v>
      </c>
      <c r="AG7" s="16">
        <f t="shared" si="25"/>
        <v>107.17655400871725</v>
      </c>
      <c r="AH7" s="16">
        <f t="shared" si="25"/>
        <v>110.72788285159693</v>
      </c>
      <c r="AI7" s="16">
        <f t="shared" si="25"/>
        <v>114.35771186742573</v>
      </c>
      <c r="AJ7" s="16">
        <f t="shared" si="25"/>
        <v>118.0677762593982</v>
      </c>
      <c r="AK7" s="16">
        <f t="shared" si="25"/>
        <v>121.85984958642216</v>
      </c>
      <c r="AL7" s="16">
        <f t="shared" si="25"/>
        <v>125.73574461095069</v>
      </c>
      <c r="AM7" s="16">
        <f t="shared" si="25"/>
        <v>129.77688166555495</v>
      </c>
      <c r="AN7" s="16">
        <f t="shared" si="25"/>
        <v>133.90734583452476</v>
      </c>
      <c r="AO7" s="16">
        <f t="shared" si="25"/>
        <v>138.12911164464626</v>
      </c>
      <c r="AP7" s="16">
        <f t="shared" si="25"/>
        <v>142.44419726853539</v>
      </c>
      <c r="AQ7" s="16">
        <f t="shared" si="25"/>
        <v>146.85466548940502</v>
      </c>
      <c r="AR7" s="16">
        <f t="shared" si="25"/>
        <v>151.36262468715756</v>
      </c>
      <c r="AS7" s="16">
        <f t="shared" si="25"/>
        <v>155.97022984627486</v>
      </c>
      <c r="AT7" s="16">
        <f t="shared" si="25"/>
        <v>160.67968358598677</v>
      </c>
      <c r="AU7" s="16">
        <f t="shared" si="25"/>
        <v>165.49323721321105</v>
      </c>
      <c r="AV7" s="16">
        <f t="shared" si="25"/>
        <v>170.41319179876803</v>
      </c>
      <c r="AW7" s="16">
        <f t="shared" si="25"/>
        <v>175.44189927738429</v>
      </c>
      <c r="AX7" s="16">
        <f t="shared" si="25"/>
        <v>180.58176357201137</v>
      </c>
      <c r="AY7" s="16">
        <f t="shared" si="25"/>
        <v>185.9171962679969</v>
      </c>
      <c r="AZ7" s="16">
        <f t="shared" si="25"/>
        <v>191.37056577240642</v>
      </c>
      <c r="BA7" s="16">
        <f t="shared" si="25"/>
        <v>196.9444790135949</v>
      </c>
      <c r="BB7" s="16">
        <f t="shared" si="25"/>
        <v>202.64160054463633</v>
      </c>
      <c r="BC7" s="16">
        <f t="shared" si="25"/>
        <v>208.46465381708649</v>
      </c>
      <c r="BD7" s="16">
        <f t="shared" si="25"/>
        <v>214.41642248290151</v>
      </c>
      <c r="BE7" s="16">
        <f t="shared" si="25"/>
        <v>220.49975172513467</v>
      </c>
      <c r="BF7" s="16">
        <f t="shared" si="25"/>
        <v>226.71754961804746</v>
      </c>
      <c r="BG7" s="16">
        <f t="shared" si="25"/>
        <v>233.07278851728523</v>
      </c>
      <c r="BH7" s="16">
        <f t="shared" si="25"/>
        <v>239.56850648078185</v>
      </c>
      <c r="BI7" s="16">
        <f t="shared" si="25"/>
        <v>246.20780872107264</v>
      </c>
      <c r="BJ7" s="16">
        <f t="shared" si="25"/>
        <v>252.99386908971002</v>
      </c>
      <c r="BK7" s="16">
        <f t="shared" si="25"/>
        <v>260.01434475524121</v>
      </c>
      <c r="BL7" s="16">
        <f t="shared" si="25"/>
        <v>267.19000417826481</v>
      </c>
      <c r="BM7" s="16">
        <f t="shared" si="25"/>
        <v>274.52427761048125</v>
      </c>
      <c r="BN7" s="16">
        <f t="shared" si="25"/>
        <v>282.0206711274202</v>
      </c>
      <c r="BO7" s="16">
        <f t="shared" si="25"/>
        <v>289.68276830448463</v>
      </c>
      <c r="BP7" s="16">
        <f t="shared" si="25"/>
        <v>297.51423193004291</v>
      </c>
      <c r="BQ7" s="16">
        <f t="shared" si="25"/>
        <v>305.51880575638808</v>
      </c>
      <c r="BR7" s="16">
        <f t="shared" si="25"/>
        <v>313.70031628940063</v>
      </c>
      <c r="BS7" s="16">
        <f t="shared" si="25"/>
        <v>322.06267461777134</v>
      </c>
      <c r="BT7" s="16">
        <f t="shared" ref="BT7:EE7" si="26">BT6*$F$2</f>
        <v>330.60987828265758</v>
      </c>
      <c r="BU7" s="16">
        <f t="shared" si="26"/>
        <v>339.34601318866788</v>
      </c>
      <c r="BV7" s="16">
        <f t="shared" si="26"/>
        <v>348.27525555708729</v>
      </c>
      <c r="BW7" s="16">
        <f t="shared" si="26"/>
        <v>357.48881947785037</v>
      </c>
      <c r="BX7" s="16">
        <f t="shared" si="26"/>
        <v>366.90604416709107</v>
      </c>
      <c r="BY7" s="16">
        <f t="shared" si="26"/>
        <v>376.53143143420408</v>
      </c>
      <c r="BZ7" s="16">
        <f t="shared" si="26"/>
        <v>386.36958259860739</v>
      </c>
      <c r="CA7" s="16">
        <f t="shared" si="26"/>
        <v>396.42520068935676</v>
      </c>
      <c r="CB7" s="16">
        <f t="shared" si="26"/>
        <v>406.70309269338139</v>
      </c>
      <c r="CC7" s="16">
        <f t="shared" si="26"/>
        <v>417.20817185341548</v>
      </c>
      <c r="CD7" s="16">
        <f t="shared" si="26"/>
        <v>427.94546001672461</v>
      </c>
      <c r="CE7" s="16">
        <f t="shared" si="26"/>
        <v>438.92009003574901</v>
      </c>
      <c r="CF7" s="16">
        <f t="shared" si="26"/>
        <v>450.13730822181213</v>
      </c>
      <c r="CG7" s="16">
        <f t="shared" si="26"/>
        <v>461.60247685306689</v>
      </c>
      <c r="CH7" s="16">
        <f t="shared" si="26"/>
        <v>473.32107673787868</v>
      </c>
      <c r="CI7" s="16">
        <f t="shared" si="26"/>
        <v>485.38826375711034</v>
      </c>
      <c r="CJ7" s="16">
        <f t="shared" si="26"/>
        <v>497.72218931561252</v>
      </c>
      <c r="CK7" s="16">
        <f t="shared" si="26"/>
        <v>510.32874952224796</v>
      </c>
      <c r="CL7" s="16">
        <f t="shared" si="26"/>
        <v>523.21397081612633</v>
      </c>
      <c r="CM7" s="16">
        <f t="shared" si="26"/>
        <v>536.38401284748306</v>
      </c>
      <c r="CN7" s="16">
        <f t="shared" si="26"/>
        <v>549.84517142223785</v>
      </c>
      <c r="CO7" s="16">
        <f t="shared" si="26"/>
        <v>563.60388151164113</v>
      </c>
      <c r="CP7" s="16">
        <f t="shared" si="26"/>
        <v>577.66672032844747</v>
      </c>
      <c r="CQ7" s="16">
        <f t="shared" si="26"/>
        <v>592.04041047108592</v>
      </c>
      <c r="CR7" s="16">
        <f t="shared" si="26"/>
        <v>606.73182313733025</v>
      </c>
      <c r="CS7" s="16">
        <f t="shared" si="26"/>
        <v>621.747981409006</v>
      </c>
      <c r="CT7" s="16">
        <f t="shared" si="26"/>
        <v>637.09606360930388</v>
      </c>
      <c r="CU7" s="16">
        <f t="shared" si="26"/>
        <v>652.87564727421193</v>
      </c>
      <c r="CV7" s="16">
        <f t="shared" si="26"/>
        <v>669.00402996662876</v>
      </c>
      <c r="CW7" s="16">
        <f t="shared" si="26"/>
        <v>685.4889216974251</v>
      </c>
      <c r="CX7" s="16">
        <f t="shared" si="26"/>
        <v>702.33820290302594</v>
      </c>
      <c r="CY7" s="16">
        <f t="shared" si="26"/>
        <v>719.55992821257394</v>
      </c>
      <c r="CZ7" s="16">
        <f t="shared" si="26"/>
        <v>737.1623302983636</v>
      </c>
      <c r="DA7" s="16">
        <f t="shared" si="26"/>
        <v>755.15382381138761</v>
      </c>
      <c r="DB7" s="16">
        <f t="shared" si="26"/>
        <v>773.54300940387554</v>
      </c>
      <c r="DC7" s="16">
        <f t="shared" si="26"/>
        <v>792.33867784074948</v>
      </c>
      <c r="DD7" s="16">
        <f t="shared" si="26"/>
        <v>811.54981420196032</v>
      </c>
      <c r="DE7" s="16">
        <f t="shared" si="26"/>
        <v>831.18560217771471</v>
      </c>
      <c r="DF7" s="16">
        <f t="shared" si="26"/>
        <v>851.25542845864595</v>
      </c>
      <c r="DG7" s="16">
        <f t="shared" si="26"/>
        <v>871.86389497913046</v>
      </c>
      <c r="DH7" s="16">
        <f t="shared" si="26"/>
        <v>892.92790032962716</v>
      </c>
      <c r="DI7" s="16">
        <f t="shared" si="26"/>
        <v>914.45751394569766</v>
      </c>
      <c r="DJ7" s="16">
        <f t="shared" si="26"/>
        <v>936.46302784224417</v>
      </c>
      <c r="DK7" s="16">
        <f t="shared" si="26"/>
        <v>958.95496153350405</v>
      </c>
      <c r="DL7" s="16">
        <f t="shared" si="26"/>
        <v>981.94406706179723</v>
      </c>
      <c r="DM7" s="16">
        <f t="shared" si="26"/>
        <v>1005.441334137432</v>
      </c>
      <c r="DN7" s="16">
        <f t="shared" si="26"/>
        <v>1029.4579953922253</v>
      </c>
      <c r="DO7" s="16">
        <f t="shared" si="26"/>
        <v>1054.0055317491488</v>
      </c>
      <c r="DP7" s="16">
        <f t="shared" si="26"/>
        <v>1079.0956779106689</v>
      </c>
      <c r="DQ7" s="16">
        <f t="shared" si="26"/>
        <v>1104.7404279684029</v>
      </c>
      <c r="DR7" s="16">
        <f t="shared" si="26"/>
        <v>1130.9520411367737</v>
      </c>
      <c r="DS7" s="16">
        <f t="shared" si="26"/>
        <v>1157.8409056021908</v>
      </c>
      <c r="DT7" s="16">
        <f t="shared" si="26"/>
        <v>1185.3241336437022</v>
      </c>
      <c r="DU7" s="16">
        <f t="shared" si="26"/>
        <v>1213.4148633416103</v>
      </c>
      <c r="DV7" s="16">
        <f t="shared" si="26"/>
        <v>1242.1265231862644</v>
      </c>
      <c r="DW7" s="16">
        <f t="shared" si="26"/>
        <v>1271.4728384974153</v>
      </c>
      <c r="DX7" s="16">
        <f t="shared" si="26"/>
        <v>1301.4678379854663</v>
      </c>
      <c r="DY7" s="16">
        <f t="shared" si="26"/>
        <v>1332.1258604577565</v>
      </c>
      <c r="DZ7" s="16">
        <f t="shared" si="26"/>
        <v>1363.4615616730835</v>
      </c>
      <c r="EA7" s="16">
        <f t="shared" si="26"/>
        <v>1395.4899213477408</v>
      </c>
      <c r="EB7" s="16">
        <f t="shared" si="26"/>
        <v>1428.2262503164211</v>
      </c>
      <c r="EC7" s="16">
        <f t="shared" si="26"/>
        <v>1461.686197851406</v>
      </c>
      <c r="ED7" s="16">
        <f t="shared" si="26"/>
        <v>1495.8857591435428</v>
      </c>
      <c r="EE7" s="16">
        <f t="shared" si="26"/>
        <v>1530.9420766770359</v>
      </c>
      <c r="EF7" s="16">
        <f t="shared" ref="EF7:GQ7" si="27">EF6*$F$2</f>
        <v>1566.7732948494422</v>
      </c>
      <c r="EG7" s="16">
        <f t="shared" si="27"/>
        <v>1603.3965424136495</v>
      </c>
      <c r="EH7" s="16">
        <f t="shared" si="27"/>
        <v>1640.8293267442177</v>
      </c>
      <c r="EI7" s="16">
        <f t="shared" si="27"/>
        <v>1679.0895422066023</v>
      </c>
      <c r="EJ7" s="16">
        <f t="shared" si="27"/>
        <v>1718.1954787113764</v>
      </c>
      <c r="EK7" s="16">
        <f t="shared" si="27"/>
        <v>1758.1658304575371</v>
      </c>
      <c r="EL7" s="16">
        <f t="shared" si="27"/>
        <v>1799.0197048690804</v>
      </c>
      <c r="EM7" s="16">
        <f t="shared" si="27"/>
        <v>1840.7766317291116</v>
      </c>
      <c r="EN7" s="16">
        <f t="shared" si="27"/>
        <v>1883.4565725158616</v>
      </c>
      <c r="EO7" s="16">
        <f t="shared" si="27"/>
        <v>1927.0799299450707</v>
      </c>
      <c r="EP7" s="16">
        <f t="shared" si="27"/>
        <v>1971.6675577233013</v>
      </c>
      <c r="EQ7" s="16">
        <f t="shared" si="27"/>
        <v>2017.3445880571467</v>
      </c>
      <c r="ER7" s="16">
        <f t="shared" si="27"/>
        <v>2064.0312840512697</v>
      </c>
      <c r="ES7" s="16">
        <f t="shared" si="27"/>
        <v>2111.7499638103741</v>
      </c>
      <c r="ET7" s="16">
        <f t="shared" si="27"/>
        <v>2160.5234387686064</v>
      </c>
      <c r="EU7" s="16">
        <f t="shared" si="27"/>
        <v>2210.375024594332</v>
      </c>
      <c r="EV7" s="16">
        <f t="shared" si="27"/>
        <v>2261.3285523359555</v>
      </c>
      <c r="EW7" s="16">
        <f t="shared" si="27"/>
        <v>2313.4083798141141</v>
      </c>
      <c r="EX7" s="16">
        <f t="shared" si="27"/>
        <v>2366.6394032656876</v>
      </c>
      <c r="EY7" s="16">
        <f t="shared" si="27"/>
        <v>2421.0470692451941</v>
      </c>
      <c r="EZ7" s="16">
        <f t="shared" si="27"/>
        <v>2476.6573867892585</v>
      </c>
      <c r="FA7" s="16">
        <f t="shared" si="27"/>
        <v>2533.4969398499711</v>
      </c>
      <c r="FB7" s="16">
        <f t="shared" si="27"/>
        <v>2591.5929000030774</v>
      </c>
      <c r="FC7" s="16">
        <f t="shared" si="27"/>
        <v>2651.0799715035901</v>
      </c>
      <c r="FD7" s="16">
        <f t="shared" si="27"/>
        <v>2711.8819720370448</v>
      </c>
      <c r="FE7" s="16">
        <f t="shared" si="27"/>
        <v>2774.0279673872842</v>
      </c>
      <c r="FF7" s="16">
        <f t="shared" si="27"/>
        <v>2837.5476658213342</v>
      </c>
      <c r="FG7" s="16">
        <f t="shared" si="27"/>
        <v>2902.4714322911409</v>
      </c>
      <c r="FH7" s="16">
        <f t="shared" si="27"/>
        <v>2968.8303029492308</v>
      </c>
      <c r="FI7" s="16">
        <f t="shared" si="27"/>
        <v>3036.6559999852307</v>
      </c>
      <c r="FJ7" s="16">
        <f t="shared" si="27"/>
        <v>3105.9809467903406</v>
      </c>
      <c r="FK7" s="16">
        <f t="shared" si="27"/>
        <v>3176.8382834570089</v>
      </c>
      <c r="FL7" s="16">
        <f t="shared" si="27"/>
        <v>3249.2618826212206</v>
      </c>
      <c r="FM7" s="16">
        <f t="shared" si="27"/>
        <v>3323.2863656549698</v>
      </c>
      <c r="FN7" s="16">
        <f t="shared" si="27"/>
        <v>3398.9471192166561</v>
      </c>
      <c r="FO7" s="16">
        <f t="shared" si="27"/>
        <v>3476.3904521958316</v>
      </c>
      <c r="FP7" s="16">
        <f t="shared" si="27"/>
        <v>3555.5456275026499</v>
      </c>
      <c r="FQ7" s="16">
        <f t="shared" si="27"/>
        <v>3636.4504844712669</v>
      </c>
      <c r="FR7" s="16">
        <f t="shared" si="27"/>
        <v>3719.1436988535302</v>
      </c>
      <c r="FS7" s="16">
        <f t="shared" si="27"/>
        <v>3803.6648013075337</v>
      </c>
      <c r="FT7" s="16">
        <f t="shared" si="27"/>
        <v>3890.0541962948496</v>
      </c>
      <c r="FU7" s="16">
        <f t="shared" si="27"/>
        <v>3978.3531813954751</v>
      </c>
      <c r="FV7" s="16">
        <f t="shared" si="27"/>
        <v>4068.6039670497235</v>
      </c>
      <c r="FW7" s="16">
        <f t="shared" si="27"/>
        <v>4160.8496967365018</v>
      </c>
      <c r="FX7" s="16">
        <f t="shared" si="27"/>
        <v>4255.1344675976134</v>
      </c>
      <c r="FY7" s="16">
        <f t="shared" si="27"/>
        <v>4351.5033515179548</v>
      </c>
      <c r="FZ7" s="16">
        <f t="shared" si="27"/>
        <v>4450.0024166716748</v>
      </c>
      <c r="GA7" s="16">
        <f t="shared" si="27"/>
        <v>4550.7921937739675</v>
      </c>
      <c r="GB7" s="16">
        <f t="shared" si="27"/>
        <v>4653.8098735245585</v>
      </c>
      <c r="GC7" s="16">
        <f t="shared" si="27"/>
        <v>4759.1047024874661</v>
      </c>
      <c r="GD7" s="16">
        <f t="shared" si="27"/>
        <v>4866.727015794947</v>
      </c>
      <c r="GE7" s="16">
        <f t="shared" si="27"/>
        <v>4976.7282612097042</v>
      </c>
      <c r="GF7" s="16">
        <f t="shared" si="27"/>
        <v>5089.161023718968</v>
      </c>
      <c r="GG7" s="16">
        <f t="shared" si="27"/>
        <v>5204.0790506722215</v>
      </c>
      <c r="GH7" s="16">
        <f t="shared" si="27"/>
        <v>5321.5372774745792</v>
      </c>
      <c r="GI7" s="16">
        <f t="shared" si="27"/>
        <v>5441.5918538481028</v>
      </c>
      <c r="GJ7" s="16">
        <f t="shared" si="27"/>
        <v>5564.3001706736131</v>
      </c>
      <c r="GK7" s="16">
        <f t="shared" si="27"/>
        <v>5689.7208874258185</v>
      </c>
      <c r="GL7" s="16">
        <f t="shared" si="27"/>
        <v>5817.9139602148889</v>
      </c>
      <c r="GM7" s="16">
        <f t="shared" si="27"/>
        <v>5949.0575180041133</v>
      </c>
      <c r="GN7" s="16">
        <f t="shared" si="27"/>
        <v>6083.0999320871606</v>
      </c>
      <c r="GO7" s="16">
        <f t="shared" si="27"/>
        <v>6220.105280089756</v>
      </c>
      <c r="GP7" s="16">
        <f t="shared" si="27"/>
        <v>6360.1390560383361</v>
      </c>
      <c r="GQ7" s="16">
        <f t="shared" si="27"/>
        <v>6503.2682016688086</v>
      </c>
      <c r="GR7" s="16">
        <f t="shared" ref="GR7:JC7" si="28">GR6*$F$2</f>
        <v>6649.5611384273761</v>
      </c>
      <c r="GS7" s="16">
        <f t="shared" si="28"/>
        <v>6799.0878001787187</v>
      </c>
      <c r="GT7" s="16">
        <f t="shared" si="28"/>
        <v>6951.9196666371718</v>
      </c>
      <c r="GU7" s="16">
        <f t="shared" si="28"/>
        <v>7108.1297975368861</v>
      </c>
      <c r="GV7" s="16">
        <f t="shared" si="28"/>
        <v>7267.7928675572957</v>
      </c>
      <c r="GW7" s="16">
        <f t="shared" si="28"/>
        <v>7430.9852020205963</v>
      </c>
      <c r="GX7" s="16">
        <f t="shared" si="28"/>
        <v>7597.7848133782973</v>
      </c>
      <c r="GY7" s="16">
        <f t="shared" si="28"/>
        <v>7768.3917914872218</v>
      </c>
      <c r="GZ7" s="16">
        <f t="shared" si="28"/>
        <v>7942.7699431146812</v>
      </c>
      <c r="HA7" s="16">
        <f t="shared" si="28"/>
        <v>8121.0026279793956</v>
      </c>
      <c r="HB7" s="16">
        <f t="shared" si="28"/>
        <v>8303.1750484208715</v>
      </c>
      <c r="HC7" s="16">
        <f t="shared" si="28"/>
        <v>8489.3742901295154</v>
      </c>
      <c r="HD7" s="16">
        <f t="shared" si="28"/>
        <v>8679.6893637770754</v>
      </c>
      <c r="HE7" s="16">
        <f t="shared" si="28"/>
        <v>8874.2112475672984</v>
      </c>
      <c r="HF7" s="16">
        <f t="shared" si="28"/>
        <v>9073.0329307271404</v>
      </c>
      <c r="HG7" s="16">
        <f t="shared" si="28"/>
        <v>9276.2494579593276</v>
      </c>
      <c r="HH7" s="16">
        <f t="shared" si="28"/>
        <v>9483.957974877525</v>
      </c>
      <c r="HI7" s="16">
        <f t="shared" si="28"/>
        <v>9696.257774445814</v>
      </c>
      <c r="HJ7" s="16">
        <f t="shared" si="28"/>
        <v>9913.2503444446957</v>
      </c>
      <c r="HK7" s="16">
        <f t="shared" si="28"/>
        <v>10135.163379558719</v>
      </c>
      <c r="HL7" s="16">
        <f t="shared" si="28"/>
        <v>10361.981680393499</v>
      </c>
      <c r="HM7" s="16">
        <f t="shared" si="28"/>
        <v>10593.813675152809</v>
      </c>
      <c r="HN7" s="16">
        <f t="shared" si="28"/>
        <v>10830.770188786297</v>
      </c>
      <c r="HO7" s="16">
        <f t="shared" si="28"/>
        <v>11072.96449596823</v>
      </c>
      <c r="HP7" s="16">
        <f t="shared" si="28"/>
        <v>11320.512375247323</v>
      </c>
      <c r="HQ7" s="16">
        <f t="shared" si="28"/>
        <v>11573.532164393493</v>
      </c>
      <c r="HR7" s="16">
        <f t="shared" si="28"/>
        <v>11832.144816968053</v>
      </c>
      <c r="HS7" s="16">
        <f t="shared" si="28"/>
        <v>12096.473960144331</v>
      </c>
      <c r="HT7" s="16">
        <f t="shared" si="28"/>
        <v>12366.645953806401</v>
      </c>
      <c r="HU7" s="16">
        <f t="shared" si="28"/>
        <v>12642.789950954153</v>
      </c>
      <c r="HV7" s="16">
        <f t="shared" si="28"/>
        <v>12925.037959443582</v>
      </c>
      <c r="HW7" s="16">
        <f t="shared" si="28"/>
        <v>13213.652587571405</v>
      </c>
      <c r="HX7" s="16">
        <f t="shared" si="28"/>
        <v>13508.646883487274</v>
      </c>
      <c r="HY7" s="16">
        <f t="shared" si="28"/>
        <v>13810.161866242614</v>
      </c>
      <c r="HZ7" s="16">
        <f t="shared" si="28"/>
        <v>14118.341672037504</v>
      </c>
      <c r="IA7" s="16">
        <f t="shared" si="28"/>
        <v>14433.333623123539</v>
      </c>
      <c r="IB7" s="16">
        <f t="shared" si="28"/>
        <v>14755.288298229741</v>
      </c>
      <c r="IC7" s="16">
        <f t="shared" si="28"/>
        <v>15084.359604545212</v>
      </c>
      <c r="ID7" s="16">
        <f t="shared" si="28"/>
        <v>15420.70485129291</v>
      </c>
      <c r="IE7" s="16">
        <f t="shared" si="28"/>
        <v>15764.484824929739</v>
      </c>
      <c r="IF7" s="16">
        <f t="shared" si="28"/>
        <v>16115.863866008898</v>
      </c>
      <c r="IG7" s="16">
        <f t="shared" si="28"/>
        <v>16475.009947741222</v>
      </c>
      <c r="IH7" s="16">
        <f t="shared" si="28"/>
        <v>16842.094756293092</v>
      </c>
      <c r="II7" s="16">
        <f t="shared" si="28"/>
        <v>17217.425285813242</v>
      </c>
      <c r="IJ7" s="16">
        <f t="shared" si="28"/>
        <v>17601.052290479445</v>
      </c>
      <c r="IK7" s="16">
        <f t="shared" si="28"/>
        <v>17993.15915931667</v>
      </c>
      <c r="IL7" s="16">
        <f t="shared" si="28"/>
        <v>18393.933335063524</v>
      </c>
      <c r="IM7" s="16">
        <f t="shared" si="28"/>
        <v>18803.566403777371</v>
      </c>
      <c r="IN7" s="16">
        <f t="shared" si="28"/>
        <v>19222.254186420116</v>
      </c>
      <c r="IO7" s="16">
        <f t="shared" si="28"/>
        <v>19650.196832468439</v>
      </c>
      <c r="IP7" s="16">
        <f t="shared" si="28"/>
        <v>20087.598915593237</v>
      </c>
      <c r="IQ7" s="16">
        <f t="shared" si="28"/>
        <v>20534.669531454012</v>
      </c>
      <c r="IR7" s="16">
        <f t="shared" si="28"/>
        <v>20991.622397654941</v>
      </c>
      <c r="IS7" s="16">
        <f t="shared" si="28"/>
        <v>21458.675955910418</v>
      </c>
      <c r="IT7" s="16">
        <f t="shared" si="28"/>
        <v>21936.053476468926</v>
      </c>
      <c r="IU7" s="16">
        <f t="shared" si="28"/>
        <v>22424.118623187722</v>
      </c>
      <c r="IV7" s="16">
        <f t="shared" si="28"/>
        <v>22922.972181828631</v>
      </c>
      <c r="IW7" s="16">
        <f t="shared" si="28"/>
        <v>23432.852624309966</v>
      </c>
      <c r="IX7" s="16">
        <f t="shared" si="28"/>
        <v>23954.003693840779</v>
      </c>
      <c r="IY7" s="16">
        <f t="shared" si="28"/>
        <v>24486.674521439847</v>
      </c>
      <c r="IZ7" s="16">
        <f t="shared" si="28"/>
        <v>25031.119745030239</v>
      </c>
      <c r="JA7" s="16">
        <f t="shared" si="28"/>
        <v>25587.599631166417</v>
      </c>
      <c r="JB7" s="16">
        <f t="shared" si="28"/>
        <v>26156.380199452033</v>
      </c>
      <c r="JC7" s="16">
        <f t="shared" si="28"/>
        <v>26737.733349707927</v>
      </c>
      <c r="JD7" s="16">
        <f t="shared" ref="JD7:LO7" si="29">JD6*$F$2</f>
        <v>27331.936991951094</v>
      </c>
      <c r="JE7" s="16">
        <f t="shared" si="29"/>
        <v>27939.275179246772</v>
      </c>
      <c r="JF7" s="16">
        <f t="shared" si="29"/>
        <v>28560.038243497143</v>
      </c>
      <c r="JG7" s="16">
        <f t="shared" si="29"/>
        <v>29194.662456324459</v>
      </c>
      <c r="JH7" s="16">
        <f t="shared" si="29"/>
        <v>29843.314688709728</v>
      </c>
      <c r="JI7" s="16">
        <f t="shared" si="29"/>
        <v>30506.305022318196</v>
      </c>
      <c r="JJ7" s="16">
        <f t="shared" si="29"/>
        <v>31183.950392999956</v>
      </c>
      <c r="JK7" s="16">
        <f t="shared" si="29"/>
        <v>31876.574742297944</v>
      </c>
      <c r="JL7" s="16">
        <f t="shared" si="29"/>
        <v>32584.509172304923</v>
      </c>
      <c r="JM7" s="16">
        <f t="shared" si="29"/>
        <v>33308.092103943512</v>
      </c>
      <c r="JN7" s="16">
        <f t="shared" si="29"/>
        <v>34047.669438744888</v>
      </c>
      <c r="JO7" s="16">
        <f t="shared" si="29"/>
        <v>34803.59472420354</v>
      </c>
      <c r="JP7" s="16">
        <f t="shared" si="29"/>
        <v>35576.229322787076</v>
      </c>
      <c r="JQ7" s="16">
        <f t="shared" si="29"/>
        <v>36365.942584681921</v>
      </c>
      <c r="JR7" s="16">
        <f t="shared" si="29"/>
        <v>37173.112024357448</v>
      </c>
      <c r="JS7" s="16">
        <f t="shared" si="29"/>
        <v>37998.267208788617</v>
      </c>
      <c r="JT7" s="16">
        <f t="shared" si="29"/>
        <v>38841.66199522611</v>
      </c>
      <c r="JU7" s="16">
        <f t="shared" si="29"/>
        <v>39703.699560051326</v>
      </c>
      <c r="JV7" s="16">
        <f t="shared" si="29"/>
        <v>40584.791991638063</v>
      </c>
      <c r="JW7" s="16">
        <f t="shared" si="29"/>
        <v>41485.360487347221</v>
      </c>
      <c r="JX7" s="16">
        <f t="shared" si="29"/>
        <v>42405.835554875943</v>
      </c>
      <c r="JY7" s="16">
        <f t="shared" si="29"/>
        <v>43346.657218057509</v>
      </c>
      <c r="JZ7" s="16">
        <f t="shared" si="29"/>
        <v>44308.275227210281</v>
      </c>
      <c r="KA7" s="16">
        <f t="shared" si="29"/>
        <v>45291.149274136296</v>
      </c>
      <c r="KB7" s="16">
        <f t="shared" si="29"/>
        <v>46295.749211872338</v>
      </c>
      <c r="KC7" s="16">
        <f t="shared" si="29"/>
        <v>47322.555279298416</v>
      </c>
      <c r="KD7" s="16">
        <f t="shared" si="29"/>
        <v>48372.058330711137</v>
      </c>
      <c r="KE7" s="16">
        <f t="shared" si="29"/>
        <v>49444.908089459997</v>
      </c>
      <c r="KF7" s="16">
        <f t="shared" si="29"/>
        <v>50541.472602695496</v>
      </c>
      <c r="KG7" s="16">
        <f t="shared" si="29"/>
        <v>51662.276072036519</v>
      </c>
      <c r="KH7" s="16">
        <f t="shared" si="29"/>
        <v>52807.854286290742</v>
      </c>
      <c r="KI7" s="16">
        <f t="shared" si="29"/>
        <v>53978.754877583073</v>
      </c>
      <c r="KJ7" s="16">
        <f t="shared" si="29"/>
        <v>55175.537583145662</v>
      </c>
      <c r="KK7" s="16">
        <f t="shared" si="29"/>
        <v>56398.774512894655</v>
      </c>
      <c r="KL7" s="16">
        <f t="shared" si="29"/>
        <v>57649.050422921566</v>
      </c>
      <c r="KM7" s="16">
        <f t="shared" si="29"/>
        <v>58926.962995030059</v>
      </c>
      <c r="KN7" s="16">
        <f t="shared" si="29"/>
        <v>60233.123122451681</v>
      </c>
      <c r="KO7" s="16">
        <f t="shared" si="29"/>
        <v>61568.155201877249</v>
      </c>
      <c r="KP7" s="16">
        <f t="shared" si="29"/>
        <v>62932.697431943372</v>
      </c>
      <c r="KQ7" s="16">
        <f t="shared" si="29"/>
        <v>64327.554577874878</v>
      </c>
      <c r="KR7" s="16">
        <f t="shared" si="29"/>
        <v>65753.24427467378</v>
      </c>
      <c r="KS7" s="16">
        <f t="shared" si="29"/>
        <v>67210.4480589374</v>
      </c>
      <c r="KT7" s="16">
        <f t="shared" si="29"/>
        <v>68699.862532255094</v>
      </c>
      <c r="KU7" s="16">
        <f t="shared" si="29"/>
        <v>70222.199694211668</v>
      </c>
      <c r="KV7" s="16">
        <f t="shared" si="29"/>
        <v>71778.187282751533</v>
      </c>
      <c r="KW7" s="16">
        <f t="shared" si="29"/>
        <v>73368.569122066561</v>
      </c>
      <c r="KX7" s="16">
        <f t="shared" si="29"/>
        <v>74994.105478173704</v>
      </c>
      <c r="KY7" s="16">
        <f t="shared" si="29"/>
        <v>76655.573422352551</v>
      </c>
      <c r="KZ7" s="16">
        <f t="shared" si="29"/>
        <v>78353.767202616364</v>
      </c>
      <c r="LA7" s="16">
        <f t="shared" si="29"/>
        <v>80089.498623394407</v>
      </c>
      <c r="LB7" s="16">
        <f t="shared" si="29"/>
        <v>81863.597433606832</v>
      </c>
      <c r="LC7" s="16">
        <f t="shared" si="29"/>
        <v>83677.068756662513</v>
      </c>
      <c r="LD7" s="16">
        <f t="shared" si="29"/>
        <v>85530.625866981616</v>
      </c>
      <c r="LE7" s="16">
        <f t="shared" si="29"/>
        <v>87425.154838868213</v>
      </c>
      <c r="LF7" s="16">
        <f t="shared" si="29"/>
        <v>89361.561332812053</v>
      </c>
      <c r="LG7" s="16">
        <f t="shared" si="29"/>
        <v>91340.771028430434</v>
      </c>
      <c r="LH7" s="16">
        <f t="shared" si="29"/>
        <v>93363.730066980017</v>
      </c>
      <c r="LI7" s="16">
        <f t="shared" si="29"/>
        <v>95431.405503650123</v>
      </c>
      <c r="LJ7" s="16">
        <f t="shared" si="29"/>
        <v>97544.785769853741</v>
      </c>
      <c r="LK7" s="16">
        <f t="shared" si="29"/>
        <v>99704.881145737178</v>
      </c>
      <c r="LL7" s="16">
        <f t="shared" si="29"/>
        <v>101912.72424313433</v>
      </c>
      <c r="LM7" s="16">
        <f t="shared" si="29"/>
        <v>104169.37049919636</v>
      </c>
      <c r="LN7" s="16">
        <f t="shared" si="29"/>
        <v>106475.89868093278</v>
      </c>
      <c r="LO7" s="16">
        <f t="shared" si="29"/>
        <v>108833.57314525024</v>
      </c>
      <c r="LP7" s="16">
        <f t="shared" ref="LP7:NQ7" si="30">LP6*$F$2</f>
        <v>111243.36270828004</v>
      </c>
      <c r="LQ7" s="16">
        <f t="shared" si="30"/>
        <v>113706.41934564683</v>
      </c>
      <c r="LR7" s="16">
        <f t="shared" si="30"/>
        <v>116223.92049676359</v>
      </c>
      <c r="LS7" s="16">
        <f t="shared" si="30"/>
        <v>118797.06962769457</v>
      </c>
      <c r="LT7" s="16">
        <f t="shared" si="30"/>
        <v>121427.09680646022</v>
      </c>
      <c r="LU7" s="16">
        <f t="shared" si="30"/>
        <v>124115.25929105877</v>
      </c>
      <c r="LV7" s="16">
        <f t="shared" si="30"/>
        <v>126862.84213048573</v>
      </c>
      <c r="LW7" s="16">
        <f t="shared" si="30"/>
        <v>129671.15877903867</v>
      </c>
      <c r="LX7" s="16">
        <f t="shared" si="30"/>
        <v>132541.55172420078</v>
      </c>
      <c r="LY7" s="16">
        <f t="shared" si="30"/>
        <v>135475.39312840349</v>
      </c>
      <c r="LZ7" s="16">
        <f t="shared" si="30"/>
        <v>138474.0854849749</v>
      </c>
      <c r="MA7" s="16">
        <f t="shared" si="30"/>
        <v>141539.228885263</v>
      </c>
      <c r="MB7" s="16">
        <f t="shared" si="30"/>
        <v>144672.12559640512</v>
      </c>
      <c r="MC7" s="16">
        <f t="shared" si="30"/>
        <v>147874.27326811358</v>
      </c>
      <c r="MD7" s="16">
        <f t="shared" si="30"/>
        <v>151147.2026548248</v>
      </c>
      <c r="ME7" s="16">
        <f t="shared" si="30"/>
        <v>154492.47834746094</v>
      </c>
      <c r="MF7" s="16">
        <f t="shared" si="30"/>
        <v>157911.699521367</v>
      </c>
      <c r="MG7" s="16">
        <f t="shared" si="30"/>
        <v>161406.50070078031</v>
      </c>
      <c r="MH7" s="16">
        <f t="shared" si="30"/>
        <v>164978.55254019846</v>
      </c>
      <c r="MI7" s="16">
        <f t="shared" si="30"/>
        <v>168629.56262301889</v>
      </c>
      <c r="MJ7" s="16">
        <f t="shared" si="30"/>
        <v>172361.27627783181</v>
      </c>
      <c r="MK7" s="16">
        <f t="shared" si="30"/>
        <v>176175.47741275706</v>
      </c>
      <c r="ML7" s="16">
        <f t="shared" si="30"/>
        <v>180073.98936822338</v>
      </c>
      <c r="MM7" s="16">
        <f t="shared" si="30"/>
        <v>184058.84738317362</v>
      </c>
      <c r="MN7" s="16">
        <f t="shared" si="30"/>
        <v>188131.78849523788</v>
      </c>
      <c r="MO7" s="16">
        <f t="shared" si="30"/>
        <v>192294.75973288447</v>
      </c>
      <c r="MP7" s="16">
        <f t="shared" si="30"/>
        <v>196549.75116257629</v>
      </c>
      <c r="MQ7" s="16">
        <f t="shared" si="30"/>
        <v>200898.79684010198</v>
      </c>
      <c r="MR7" s="16">
        <f t="shared" si="30"/>
        <v>205343.97578293592</v>
      </c>
      <c r="MS7" s="16">
        <f t="shared" si="30"/>
        <v>209887.41296409149</v>
      </c>
      <c r="MT7" s="16">
        <f t="shared" si="30"/>
        <v>214531.28032794312</v>
      </c>
      <c r="MU7" s="16">
        <f t="shared" si="30"/>
        <v>219277.79782850234</v>
      </c>
      <c r="MV7" s="16">
        <f t="shared" si="30"/>
        <v>224129.23449064439</v>
      </c>
      <c r="MW7" s="16">
        <f t="shared" si="30"/>
        <v>229087.90949479281</v>
      </c>
      <c r="MX7" s="16">
        <f t="shared" si="30"/>
        <v>234156.19328558023</v>
      </c>
      <c r="MY7" s="16">
        <f t="shared" si="30"/>
        <v>239336.68544742846</v>
      </c>
      <c r="MZ7" s="16">
        <f t="shared" si="30"/>
        <v>244631.6895423189</v>
      </c>
      <c r="NA7" s="16">
        <f t="shared" si="30"/>
        <v>250043.73679361783</v>
      </c>
      <c r="NB7" s="16">
        <f t="shared" si="30"/>
        <v>255575.41437599342</v>
      </c>
      <c r="NC7" s="16">
        <f t="shared" si="30"/>
        <v>261229.36665218844</v>
      </c>
      <c r="ND7" s="16">
        <f t="shared" si="30"/>
        <v>267008.29643713136</v>
      </c>
      <c r="NE7" s="16">
        <f t="shared" si="30"/>
        <v>272914.96628998948</v>
      </c>
      <c r="NF7" s="16">
        <f t="shared" si="30"/>
        <v>278952.19983478292</v>
      </c>
      <c r="NG7" s="16">
        <f t="shared" si="30"/>
        <v>285122.88311018934</v>
      </c>
      <c r="NH7" s="16">
        <f t="shared" si="30"/>
        <v>291429.96594918583</v>
      </c>
      <c r="NI7" s="16">
        <f t="shared" si="30"/>
        <v>297876.46338918677</v>
      </c>
      <c r="NJ7" s="16">
        <f t="shared" si="30"/>
        <v>304465.45711335208</v>
      </c>
      <c r="NK7" s="16">
        <f t="shared" si="30"/>
        <v>311200.27896844014</v>
      </c>
      <c r="NL7" s="16">
        <f t="shared" si="30"/>
        <v>318083.97036048083</v>
      </c>
      <c r="NM7" s="16">
        <f t="shared" si="30"/>
        <v>325119.82196879858</v>
      </c>
      <c r="NN7" s="16">
        <f t="shared" si="30"/>
        <v>332311.19721137639</v>
      </c>
      <c r="NO7" s="16">
        <f t="shared" si="30"/>
        <v>339661.53385270393</v>
      </c>
      <c r="NP7" s="16">
        <f t="shared" si="30"/>
        <v>347705.86869883374</v>
      </c>
    </row>
    <row r="8" spans="1:380" x14ac:dyDescent="0.35">
      <c r="B8" s="5" t="s">
        <v>25</v>
      </c>
      <c r="D8" s="16">
        <f t="shared" ref="D8:BO8" si="31">C7*$C$4</f>
        <v>0.70734241899570804</v>
      </c>
      <c r="E8" s="16">
        <f t="shared" si="31"/>
        <v>0.74574541866059174</v>
      </c>
      <c r="F8" s="16">
        <f t="shared" si="31"/>
        <v>0.7849972955342146</v>
      </c>
      <c r="G8" s="16">
        <f t="shared" si="31"/>
        <v>0.82511681358089695</v>
      </c>
      <c r="H8" s="16">
        <f t="shared" si="31"/>
        <v>0.86612315153208208</v>
      </c>
      <c r="I8" s="16">
        <f t="shared" si="31"/>
        <v>0.90803591205453416</v>
      </c>
      <c r="J8" s="16">
        <f t="shared" si="31"/>
        <v>0.95087513112119704</v>
      </c>
      <c r="K8" s="16">
        <f t="shared" si="31"/>
        <v>0.99466128758918781</v>
      </c>
      <c r="L8" s="16">
        <f t="shared" si="31"/>
        <v>1.0394153129895098</v>
      </c>
      <c r="M8" s="16">
        <f t="shared" si="31"/>
        <v>1.0851586015331587</v>
      </c>
      <c r="N8" s="16">
        <f t="shared" si="31"/>
        <v>1.13191302033841</v>
      </c>
      <c r="O8" s="16">
        <f t="shared" si="31"/>
        <v>1.1797009198841752</v>
      </c>
      <c r="P8" s="16">
        <f t="shared" si="31"/>
        <v>1.2302029784889439</v>
      </c>
      <c r="Q8" s="16">
        <f t="shared" si="31"/>
        <v>1.2818213573530175</v>
      </c>
      <c r="R8" s="16">
        <f t="shared" si="31"/>
        <v>1.3345807321224146</v>
      </c>
      <c r="S8" s="16">
        <f t="shared" si="31"/>
        <v>1.3885063238847517</v>
      </c>
      <c r="T8" s="16">
        <f t="shared" si="31"/>
        <v>1.443623911225931</v>
      </c>
      <c r="U8" s="16">
        <f t="shared" si="31"/>
        <v>1.4999598425533327</v>
      </c>
      <c r="V8" s="16">
        <f t="shared" si="31"/>
        <v>1.5575410486914063</v>
      </c>
      <c r="W8" s="16">
        <f t="shared" si="31"/>
        <v>1.6163950557556799</v>
      </c>
      <c r="X8" s="16">
        <f t="shared" si="31"/>
        <v>1.6765499983113417</v>
      </c>
      <c r="Y8" s="16">
        <f t="shared" si="31"/>
        <v>1.7380346328226872</v>
      </c>
      <c r="Z8" s="16">
        <f t="shared" si="31"/>
        <v>1.8008783513998554</v>
      </c>
      <c r="AA8" s="16">
        <f t="shared" si="31"/>
        <v>1.8651111958494315</v>
      </c>
      <c r="AB8" s="16">
        <f t="shared" si="31"/>
        <v>1.9324714408439876</v>
      </c>
      <c r="AC8" s="16">
        <f t="shared" si="31"/>
        <v>2.0013206470459992</v>
      </c>
      <c r="AD8" s="16">
        <f t="shared" si="31"/>
        <v>2.0716917271249136</v>
      </c>
      <c r="AE8" s="16">
        <f t="shared" si="31"/>
        <v>2.1436183212666511</v>
      </c>
      <c r="AF8" s="16">
        <f t="shared" si="31"/>
        <v>2.2171348132549622</v>
      </c>
      <c r="AG8" s="16">
        <f t="shared" si="31"/>
        <v>2.2922763469082441</v>
      </c>
      <c r="AH8" s="16">
        <f t="shared" si="31"/>
        <v>2.3690788428796941</v>
      </c>
      <c r="AI8" s="16">
        <f t="shared" si="31"/>
        <v>2.4475790158288109</v>
      </c>
      <c r="AJ8" s="16">
        <f t="shared" si="31"/>
        <v>2.527814391972472</v>
      </c>
      <c r="AK8" s="16">
        <f t="shared" si="31"/>
        <v>2.6098233270239612</v>
      </c>
      <c r="AL8" s="16">
        <f t="shared" si="31"/>
        <v>2.6936450245285308</v>
      </c>
      <c r="AM8" s="16">
        <f t="shared" si="31"/>
        <v>2.7793195546042631</v>
      </c>
      <c r="AN8" s="16">
        <f t="shared" si="31"/>
        <v>2.8686466689697934</v>
      </c>
      <c r="AO8" s="16">
        <f t="shared" si="31"/>
        <v>2.9599483101214874</v>
      </c>
      <c r="AP8" s="16">
        <f t="shared" si="31"/>
        <v>3.0532681238891346</v>
      </c>
      <c r="AQ8" s="16">
        <f t="shared" si="31"/>
        <v>3.1486507208696142</v>
      </c>
      <c r="AR8" s="16">
        <f t="shared" si="31"/>
        <v>3.2461416977525399</v>
      </c>
      <c r="AS8" s="16">
        <f t="shared" si="31"/>
        <v>3.3457876591172973</v>
      </c>
      <c r="AT8" s="16">
        <f t="shared" si="31"/>
        <v>3.4476362397118949</v>
      </c>
      <c r="AU8" s="16">
        <f t="shared" si="31"/>
        <v>3.5517361272242765</v>
      </c>
      <c r="AV8" s="16">
        <f t="shared" si="31"/>
        <v>3.6581370855569761</v>
      </c>
      <c r="AW8" s="16">
        <f t="shared" si="31"/>
        <v>3.7668899786162542</v>
      </c>
      <c r="AX8" s="16">
        <f t="shared" si="31"/>
        <v>3.8780467946270742</v>
      </c>
      <c r="AY8" s="16">
        <f t="shared" si="31"/>
        <v>3.9916606709855484</v>
      </c>
      <c r="AZ8" s="16">
        <f t="shared" si="31"/>
        <v>4.1095974794095236</v>
      </c>
      <c r="BA8" s="16">
        <f t="shared" si="31"/>
        <v>4.2301412161884748</v>
      </c>
      <c r="BB8" s="16">
        <f t="shared" si="31"/>
        <v>4.3533495060414271</v>
      </c>
      <c r="BC8" s="16">
        <f t="shared" si="31"/>
        <v>4.4792812474501575</v>
      </c>
      <c r="BD8" s="16">
        <f t="shared" si="31"/>
        <v>4.6079966408150259</v>
      </c>
      <c r="BE8" s="16">
        <f t="shared" si="31"/>
        <v>4.7395572172331653</v>
      </c>
      <c r="BF8" s="16">
        <f t="shared" si="31"/>
        <v>4.8740258679128061</v>
      </c>
      <c r="BG8" s="16">
        <f t="shared" si="31"/>
        <v>5.0114668742377857</v>
      </c>
      <c r="BH8" s="16">
        <f t="shared" si="31"/>
        <v>5.1519459384966133</v>
      </c>
      <c r="BI8" s="16">
        <f t="shared" si="31"/>
        <v>5.2955302152907873</v>
      </c>
      <c r="BJ8" s="16">
        <f t="shared" si="31"/>
        <v>5.4422883436373786</v>
      </c>
      <c r="BK8" s="16">
        <f t="shared" si="31"/>
        <v>5.5922904797812176</v>
      </c>
      <c r="BL8" s="16">
        <f t="shared" si="31"/>
        <v>5.7474742372736349</v>
      </c>
      <c r="BM8" s="16">
        <f t="shared" si="31"/>
        <v>5.9060882464664743</v>
      </c>
      <c r="BN8" s="16">
        <f t="shared" si="31"/>
        <v>6.0682083311889716</v>
      </c>
      <c r="BO8" s="16">
        <f t="shared" si="31"/>
        <v>6.233911991314451</v>
      </c>
      <c r="BP8" s="16">
        <f t="shared" ref="BP8:EA8" si="32">BO7*$C$4</f>
        <v>6.4032784398083553</v>
      </c>
      <c r="BQ8" s="16">
        <f t="shared" si="32"/>
        <v>6.5763886405952086</v>
      </c>
      <c r="BR8" s="16">
        <f t="shared" si="32"/>
        <v>6.7533253472626065</v>
      </c>
      <c r="BS8" s="16">
        <f t="shared" si="32"/>
        <v>6.9341731426207298</v>
      </c>
      <c r="BT8" s="16">
        <f t="shared" si="32"/>
        <v>7.1190184791363125</v>
      </c>
      <c r="BU8" s="16">
        <f t="shared" si="32"/>
        <v>7.3079497202603632</v>
      </c>
      <c r="BV8" s="16">
        <f t="shared" si="32"/>
        <v>7.501057182669431</v>
      </c>
      <c r="BW8" s="16">
        <f t="shared" si="32"/>
        <v>7.6984331794405794</v>
      </c>
      <c r="BX8" s="16">
        <f t="shared" si="32"/>
        <v>7.9020939479182086</v>
      </c>
      <c r="BY8" s="16">
        <f t="shared" si="32"/>
        <v>8.1102565257905095</v>
      </c>
      <c r="BZ8" s="16">
        <f t="shared" si="32"/>
        <v>8.3230204230808287</v>
      </c>
      <c r="CA8" s="16">
        <f t="shared" si="32"/>
        <v>8.5404873494269058</v>
      </c>
      <c r="CB8" s="16">
        <f t="shared" si="32"/>
        <v>8.7627612627021456</v>
      </c>
      <c r="CC8" s="16">
        <f t="shared" si="32"/>
        <v>8.9899484187116272</v>
      </c>
      <c r="CD8" s="16">
        <f t="shared" si="32"/>
        <v>9.2221574219866245</v>
      </c>
      <c r="CE8" s="16">
        <f t="shared" si="32"/>
        <v>9.4594992777019069</v>
      </c>
      <c r="CF8" s="16">
        <f t="shared" si="32"/>
        <v>9.7020874447406467</v>
      </c>
      <c r="CG8" s="16">
        <f t="shared" si="32"/>
        <v>9.9500378899322879</v>
      </c>
      <c r="CH8" s="16">
        <f t="shared" si="32"/>
        <v>10.203469143489333</v>
      </c>
      <c r="CI8" s="16">
        <f t="shared" si="32"/>
        <v>10.462502355669509</v>
      </c>
      <c r="CJ8" s="16">
        <f t="shared" si="32"/>
        <v>10.729240894940038</v>
      </c>
      <c r="CK8" s="16">
        <f t="shared" si="32"/>
        <v>11.001875543073284</v>
      </c>
      <c r="CL8" s="16">
        <f t="shared" si="32"/>
        <v>11.280536630316302</v>
      </c>
      <c r="CM8" s="16">
        <f t="shared" si="32"/>
        <v>11.565357367794643</v>
      </c>
      <c r="CN8" s="16">
        <f t="shared" si="32"/>
        <v>11.856473911192612</v>
      </c>
      <c r="CO8" s="16">
        <f t="shared" si="32"/>
        <v>12.154025425841109</v>
      </c>
      <c r="CP8" s="16">
        <f t="shared" si="32"/>
        <v>12.458154153244207</v>
      </c>
      <c r="CQ8" s="16">
        <f t="shared" si="32"/>
        <v>12.769005479076288</v>
      </c>
      <c r="CR8" s="16">
        <f t="shared" si="32"/>
        <v>13.086728002682182</v>
      </c>
      <c r="CS8" s="16">
        <f t="shared" si="32"/>
        <v>13.411473608113603</v>
      </c>
      <c r="CT8" s="16">
        <f t="shared" si="32"/>
        <v>13.743397536735776</v>
      </c>
      <c r="CU8" s="16">
        <f t="shared" si="32"/>
        <v>14.082658461439015</v>
      </c>
      <c r="CV8" s="16">
        <f t="shared" si="32"/>
        <v>14.431457488947803</v>
      </c>
      <c r="CW8" s="16">
        <f t="shared" si="32"/>
        <v>14.78796652732726</v>
      </c>
      <c r="CX8" s="16">
        <f t="shared" si="32"/>
        <v>15.152356002131755</v>
      </c>
      <c r="CY8" s="16">
        <f t="shared" si="32"/>
        <v>15.524800106078899</v>
      </c>
      <c r="CZ8" s="16">
        <f t="shared" si="32"/>
        <v>15.905476882320627</v>
      </c>
      <c r="DA8" s="16">
        <f t="shared" si="32"/>
        <v>16.294568309554926</v>
      </c>
      <c r="DB8" s="16">
        <f t="shared" si="32"/>
        <v>16.692260389018927</v>
      </c>
      <c r="DC8" s="16">
        <f t="shared" si="32"/>
        <v>17.098743233404907</v>
      </c>
      <c r="DD8" s="16">
        <f t="shared" si="32"/>
        <v>17.514211157741773</v>
      </c>
      <c r="DE8" s="16">
        <f t="shared" si="32"/>
        <v>17.938862772285376</v>
      </c>
      <c r="DF8" s="16">
        <f t="shared" si="32"/>
        <v>18.372901077462156</v>
      </c>
      <c r="DG8" s="16">
        <f t="shared" si="32"/>
        <v>18.816533560911452</v>
      </c>
      <c r="DH8" s="16">
        <f t="shared" si="32"/>
        <v>19.27207239092369</v>
      </c>
      <c r="DI8" s="16">
        <f t="shared" si="32"/>
        <v>19.737680656497407</v>
      </c>
      <c r="DJ8" s="16">
        <f t="shared" si="32"/>
        <v>20.213580936973475</v>
      </c>
      <c r="DK8" s="16">
        <f t="shared" si="32"/>
        <v>20.700000731686814</v>
      </c>
      <c r="DL8" s="16">
        <f t="shared" si="32"/>
        <v>21.197172568720152</v>
      </c>
      <c r="DM8" s="16">
        <f t="shared" si="32"/>
        <v>21.705334116061731</v>
      </c>
      <c r="DN8" s="16">
        <f t="shared" si="32"/>
        <v>22.2247282952201</v>
      </c>
      <c r="DO8" s="16">
        <f t="shared" si="32"/>
        <v>22.755603397350285</v>
      </c>
      <c r="DP8" s="16">
        <f t="shared" si="32"/>
        <v>23.29821320194689</v>
      </c>
      <c r="DQ8" s="16">
        <f t="shared" si="32"/>
        <v>23.852817098160813</v>
      </c>
      <c r="DR8" s="16">
        <f t="shared" si="32"/>
        <v>24.419680208797619</v>
      </c>
      <c r="DS8" s="16">
        <f t="shared" si="32"/>
        <v>24.999073517056843</v>
      </c>
      <c r="DT8" s="16">
        <f t="shared" si="32"/>
        <v>25.593437093151088</v>
      </c>
      <c r="DU8" s="16">
        <f t="shared" si="32"/>
        <v>26.20093874954776</v>
      </c>
      <c r="DV8" s="16">
        <f t="shared" si="32"/>
        <v>26.821868896293786</v>
      </c>
      <c r="DW8" s="16">
        <f t="shared" si="32"/>
        <v>27.456524362790649</v>
      </c>
      <c r="DX8" s="16">
        <f t="shared" si="32"/>
        <v>28.105208539690654</v>
      </c>
      <c r="DY8" s="16">
        <f t="shared" si="32"/>
        <v>28.768231523929813</v>
      </c>
      <c r="DZ8" s="16">
        <f t="shared" si="32"/>
        <v>29.445910266966518</v>
      </c>
      <c r="EA8" s="16">
        <f t="shared" si="32"/>
        <v>30.13856872629702</v>
      </c>
      <c r="EB8" s="16">
        <f t="shared" ref="EB8:GM8" si="33">EA7*$C$4</f>
        <v>30.846538020320043</v>
      </c>
      <c r="EC8" s="16">
        <f t="shared" si="33"/>
        <v>31.570156586624591</v>
      </c>
      <c r="ED8" s="16">
        <f t="shared" si="33"/>
        <v>32.309770343776641</v>
      </c>
      <c r="EE8" s="16">
        <f t="shared" si="33"/>
        <v>33.065732856682018</v>
      </c>
      <c r="EF8" s="16">
        <f t="shared" si="33"/>
        <v>33.840633495595227</v>
      </c>
      <c r="EG8" s="16">
        <f t="shared" si="33"/>
        <v>34.632662887396258</v>
      </c>
      <c r="EH8" s="16">
        <f t="shared" si="33"/>
        <v>35.442199653757037</v>
      </c>
      <c r="EI8" s="16">
        <f t="shared" si="33"/>
        <v>36.269630785573561</v>
      </c>
      <c r="EJ8" s="16">
        <f t="shared" si="33"/>
        <v>37.11535182796294</v>
      </c>
      <c r="EK8" s="16">
        <f t="shared" si="33"/>
        <v>37.979767069349798</v>
      </c>
      <c r="EL8" s="16">
        <f t="shared" si="33"/>
        <v>38.863289734732255</v>
      </c>
      <c r="EM8" s="16">
        <f t="shared" si="33"/>
        <v>39.766342183220004</v>
      </c>
      <c r="EN8" s="16">
        <f t="shared" si="33"/>
        <v>40.689356109938792</v>
      </c>
      <c r="EO8" s="16">
        <f t="shared" si="33"/>
        <v>41.632772752397962</v>
      </c>
      <c r="EP8" s="16">
        <f t="shared" si="33"/>
        <v>42.597043101419558</v>
      </c>
      <c r="EQ8" s="16">
        <f t="shared" si="33"/>
        <v>43.582628116729992</v>
      </c>
      <c r="ER8" s="16">
        <f t="shared" si="33"/>
        <v>44.592293777007569</v>
      </c>
      <c r="ES8" s="16">
        <f t="shared" si="33"/>
        <v>45.624277541988832</v>
      </c>
      <c r="ET8" s="16">
        <f t="shared" si="33"/>
        <v>46.679072741116528</v>
      </c>
      <c r="EU8" s="16">
        <f t="shared" si="33"/>
        <v>47.757183608609736</v>
      </c>
      <c r="EV8" s="16">
        <f t="shared" si="33"/>
        <v>48.859125524507888</v>
      </c>
      <c r="EW8" s="16">
        <f t="shared" si="33"/>
        <v>49.985425261043041</v>
      </c>
      <c r="EX8" s="16">
        <f t="shared" si="33"/>
        <v>51.13662123445804</v>
      </c>
      <c r="EY8" s="16">
        <f t="shared" si="33"/>
        <v>52.313263762390953</v>
      </c>
      <c r="EZ8" s="16">
        <f t="shared" si="33"/>
        <v>53.515915326948907</v>
      </c>
      <c r="FA8" s="16">
        <f t="shared" si="33"/>
        <v>54.745150843596967</v>
      </c>
      <c r="FB8" s="16">
        <f t="shared" si="33"/>
        <v>56.001557935990704</v>
      </c>
      <c r="FC8" s="16">
        <f t="shared" si="33"/>
        <v>57.285737216883717</v>
      </c>
      <c r="FD8" s="16">
        <f t="shared" si="33"/>
        <v>58.600666249825693</v>
      </c>
      <c r="FE8" s="16">
        <f t="shared" si="33"/>
        <v>59.94466106661045</v>
      </c>
      <c r="FF8" s="16">
        <f t="shared" si="33"/>
        <v>61.318364150420898</v>
      </c>
      <c r="FG8" s="16">
        <f t="shared" si="33"/>
        <v>62.722432186177734</v>
      </c>
      <c r="FH8" s="16">
        <f t="shared" si="33"/>
        <v>64.157536374461031</v>
      </c>
      <c r="FI8" s="16">
        <f t="shared" si="33"/>
        <v>65.624362752370928</v>
      </c>
      <c r="FJ8" s="16">
        <f t="shared" si="33"/>
        <v>67.123612521480752</v>
      </c>
      <c r="FK8" s="16">
        <f t="shared" si="33"/>
        <v>68.65600238303935</v>
      </c>
      <c r="FL8" s="16">
        <f t="shared" si="33"/>
        <v>70.222264880582927</v>
      </c>
      <c r="FM8" s="16">
        <f t="shared" si="33"/>
        <v>71.823148750120083</v>
      </c>
      <c r="FN8" s="16">
        <f t="shared" si="33"/>
        <v>73.459419278057553</v>
      </c>
      <c r="FO8" s="16">
        <f t="shared" si="33"/>
        <v>75.131858667037591</v>
      </c>
      <c r="FP8" s="16">
        <f t="shared" si="33"/>
        <v>76.843700994680717</v>
      </c>
      <c r="FQ8" s="16">
        <f t="shared" si="33"/>
        <v>78.593382656479278</v>
      </c>
      <c r="FR8" s="16">
        <f t="shared" si="33"/>
        <v>80.38174007012563</v>
      </c>
      <c r="FS8" s="16">
        <f t="shared" si="33"/>
        <v>82.209628141865664</v>
      </c>
      <c r="FT8" s="16">
        <f t="shared" si="33"/>
        <v>84.077920675178135</v>
      </c>
      <c r="FU8" s="16">
        <f t="shared" si="33"/>
        <v>85.987510788487626</v>
      </c>
      <c r="FV8" s="16">
        <f t="shared" si="33"/>
        <v>87.939311342110813</v>
      </c>
      <c r="FW8" s="16">
        <f t="shared" si="33"/>
        <v>89.934255374640173</v>
      </c>
      <c r="FX8" s="16">
        <f t="shared" si="33"/>
        <v>91.973296548973607</v>
      </c>
      <c r="FY8" s="16">
        <f t="shared" si="33"/>
        <v>94.057409608203443</v>
      </c>
      <c r="FZ8" s="16">
        <f t="shared" si="33"/>
        <v>96.187590841582534</v>
      </c>
      <c r="GA8" s="16">
        <f t="shared" si="33"/>
        <v>98.364858560790282</v>
      </c>
      <c r="GB8" s="16">
        <f t="shared" si="33"/>
        <v>100.59276120908947</v>
      </c>
      <c r="GC8" s="16">
        <f t="shared" si="33"/>
        <v>102.86991042140535</v>
      </c>
      <c r="GD8" s="16">
        <f t="shared" si="33"/>
        <v>105.19739476597918</v>
      </c>
      <c r="GE8" s="16">
        <f t="shared" si="33"/>
        <v>107.57632687325504</v>
      </c>
      <c r="GF8" s="16">
        <f t="shared" si="33"/>
        <v>110.00784396776176</v>
      </c>
      <c r="GG8" s="16">
        <f t="shared" si="33"/>
        <v>112.49310841175152</v>
      </c>
      <c r="GH8" s="16">
        <f t="shared" si="33"/>
        <v>115.03330826085553</v>
      </c>
      <c r="GI8" s="16">
        <f t="shared" si="33"/>
        <v>117.62965783202198</v>
      </c>
      <c r="GJ8" s="16">
        <f t="shared" si="33"/>
        <v>120.28339828400802</v>
      </c>
      <c r="GK8" s="16">
        <f t="shared" si="33"/>
        <v>122.99579821070327</v>
      </c>
      <c r="GL8" s="16">
        <f t="shared" si="33"/>
        <v>125.76815424756829</v>
      </c>
      <c r="GM8" s="16">
        <f t="shared" si="33"/>
        <v>128.6017916914781</v>
      </c>
      <c r="GN8" s="16">
        <f t="shared" ref="GN8:IY8" si="34">GM7*$C$4</f>
        <v>131.50064798530101</v>
      </c>
      <c r="GO8" s="16">
        <f t="shared" si="34"/>
        <v>134.46358190484872</v>
      </c>
      <c r="GP8" s="16">
        <f t="shared" si="34"/>
        <v>137.49200985083326</v>
      </c>
      <c r="GQ8" s="16">
        <f t="shared" si="34"/>
        <v>140.58737953272612</v>
      </c>
      <c r="GR8" s="16">
        <f t="shared" si="34"/>
        <v>143.75117066082134</v>
      </c>
      <c r="GS8" s="16">
        <f t="shared" si="34"/>
        <v>146.98489565359608</v>
      </c>
      <c r="GT8" s="16">
        <f t="shared" si="34"/>
        <v>150.29010036070693</v>
      </c>
      <c r="GU8" s="16">
        <f t="shared" si="34"/>
        <v>153.66836480196793</v>
      </c>
      <c r="GV8" s="16">
        <f t="shared" si="34"/>
        <v>157.12130392266292</v>
      </c>
      <c r="GW8" s="16">
        <f t="shared" si="34"/>
        <v>160.65056836555411</v>
      </c>
      <c r="GX8" s="16">
        <f t="shared" si="34"/>
        <v>164.25784525995496</v>
      </c>
      <c r="GY8" s="16">
        <f t="shared" si="34"/>
        <v>167.94485902824559</v>
      </c>
      <c r="GZ8" s="16">
        <f t="shared" si="34"/>
        <v>171.71603254678041</v>
      </c>
      <c r="HA8" s="16">
        <f t="shared" si="34"/>
        <v>175.57056578403567</v>
      </c>
      <c r="HB8" s="16">
        <f t="shared" si="34"/>
        <v>179.51030136079524</v>
      </c>
      <c r="HC8" s="16">
        <f t="shared" si="34"/>
        <v>183.53712262796327</v>
      </c>
      <c r="HD8" s="16">
        <f t="shared" si="34"/>
        <v>187.65295456688074</v>
      </c>
      <c r="HE8" s="16">
        <f t="shared" si="34"/>
        <v>191.85976470954358</v>
      </c>
      <c r="HF8" s="16">
        <f t="shared" si="34"/>
        <v>196.15956407916167</v>
      </c>
      <c r="HG8" s="16">
        <f t="shared" si="34"/>
        <v>200.55440815150794</v>
      </c>
      <c r="HH8" s="16">
        <f t="shared" si="34"/>
        <v>205.04639783751801</v>
      </c>
      <c r="HI8" s="16">
        <f t="shared" si="34"/>
        <v>209.63768048760954</v>
      </c>
      <c r="HJ8" s="16">
        <f t="shared" si="34"/>
        <v>214.33045091820134</v>
      </c>
      <c r="HK8" s="16">
        <f t="shared" si="34"/>
        <v>219.12695246092335</v>
      </c>
      <c r="HL8" s="16">
        <f t="shared" si="34"/>
        <v>224.03221818168061</v>
      </c>
      <c r="HM8" s="16">
        <f t="shared" si="34"/>
        <v>229.04591210621092</v>
      </c>
      <c r="HN8" s="16">
        <f t="shared" si="34"/>
        <v>234.17043098038749</v>
      </c>
      <c r="HO8" s="16">
        <f t="shared" si="34"/>
        <v>239.40822452883441</v>
      </c>
      <c r="HP8" s="16">
        <f t="shared" si="34"/>
        <v>244.76179662599247</v>
      </c>
      <c r="HQ8" s="16">
        <f t="shared" si="34"/>
        <v>250.23370649307157</v>
      </c>
      <c r="HR8" s="16">
        <f t="shared" si="34"/>
        <v>255.82656992146019</v>
      </c>
      <c r="HS8" s="16">
        <f t="shared" si="34"/>
        <v>261.5430605231785</v>
      </c>
      <c r="HT8" s="16">
        <f t="shared" si="34"/>
        <v>267.38591100897133</v>
      </c>
      <c r="HU8" s="16">
        <f t="shared" si="34"/>
        <v>273.3579144946533</v>
      </c>
      <c r="HV8" s="16">
        <f t="shared" si="34"/>
        <v>279.46192583632939</v>
      </c>
      <c r="HW8" s="16">
        <f t="shared" si="34"/>
        <v>285.70086299513042</v>
      </c>
      <c r="HX8" s="16">
        <f t="shared" si="34"/>
        <v>292.0805307831767</v>
      </c>
      <c r="HY8" s="16">
        <f t="shared" si="34"/>
        <v>298.60121762264754</v>
      </c>
      <c r="HZ8" s="16">
        <f t="shared" si="34"/>
        <v>305.2660406621979</v>
      </c>
      <c r="IA8" s="16">
        <f t="shared" si="34"/>
        <v>312.07818595334118</v>
      </c>
      <c r="IB8" s="16">
        <f t="shared" si="34"/>
        <v>319.04090997350909</v>
      </c>
      <c r="IC8" s="16">
        <f t="shared" si="34"/>
        <v>326.15754118277778</v>
      </c>
      <c r="ID8" s="16">
        <f t="shared" si="34"/>
        <v>333.43148161500477</v>
      </c>
      <c r="IE8" s="16">
        <f t="shared" si="34"/>
        <v>340.86620850413681</v>
      </c>
      <c r="IF8" s="16">
        <f t="shared" si="34"/>
        <v>348.46527594646665</v>
      </c>
      <c r="IG8" s="16">
        <f t="shared" si="34"/>
        <v>356.23231659963307</v>
      </c>
      <c r="IH8" s="16">
        <f t="shared" si="34"/>
        <v>364.17104341917593</v>
      </c>
      <c r="II8" s="16">
        <f t="shared" si="34"/>
        <v>372.2852514334777</v>
      </c>
      <c r="IJ8" s="16">
        <f t="shared" si="34"/>
        <v>380.58172657953151</v>
      </c>
      <c r="IK8" s="16">
        <f t="shared" si="34"/>
        <v>389.06159075055245</v>
      </c>
      <c r="IL8" s="16">
        <f t="shared" si="34"/>
        <v>397.72889766018233</v>
      </c>
      <c r="IM8" s="16">
        <f t="shared" si="34"/>
        <v>406.58779062717576</v>
      </c>
      <c r="IN8" s="16">
        <f t="shared" si="34"/>
        <v>415.64250455607225</v>
      </c>
      <c r="IO8" s="16">
        <f t="shared" si="34"/>
        <v>424.89736796164937</v>
      </c>
      <c r="IP8" s="16">
        <f t="shared" si="34"/>
        <v>434.3568050381258</v>
      </c>
      <c r="IQ8" s="16">
        <f t="shared" si="34"/>
        <v>444.02533777410258</v>
      </c>
      <c r="IR8" s="16">
        <f t="shared" si="34"/>
        <v>453.90758811425451</v>
      </c>
      <c r="IS8" s="16">
        <f t="shared" si="34"/>
        <v>464.00828016880411</v>
      </c>
      <c r="IT8" s="16">
        <f t="shared" si="34"/>
        <v>474.33224247183477</v>
      </c>
      <c r="IU8" s="16">
        <f t="shared" si="34"/>
        <v>484.88441028952315</v>
      </c>
      <c r="IV8" s="16">
        <f t="shared" si="34"/>
        <v>495.67282221163464</v>
      </c>
      <c r="IW8" s="16">
        <f t="shared" si="34"/>
        <v>506.69970605206208</v>
      </c>
      <c r="IX8" s="16">
        <f t="shared" si="34"/>
        <v>517.97033310154177</v>
      </c>
      <c r="IY8" s="16">
        <f t="shared" si="34"/>
        <v>529.49009116979573</v>
      </c>
      <c r="IZ8" s="16">
        <f t="shared" ref="IZ8:LK8" si="35">IY7*$C$4</f>
        <v>541.26448716111975</v>
      </c>
      <c r="JA8" s="16">
        <f t="shared" si="35"/>
        <v>553.29914970690379</v>
      </c>
      <c r="JB8" s="16">
        <f t="shared" si="35"/>
        <v>565.59983185634189</v>
      </c>
      <c r="JC8" s="16">
        <f t="shared" si="35"/>
        <v>578.17241382662007</v>
      </c>
      <c r="JD8" s="16">
        <f t="shared" si="35"/>
        <v>591.02290581389445</v>
      </c>
      <c r="JE8" s="16">
        <f t="shared" si="35"/>
        <v>604.15745086640504</v>
      </c>
      <c r="JF8" s="16">
        <f t="shared" si="35"/>
        <v>617.5823278210986</v>
      </c>
      <c r="JG8" s="16">
        <f t="shared" si="35"/>
        <v>631.30395430516262</v>
      </c>
      <c r="JH8" s="16">
        <f t="shared" si="35"/>
        <v>645.33197386311633</v>
      </c>
      <c r="JI8" s="16">
        <f t="shared" si="35"/>
        <v>659.67007508631514</v>
      </c>
      <c r="JJ8" s="16">
        <f t="shared" si="35"/>
        <v>674.32511215960847</v>
      </c>
      <c r="JK8" s="16">
        <f t="shared" si="35"/>
        <v>689.3040907758359</v>
      </c>
      <c r="JL8" s="16">
        <f t="shared" si="35"/>
        <v>704.6141714848286</v>
      </c>
      <c r="JM8" s="16">
        <f t="shared" si="35"/>
        <v>720.26267311643755</v>
      </c>
      <c r="JN8" s="16">
        <f t="shared" si="35"/>
        <v>736.25707627922645</v>
      </c>
      <c r="JO8" s="16">
        <f t="shared" si="35"/>
        <v>752.60502693650153</v>
      </c>
      <c r="JP8" s="16">
        <f t="shared" si="35"/>
        <v>769.31434006138727</v>
      </c>
      <c r="JQ8" s="16">
        <f t="shared" si="35"/>
        <v>786.39300337269538</v>
      </c>
      <c r="JR8" s="16">
        <f t="shared" si="35"/>
        <v>803.84918115337314</v>
      </c>
      <c r="JS8" s="16">
        <f t="shared" si="35"/>
        <v>821.69121815335745</v>
      </c>
      <c r="JT8" s="16">
        <f t="shared" si="35"/>
        <v>839.93082015968218</v>
      </c>
      <c r="JU8" s="16">
        <f t="shared" si="35"/>
        <v>858.57359854740298</v>
      </c>
      <c r="JV8" s="16">
        <f t="shared" si="35"/>
        <v>877.62846530892296</v>
      </c>
      <c r="JW8" s="16">
        <f t="shared" si="35"/>
        <v>897.10452943134089</v>
      </c>
      <c r="JX8" s="16">
        <f t="shared" si="35"/>
        <v>917.01110125091088</v>
      </c>
      <c r="JY8" s="16">
        <f t="shared" si="35"/>
        <v>937.3576969037548</v>
      </c>
      <c r="JZ8" s="16">
        <f t="shared" si="35"/>
        <v>958.15404287495528</v>
      </c>
      <c r="KA8" s="16">
        <f t="shared" si="35"/>
        <v>979.41008064820392</v>
      </c>
      <c r="KB8" s="16">
        <f t="shared" si="35"/>
        <v>1001.1359714582273</v>
      </c>
      <c r="KC8" s="16">
        <f t="shared" si="35"/>
        <v>1023.3421011482633</v>
      </c>
      <c r="KD8" s="16">
        <f t="shared" si="35"/>
        <v>1046.039085134908</v>
      </c>
      <c r="KE8" s="16">
        <f t="shared" si="35"/>
        <v>1069.2377734827096</v>
      </c>
      <c r="KF8" s="16">
        <f t="shared" si="35"/>
        <v>1092.9525279693464</v>
      </c>
      <c r="KG8" s="16">
        <f t="shared" si="35"/>
        <v>1117.191484074873</v>
      </c>
      <c r="KH8" s="16">
        <f t="shared" si="35"/>
        <v>1141.9662289880748</v>
      </c>
      <c r="KI8" s="16">
        <f t="shared" si="35"/>
        <v>1167.2886060261801</v>
      </c>
      <c r="KJ8" s="16">
        <f t="shared" si="35"/>
        <v>1193.1707202964371</v>
      </c>
      <c r="KK8" s="16">
        <f t="shared" si="35"/>
        <v>1219.6249444828393</v>
      </c>
      <c r="KL8" s="16">
        <f t="shared" si="35"/>
        <v>1246.6639247607623</v>
      </c>
      <c r="KM8" s="16">
        <f t="shared" si="35"/>
        <v>1274.3005868423402</v>
      </c>
      <c r="KN8" s="16">
        <f t="shared" si="35"/>
        <v>1302.548142155473</v>
      </c>
      <c r="KO8" s="16">
        <f t="shared" si="35"/>
        <v>1331.4200941594152</v>
      </c>
      <c r="KP8" s="16">
        <f t="shared" si="35"/>
        <v>1360.9302447999701</v>
      </c>
      <c r="KQ8" s="16">
        <f t="shared" si="35"/>
        <v>1391.0927011073691</v>
      </c>
      <c r="KR8" s="16">
        <f t="shared" si="35"/>
        <v>1421.925251974764</v>
      </c>
      <c r="KS8" s="16">
        <f t="shared" si="35"/>
        <v>1453.4393394394826</v>
      </c>
      <c r="KT8" s="16">
        <f t="shared" si="35"/>
        <v>1485.6500284935678</v>
      </c>
      <c r="KU8" s="16">
        <f t="shared" si="35"/>
        <v>1518.5727171324352</v>
      </c>
      <c r="KV8" s="16">
        <f t="shared" si="35"/>
        <v>1552.2231437157297</v>
      </c>
      <c r="KW8" s="16">
        <f t="shared" si="35"/>
        <v>1586.6173944908887</v>
      </c>
      <c r="KX8" s="16">
        <f t="shared" si="35"/>
        <v>1621.7719112830116</v>
      </c>
      <c r="KY8" s="16">
        <f t="shared" si="35"/>
        <v>1657.7034993547084</v>
      </c>
      <c r="KZ8" s="16">
        <f t="shared" si="35"/>
        <v>1694.4293354396862</v>
      </c>
      <c r="LA8" s="16">
        <f t="shared" si="35"/>
        <v>1731.9669759539136</v>
      </c>
      <c r="LB8" s="16">
        <f t="shared" si="35"/>
        <v>1770.3343653882885</v>
      </c>
      <c r="LC8" s="16">
        <f t="shared" si="35"/>
        <v>1809.5498448868216</v>
      </c>
      <c r="LD8" s="16">
        <f t="shared" si="35"/>
        <v>1849.6356321502451</v>
      </c>
      <c r="LE8" s="16">
        <f t="shared" si="35"/>
        <v>1890.6074937177393</v>
      </c>
      <c r="LF8" s="16">
        <f t="shared" si="35"/>
        <v>1932.4850157749804</v>
      </c>
      <c r="LG8" s="16">
        <f t="shared" si="35"/>
        <v>1975.2882174495189</v>
      </c>
      <c r="LH8" s="16">
        <f t="shared" si="35"/>
        <v>2019.0375603807211</v>
      </c>
      <c r="LI8" s="16">
        <f t="shared" si="35"/>
        <v>2063.7539585012487</v>
      </c>
      <c r="LJ8" s="16">
        <f t="shared" si="35"/>
        <v>2109.4587880347563</v>
      </c>
      <c r="LK8" s="16">
        <f t="shared" si="35"/>
        <v>2156.1738977145769</v>
      </c>
      <c r="LL8" s="16">
        <f t="shared" ref="LL8:NP8" si="36">LK7*$C$4</f>
        <v>2203.9216192282906</v>
      </c>
      <c r="LM8" s="16">
        <f t="shared" si="36"/>
        <v>2252.7247778931619</v>
      </c>
      <c r="LN8" s="16">
        <f t="shared" si="36"/>
        <v>2302.6067035675533</v>
      </c>
      <c r="LO8" s="16">
        <f t="shared" si="36"/>
        <v>2353.5912418035282</v>
      </c>
      <c r="LP8" s="16">
        <f t="shared" si="36"/>
        <v>2405.7063405158633</v>
      </c>
      <c r="LQ8" s="16">
        <f t="shared" si="36"/>
        <v>2458.9734148528669</v>
      </c>
      <c r="LR8" s="16">
        <f t="shared" si="36"/>
        <v>2513.4179286028188</v>
      </c>
      <c r="LS8" s="16">
        <f t="shared" si="36"/>
        <v>2569.0659084170502</v>
      </c>
      <c r="LT8" s="16">
        <f t="shared" si="36"/>
        <v>2625.9439562517196</v>
      </c>
      <c r="LU8" s="16">
        <f t="shared" si="36"/>
        <v>2684.0792620846123</v>
      </c>
      <c r="LV8" s="16">
        <f t="shared" si="36"/>
        <v>2743.4996169130322</v>
      </c>
      <c r="LW8" s="16">
        <f t="shared" si="36"/>
        <v>2804.2334260390126</v>
      </c>
      <c r="LX8" s="16">
        <f t="shared" si="36"/>
        <v>2866.30972264818</v>
      </c>
      <c r="LY8" s="16">
        <f t="shared" si="36"/>
        <v>2929.7581816887791</v>
      </c>
      <c r="LZ8" s="16">
        <f t="shared" si="36"/>
        <v>2994.6091340574826</v>
      </c>
      <c r="MA8" s="16">
        <f t="shared" si="36"/>
        <v>3060.8935810987691</v>
      </c>
      <c r="MB8" s="16">
        <f t="shared" si="36"/>
        <v>3128.6468919527852</v>
      </c>
      <c r="MC8" s="16">
        <f t="shared" si="36"/>
        <v>3197.8978525191278</v>
      </c>
      <c r="MD8" s="16">
        <f t="shared" si="36"/>
        <v>3268.6795675218696</v>
      </c>
      <c r="ME8" s="16">
        <f t="shared" si="36"/>
        <v>3341.0258734468212</v>
      </c>
      <c r="MF8" s="16">
        <f t="shared" si="36"/>
        <v>3414.9713547167212</v>
      </c>
      <c r="MG8" s="16">
        <f t="shared" si="36"/>
        <v>3490.5513602239726</v>
      </c>
      <c r="MH8" s="16">
        <f t="shared" si="36"/>
        <v>3567.8020202288244</v>
      </c>
      <c r="MI8" s="16">
        <f t="shared" si="36"/>
        <v>3646.760263631078</v>
      </c>
      <c r="MJ8" s="16">
        <f t="shared" si="36"/>
        <v>3727.4638356235755</v>
      </c>
      <c r="MK8" s="16">
        <f t="shared" si="36"/>
        <v>3809.9513157359097</v>
      </c>
      <c r="ML8" s="16">
        <f t="shared" si="36"/>
        <v>3894.2621362769783</v>
      </c>
      <c r="MM8" s="16">
        <f t="shared" si="36"/>
        <v>3980.4366011852044</v>
      </c>
      <c r="MN8" s="16">
        <f t="shared" si="36"/>
        <v>4068.5196982992461</v>
      </c>
      <c r="MO8" s="16">
        <f t="shared" si="36"/>
        <v>4158.5498238815771</v>
      </c>
      <c r="MP8" s="16">
        <f t="shared" si="36"/>
        <v>4250.5700159267808</v>
      </c>
      <c r="MQ8" s="16">
        <f t="shared" si="36"/>
        <v>4344.624263760662</v>
      </c>
      <c r="MR8" s="16">
        <f t="shared" si="36"/>
        <v>4440.7575290689074</v>
      </c>
      <c r="MS8" s="16">
        <f t="shared" si="36"/>
        <v>4539.0157673905624</v>
      </c>
      <c r="MT8" s="16">
        <f t="shared" si="36"/>
        <v>4639.4459500866124</v>
      </c>
      <c r="MU8" s="16">
        <f t="shared" si="36"/>
        <v>4742.0960867941767</v>
      </c>
      <c r="MV8" s="16">
        <f t="shared" si="36"/>
        <v>4847.0152483770207</v>
      </c>
      <c r="MW8" s="16">
        <f t="shared" si="36"/>
        <v>4954.2535903833959</v>
      </c>
      <c r="MX8" s="16">
        <f t="shared" si="36"/>
        <v>5063.862377022393</v>
      </c>
      <c r="MY8" s="16">
        <f t="shared" si="36"/>
        <v>5175.8940056702777</v>
      </c>
      <c r="MZ8" s="16">
        <f t="shared" si="36"/>
        <v>5290.4059387124662</v>
      </c>
      <c r="NA8" s="16">
        <f t="shared" si="36"/>
        <v>5407.4490951209655</v>
      </c>
      <c r="NB8" s="16">
        <f t="shared" si="36"/>
        <v>5527.079426197618</v>
      </c>
      <c r="NC8" s="16">
        <f t="shared" si="36"/>
        <v>5649.3541200170512</v>
      </c>
      <c r="ND8" s="16">
        <f t="shared" si="36"/>
        <v>5774.3316287648659</v>
      </c>
      <c r="NE8" s="16">
        <f t="shared" si="36"/>
        <v>5902.0716966801119</v>
      </c>
      <c r="NF8" s="16">
        <f t="shared" si="36"/>
        <v>6032.6353886154147</v>
      </c>
      <c r="NG8" s="16">
        <f t="shared" si="36"/>
        <v>6166.0851192284217</v>
      </c>
      <c r="NH8" s="16">
        <f t="shared" si="36"/>
        <v>6302.4846828184945</v>
      </c>
      <c r="NI8" s="16">
        <f t="shared" si="36"/>
        <v>6441.8992838229351</v>
      </c>
      <c r="NJ8" s="16">
        <f t="shared" si="36"/>
        <v>6584.395567987307</v>
      </c>
      <c r="NK8" s="16">
        <f t="shared" si="36"/>
        <v>6730.0416542247649</v>
      </c>
      <c r="NL8" s="16">
        <f t="shared" si="36"/>
        <v>6878.9111911773625</v>
      </c>
      <c r="NM8" s="16">
        <f t="shared" si="36"/>
        <v>7031.0714074544258</v>
      </c>
      <c r="NN8" s="16">
        <f t="shared" si="36"/>
        <v>7186.5950417144977</v>
      </c>
      <c r="NO8" s="16">
        <f t="shared" si="36"/>
        <v>7345.5564404642118</v>
      </c>
      <c r="NP8" s="16">
        <f t="shared" si="36"/>
        <v>7508.0315935988801</v>
      </c>
    </row>
    <row r="9" spans="1:380" x14ac:dyDescent="0.35">
      <c r="B9" s="5" t="s">
        <v>26</v>
      </c>
      <c r="D9" s="16">
        <f>SUM($C8:D8)</f>
        <v>0.70734241899570804</v>
      </c>
      <c r="E9" s="16">
        <f>SUM($C8:E8)</f>
        <v>1.4530878376562999</v>
      </c>
      <c r="F9" s="16">
        <f>SUM($C8:F8)</f>
        <v>2.2380851331905145</v>
      </c>
      <c r="G9" s="16">
        <f>SUM($C8:G8)</f>
        <v>3.0632019467714113</v>
      </c>
      <c r="H9" s="16">
        <f>SUM($C8:H8)</f>
        <v>3.9293250983034933</v>
      </c>
      <c r="I9" s="16">
        <f>SUM($C8:I8)</f>
        <v>4.8373610103580278</v>
      </c>
      <c r="J9" s="16">
        <f>SUM($C8:J8)</f>
        <v>5.7882361414792252</v>
      </c>
      <c r="K9" s="16">
        <f>SUM($C8:K8)</f>
        <v>6.782897429068413</v>
      </c>
      <c r="L9" s="16">
        <f>SUM($C8:L8)</f>
        <v>7.8223127420579228</v>
      </c>
      <c r="M9" s="16">
        <f>SUM($C8:M8)</f>
        <v>8.9074713435910819</v>
      </c>
      <c r="N9" s="16">
        <f>SUM($C8:N8)</f>
        <v>10.039384363929493</v>
      </c>
      <c r="O9" s="16">
        <f>SUM($C8:O8)</f>
        <v>11.219085283813667</v>
      </c>
      <c r="P9" s="16">
        <f>SUM($C8:P8)</f>
        <v>12.449288262302611</v>
      </c>
      <c r="Q9" s="16">
        <f>SUM($C8:Q8)</f>
        <v>13.731109619655628</v>
      </c>
      <c r="R9" s="16">
        <f>SUM($C8:R8)</f>
        <v>15.065690351778043</v>
      </c>
      <c r="S9" s="16">
        <f>SUM($C8:S8)</f>
        <v>16.454196675662796</v>
      </c>
      <c r="T9" s="16">
        <f>SUM($C8:T8)</f>
        <v>17.897820586888727</v>
      </c>
      <c r="U9" s="31">
        <f>SUM($C8:U8)</f>
        <v>19.397780429442061</v>
      </c>
      <c r="V9" s="16">
        <f>SUM($C8:V8)</f>
        <v>20.955321478133467</v>
      </c>
      <c r="W9" s="16">
        <f>SUM($C8:W8)</f>
        <v>22.571716533889145</v>
      </c>
      <c r="X9" s="16">
        <f>SUM($C8:X8)</f>
        <v>24.248266532200486</v>
      </c>
      <c r="Y9" s="16">
        <f>SUM($C8:Y8)</f>
        <v>25.986301165023171</v>
      </c>
      <c r="Z9" s="16">
        <f>SUM($C8:Z8)</f>
        <v>27.787179516423027</v>
      </c>
      <c r="AA9" s="16">
        <f>SUM($C8:AA8)</f>
        <v>29.65229071227246</v>
      </c>
      <c r="AB9" s="16">
        <f>SUM($C8:AB8)</f>
        <v>31.584762153116447</v>
      </c>
      <c r="AC9" s="16">
        <f>SUM($C8:AC8)</f>
        <v>33.586082800162444</v>
      </c>
      <c r="AD9" s="16">
        <f>SUM($C8:AD8)</f>
        <v>35.657774527287359</v>
      </c>
      <c r="AE9" s="16">
        <f>SUM($C8:AE8)</f>
        <v>37.801392848554009</v>
      </c>
      <c r="AF9" s="16">
        <f>SUM($C8:AF8)</f>
        <v>40.018527661808974</v>
      </c>
      <c r="AG9" s="16">
        <f>SUM($C8:AG8)</f>
        <v>42.31080400871722</v>
      </c>
      <c r="AH9" s="16">
        <f>SUM($C8:AH8)</f>
        <v>44.679882851596915</v>
      </c>
      <c r="AI9" s="16">
        <f>SUM($C8:AI8)</f>
        <v>47.127461867425723</v>
      </c>
      <c r="AJ9" s="16">
        <f>SUM($C8:AJ8)</f>
        <v>49.655276259398192</v>
      </c>
      <c r="AK9" s="16">
        <f>SUM($C8:AK8)</f>
        <v>52.265099586422153</v>
      </c>
      <c r="AL9" s="16">
        <f>SUM($C8:AL8)</f>
        <v>54.958744610950681</v>
      </c>
      <c r="AM9" s="16">
        <f>SUM($C8:AM8)</f>
        <v>57.738064165554945</v>
      </c>
      <c r="AN9" s="16">
        <f>SUM($C8:AN8)</f>
        <v>60.606710834524741</v>
      </c>
      <c r="AO9" s="16">
        <f>SUM($C8:AO8)</f>
        <v>63.566659144646231</v>
      </c>
      <c r="AP9" s="16">
        <f>SUM($C8:AP8)</f>
        <v>66.619927268535363</v>
      </c>
      <c r="AQ9" s="16">
        <f>SUM($C8:AQ8)</f>
        <v>69.768577989404974</v>
      </c>
      <c r="AR9" s="16">
        <f>SUM($C8:AR8)</f>
        <v>73.014719687157509</v>
      </c>
      <c r="AS9" s="16">
        <f>SUM($C8:AS8)</f>
        <v>76.360507346274801</v>
      </c>
      <c r="AT9" s="16">
        <f>SUM($C8:AT8)</f>
        <v>79.808143585986699</v>
      </c>
      <c r="AU9" s="16">
        <f>SUM($C8:AU8)</f>
        <v>83.359879713210972</v>
      </c>
      <c r="AV9" s="16">
        <f>SUM($C8:AV8)</f>
        <v>87.018016798767945</v>
      </c>
      <c r="AW9" s="16">
        <f>SUM($C8:AW8)</f>
        <v>90.784906777384194</v>
      </c>
      <c r="AX9" s="16">
        <f>SUM($C8:AX8)</f>
        <v>94.662953572011261</v>
      </c>
      <c r="AY9" s="16">
        <f>SUM($C8:AY8)</f>
        <v>98.654614242996814</v>
      </c>
      <c r="AZ9" s="16">
        <f>SUM($C8:AZ8)</f>
        <v>102.76421172240634</v>
      </c>
      <c r="BA9" s="16">
        <f>SUM($C8:BA8)</f>
        <v>106.99435293859482</v>
      </c>
      <c r="BB9" s="16">
        <f>SUM($C8:BB8)</f>
        <v>111.34770244463624</v>
      </c>
      <c r="BC9" s="16">
        <f>SUM($C8:BC8)</f>
        <v>115.8269836920864</v>
      </c>
      <c r="BD9" s="16">
        <f>SUM($C8:BD8)</f>
        <v>120.43498033290143</v>
      </c>
      <c r="BE9" s="16">
        <f>SUM($C8:BE8)</f>
        <v>125.1745375501346</v>
      </c>
      <c r="BF9" s="16">
        <f>SUM($C8:BF8)</f>
        <v>130.04856341804742</v>
      </c>
      <c r="BG9" s="16">
        <f>SUM($C8:BG8)</f>
        <v>135.06003029228521</v>
      </c>
      <c r="BH9" s="16">
        <f>SUM($C8:BH8)</f>
        <v>140.21197623078183</v>
      </c>
      <c r="BI9" s="16">
        <f>SUM($C8:BI8)</f>
        <v>145.50750644607263</v>
      </c>
      <c r="BJ9" s="16">
        <f>SUM($C8:BJ8)</f>
        <v>150.94979478971001</v>
      </c>
      <c r="BK9" s="16">
        <f>SUM($C8:BK8)</f>
        <v>156.54208526949122</v>
      </c>
      <c r="BL9" s="16">
        <f>SUM($C8:BL8)</f>
        <v>162.28955950676485</v>
      </c>
      <c r="BM9" s="16">
        <f>SUM($C8:BM8)</f>
        <v>168.19564775323133</v>
      </c>
      <c r="BN9" s="16">
        <f>SUM($C8:BN8)</f>
        <v>174.2638560844203</v>
      </c>
      <c r="BO9" s="16">
        <f>SUM($C8:BO8)</f>
        <v>180.49776807573474</v>
      </c>
      <c r="BP9" s="16">
        <f>SUM($C8:BP8)</f>
        <v>186.9010465155431</v>
      </c>
      <c r="BQ9" s="16">
        <f>SUM($C8:BQ8)</f>
        <v>193.47743515613831</v>
      </c>
      <c r="BR9" s="16">
        <f>SUM($C8:BR8)</f>
        <v>200.23076050340092</v>
      </c>
      <c r="BS9" s="16">
        <f>SUM($C8:BS8)</f>
        <v>207.16493364602164</v>
      </c>
      <c r="BT9" s="16">
        <f>SUM($C8:BT8)</f>
        <v>214.28395212515795</v>
      </c>
      <c r="BU9" s="16">
        <f>SUM($C8:BU8)</f>
        <v>221.59190184541831</v>
      </c>
      <c r="BV9" s="16">
        <f>SUM($C8:BV8)</f>
        <v>229.09295902808773</v>
      </c>
      <c r="BW9" s="16">
        <f>SUM($C8:BW8)</f>
        <v>236.7913922075283</v>
      </c>
      <c r="BX9" s="16">
        <f>SUM($C8:BX8)</f>
        <v>244.69348615544652</v>
      </c>
      <c r="BY9" s="16">
        <f>SUM($C8:BY8)</f>
        <v>252.80374268123703</v>
      </c>
      <c r="BZ9" s="16">
        <f>SUM($C8:BZ8)</f>
        <v>261.12676310431783</v>
      </c>
      <c r="CA9" s="16">
        <f>SUM($C8:CA8)</f>
        <v>269.66725045374471</v>
      </c>
      <c r="CB9" s="16">
        <f>SUM($C8:CB8)</f>
        <v>278.43001171644687</v>
      </c>
      <c r="CC9" s="16">
        <f>SUM($C8:CC8)</f>
        <v>287.41996013515848</v>
      </c>
      <c r="CD9" s="16">
        <f>SUM($C8:CD8)</f>
        <v>296.64211755714513</v>
      </c>
      <c r="CE9" s="16">
        <f>SUM($C8:CE8)</f>
        <v>306.10161683484705</v>
      </c>
      <c r="CF9" s="16">
        <f>SUM($C8:CF8)</f>
        <v>315.80370427958769</v>
      </c>
      <c r="CG9" s="16">
        <f>SUM($C8:CG8)</f>
        <v>325.75374216951997</v>
      </c>
      <c r="CH9" s="16">
        <f>SUM($C8:CH8)</f>
        <v>335.95721131300928</v>
      </c>
      <c r="CI9" s="16">
        <f>SUM($C8:CI8)</f>
        <v>346.41971366867881</v>
      </c>
      <c r="CJ9" s="16">
        <f>SUM($C8:CJ8)</f>
        <v>357.14895456361887</v>
      </c>
      <c r="CK9" s="16">
        <f>SUM($C8:CK8)</f>
        <v>368.15083010669218</v>
      </c>
      <c r="CL9" s="16">
        <f>SUM($C8:CL8)</f>
        <v>379.43136673700849</v>
      </c>
      <c r="CM9" s="16">
        <f>SUM($C8:CM8)</f>
        <v>390.99672410480315</v>
      </c>
      <c r="CN9" s="16">
        <f>SUM($C8:CN8)</f>
        <v>402.85319801599576</v>
      </c>
      <c r="CO9" s="16">
        <f>SUM($C8:CO8)</f>
        <v>415.00722344183686</v>
      </c>
      <c r="CP9" s="16">
        <f>SUM($C8:CP8)</f>
        <v>427.46537759508107</v>
      </c>
      <c r="CQ9" s="16">
        <f>SUM($C8:CQ8)</f>
        <v>440.23438307415734</v>
      </c>
      <c r="CR9" s="16">
        <f>SUM($C8:CR8)</f>
        <v>453.32111107683954</v>
      </c>
      <c r="CS9" s="16">
        <f>SUM($C8:CS8)</f>
        <v>466.73258468495317</v>
      </c>
      <c r="CT9" s="16">
        <f>SUM($C8:CT8)</f>
        <v>480.47598222168892</v>
      </c>
      <c r="CU9" s="16">
        <f>SUM($C8:CU8)</f>
        <v>494.55864068312792</v>
      </c>
      <c r="CV9" s="16">
        <f>SUM($C8:CV8)</f>
        <v>508.9900981720757</v>
      </c>
      <c r="CW9" s="16">
        <f>SUM($C8:CW8)</f>
        <v>523.77806469940299</v>
      </c>
      <c r="CX9" s="16">
        <f>SUM($C8:CX8)</f>
        <v>538.93042070153479</v>
      </c>
      <c r="CY9" s="16">
        <f>SUM($C8:CY8)</f>
        <v>554.45522080761373</v>
      </c>
      <c r="CZ9" s="16">
        <f>SUM($C8:CZ8)</f>
        <v>570.36069768993434</v>
      </c>
      <c r="DA9" s="16">
        <f>SUM($C8:DA8)</f>
        <v>586.6552659994893</v>
      </c>
      <c r="DB9" s="16">
        <f>SUM($C8:DB8)</f>
        <v>603.34752638850819</v>
      </c>
      <c r="DC9" s="16">
        <f>SUM($C8:DC8)</f>
        <v>620.44626962191307</v>
      </c>
      <c r="DD9" s="16">
        <f>SUM($C8:DD8)</f>
        <v>637.96048077965486</v>
      </c>
      <c r="DE9" s="16">
        <f>SUM($C8:DE8)</f>
        <v>655.89934355194021</v>
      </c>
      <c r="DF9" s="16">
        <f>SUM($C8:DF8)</f>
        <v>674.27224462940239</v>
      </c>
      <c r="DG9" s="16">
        <f>SUM($C8:DG8)</f>
        <v>693.08877819031386</v>
      </c>
      <c r="DH9" s="16">
        <f>SUM($C8:DH8)</f>
        <v>712.36085058123751</v>
      </c>
      <c r="DI9" s="16">
        <f>SUM($C8:DI8)</f>
        <v>732.09853123773496</v>
      </c>
      <c r="DJ9" s="16">
        <f>SUM($C8:DJ8)</f>
        <v>752.31211217470843</v>
      </c>
      <c r="DK9" s="16">
        <f>SUM($C8:DK8)</f>
        <v>773.01211290639526</v>
      </c>
      <c r="DL9" s="16">
        <f>SUM($C8:DL8)</f>
        <v>794.20928547511539</v>
      </c>
      <c r="DM9" s="16">
        <f>SUM($C8:DM8)</f>
        <v>815.91461959117714</v>
      </c>
      <c r="DN9" s="16">
        <f>SUM($C8:DN8)</f>
        <v>838.13934788639722</v>
      </c>
      <c r="DO9" s="16">
        <f>SUM($C8:DO8)</f>
        <v>860.89495128374756</v>
      </c>
      <c r="DP9" s="16">
        <f>SUM($C8:DP8)</f>
        <v>884.19316448569441</v>
      </c>
      <c r="DQ9" s="16">
        <f>SUM($C8:DQ8)</f>
        <v>908.04598158385522</v>
      </c>
      <c r="DR9" s="16">
        <f>SUM($C8:DR8)</f>
        <v>932.4656617926529</v>
      </c>
      <c r="DS9" s="16">
        <f>SUM($C8:DS8)</f>
        <v>957.46473530970979</v>
      </c>
      <c r="DT9" s="16">
        <f>SUM($C8:DT8)</f>
        <v>983.05817240286092</v>
      </c>
      <c r="DU9" s="16">
        <f>SUM($C8:DU8)</f>
        <v>1009.2591111524087</v>
      </c>
      <c r="DV9" s="16">
        <f>SUM($C8:DV8)</f>
        <v>1036.0809800487025</v>
      </c>
      <c r="DW9" s="16">
        <f>SUM($C8:DW8)</f>
        <v>1063.537504411493</v>
      </c>
      <c r="DX9" s="16">
        <f>SUM($C8:DX8)</f>
        <v>1091.6427129511837</v>
      </c>
      <c r="DY9" s="16">
        <f>SUM($C8:DY8)</f>
        <v>1120.4109444751136</v>
      </c>
      <c r="DZ9" s="16">
        <f>SUM($C8:DZ8)</f>
        <v>1149.8568547420803</v>
      </c>
      <c r="EA9" s="16">
        <f>SUM($C8:EA8)</f>
        <v>1179.9954234683773</v>
      </c>
      <c r="EB9" s="16">
        <f>SUM($C8:EB8)</f>
        <v>1210.8419614886973</v>
      </c>
      <c r="EC9" s="16">
        <f>SUM($C8:EC8)</f>
        <v>1242.4121180753218</v>
      </c>
      <c r="ED9" s="16">
        <f>SUM($C8:ED8)</f>
        <v>1274.7218884190984</v>
      </c>
      <c r="EE9" s="16">
        <f>SUM($C8:EE8)</f>
        <v>1307.7876212757803</v>
      </c>
      <c r="EF9" s="16">
        <f>SUM($C8:EF8)</f>
        <v>1341.6282547713756</v>
      </c>
      <c r="EG9" s="16">
        <f>SUM($C8:EG8)</f>
        <v>1376.2609176587719</v>
      </c>
      <c r="EH9" s="16">
        <f>SUM($C8:EH8)</f>
        <v>1411.703117312529</v>
      </c>
      <c r="EI9" s="16">
        <f>SUM($C8:EI8)</f>
        <v>1447.9727480981026</v>
      </c>
      <c r="EJ9" s="16">
        <f>SUM($C8:EJ8)</f>
        <v>1485.0880999260655</v>
      </c>
      <c r="EK9" s="16">
        <f>SUM($C8:EK8)</f>
        <v>1523.0678669954152</v>
      </c>
      <c r="EL9" s="16">
        <f>SUM($C8:EL8)</f>
        <v>1561.9311567301474</v>
      </c>
      <c r="EM9" s="16">
        <f>SUM($C8:EM8)</f>
        <v>1601.6974989133676</v>
      </c>
      <c r="EN9" s="16">
        <f>SUM($C8:EN8)</f>
        <v>1642.3868550233065</v>
      </c>
      <c r="EO9" s="16">
        <f>SUM($C8:EO8)</f>
        <v>1684.0196277757045</v>
      </c>
      <c r="EP9" s="16">
        <f>SUM($C8:EP8)</f>
        <v>1726.6166708771241</v>
      </c>
      <c r="EQ9" s="16">
        <f>SUM($C8:EQ8)</f>
        <v>1770.199298993854</v>
      </c>
      <c r="ER9" s="16">
        <f>SUM($C8:ER8)</f>
        <v>1814.7915927708616</v>
      </c>
      <c r="ES9" s="16">
        <f>SUM($C8:ES8)</f>
        <v>1860.4158703128505</v>
      </c>
      <c r="ET9" s="16">
        <f>SUM($C8:ET8)</f>
        <v>1907.094943053967</v>
      </c>
      <c r="EU9" s="16">
        <f>SUM($C8:EU8)</f>
        <v>1954.8521266625767</v>
      </c>
      <c r="EV9" s="16">
        <f>SUM($C8:EV8)</f>
        <v>2003.7112521870845</v>
      </c>
      <c r="EW9" s="16">
        <f>SUM($C8:EW8)</f>
        <v>2053.6966774481275</v>
      </c>
      <c r="EX9" s="16">
        <f>SUM($C8:EX8)</f>
        <v>2104.8332986825853</v>
      </c>
      <c r="EY9" s="16">
        <f>SUM($C8:EY8)</f>
        <v>2157.1465624449761</v>
      </c>
      <c r="EZ9" s="16">
        <f>SUM($C8:EZ8)</f>
        <v>2210.6624777719248</v>
      </c>
      <c r="FA9" s="16">
        <f>SUM($C8:FA8)</f>
        <v>2265.4076286155218</v>
      </c>
      <c r="FB9" s="16">
        <f>SUM($C8:FB8)</f>
        <v>2321.4091865515124</v>
      </c>
      <c r="FC9" s="16">
        <f>SUM($C8:FC8)</f>
        <v>2378.6949237683962</v>
      </c>
      <c r="FD9" s="16">
        <f>SUM($C8:FD8)</f>
        <v>2437.2955900182219</v>
      </c>
      <c r="FE9" s="16">
        <f>SUM($C8:FE8)</f>
        <v>2497.2402510848324</v>
      </c>
      <c r="FF9" s="16">
        <f>SUM($C8:FF8)</f>
        <v>2558.5586152352535</v>
      </c>
      <c r="FG9" s="16">
        <f>SUM($C8:FG8)</f>
        <v>2621.2810474214311</v>
      </c>
      <c r="FH9" s="16">
        <f>SUM($C8:FH8)</f>
        <v>2685.4385837958921</v>
      </c>
      <c r="FI9" s="16">
        <f>SUM($C8:FI8)</f>
        <v>2751.062946548263</v>
      </c>
      <c r="FJ9" s="16">
        <f>SUM($C8:FJ8)</f>
        <v>2818.1865590697439</v>
      </c>
      <c r="FK9" s="16">
        <f>SUM($C8:FK8)</f>
        <v>2886.8425614527832</v>
      </c>
      <c r="FL9" s="16">
        <f>SUM($C8:FL8)</f>
        <v>2957.064826333366</v>
      </c>
      <c r="FM9" s="16">
        <f>SUM($C8:FM8)</f>
        <v>3028.8879750834863</v>
      </c>
      <c r="FN9" s="16">
        <f>SUM($C8:FN8)</f>
        <v>3102.3473943615436</v>
      </c>
      <c r="FO9" s="16">
        <f>SUM($C8:FO8)</f>
        <v>3177.4792530285813</v>
      </c>
      <c r="FP9" s="16">
        <f>SUM($C8:FP8)</f>
        <v>3254.3229540232619</v>
      </c>
      <c r="FQ9" s="16">
        <f>SUM($C8:FQ8)</f>
        <v>3332.9163366797411</v>
      </c>
      <c r="FR9" s="16">
        <f>SUM($C8:FR8)</f>
        <v>3413.2980767498666</v>
      </c>
      <c r="FS9" s="16">
        <f>SUM($C8:FS8)</f>
        <v>3495.5077048917324</v>
      </c>
      <c r="FT9" s="16">
        <f>SUM($C8:FT8)</f>
        <v>3579.5856255669105</v>
      </c>
      <c r="FU9" s="16">
        <f>SUM($C8:FU8)</f>
        <v>3665.5731363553982</v>
      </c>
      <c r="FV9" s="16">
        <f>SUM($C8:FV8)</f>
        <v>3753.5124476975088</v>
      </c>
      <c r="FW9" s="16">
        <f>SUM($C8:FW8)</f>
        <v>3843.4467030721489</v>
      </c>
      <c r="FX9" s="16">
        <f>SUM($C8:FX8)</f>
        <v>3935.4199996211223</v>
      </c>
      <c r="FY9" s="16">
        <f>SUM($C8:FY8)</f>
        <v>4029.4774092293255</v>
      </c>
      <c r="FZ9" s="16">
        <f>SUM($C8:FZ8)</f>
        <v>4125.6650000709078</v>
      </c>
      <c r="GA9" s="16">
        <f>SUM($C8:GA8)</f>
        <v>4224.0298586316985</v>
      </c>
      <c r="GB9" s="16">
        <f>SUM($C8:GB8)</f>
        <v>4324.6226198407876</v>
      </c>
      <c r="GC9" s="16">
        <f>SUM($C8:GC8)</f>
        <v>4427.4925302621932</v>
      </c>
      <c r="GD9" s="16">
        <f>SUM($C8:GD8)</f>
        <v>4532.6899250281722</v>
      </c>
      <c r="GE9" s="16">
        <f>SUM($C8:GE8)</f>
        <v>4640.2662519014275</v>
      </c>
      <c r="GF9" s="16">
        <f>SUM($C8:GF8)</f>
        <v>4750.2740958691893</v>
      </c>
      <c r="GG9" s="16">
        <f>SUM($C8:GG8)</f>
        <v>4862.7672042809409</v>
      </c>
      <c r="GH9" s="16">
        <f>SUM($C8:GH8)</f>
        <v>4977.8005125417967</v>
      </c>
      <c r="GI9" s="16">
        <f>SUM($C8:GI8)</f>
        <v>5095.4301703738183</v>
      </c>
      <c r="GJ9" s="16">
        <f>SUM($C8:GJ8)</f>
        <v>5215.7135686578267</v>
      </c>
      <c r="GK9" s="16">
        <f>SUM($C8:GK8)</f>
        <v>5338.7093668685302</v>
      </c>
      <c r="GL9" s="16">
        <f>SUM($C8:GL8)</f>
        <v>5464.4775211160986</v>
      </c>
      <c r="GM9" s="16">
        <f>SUM($C8:GM8)</f>
        <v>5593.0793128075766</v>
      </c>
      <c r="GN9" s="16">
        <f>SUM($C8:GN8)</f>
        <v>5724.5799607928775</v>
      </c>
      <c r="GO9" s="16">
        <f>SUM($C8:GO8)</f>
        <v>5859.0435426977265</v>
      </c>
      <c r="GP9" s="16">
        <f>SUM($C8:GP8)</f>
        <v>5996.5355525485593</v>
      </c>
      <c r="GQ9" s="16">
        <f>SUM($C8:GQ8)</f>
        <v>6137.1229320812854</v>
      </c>
      <c r="GR9" s="16">
        <f>SUM($C8:GR8)</f>
        <v>6280.8741027421065</v>
      </c>
      <c r="GS9" s="16">
        <f>SUM($C8:GS8)</f>
        <v>6427.8589983957027</v>
      </c>
      <c r="GT9" s="16">
        <f>SUM($C8:GT8)</f>
        <v>6578.1490987564093</v>
      </c>
      <c r="GU9" s="16">
        <f>SUM($C8:GU8)</f>
        <v>6731.8174635583773</v>
      </c>
      <c r="GV9" s="16">
        <f>SUM($C8:GV8)</f>
        <v>6888.9387674810405</v>
      </c>
      <c r="GW9" s="16">
        <f>SUM($C8:GW8)</f>
        <v>7049.5893358465946</v>
      </c>
      <c r="GX9" s="16">
        <f>SUM($C8:GX8)</f>
        <v>7213.8471811065492</v>
      </c>
      <c r="GY9" s="16">
        <f>SUM($C8:GY8)</f>
        <v>7381.7920401347947</v>
      </c>
      <c r="GZ9" s="16">
        <f>SUM($C8:GZ8)</f>
        <v>7553.508072681575</v>
      </c>
      <c r="HA9" s="16">
        <f>SUM($C8:HA8)</f>
        <v>7729.0786384656103</v>
      </c>
      <c r="HB9" s="16">
        <f>SUM($C8:HB8)</f>
        <v>7908.5889398264053</v>
      </c>
      <c r="HC9" s="16">
        <f>SUM($C8:HC8)</f>
        <v>8092.1260624543684</v>
      </c>
      <c r="HD9" s="16">
        <f>SUM($C8:HD8)</f>
        <v>8279.7790170212484</v>
      </c>
      <c r="HE9" s="16">
        <f>SUM($C8:HE8)</f>
        <v>8471.6387817307914</v>
      </c>
      <c r="HF9" s="16">
        <f>SUM($C8:HF8)</f>
        <v>8667.7983458099534</v>
      </c>
      <c r="HG9" s="16">
        <f>SUM($C8:HG8)</f>
        <v>8868.3527539614606</v>
      </c>
      <c r="HH9" s="16">
        <f>SUM($C8:HH8)</f>
        <v>9073.399151798978</v>
      </c>
      <c r="HI9" s="16">
        <f>SUM($C8:HI8)</f>
        <v>9283.036832286587</v>
      </c>
      <c r="HJ9" s="16">
        <f>SUM($C8:HJ8)</f>
        <v>9497.3672832047887</v>
      </c>
      <c r="HK9" s="16">
        <f>SUM($C8:HK8)</f>
        <v>9716.494235665712</v>
      </c>
      <c r="HL9" s="16">
        <f>SUM($C8:HL8)</f>
        <v>9940.526453847393</v>
      </c>
      <c r="HM9" s="16">
        <f>SUM($C8:HM8)</f>
        <v>10169.572365953603</v>
      </c>
      <c r="HN9" s="16">
        <f>SUM($C8:HN8)</f>
        <v>10403.742796933991</v>
      </c>
      <c r="HO9" s="16">
        <f>SUM($C8:HO8)</f>
        <v>10643.151021462825</v>
      </c>
      <c r="HP9" s="16">
        <f>SUM($C8:HP8)</f>
        <v>10887.912818088818</v>
      </c>
      <c r="HQ9" s="16">
        <f>SUM($C8:HQ8)</f>
        <v>11138.146524581889</v>
      </c>
      <c r="HR9" s="16">
        <f>SUM($C8:HR8)</f>
        <v>11393.97309450335</v>
      </c>
      <c r="HS9" s="16">
        <f>SUM($C8:HS8)</f>
        <v>11655.516155026527</v>
      </c>
      <c r="HT9" s="16">
        <f>SUM($C8:HT8)</f>
        <v>11922.902066035498</v>
      </c>
      <c r="HU9" s="16">
        <f>SUM($C8:HU8)</f>
        <v>12196.259980530151</v>
      </c>
      <c r="HV9" s="16">
        <f>SUM($C8:HV8)</f>
        <v>12475.72190636648</v>
      </c>
      <c r="HW9" s="16">
        <f>SUM($C8:HW8)</f>
        <v>12761.42276936161</v>
      </c>
      <c r="HX9" s="16">
        <f>SUM($C8:HX8)</f>
        <v>13053.503300144786</v>
      </c>
      <c r="HY9" s="16">
        <f>SUM($C8:HY8)</f>
        <v>13352.104517767433</v>
      </c>
      <c r="HZ9" s="16">
        <f>SUM($C8:HZ8)</f>
        <v>13657.370558429631</v>
      </c>
      <c r="IA9" s="16">
        <f>SUM($C8:IA8)</f>
        <v>13969.448744382973</v>
      </c>
      <c r="IB9" s="16">
        <f>SUM($C8:IB8)</f>
        <v>14288.489654356483</v>
      </c>
      <c r="IC9" s="16">
        <f>SUM($C8:IC8)</f>
        <v>14614.647195539261</v>
      </c>
      <c r="ID9" s="16">
        <f>SUM($C8:ID8)</f>
        <v>14948.078677154266</v>
      </c>
      <c r="IE9" s="16">
        <f>SUM($C8:IE8)</f>
        <v>15288.944885658402</v>
      </c>
      <c r="IF9" s="16">
        <f>SUM($C8:IF8)</f>
        <v>15637.410161604868</v>
      </c>
      <c r="IG9" s="16">
        <f>SUM($C8:IG8)</f>
        <v>15993.642478204501</v>
      </c>
      <c r="IH9" s="16">
        <f>SUM($C8:IH8)</f>
        <v>16357.813521623677</v>
      </c>
      <c r="II9" s="16">
        <f>SUM($C8:II8)</f>
        <v>16730.098773057154</v>
      </c>
      <c r="IJ9" s="16">
        <f>SUM($C8:IJ8)</f>
        <v>17110.680499636685</v>
      </c>
      <c r="IK9" s="16">
        <f>SUM($C8:IK8)</f>
        <v>17499.742090387237</v>
      </c>
      <c r="IL9" s="16">
        <f>SUM($C8:IL8)</f>
        <v>17897.470988047418</v>
      </c>
      <c r="IM9" s="16">
        <f>SUM($C8:IM8)</f>
        <v>18304.058778674593</v>
      </c>
      <c r="IN9" s="16">
        <f>SUM($C8:IN8)</f>
        <v>18719.701283230665</v>
      </c>
      <c r="IO9" s="16">
        <f>SUM($C8:IO8)</f>
        <v>19144.598651192315</v>
      </c>
      <c r="IP9" s="16">
        <f>SUM($C8:IP8)</f>
        <v>19578.95545623044</v>
      </c>
      <c r="IQ9" s="16">
        <f>SUM($C8:IQ8)</f>
        <v>20022.980794004543</v>
      </c>
      <c r="IR9" s="16">
        <f>SUM($C8:IR8)</f>
        <v>20476.888382118799</v>
      </c>
      <c r="IS9" s="16">
        <f>SUM($C8:IS8)</f>
        <v>20940.896662287603</v>
      </c>
      <c r="IT9" s="16">
        <f>SUM($C8:IT8)</f>
        <v>21415.228904759439</v>
      </c>
      <c r="IU9" s="16">
        <f>SUM($C8:IU8)</f>
        <v>21900.113315048962</v>
      </c>
      <c r="IV9" s="16">
        <f>SUM($C8:IV8)</f>
        <v>22395.786137260598</v>
      </c>
      <c r="IW9" s="16">
        <f>SUM($C8:IW8)</f>
        <v>22902.485843312661</v>
      </c>
      <c r="IX9" s="16">
        <f>SUM($C8:IX8)</f>
        <v>23420.456176414202</v>
      </c>
      <c r="IY9" s="16">
        <f>SUM($C8:IY8)</f>
        <v>23949.946267583997</v>
      </c>
      <c r="IZ9" s="16">
        <f>SUM($C8:IZ8)</f>
        <v>24491.210754745116</v>
      </c>
      <c r="JA9" s="16">
        <f>SUM($C8:JA8)</f>
        <v>25044.509904452021</v>
      </c>
      <c r="JB9" s="16">
        <f>SUM($C8:JB8)</f>
        <v>25610.109736308365</v>
      </c>
      <c r="JC9" s="16">
        <f>SUM($C8:JC8)</f>
        <v>26188.282150134986</v>
      </c>
      <c r="JD9" s="16">
        <f>SUM($C8:JD8)</f>
        <v>26779.30505594888</v>
      </c>
      <c r="JE9" s="16">
        <f>SUM($C8:JE8)</f>
        <v>27383.462506815285</v>
      </c>
      <c r="JF9" s="16">
        <f>SUM($C8:JF8)</f>
        <v>28001.044834636385</v>
      </c>
      <c r="JG9" s="16">
        <f>SUM($C8:JG8)</f>
        <v>28632.348788941548</v>
      </c>
      <c r="JH9" s="16">
        <f>SUM($C8:JH8)</f>
        <v>29277.680762804666</v>
      </c>
      <c r="JI9" s="16">
        <f>SUM($C8:JI8)</f>
        <v>29937.350837890983</v>
      </c>
      <c r="JJ9" s="16">
        <f>SUM($C8:JJ8)</f>
        <v>30611.67595005059</v>
      </c>
      <c r="JK9" s="16">
        <f>SUM($C8:JK8)</f>
        <v>31300.980040826427</v>
      </c>
      <c r="JL9" s="16">
        <f>SUM($C8:JL8)</f>
        <v>32005.594212311255</v>
      </c>
      <c r="JM9" s="16">
        <f>SUM($C8:JM8)</f>
        <v>32725.856885427693</v>
      </c>
      <c r="JN9" s="16">
        <f>SUM($C8:JN8)</f>
        <v>33462.11396170692</v>
      </c>
      <c r="JO9" s="16">
        <f>SUM($C8:JO8)</f>
        <v>34214.718988643421</v>
      </c>
      <c r="JP9" s="16">
        <f>SUM($C8:JP8)</f>
        <v>34984.033328704805</v>
      </c>
      <c r="JQ9" s="16">
        <f>SUM($C8:JQ8)</f>
        <v>35770.426332077499</v>
      </c>
      <c r="JR9" s="16">
        <f>SUM($C8:JR8)</f>
        <v>36574.275513230874</v>
      </c>
      <c r="JS9" s="16">
        <f>SUM($C8:JS8)</f>
        <v>37395.966731384229</v>
      </c>
      <c r="JT9" s="16">
        <f>SUM($C8:JT8)</f>
        <v>38235.897551543909</v>
      </c>
      <c r="JU9" s="16">
        <f>SUM($C8:JU8)</f>
        <v>39094.471150091311</v>
      </c>
      <c r="JV9" s="16">
        <f>SUM($C8:JV8)</f>
        <v>39972.099615400235</v>
      </c>
      <c r="JW9" s="16">
        <f>SUM($C8:JW8)</f>
        <v>40869.204144831579</v>
      </c>
      <c r="JX9" s="16">
        <f>SUM($C8:JX8)</f>
        <v>41786.215246082487</v>
      </c>
      <c r="JY9" s="16">
        <f>SUM($C8:JY8)</f>
        <v>42723.57294298624</v>
      </c>
      <c r="JZ9" s="16">
        <f>SUM($C8:JZ8)</f>
        <v>43681.726985861198</v>
      </c>
      <c r="KA9" s="16">
        <f>SUM($C8:KA8)</f>
        <v>44661.1370665094</v>
      </c>
      <c r="KB9" s="16">
        <f>SUM($C8:KB8)</f>
        <v>45662.273037967629</v>
      </c>
      <c r="KC9" s="16">
        <f>SUM($C8:KC8)</f>
        <v>46685.615139115893</v>
      </c>
      <c r="KD9" s="16">
        <f>SUM($C8:KD8)</f>
        <v>47731.6542242508</v>
      </c>
      <c r="KE9" s="16">
        <f>SUM($C8:KE8)</f>
        <v>48800.89199773351</v>
      </c>
      <c r="KF9" s="16">
        <f>SUM($C8:KF8)</f>
        <v>49893.844525702858</v>
      </c>
      <c r="KG9" s="16">
        <f>SUM($C8:KG8)</f>
        <v>51011.03600977773</v>
      </c>
      <c r="KH9" s="16">
        <f>SUM($C8:KH8)</f>
        <v>52153.002238765803</v>
      </c>
      <c r="KI9" s="16">
        <f>SUM($C8:KI8)</f>
        <v>53320.290844791984</v>
      </c>
      <c r="KJ9" s="16">
        <f>SUM($C8:KJ8)</f>
        <v>54513.461565088423</v>
      </c>
      <c r="KK9" s="16">
        <f>SUM($C8:KK8)</f>
        <v>55733.086509571265</v>
      </c>
      <c r="KL9" s="16">
        <f>SUM($C8:KL8)</f>
        <v>56979.750434332025</v>
      </c>
      <c r="KM9" s="16">
        <f>SUM($C8:KM8)</f>
        <v>58254.051021174368</v>
      </c>
      <c r="KN9" s="16">
        <f>SUM($C8:KN8)</f>
        <v>59556.59916332984</v>
      </c>
      <c r="KO9" s="16">
        <f>SUM($C8:KO8)</f>
        <v>60888.019257489257</v>
      </c>
      <c r="KP9" s="16">
        <f>SUM($C8:KP8)</f>
        <v>62248.94950228923</v>
      </c>
      <c r="KQ9" s="16">
        <f>SUM($C8:KQ8)</f>
        <v>63640.042203396602</v>
      </c>
      <c r="KR9" s="16">
        <f>SUM($C8:KR8)</f>
        <v>65061.967455371363</v>
      </c>
      <c r="KS9" s="16">
        <f>SUM($C8:KS8)</f>
        <v>66515.406794810842</v>
      </c>
      <c r="KT9" s="16">
        <f>SUM($C8:KT8)</f>
        <v>68001.056823304403</v>
      </c>
      <c r="KU9" s="16">
        <f>SUM($C8:KU8)</f>
        <v>69519.629540436843</v>
      </c>
      <c r="KV9" s="16">
        <f>SUM($C8:KV8)</f>
        <v>71071.852684152575</v>
      </c>
      <c r="KW9" s="16">
        <f>SUM($C8:KW8)</f>
        <v>72658.47007864347</v>
      </c>
      <c r="KX9" s="16">
        <f>SUM($C8:KX8)</f>
        <v>74280.241989926479</v>
      </c>
      <c r="KY9" s="16">
        <f>SUM($C8:KY8)</f>
        <v>75937.945489281192</v>
      </c>
      <c r="KZ9" s="16">
        <f>SUM($C8:KZ8)</f>
        <v>77632.374824720871</v>
      </c>
      <c r="LA9" s="16">
        <f>SUM($C8:LA8)</f>
        <v>79364.341800674782</v>
      </c>
      <c r="LB9" s="16">
        <f>SUM($C8:LB8)</f>
        <v>81134.676166063073</v>
      </c>
      <c r="LC9" s="16">
        <f>SUM($C8:LC8)</f>
        <v>82944.226010949889</v>
      </c>
      <c r="LD9" s="16">
        <f>SUM($C8:LD8)</f>
        <v>84793.861643100128</v>
      </c>
      <c r="LE9" s="16">
        <f>SUM($C8:LE8)</f>
        <v>86684.469136817861</v>
      </c>
      <c r="LF9" s="16">
        <f>SUM($C8:LF8)</f>
        <v>88616.954152592836</v>
      </c>
      <c r="LG9" s="16">
        <f>SUM($C8:LG8)</f>
        <v>90592.242370042353</v>
      </c>
      <c r="LH9" s="16">
        <f>SUM($C8:LH8)</f>
        <v>92611.279930423072</v>
      </c>
      <c r="LI9" s="16">
        <f>SUM($C8:LI8)</f>
        <v>94675.033888924314</v>
      </c>
      <c r="LJ9" s="16">
        <f>SUM($C8:LJ8)</f>
        <v>96784.492676959067</v>
      </c>
      <c r="LK9" s="16">
        <f>SUM($C8:LK8)</f>
        <v>98940.66657467364</v>
      </c>
      <c r="LL9" s="16">
        <f>SUM($C8:LL8)</f>
        <v>101144.58819390193</v>
      </c>
      <c r="LM9" s="16">
        <f>SUM($C8:LM8)</f>
        <v>103397.31297179509</v>
      </c>
      <c r="LN9" s="16">
        <f>SUM($C8:LN8)</f>
        <v>105699.91967536265</v>
      </c>
      <c r="LO9" s="16">
        <f>SUM($C8:LO8)</f>
        <v>108053.51091716618</v>
      </c>
      <c r="LP9" s="16">
        <f>SUM($C8:LP8)</f>
        <v>110459.21725768204</v>
      </c>
      <c r="LQ9" s="16">
        <f>SUM($C8:LQ8)</f>
        <v>112918.19067253491</v>
      </c>
      <c r="LR9" s="16">
        <f>SUM($C8:LR8)</f>
        <v>115431.60860113773</v>
      </c>
      <c r="LS9" s="16">
        <f>SUM($C8:LS8)</f>
        <v>118000.67450955478</v>
      </c>
      <c r="LT9" s="16">
        <f>SUM($C8:LT8)</f>
        <v>120626.6184658065</v>
      </c>
      <c r="LU9" s="16">
        <f>SUM($C8:LU8)</f>
        <v>123310.69772789112</v>
      </c>
      <c r="LV9" s="16">
        <f>SUM($C8:LV8)</f>
        <v>126054.19734480415</v>
      </c>
      <c r="LW9" s="16">
        <f>SUM($C8:LW8)</f>
        <v>128858.43077084317</v>
      </c>
      <c r="LX9" s="16">
        <f>SUM($C8:LX8)</f>
        <v>131724.74049349135</v>
      </c>
      <c r="LY9" s="16">
        <f>SUM($C8:LY8)</f>
        <v>134654.49867518013</v>
      </c>
      <c r="LZ9" s="16">
        <f>SUM($C8:LZ8)</f>
        <v>137649.10780923761</v>
      </c>
      <c r="MA9" s="16">
        <f>SUM($C8:MA8)</f>
        <v>140710.00139033637</v>
      </c>
      <c r="MB9" s="16">
        <f>SUM($C8:MB8)</f>
        <v>143838.64828228916</v>
      </c>
      <c r="MC9" s="16">
        <f>SUM($C8:MC8)</f>
        <v>147036.54613480828</v>
      </c>
      <c r="MD9" s="16">
        <f>SUM($C8:MD8)</f>
        <v>150305.22570233015</v>
      </c>
      <c r="ME9" s="16">
        <f>SUM($C8:ME8)</f>
        <v>153646.25157577696</v>
      </c>
      <c r="MF9" s="16">
        <f>SUM($C8:MF8)</f>
        <v>157061.22293049368</v>
      </c>
      <c r="MG9" s="16">
        <f>SUM($C8:MG8)</f>
        <v>160551.77429071764</v>
      </c>
      <c r="MH9" s="16">
        <f>SUM($C8:MH8)</f>
        <v>164119.57631094646</v>
      </c>
      <c r="MI9" s="16">
        <f>SUM($C8:MI8)</f>
        <v>167766.33657457755</v>
      </c>
      <c r="MJ9" s="16">
        <f>SUM($C8:MJ8)</f>
        <v>171493.80041020113</v>
      </c>
      <c r="MK9" s="16">
        <f>SUM($C8:MK8)</f>
        <v>175303.75172593704</v>
      </c>
      <c r="ML9" s="16">
        <f>SUM($C8:ML8)</f>
        <v>179198.01386221402</v>
      </c>
      <c r="MM9" s="16">
        <f>SUM($C8:MM8)</f>
        <v>183178.45046339923</v>
      </c>
      <c r="MN9" s="16">
        <f>SUM($C8:MN8)</f>
        <v>187246.97016169847</v>
      </c>
      <c r="MO9" s="16">
        <f>SUM($C8:MO8)</f>
        <v>191405.51998558003</v>
      </c>
      <c r="MP9" s="16">
        <f>SUM($C8:MP8)</f>
        <v>195656.09000150682</v>
      </c>
      <c r="MQ9" s="16">
        <f>SUM($C8:MQ8)</f>
        <v>200000.71426526748</v>
      </c>
      <c r="MR9" s="16">
        <f>SUM($C8:MR8)</f>
        <v>204441.47179433639</v>
      </c>
      <c r="MS9" s="16">
        <f>SUM($C8:MS8)</f>
        <v>208980.48756172694</v>
      </c>
      <c r="MT9" s="16">
        <f>SUM($C8:MT8)</f>
        <v>213619.93351181355</v>
      </c>
      <c r="MU9" s="16">
        <f>SUM($C8:MU8)</f>
        <v>218362.02959860774</v>
      </c>
      <c r="MV9" s="16">
        <f>SUM($C8:MV8)</f>
        <v>223209.04484698476</v>
      </c>
      <c r="MW9" s="16">
        <f>SUM($C8:MW8)</f>
        <v>228163.29843736815</v>
      </c>
      <c r="MX9" s="16">
        <f>SUM($C8:MX8)</f>
        <v>233227.16081439055</v>
      </c>
      <c r="MY9" s="16">
        <f>SUM($C8:MY8)</f>
        <v>238403.05482006082</v>
      </c>
      <c r="MZ9" s="16">
        <f>SUM($C8:MZ8)</f>
        <v>243693.46075877329</v>
      </c>
      <c r="NA9" s="16">
        <f>SUM($C8:NA8)</f>
        <v>249100.90985389426</v>
      </c>
      <c r="NB9" s="16">
        <f>SUM($C8:NB8)</f>
        <v>254627.98928009189</v>
      </c>
      <c r="NC9" s="16">
        <f>SUM($C8:NC8)</f>
        <v>260277.34340010895</v>
      </c>
      <c r="ND9" s="16">
        <f>SUM($C8:ND8)</f>
        <v>266051.67502887384</v>
      </c>
      <c r="NE9" s="16">
        <f>SUM($C8:NE8)</f>
        <v>271953.74672555394</v>
      </c>
      <c r="NF9" s="16">
        <f>SUM($C8:NF8)</f>
        <v>277986.38211416936</v>
      </c>
      <c r="NG9" s="16">
        <f>SUM($C8:NG8)</f>
        <v>284152.46723339777</v>
      </c>
      <c r="NH9" s="16">
        <f>SUM($C8:NH8)</f>
        <v>290454.95191621623</v>
      </c>
      <c r="NI9" s="16">
        <f>SUM($C8:NI8)</f>
        <v>296896.85120003915</v>
      </c>
      <c r="NJ9" s="16">
        <f>SUM($C8:NJ8)</f>
        <v>303481.24676802644</v>
      </c>
      <c r="NK9" s="16">
        <f>SUM($C8:NK8)</f>
        <v>310211.28842225118</v>
      </c>
      <c r="NL9" s="16">
        <f>SUM($C8:NL8)</f>
        <v>317090.19961342856</v>
      </c>
      <c r="NM9" s="16">
        <f>SUM($C8:NM8)</f>
        <v>324121.271020883</v>
      </c>
      <c r="NN9" s="16">
        <f>SUM($C8:NN8)</f>
        <v>331307.86606259749</v>
      </c>
      <c r="NO9" s="16">
        <f>SUM($C8:NO8)</f>
        <v>338653.42250306171</v>
      </c>
      <c r="NP9" s="16">
        <f>SUM($C8:NP8)</f>
        <v>346161.4540966606</v>
      </c>
    </row>
    <row r="10" spans="1:380" x14ac:dyDescent="0.35">
      <c r="B10" s="5" t="s">
        <v>27</v>
      </c>
      <c r="D10" s="32">
        <f>$F$1</f>
        <v>2.5</v>
      </c>
      <c r="E10" s="32">
        <f t="shared" ref="E10:N10" si="37">$F$1</f>
        <v>2.5</v>
      </c>
      <c r="F10" s="32">
        <f t="shared" si="37"/>
        <v>2.5</v>
      </c>
      <c r="G10" s="32">
        <f t="shared" si="37"/>
        <v>2.5</v>
      </c>
      <c r="H10" s="32">
        <f t="shared" si="37"/>
        <v>2.5</v>
      </c>
      <c r="I10" s="32">
        <f t="shared" si="37"/>
        <v>2.5</v>
      </c>
      <c r="J10" s="32">
        <f t="shared" si="37"/>
        <v>2.5</v>
      </c>
      <c r="K10" s="32">
        <f t="shared" si="37"/>
        <v>2.5</v>
      </c>
      <c r="L10" s="32">
        <f t="shared" si="37"/>
        <v>2.5</v>
      </c>
      <c r="M10" s="32">
        <f t="shared" si="37"/>
        <v>2.5</v>
      </c>
      <c r="N10" s="32">
        <f t="shared" si="37"/>
        <v>2.5</v>
      </c>
      <c r="O10" s="32">
        <f>IF(MOD(O5,12)=0,N10*1.03,N10)</f>
        <v>2.5750000000000002</v>
      </c>
      <c r="P10" s="32">
        <f t="shared" ref="P10:CA10" si="38">IF(MOD(P5,12)=0,O10*1.03,O10)</f>
        <v>2.5750000000000002</v>
      </c>
      <c r="Q10" s="32">
        <f t="shared" si="38"/>
        <v>2.5750000000000002</v>
      </c>
      <c r="R10" s="32">
        <f t="shared" si="38"/>
        <v>2.5750000000000002</v>
      </c>
      <c r="S10" s="32">
        <f t="shared" si="38"/>
        <v>2.5750000000000002</v>
      </c>
      <c r="T10" s="32">
        <f t="shared" si="38"/>
        <v>2.5750000000000002</v>
      </c>
      <c r="U10" s="32">
        <f t="shared" si="38"/>
        <v>2.5750000000000002</v>
      </c>
      <c r="V10" s="32">
        <f t="shared" si="38"/>
        <v>2.5750000000000002</v>
      </c>
      <c r="W10" s="32">
        <f t="shared" si="38"/>
        <v>2.5750000000000002</v>
      </c>
      <c r="X10" s="32">
        <f t="shared" si="38"/>
        <v>2.5750000000000002</v>
      </c>
      <c r="Y10" s="32">
        <f t="shared" si="38"/>
        <v>2.5750000000000002</v>
      </c>
      <c r="Z10" s="32">
        <f t="shared" si="38"/>
        <v>2.5750000000000002</v>
      </c>
      <c r="AA10" s="32">
        <f t="shared" si="38"/>
        <v>2.6522500000000004</v>
      </c>
      <c r="AB10" s="32">
        <f t="shared" si="38"/>
        <v>2.6522500000000004</v>
      </c>
      <c r="AC10" s="32">
        <f t="shared" si="38"/>
        <v>2.6522500000000004</v>
      </c>
      <c r="AD10" s="32">
        <f t="shared" si="38"/>
        <v>2.6522500000000004</v>
      </c>
      <c r="AE10" s="32">
        <f t="shared" si="38"/>
        <v>2.6522500000000004</v>
      </c>
      <c r="AF10" s="32">
        <f t="shared" si="38"/>
        <v>2.6522500000000004</v>
      </c>
      <c r="AG10" s="32">
        <f t="shared" si="38"/>
        <v>2.6522500000000004</v>
      </c>
      <c r="AH10" s="32">
        <f t="shared" si="38"/>
        <v>2.6522500000000004</v>
      </c>
      <c r="AI10" s="32">
        <f t="shared" si="38"/>
        <v>2.6522500000000004</v>
      </c>
      <c r="AJ10" s="32">
        <f t="shared" si="38"/>
        <v>2.6522500000000004</v>
      </c>
      <c r="AK10" s="32">
        <f t="shared" si="38"/>
        <v>2.6522500000000004</v>
      </c>
      <c r="AL10" s="32">
        <f t="shared" si="38"/>
        <v>2.6522500000000004</v>
      </c>
      <c r="AM10" s="32">
        <f t="shared" si="38"/>
        <v>2.7318175000000005</v>
      </c>
      <c r="AN10" s="32">
        <f t="shared" si="38"/>
        <v>2.7318175000000005</v>
      </c>
      <c r="AO10" s="32">
        <f t="shared" si="38"/>
        <v>2.7318175000000005</v>
      </c>
      <c r="AP10" s="32">
        <f t="shared" si="38"/>
        <v>2.7318175000000005</v>
      </c>
      <c r="AQ10" s="32">
        <f t="shared" si="38"/>
        <v>2.7318175000000005</v>
      </c>
      <c r="AR10" s="32">
        <f t="shared" si="38"/>
        <v>2.7318175000000005</v>
      </c>
      <c r="AS10" s="32">
        <f t="shared" si="38"/>
        <v>2.7318175000000005</v>
      </c>
      <c r="AT10" s="32">
        <f t="shared" si="38"/>
        <v>2.7318175000000005</v>
      </c>
      <c r="AU10" s="32">
        <f t="shared" si="38"/>
        <v>2.7318175000000005</v>
      </c>
      <c r="AV10" s="32">
        <f t="shared" si="38"/>
        <v>2.7318175000000005</v>
      </c>
      <c r="AW10" s="32">
        <f t="shared" si="38"/>
        <v>2.7318175000000005</v>
      </c>
      <c r="AX10" s="32">
        <f t="shared" si="38"/>
        <v>2.7318175000000005</v>
      </c>
      <c r="AY10" s="32">
        <f t="shared" si="38"/>
        <v>2.8137720250000005</v>
      </c>
      <c r="AZ10" s="32">
        <f t="shared" si="38"/>
        <v>2.8137720250000005</v>
      </c>
      <c r="BA10" s="32">
        <f t="shared" si="38"/>
        <v>2.8137720250000005</v>
      </c>
      <c r="BB10" s="32">
        <f t="shared" si="38"/>
        <v>2.8137720250000005</v>
      </c>
      <c r="BC10" s="32">
        <f t="shared" si="38"/>
        <v>2.8137720250000005</v>
      </c>
      <c r="BD10" s="32">
        <f t="shared" si="38"/>
        <v>2.8137720250000005</v>
      </c>
      <c r="BE10" s="32">
        <f t="shared" si="38"/>
        <v>2.8137720250000005</v>
      </c>
      <c r="BF10" s="32">
        <f t="shared" si="38"/>
        <v>2.8137720250000005</v>
      </c>
      <c r="BG10" s="32">
        <f t="shared" si="38"/>
        <v>2.8137720250000005</v>
      </c>
      <c r="BH10" s="32">
        <f t="shared" si="38"/>
        <v>2.8137720250000005</v>
      </c>
      <c r="BI10" s="32">
        <f t="shared" si="38"/>
        <v>2.8137720250000005</v>
      </c>
      <c r="BJ10" s="32">
        <f t="shared" si="38"/>
        <v>2.8137720250000005</v>
      </c>
      <c r="BK10" s="32">
        <f t="shared" si="38"/>
        <v>2.8981851857500005</v>
      </c>
      <c r="BL10" s="32">
        <f t="shared" si="38"/>
        <v>2.8981851857500005</v>
      </c>
      <c r="BM10" s="32">
        <f t="shared" si="38"/>
        <v>2.8981851857500005</v>
      </c>
      <c r="BN10" s="32">
        <f t="shared" si="38"/>
        <v>2.8981851857500005</v>
      </c>
      <c r="BO10" s="32">
        <f t="shared" si="38"/>
        <v>2.8981851857500005</v>
      </c>
      <c r="BP10" s="32">
        <f t="shared" si="38"/>
        <v>2.8981851857500005</v>
      </c>
      <c r="BQ10" s="32">
        <f t="shared" si="38"/>
        <v>2.8981851857500005</v>
      </c>
      <c r="BR10" s="32">
        <f t="shared" si="38"/>
        <v>2.8981851857500005</v>
      </c>
      <c r="BS10" s="32">
        <f t="shared" si="38"/>
        <v>2.8981851857500005</v>
      </c>
      <c r="BT10" s="32">
        <f t="shared" si="38"/>
        <v>2.8981851857500005</v>
      </c>
      <c r="BU10" s="32">
        <f t="shared" si="38"/>
        <v>2.8981851857500005</v>
      </c>
      <c r="BV10" s="32">
        <f t="shared" si="38"/>
        <v>2.8981851857500005</v>
      </c>
      <c r="BW10" s="32">
        <f t="shared" si="38"/>
        <v>2.9851307413225006</v>
      </c>
      <c r="BX10" s="32">
        <f t="shared" si="38"/>
        <v>2.9851307413225006</v>
      </c>
      <c r="BY10" s="32">
        <f t="shared" si="38"/>
        <v>2.9851307413225006</v>
      </c>
      <c r="BZ10" s="32">
        <f t="shared" si="38"/>
        <v>2.9851307413225006</v>
      </c>
      <c r="CA10" s="32">
        <f t="shared" si="38"/>
        <v>2.9851307413225006</v>
      </c>
      <c r="CB10" s="32">
        <f t="shared" ref="CB10:EM10" si="39">IF(MOD(CB5,12)=0,CA10*1.03,CA10)</f>
        <v>2.9851307413225006</v>
      </c>
      <c r="CC10" s="32">
        <f t="shared" si="39"/>
        <v>2.9851307413225006</v>
      </c>
      <c r="CD10" s="32">
        <f t="shared" si="39"/>
        <v>2.9851307413225006</v>
      </c>
      <c r="CE10" s="32">
        <f t="shared" si="39"/>
        <v>2.9851307413225006</v>
      </c>
      <c r="CF10" s="32">
        <f t="shared" si="39"/>
        <v>2.9851307413225006</v>
      </c>
      <c r="CG10" s="32">
        <f t="shared" si="39"/>
        <v>2.9851307413225006</v>
      </c>
      <c r="CH10" s="32">
        <f t="shared" si="39"/>
        <v>2.9851307413225006</v>
      </c>
      <c r="CI10" s="32">
        <f t="shared" si="39"/>
        <v>3.0746846635621758</v>
      </c>
      <c r="CJ10" s="32">
        <f t="shared" si="39"/>
        <v>3.0746846635621758</v>
      </c>
      <c r="CK10" s="32">
        <f t="shared" si="39"/>
        <v>3.0746846635621758</v>
      </c>
      <c r="CL10" s="32">
        <f t="shared" si="39"/>
        <v>3.0746846635621758</v>
      </c>
      <c r="CM10" s="32">
        <f t="shared" si="39"/>
        <v>3.0746846635621758</v>
      </c>
      <c r="CN10" s="32">
        <f t="shared" si="39"/>
        <v>3.0746846635621758</v>
      </c>
      <c r="CO10" s="32">
        <f t="shared" si="39"/>
        <v>3.0746846635621758</v>
      </c>
      <c r="CP10" s="32">
        <f t="shared" si="39"/>
        <v>3.0746846635621758</v>
      </c>
      <c r="CQ10" s="32">
        <f t="shared" si="39"/>
        <v>3.0746846635621758</v>
      </c>
      <c r="CR10" s="32">
        <f t="shared" si="39"/>
        <v>3.0746846635621758</v>
      </c>
      <c r="CS10" s="32">
        <f t="shared" si="39"/>
        <v>3.0746846635621758</v>
      </c>
      <c r="CT10" s="32">
        <f t="shared" si="39"/>
        <v>3.0746846635621758</v>
      </c>
      <c r="CU10" s="32">
        <f t="shared" si="39"/>
        <v>3.1669252034690412</v>
      </c>
      <c r="CV10" s="32">
        <f t="shared" si="39"/>
        <v>3.1669252034690412</v>
      </c>
      <c r="CW10" s="32">
        <f t="shared" si="39"/>
        <v>3.1669252034690412</v>
      </c>
      <c r="CX10" s="32">
        <f t="shared" si="39"/>
        <v>3.1669252034690412</v>
      </c>
      <c r="CY10" s="32">
        <f t="shared" si="39"/>
        <v>3.1669252034690412</v>
      </c>
      <c r="CZ10" s="32">
        <f t="shared" si="39"/>
        <v>3.1669252034690412</v>
      </c>
      <c r="DA10" s="32">
        <f t="shared" si="39"/>
        <v>3.1669252034690412</v>
      </c>
      <c r="DB10" s="32">
        <f t="shared" si="39"/>
        <v>3.1669252034690412</v>
      </c>
      <c r="DC10" s="32">
        <f t="shared" si="39"/>
        <v>3.1669252034690412</v>
      </c>
      <c r="DD10" s="32">
        <f t="shared" si="39"/>
        <v>3.1669252034690412</v>
      </c>
      <c r="DE10" s="32">
        <f t="shared" si="39"/>
        <v>3.1669252034690412</v>
      </c>
      <c r="DF10" s="32">
        <f t="shared" si="39"/>
        <v>3.1669252034690412</v>
      </c>
      <c r="DG10" s="32">
        <f t="shared" si="39"/>
        <v>3.2619329595731124</v>
      </c>
      <c r="DH10" s="32">
        <f t="shared" si="39"/>
        <v>3.2619329595731124</v>
      </c>
      <c r="DI10" s="32">
        <f t="shared" si="39"/>
        <v>3.2619329595731124</v>
      </c>
      <c r="DJ10" s="32">
        <f t="shared" si="39"/>
        <v>3.2619329595731124</v>
      </c>
      <c r="DK10" s="32">
        <f t="shared" si="39"/>
        <v>3.2619329595731124</v>
      </c>
      <c r="DL10" s="32">
        <f t="shared" si="39"/>
        <v>3.2619329595731124</v>
      </c>
      <c r="DM10" s="32">
        <f t="shared" si="39"/>
        <v>3.2619329595731124</v>
      </c>
      <c r="DN10" s="32">
        <f t="shared" si="39"/>
        <v>3.2619329595731124</v>
      </c>
      <c r="DO10" s="32">
        <f t="shared" si="39"/>
        <v>3.2619329595731124</v>
      </c>
      <c r="DP10" s="32">
        <f t="shared" si="39"/>
        <v>3.2619329595731124</v>
      </c>
      <c r="DQ10" s="32">
        <f t="shared" si="39"/>
        <v>3.2619329595731124</v>
      </c>
      <c r="DR10" s="32">
        <f t="shared" si="39"/>
        <v>3.2619329595731124</v>
      </c>
      <c r="DS10" s="32">
        <f t="shared" si="39"/>
        <v>3.3597909483603057</v>
      </c>
      <c r="DT10" s="32">
        <f t="shared" si="39"/>
        <v>3.3597909483603057</v>
      </c>
      <c r="DU10" s="32">
        <f t="shared" si="39"/>
        <v>3.3597909483603057</v>
      </c>
      <c r="DV10" s="32">
        <f t="shared" si="39"/>
        <v>3.3597909483603057</v>
      </c>
      <c r="DW10" s="32">
        <f t="shared" si="39"/>
        <v>3.3597909483603057</v>
      </c>
      <c r="DX10" s="32">
        <f t="shared" si="39"/>
        <v>3.3597909483603057</v>
      </c>
      <c r="DY10" s="32">
        <f t="shared" si="39"/>
        <v>3.3597909483603057</v>
      </c>
      <c r="DZ10" s="32">
        <f t="shared" si="39"/>
        <v>3.3597909483603057</v>
      </c>
      <c r="EA10" s="32">
        <f t="shared" si="39"/>
        <v>3.3597909483603057</v>
      </c>
      <c r="EB10" s="32">
        <f t="shared" si="39"/>
        <v>3.3597909483603057</v>
      </c>
      <c r="EC10" s="32">
        <f t="shared" si="39"/>
        <v>3.3597909483603057</v>
      </c>
      <c r="ED10" s="32">
        <f t="shared" si="39"/>
        <v>3.3597909483603057</v>
      </c>
      <c r="EE10" s="32">
        <f t="shared" si="39"/>
        <v>3.460584676811115</v>
      </c>
      <c r="EF10" s="32">
        <f t="shared" si="39"/>
        <v>3.460584676811115</v>
      </c>
      <c r="EG10" s="32">
        <f t="shared" si="39"/>
        <v>3.460584676811115</v>
      </c>
      <c r="EH10" s="32">
        <f t="shared" si="39"/>
        <v>3.460584676811115</v>
      </c>
      <c r="EI10" s="32">
        <f t="shared" si="39"/>
        <v>3.460584676811115</v>
      </c>
      <c r="EJ10" s="32">
        <f t="shared" si="39"/>
        <v>3.460584676811115</v>
      </c>
      <c r="EK10" s="32">
        <f t="shared" si="39"/>
        <v>3.460584676811115</v>
      </c>
      <c r="EL10" s="32">
        <f t="shared" si="39"/>
        <v>3.460584676811115</v>
      </c>
      <c r="EM10" s="32">
        <f t="shared" si="39"/>
        <v>3.460584676811115</v>
      </c>
      <c r="EN10" s="32">
        <f t="shared" ref="EN10:GY10" si="40">IF(MOD(EN5,12)=0,EM10*1.03,EM10)</f>
        <v>3.460584676811115</v>
      </c>
      <c r="EO10" s="32">
        <f t="shared" si="40"/>
        <v>3.460584676811115</v>
      </c>
      <c r="EP10" s="32">
        <f t="shared" si="40"/>
        <v>3.460584676811115</v>
      </c>
      <c r="EQ10" s="32">
        <f t="shared" si="40"/>
        <v>3.5644022171154486</v>
      </c>
      <c r="ER10" s="32">
        <f t="shared" si="40"/>
        <v>3.5644022171154486</v>
      </c>
      <c r="ES10" s="32">
        <f t="shared" si="40"/>
        <v>3.5644022171154486</v>
      </c>
      <c r="ET10" s="32">
        <f t="shared" si="40"/>
        <v>3.5644022171154486</v>
      </c>
      <c r="EU10" s="32">
        <f t="shared" si="40"/>
        <v>3.5644022171154486</v>
      </c>
      <c r="EV10" s="32">
        <f t="shared" si="40"/>
        <v>3.5644022171154486</v>
      </c>
      <c r="EW10" s="32">
        <f t="shared" si="40"/>
        <v>3.5644022171154486</v>
      </c>
      <c r="EX10" s="32">
        <f t="shared" si="40"/>
        <v>3.5644022171154486</v>
      </c>
      <c r="EY10" s="32">
        <f t="shared" si="40"/>
        <v>3.5644022171154486</v>
      </c>
      <c r="EZ10" s="32">
        <f t="shared" si="40"/>
        <v>3.5644022171154486</v>
      </c>
      <c r="FA10" s="32">
        <f t="shared" si="40"/>
        <v>3.5644022171154486</v>
      </c>
      <c r="FB10" s="32">
        <f t="shared" si="40"/>
        <v>3.5644022171154486</v>
      </c>
      <c r="FC10" s="32">
        <f t="shared" si="40"/>
        <v>3.6713342836289122</v>
      </c>
      <c r="FD10" s="32">
        <f t="shared" si="40"/>
        <v>3.6713342836289122</v>
      </c>
      <c r="FE10" s="32">
        <f t="shared" si="40"/>
        <v>3.6713342836289122</v>
      </c>
      <c r="FF10" s="32">
        <f t="shared" si="40"/>
        <v>3.6713342836289122</v>
      </c>
      <c r="FG10" s="32">
        <f t="shared" si="40"/>
        <v>3.6713342836289122</v>
      </c>
      <c r="FH10" s="32">
        <f t="shared" si="40"/>
        <v>3.6713342836289122</v>
      </c>
      <c r="FI10" s="32">
        <f t="shared" si="40"/>
        <v>3.6713342836289122</v>
      </c>
      <c r="FJ10" s="32">
        <f t="shared" si="40"/>
        <v>3.6713342836289122</v>
      </c>
      <c r="FK10" s="32">
        <f t="shared" si="40"/>
        <v>3.6713342836289122</v>
      </c>
      <c r="FL10" s="32">
        <f t="shared" si="40"/>
        <v>3.6713342836289122</v>
      </c>
      <c r="FM10" s="32">
        <f t="shared" si="40"/>
        <v>3.6713342836289122</v>
      </c>
      <c r="FN10" s="32">
        <f t="shared" si="40"/>
        <v>3.6713342836289122</v>
      </c>
      <c r="FO10" s="32">
        <f t="shared" si="40"/>
        <v>3.7814743121377798</v>
      </c>
      <c r="FP10" s="32">
        <f t="shared" si="40"/>
        <v>3.7814743121377798</v>
      </c>
      <c r="FQ10" s="32">
        <f t="shared" si="40"/>
        <v>3.7814743121377798</v>
      </c>
      <c r="FR10" s="32">
        <f t="shared" si="40"/>
        <v>3.7814743121377798</v>
      </c>
      <c r="FS10" s="32">
        <f t="shared" si="40"/>
        <v>3.7814743121377798</v>
      </c>
      <c r="FT10" s="32">
        <f t="shared" si="40"/>
        <v>3.7814743121377798</v>
      </c>
      <c r="FU10" s="32">
        <f t="shared" si="40"/>
        <v>3.7814743121377798</v>
      </c>
      <c r="FV10" s="32">
        <f t="shared" si="40"/>
        <v>3.7814743121377798</v>
      </c>
      <c r="FW10" s="32">
        <f t="shared" si="40"/>
        <v>3.7814743121377798</v>
      </c>
      <c r="FX10" s="32">
        <f t="shared" si="40"/>
        <v>3.7814743121377798</v>
      </c>
      <c r="FY10" s="32">
        <f t="shared" si="40"/>
        <v>3.7814743121377798</v>
      </c>
      <c r="FZ10" s="32">
        <f t="shared" si="40"/>
        <v>3.7814743121377798</v>
      </c>
      <c r="GA10" s="32">
        <f t="shared" si="40"/>
        <v>3.8949185415019132</v>
      </c>
      <c r="GB10" s="32">
        <f t="shared" si="40"/>
        <v>3.8949185415019132</v>
      </c>
      <c r="GC10" s="32">
        <f t="shared" si="40"/>
        <v>3.8949185415019132</v>
      </c>
      <c r="GD10" s="32">
        <f t="shared" si="40"/>
        <v>3.8949185415019132</v>
      </c>
      <c r="GE10" s="32">
        <f t="shared" si="40"/>
        <v>3.8949185415019132</v>
      </c>
      <c r="GF10" s="32">
        <f t="shared" si="40"/>
        <v>3.8949185415019132</v>
      </c>
      <c r="GG10" s="32">
        <f t="shared" si="40"/>
        <v>3.8949185415019132</v>
      </c>
      <c r="GH10" s="32">
        <f t="shared" si="40"/>
        <v>3.8949185415019132</v>
      </c>
      <c r="GI10" s="32">
        <f t="shared" si="40"/>
        <v>3.8949185415019132</v>
      </c>
      <c r="GJ10" s="32">
        <f t="shared" si="40"/>
        <v>3.8949185415019132</v>
      </c>
      <c r="GK10" s="32">
        <f t="shared" si="40"/>
        <v>3.8949185415019132</v>
      </c>
      <c r="GL10" s="32">
        <f t="shared" si="40"/>
        <v>3.8949185415019132</v>
      </c>
      <c r="GM10" s="32">
        <f t="shared" si="40"/>
        <v>4.0117660977469711</v>
      </c>
      <c r="GN10" s="32">
        <f t="shared" si="40"/>
        <v>4.0117660977469711</v>
      </c>
      <c r="GO10" s="32">
        <f t="shared" si="40"/>
        <v>4.0117660977469711</v>
      </c>
      <c r="GP10" s="32">
        <f t="shared" si="40"/>
        <v>4.0117660977469711</v>
      </c>
      <c r="GQ10" s="32">
        <f t="shared" si="40"/>
        <v>4.0117660977469711</v>
      </c>
      <c r="GR10" s="32">
        <f t="shared" si="40"/>
        <v>4.0117660977469711</v>
      </c>
      <c r="GS10" s="32">
        <f t="shared" si="40"/>
        <v>4.0117660977469711</v>
      </c>
      <c r="GT10" s="32">
        <f t="shared" si="40"/>
        <v>4.0117660977469711</v>
      </c>
      <c r="GU10" s="32">
        <f t="shared" si="40"/>
        <v>4.0117660977469711</v>
      </c>
      <c r="GV10" s="32">
        <f t="shared" si="40"/>
        <v>4.0117660977469711</v>
      </c>
      <c r="GW10" s="32">
        <f t="shared" si="40"/>
        <v>4.0117660977469711</v>
      </c>
      <c r="GX10" s="32">
        <f t="shared" si="40"/>
        <v>4.0117660977469711</v>
      </c>
      <c r="GY10" s="32">
        <f t="shared" si="40"/>
        <v>4.1321190806793799</v>
      </c>
      <c r="GZ10" s="32">
        <f t="shared" ref="GZ10:JK10" si="41">IF(MOD(GZ5,12)=0,GY10*1.03,GY10)</f>
        <v>4.1321190806793799</v>
      </c>
      <c r="HA10" s="32">
        <f t="shared" si="41"/>
        <v>4.1321190806793799</v>
      </c>
      <c r="HB10" s="32">
        <f t="shared" si="41"/>
        <v>4.1321190806793799</v>
      </c>
      <c r="HC10" s="32">
        <f t="shared" si="41"/>
        <v>4.1321190806793799</v>
      </c>
      <c r="HD10" s="32">
        <f t="shared" si="41"/>
        <v>4.1321190806793799</v>
      </c>
      <c r="HE10" s="32">
        <f t="shared" si="41"/>
        <v>4.1321190806793799</v>
      </c>
      <c r="HF10" s="32">
        <f t="shared" si="41"/>
        <v>4.1321190806793799</v>
      </c>
      <c r="HG10" s="32">
        <f t="shared" si="41"/>
        <v>4.1321190806793799</v>
      </c>
      <c r="HH10" s="32">
        <f t="shared" si="41"/>
        <v>4.1321190806793799</v>
      </c>
      <c r="HI10" s="32">
        <f t="shared" si="41"/>
        <v>4.1321190806793799</v>
      </c>
      <c r="HJ10" s="32">
        <f t="shared" si="41"/>
        <v>4.1321190806793799</v>
      </c>
      <c r="HK10" s="32">
        <f t="shared" si="41"/>
        <v>4.2560826530997611</v>
      </c>
      <c r="HL10" s="32">
        <f t="shared" si="41"/>
        <v>4.2560826530997611</v>
      </c>
      <c r="HM10" s="32">
        <f t="shared" si="41"/>
        <v>4.2560826530997611</v>
      </c>
      <c r="HN10" s="32">
        <f t="shared" si="41"/>
        <v>4.2560826530997611</v>
      </c>
      <c r="HO10" s="32">
        <f t="shared" si="41"/>
        <v>4.2560826530997611</v>
      </c>
      <c r="HP10" s="32">
        <f t="shared" si="41"/>
        <v>4.2560826530997611</v>
      </c>
      <c r="HQ10" s="32">
        <f t="shared" si="41"/>
        <v>4.2560826530997611</v>
      </c>
      <c r="HR10" s="32">
        <f t="shared" si="41"/>
        <v>4.2560826530997611</v>
      </c>
      <c r="HS10" s="32">
        <f t="shared" si="41"/>
        <v>4.2560826530997611</v>
      </c>
      <c r="HT10" s="32">
        <f t="shared" si="41"/>
        <v>4.2560826530997611</v>
      </c>
      <c r="HU10" s="32">
        <f t="shared" si="41"/>
        <v>4.2560826530997611</v>
      </c>
      <c r="HV10" s="32">
        <f t="shared" si="41"/>
        <v>4.2560826530997611</v>
      </c>
      <c r="HW10" s="32">
        <f t="shared" si="41"/>
        <v>4.383765132692754</v>
      </c>
      <c r="HX10" s="32">
        <f t="shared" si="41"/>
        <v>4.383765132692754</v>
      </c>
      <c r="HY10" s="32">
        <f t="shared" si="41"/>
        <v>4.383765132692754</v>
      </c>
      <c r="HZ10" s="32">
        <f t="shared" si="41"/>
        <v>4.383765132692754</v>
      </c>
      <c r="IA10" s="32">
        <f t="shared" si="41"/>
        <v>4.383765132692754</v>
      </c>
      <c r="IB10" s="32">
        <f t="shared" si="41"/>
        <v>4.383765132692754</v>
      </c>
      <c r="IC10" s="32">
        <f t="shared" si="41"/>
        <v>4.383765132692754</v>
      </c>
      <c r="ID10" s="32">
        <f t="shared" si="41"/>
        <v>4.383765132692754</v>
      </c>
      <c r="IE10" s="32">
        <f t="shared" si="41"/>
        <v>4.383765132692754</v>
      </c>
      <c r="IF10" s="32">
        <f t="shared" si="41"/>
        <v>4.383765132692754</v>
      </c>
      <c r="IG10" s="32">
        <f t="shared" si="41"/>
        <v>4.383765132692754</v>
      </c>
      <c r="IH10" s="32">
        <f t="shared" si="41"/>
        <v>4.383765132692754</v>
      </c>
      <c r="II10" s="32">
        <f t="shared" si="41"/>
        <v>4.5152780866735371</v>
      </c>
      <c r="IJ10" s="32">
        <f t="shared" si="41"/>
        <v>4.5152780866735371</v>
      </c>
      <c r="IK10" s="32">
        <f t="shared" si="41"/>
        <v>4.5152780866735371</v>
      </c>
      <c r="IL10" s="32">
        <f t="shared" si="41"/>
        <v>4.5152780866735371</v>
      </c>
      <c r="IM10" s="32">
        <f t="shared" si="41"/>
        <v>4.5152780866735371</v>
      </c>
      <c r="IN10" s="32">
        <f t="shared" si="41"/>
        <v>4.5152780866735371</v>
      </c>
      <c r="IO10" s="32">
        <f t="shared" si="41"/>
        <v>4.5152780866735371</v>
      </c>
      <c r="IP10" s="32">
        <f t="shared" si="41"/>
        <v>4.5152780866735371</v>
      </c>
      <c r="IQ10" s="32">
        <f t="shared" si="41"/>
        <v>4.5152780866735371</v>
      </c>
      <c r="IR10" s="32">
        <f t="shared" si="41"/>
        <v>4.5152780866735371</v>
      </c>
      <c r="IS10" s="32">
        <f t="shared" si="41"/>
        <v>4.5152780866735371</v>
      </c>
      <c r="IT10" s="32">
        <f t="shared" si="41"/>
        <v>4.5152780866735371</v>
      </c>
      <c r="IU10" s="32">
        <f t="shared" si="41"/>
        <v>4.650736429273743</v>
      </c>
      <c r="IV10" s="32">
        <f t="shared" si="41"/>
        <v>4.650736429273743</v>
      </c>
      <c r="IW10" s="32">
        <f t="shared" si="41"/>
        <v>4.650736429273743</v>
      </c>
      <c r="IX10" s="32">
        <f t="shared" si="41"/>
        <v>4.650736429273743</v>
      </c>
      <c r="IY10" s="32">
        <f t="shared" si="41"/>
        <v>4.650736429273743</v>
      </c>
      <c r="IZ10" s="32">
        <f t="shared" si="41"/>
        <v>4.650736429273743</v>
      </c>
      <c r="JA10" s="32">
        <f t="shared" si="41"/>
        <v>4.650736429273743</v>
      </c>
      <c r="JB10" s="32">
        <f t="shared" si="41"/>
        <v>4.650736429273743</v>
      </c>
      <c r="JC10" s="32">
        <f t="shared" si="41"/>
        <v>4.650736429273743</v>
      </c>
      <c r="JD10" s="32">
        <f t="shared" si="41"/>
        <v>4.650736429273743</v>
      </c>
      <c r="JE10" s="32">
        <f t="shared" si="41"/>
        <v>4.650736429273743</v>
      </c>
      <c r="JF10" s="32">
        <f t="shared" si="41"/>
        <v>4.650736429273743</v>
      </c>
      <c r="JG10" s="32">
        <f t="shared" si="41"/>
        <v>4.7902585221519551</v>
      </c>
      <c r="JH10" s="32">
        <f t="shared" si="41"/>
        <v>4.7902585221519551</v>
      </c>
      <c r="JI10" s="32">
        <f t="shared" si="41"/>
        <v>4.7902585221519551</v>
      </c>
      <c r="JJ10" s="32">
        <f t="shared" si="41"/>
        <v>4.7902585221519551</v>
      </c>
      <c r="JK10" s="32">
        <f t="shared" si="41"/>
        <v>4.7902585221519551</v>
      </c>
      <c r="JL10" s="32">
        <f t="shared" ref="JL10:LW10" si="42">IF(MOD(JL5,12)=0,JK10*1.03,JK10)</f>
        <v>4.7902585221519551</v>
      </c>
      <c r="JM10" s="32">
        <f t="shared" si="42"/>
        <v>4.7902585221519551</v>
      </c>
      <c r="JN10" s="32">
        <f t="shared" si="42"/>
        <v>4.7902585221519551</v>
      </c>
      <c r="JO10" s="32">
        <f t="shared" si="42"/>
        <v>4.7902585221519551</v>
      </c>
      <c r="JP10" s="32">
        <f t="shared" si="42"/>
        <v>4.7902585221519551</v>
      </c>
      <c r="JQ10" s="32">
        <f t="shared" si="42"/>
        <v>4.7902585221519551</v>
      </c>
      <c r="JR10" s="32">
        <f t="shared" si="42"/>
        <v>4.7902585221519551</v>
      </c>
      <c r="JS10" s="32">
        <f t="shared" si="42"/>
        <v>4.9339662778165136</v>
      </c>
      <c r="JT10" s="32">
        <f t="shared" si="42"/>
        <v>4.9339662778165136</v>
      </c>
      <c r="JU10" s="32">
        <f t="shared" si="42"/>
        <v>4.9339662778165136</v>
      </c>
      <c r="JV10" s="32">
        <f t="shared" si="42"/>
        <v>4.9339662778165136</v>
      </c>
      <c r="JW10" s="32">
        <f t="shared" si="42"/>
        <v>4.9339662778165136</v>
      </c>
      <c r="JX10" s="32">
        <f t="shared" si="42"/>
        <v>4.9339662778165136</v>
      </c>
      <c r="JY10" s="32">
        <f t="shared" si="42"/>
        <v>4.9339662778165136</v>
      </c>
      <c r="JZ10" s="32">
        <f t="shared" si="42"/>
        <v>4.9339662778165136</v>
      </c>
      <c r="KA10" s="32">
        <f t="shared" si="42"/>
        <v>4.9339662778165136</v>
      </c>
      <c r="KB10" s="32">
        <f t="shared" si="42"/>
        <v>4.9339662778165136</v>
      </c>
      <c r="KC10" s="32">
        <f t="shared" si="42"/>
        <v>4.9339662778165136</v>
      </c>
      <c r="KD10" s="32">
        <f t="shared" si="42"/>
        <v>4.9339662778165136</v>
      </c>
      <c r="KE10" s="32">
        <f t="shared" si="42"/>
        <v>5.0819852661510092</v>
      </c>
      <c r="KF10" s="32">
        <f t="shared" si="42"/>
        <v>5.0819852661510092</v>
      </c>
      <c r="KG10" s="32">
        <f t="shared" si="42"/>
        <v>5.0819852661510092</v>
      </c>
      <c r="KH10" s="32">
        <f t="shared" si="42"/>
        <v>5.0819852661510092</v>
      </c>
      <c r="KI10" s="32">
        <f t="shared" si="42"/>
        <v>5.0819852661510092</v>
      </c>
      <c r="KJ10" s="32">
        <f t="shared" si="42"/>
        <v>5.0819852661510092</v>
      </c>
      <c r="KK10" s="32">
        <f t="shared" si="42"/>
        <v>5.0819852661510092</v>
      </c>
      <c r="KL10" s="32">
        <f t="shared" si="42"/>
        <v>5.0819852661510092</v>
      </c>
      <c r="KM10" s="32">
        <f t="shared" si="42"/>
        <v>5.0819852661510092</v>
      </c>
      <c r="KN10" s="32">
        <f t="shared" si="42"/>
        <v>5.0819852661510092</v>
      </c>
      <c r="KO10" s="32">
        <f t="shared" si="42"/>
        <v>5.0819852661510092</v>
      </c>
      <c r="KP10" s="32">
        <f t="shared" si="42"/>
        <v>5.0819852661510092</v>
      </c>
      <c r="KQ10" s="32">
        <f t="shared" si="42"/>
        <v>5.2344448241355392</v>
      </c>
      <c r="KR10" s="32">
        <f t="shared" si="42"/>
        <v>5.2344448241355392</v>
      </c>
      <c r="KS10" s="32">
        <f t="shared" si="42"/>
        <v>5.2344448241355392</v>
      </c>
      <c r="KT10" s="32">
        <f t="shared" si="42"/>
        <v>5.2344448241355392</v>
      </c>
      <c r="KU10" s="32">
        <f t="shared" si="42"/>
        <v>5.2344448241355392</v>
      </c>
      <c r="KV10" s="32">
        <f t="shared" si="42"/>
        <v>5.2344448241355392</v>
      </c>
      <c r="KW10" s="32">
        <f t="shared" si="42"/>
        <v>5.2344448241355392</v>
      </c>
      <c r="KX10" s="32">
        <f t="shared" si="42"/>
        <v>5.2344448241355392</v>
      </c>
      <c r="KY10" s="32">
        <f t="shared" si="42"/>
        <v>5.2344448241355392</v>
      </c>
      <c r="KZ10" s="32">
        <f t="shared" si="42"/>
        <v>5.2344448241355392</v>
      </c>
      <c r="LA10" s="32">
        <f t="shared" si="42"/>
        <v>5.2344448241355392</v>
      </c>
      <c r="LB10" s="32">
        <f t="shared" si="42"/>
        <v>5.2344448241355392</v>
      </c>
      <c r="LC10" s="32">
        <f t="shared" si="42"/>
        <v>5.3914781688596056</v>
      </c>
      <c r="LD10" s="32">
        <f t="shared" si="42"/>
        <v>5.3914781688596056</v>
      </c>
      <c r="LE10" s="32">
        <f t="shared" si="42"/>
        <v>5.3914781688596056</v>
      </c>
      <c r="LF10" s="32">
        <f t="shared" si="42"/>
        <v>5.3914781688596056</v>
      </c>
      <c r="LG10" s="32">
        <f t="shared" si="42"/>
        <v>5.3914781688596056</v>
      </c>
      <c r="LH10" s="32">
        <f t="shared" si="42"/>
        <v>5.3914781688596056</v>
      </c>
      <c r="LI10" s="32">
        <f t="shared" si="42"/>
        <v>5.3914781688596056</v>
      </c>
      <c r="LJ10" s="32">
        <f t="shared" si="42"/>
        <v>5.3914781688596056</v>
      </c>
      <c r="LK10" s="32">
        <f t="shared" si="42"/>
        <v>5.3914781688596056</v>
      </c>
      <c r="LL10" s="32">
        <f t="shared" si="42"/>
        <v>5.3914781688596056</v>
      </c>
      <c r="LM10" s="32">
        <f t="shared" si="42"/>
        <v>5.3914781688596056</v>
      </c>
      <c r="LN10" s="32">
        <f t="shared" si="42"/>
        <v>5.3914781688596056</v>
      </c>
      <c r="LO10" s="32">
        <f t="shared" si="42"/>
        <v>5.5532225139253937</v>
      </c>
      <c r="LP10" s="32">
        <f t="shared" si="42"/>
        <v>5.5532225139253937</v>
      </c>
      <c r="LQ10" s="32">
        <f t="shared" si="42"/>
        <v>5.5532225139253937</v>
      </c>
      <c r="LR10" s="32">
        <f t="shared" si="42"/>
        <v>5.5532225139253937</v>
      </c>
      <c r="LS10" s="32">
        <f t="shared" si="42"/>
        <v>5.5532225139253937</v>
      </c>
      <c r="LT10" s="32">
        <f t="shared" si="42"/>
        <v>5.5532225139253937</v>
      </c>
      <c r="LU10" s="32">
        <f t="shared" si="42"/>
        <v>5.5532225139253937</v>
      </c>
      <c r="LV10" s="32">
        <f t="shared" si="42"/>
        <v>5.5532225139253937</v>
      </c>
      <c r="LW10" s="32">
        <f t="shared" si="42"/>
        <v>5.5532225139253937</v>
      </c>
      <c r="LX10" s="32">
        <f t="shared" ref="LX10:NP10" si="43">IF(MOD(LX5,12)=0,LW10*1.03,LW10)</f>
        <v>5.5532225139253937</v>
      </c>
      <c r="LY10" s="32">
        <f t="shared" si="43"/>
        <v>5.5532225139253937</v>
      </c>
      <c r="LZ10" s="32">
        <f t="shared" si="43"/>
        <v>5.5532225139253937</v>
      </c>
      <c r="MA10" s="32">
        <f t="shared" si="43"/>
        <v>5.7198191893431556</v>
      </c>
      <c r="MB10" s="32">
        <f t="shared" si="43"/>
        <v>5.7198191893431556</v>
      </c>
      <c r="MC10" s="32">
        <f t="shared" si="43"/>
        <v>5.7198191893431556</v>
      </c>
      <c r="MD10" s="32">
        <f t="shared" si="43"/>
        <v>5.7198191893431556</v>
      </c>
      <c r="ME10" s="32">
        <f t="shared" si="43"/>
        <v>5.7198191893431556</v>
      </c>
      <c r="MF10" s="32">
        <f t="shared" si="43"/>
        <v>5.7198191893431556</v>
      </c>
      <c r="MG10" s="32">
        <f t="shared" si="43"/>
        <v>5.7198191893431556</v>
      </c>
      <c r="MH10" s="32">
        <f t="shared" si="43"/>
        <v>5.7198191893431556</v>
      </c>
      <c r="MI10" s="32">
        <f t="shared" si="43"/>
        <v>5.7198191893431556</v>
      </c>
      <c r="MJ10" s="32">
        <f t="shared" si="43"/>
        <v>5.7198191893431556</v>
      </c>
      <c r="MK10" s="32">
        <f t="shared" si="43"/>
        <v>5.7198191893431556</v>
      </c>
      <c r="ML10" s="32">
        <f t="shared" si="43"/>
        <v>5.7198191893431556</v>
      </c>
      <c r="MM10" s="32">
        <f t="shared" si="43"/>
        <v>5.8914137650234508</v>
      </c>
      <c r="MN10" s="32">
        <f t="shared" si="43"/>
        <v>5.8914137650234508</v>
      </c>
      <c r="MO10" s="32">
        <f t="shared" si="43"/>
        <v>5.8914137650234508</v>
      </c>
      <c r="MP10" s="32">
        <f t="shared" si="43"/>
        <v>5.8914137650234508</v>
      </c>
      <c r="MQ10" s="32">
        <f t="shared" si="43"/>
        <v>5.8914137650234508</v>
      </c>
      <c r="MR10" s="32">
        <f t="shared" si="43"/>
        <v>5.8914137650234508</v>
      </c>
      <c r="MS10" s="32">
        <f t="shared" si="43"/>
        <v>5.8914137650234508</v>
      </c>
      <c r="MT10" s="32">
        <f t="shared" si="43"/>
        <v>5.8914137650234508</v>
      </c>
      <c r="MU10" s="32">
        <f t="shared" si="43"/>
        <v>5.8914137650234508</v>
      </c>
      <c r="MV10" s="32">
        <f t="shared" si="43"/>
        <v>5.8914137650234508</v>
      </c>
      <c r="MW10" s="32">
        <f t="shared" si="43"/>
        <v>5.8914137650234508</v>
      </c>
      <c r="MX10" s="32">
        <f t="shared" si="43"/>
        <v>5.8914137650234508</v>
      </c>
      <c r="MY10" s="32">
        <f t="shared" si="43"/>
        <v>6.0681561779741546</v>
      </c>
      <c r="MZ10" s="32">
        <f t="shared" si="43"/>
        <v>6.0681561779741546</v>
      </c>
      <c r="NA10" s="32">
        <f t="shared" si="43"/>
        <v>6.0681561779741546</v>
      </c>
      <c r="NB10" s="32">
        <f t="shared" si="43"/>
        <v>6.0681561779741546</v>
      </c>
      <c r="NC10" s="32">
        <f t="shared" si="43"/>
        <v>6.0681561779741546</v>
      </c>
      <c r="ND10" s="32">
        <f t="shared" si="43"/>
        <v>6.0681561779741546</v>
      </c>
      <c r="NE10" s="32">
        <f t="shared" si="43"/>
        <v>6.0681561779741546</v>
      </c>
      <c r="NF10" s="32">
        <f t="shared" si="43"/>
        <v>6.0681561779741546</v>
      </c>
      <c r="NG10" s="32">
        <f t="shared" si="43"/>
        <v>6.0681561779741546</v>
      </c>
      <c r="NH10" s="32">
        <f t="shared" si="43"/>
        <v>6.0681561779741546</v>
      </c>
      <c r="NI10" s="32">
        <f t="shared" si="43"/>
        <v>6.0681561779741546</v>
      </c>
      <c r="NJ10" s="32">
        <f t="shared" si="43"/>
        <v>6.0681561779741546</v>
      </c>
      <c r="NK10" s="32">
        <f t="shared" si="43"/>
        <v>6.2502008633133794</v>
      </c>
      <c r="NL10" s="32">
        <f t="shared" si="43"/>
        <v>6.2502008633133794</v>
      </c>
      <c r="NM10" s="32">
        <f t="shared" si="43"/>
        <v>6.2502008633133794</v>
      </c>
      <c r="NN10" s="32">
        <f t="shared" si="43"/>
        <v>6.2502008633133794</v>
      </c>
      <c r="NO10" s="32">
        <f t="shared" si="43"/>
        <v>6.2502008633133794</v>
      </c>
      <c r="NP10" s="32">
        <f t="shared" si="43"/>
        <v>6.2502008633133794</v>
      </c>
    </row>
    <row r="13" spans="1:380" x14ac:dyDescent="0.35">
      <c r="C13" s="5"/>
      <c r="D13" s="5"/>
      <c r="E13" s="33"/>
      <c r="F13" s="34" t="s">
        <v>28</v>
      </c>
      <c r="G13" s="34" t="s">
        <v>29</v>
      </c>
      <c r="H13" s="34" t="s">
        <v>30</v>
      </c>
      <c r="I13" s="34" t="s">
        <v>31</v>
      </c>
      <c r="J13" s="34" t="s">
        <v>32</v>
      </c>
      <c r="K13" s="34" t="s">
        <v>33</v>
      </c>
    </row>
    <row r="14" spans="1:380" x14ac:dyDescent="0.35">
      <c r="A14" s="5" t="s">
        <v>34</v>
      </c>
      <c r="B14" s="5" t="s">
        <v>35</v>
      </c>
      <c r="C14" s="35" t="s">
        <v>36</v>
      </c>
      <c r="D14" s="16"/>
      <c r="E14" s="35" t="s">
        <v>37</v>
      </c>
      <c r="F14" s="36">
        <f>F22*F23</f>
        <v>350</v>
      </c>
      <c r="G14" s="36">
        <v>0</v>
      </c>
      <c r="H14" s="36">
        <f>H22*H23</f>
        <v>105</v>
      </c>
      <c r="I14" s="36">
        <f t="shared" ref="I14:J14" si="44">I22*I23</f>
        <v>154</v>
      </c>
      <c r="J14" s="36">
        <f>J22*J23</f>
        <v>210</v>
      </c>
      <c r="K14" s="36">
        <v>0</v>
      </c>
      <c r="O14" s="37"/>
      <c r="P14" s="37"/>
    </row>
    <row r="15" spans="1:380" x14ac:dyDescent="0.35">
      <c r="A15" s="38">
        <f>HLOOKUP($A$6,$E$13:$K$31,18,0)</f>
        <v>1.4699999999999998</v>
      </c>
      <c r="B15" s="38">
        <f>HLOOKUP($A$6,$E$13:$K$31,7,0)</f>
        <v>21</v>
      </c>
      <c r="C15" s="16">
        <f>HLOOKUP($A$6,$E$13:$K$31,15,0)</f>
        <v>531.52305166762108</v>
      </c>
      <c r="E15" s="35" t="s">
        <v>38</v>
      </c>
      <c r="F15" s="36"/>
      <c r="G15" s="36">
        <v>1.5</v>
      </c>
      <c r="H15" s="36">
        <f>K15*12*H31</f>
        <v>0.16799999999999998</v>
      </c>
      <c r="I15" s="36"/>
      <c r="J15" s="36"/>
      <c r="K15" s="36">
        <v>0.7</v>
      </c>
      <c r="O15" s="37"/>
      <c r="P15" s="37"/>
    </row>
    <row r="16" spans="1:380" x14ac:dyDescent="0.35">
      <c r="C16" s="16"/>
      <c r="E16" s="35" t="s">
        <v>39</v>
      </c>
      <c r="F16" s="36">
        <f>1.4/318*F14</f>
        <v>1.540880503144654</v>
      </c>
      <c r="G16" s="36">
        <f>1.4/318*G14</f>
        <v>0</v>
      </c>
      <c r="H16" s="36">
        <f>1.3/300*H14</f>
        <v>0.45499999999999996</v>
      </c>
      <c r="I16" s="36">
        <f t="shared" ref="I16:K16" si="45">1.3/300*I14</f>
        <v>0.66733333333333333</v>
      </c>
      <c r="J16" s="36">
        <f t="shared" si="45"/>
        <v>0.90999999999999992</v>
      </c>
      <c r="K16" s="36">
        <f>1.3/300*K14</f>
        <v>0</v>
      </c>
      <c r="L16" s="18"/>
      <c r="M16" s="18"/>
      <c r="N16" s="18"/>
      <c r="O16" s="18"/>
    </row>
    <row r="17" spans="3:13" x14ac:dyDescent="0.35">
      <c r="C17" s="16"/>
      <c r="E17" s="35" t="s">
        <v>40</v>
      </c>
      <c r="F17" s="36">
        <f>11/300*F14</f>
        <v>12.833333333333334</v>
      </c>
      <c r="G17" s="36">
        <v>0</v>
      </c>
      <c r="H17" s="36">
        <f>30/300*H14</f>
        <v>10.5</v>
      </c>
      <c r="I17" s="36">
        <f t="shared" ref="I17:J17" si="46">30/300*I14</f>
        <v>15.4</v>
      </c>
      <c r="J17" s="36">
        <f t="shared" si="46"/>
        <v>21</v>
      </c>
      <c r="K17" s="36">
        <v>0</v>
      </c>
    </row>
    <row r="18" spans="3:13" x14ac:dyDescent="0.35">
      <c r="C18" s="16"/>
      <c r="E18" s="35" t="s">
        <v>41</v>
      </c>
      <c r="F18" s="36">
        <f>F17*F31</f>
        <v>0.25666666666666671</v>
      </c>
      <c r="G18" s="36">
        <f t="shared" ref="G18:K18" si="47">G17*G31</f>
        <v>0</v>
      </c>
      <c r="H18" s="36">
        <f t="shared" si="47"/>
        <v>0.21</v>
      </c>
      <c r="I18" s="36">
        <f t="shared" si="47"/>
        <v>0.308</v>
      </c>
      <c r="J18" s="36">
        <f t="shared" si="47"/>
        <v>0.42</v>
      </c>
      <c r="K18" s="36">
        <f t="shared" si="47"/>
        <v>0</v>
      </c>
    </row>
    <row r="19" spans="3:13" x14ac:dyDescent="0.35">
      <c r="C19" s="16"/>
      <c r="E19" s="35" t="s">
        <v>42</v>
      </c>
      <c r="F19" s="36">
        <f>0*F14</f>
        <v>0</v>
      </c>
      <c r="G19" s="36">
        <f>0*G14</f>
        <v>0</v>
      </c>
      <c r="H19" s="36">
        <f>0.1*H14</f>
        <v>10.5</v>
      </c>
      <c r="I19" s="36">
        <f t="shared" ref="I19:J19" si="48">0.1*I14</f>
        <v>15.4</v>
      </c>
      <c r="J19" s="36">
        <f t="shared" si="48"/>
        <v>21</v>
      </c>
      <c r="K19" s="36">
        <f>0.1*K14</f>
        <v>0</v>
      </c>
    </row>
    <row r="20" spans="3:13" x14ac:dyDescent="0.35">
      <c r="C20" s="16"/>
      <c r="E20" s="35" t="s">
        <v>43</v>
      </c>
      <c r="F20" s="36">
        <v>7</v>
      </c>
      <c r="G20" s="36">
        <f>F20</f>
        <v>7</v>
      </c>
      <c r="H20" s="36">
        <f t="shared" ref="H20:J20" si="49">G20</f>
        <v>7</v>
      </c>
      <c r="I20" s="36">
        <f t="shared" si="49"/>
        <v>7</v>
      </c>
      <c r="J20" s="36">
        <f t="shared" si="49"/>
        <v>7</v>
      </c>
      <c r="K20" s="36">
        <f>J20</f>
        <v>7</v>
      </c>
    </row>
    <row r="21" spans="3:13" x14ac:dyDescent="0.35">
      <c r="C21" s="16"/>
      <c r="E21" s="35" t="s">
        <v>44</v>
      </c>
      <c r="F21" s="36">
        <f>F20*F31</f>
        <v>0.14000000000000001</v>
      </c>
      <c r="G21" s="36">
        <f t="shared" ref="G21:K21" si="50">G20*G31</f>
        <v>0.14000000000000001</v>
      </c>
      <c r="H21" s="36">
        <f t="shared" si="50"/>
        <v>0.14000000000000001</v>
      </c>
      <c r="I21" s="36">
        <f t="shared" si="50"/>
        <v>0.14000000000000001</v>
      </c>
      <c r="J21" s="36">
        <f t="shared" si="50"/>
        <v>0.14000000000000001</v>
      </c>
      <c r="K21" s="36">
        <f t="shared" si="50"/>
        <v>0.14000000000000001</v>
      </c>
    </row>
    <row r="22" spans="3:13" x14ac:dyDescent="0.35">
      <c r="C22" s="16"/>
      <c r="E22" s="39" t="s">
        <v>45</v>
      </c>
      <c r="F22" s="36">
        <v>5</v>
      </c>
      <c r="G22" s="36">
        <v>0</v>
      </c>
      <c r="H22" s="36">
        <v>1.5</v>
      </c>
      <c r="I22" s="36">
        <v>2.2000000000000002</v>
      </c>
      <c r="J22" s="36">
        <v>3</v>
      </c>
      <c r="K22" s="36">
        <v>0</v>
      </c>
    </row>
    <row r="23" spans="3:13" x14ac:dyDescent="0.35">
      <c r="E23" s="39" t="s">
        <v>46</v>
      </c>
      <c r="F23" s="36">
        <v>70</v>
      </c>
      <c r="G23" s="36">
        <v>0</v>
      </c>
      <c r="H23" s="36">
        <f>F23</f>
        <v>70</v>
      </c>
      <c r="I23" s="36">
        <f t="shared" ref="I23:J23" si="51">H23</f>
        <v>70</v>
      </c>
      <c r="J23" s="36">
        <f t="shared" si="51"/>
        <v>70</v>
      </c>
      <c r="K23" s="36">
        <v>0</v>
      </c>
    </row>
    <row r="24" spans="3:13" x14ac:dyDescent="0.35">
      <c r="E24" s="35" t="s">
        <v>47</v>
      </c>
      <c r="F24" s="36">
        <f>F23*F25</f>
        <v>0</v>
      </c>
      <c r="G24" s="36">
        <f>G23*G25</f>
        <v>0</v>
      </c>
      <c r="H24" s="36">
        <f>H23*H25</f>
        <v>49</v>
      </c>
      <c r="I24" s="36">
        <f t="shared" ref="I24:J24" si="52">I23*I25</f>
        <v>21</v>
      </c>
      <c r="J24" s="36">
        <f t="shared" si="52"/>
        <v>0</v>
      </c>
      <c r="K24" s="36">
        <f>K23*K25</f>
        <v>0</v>
      </c>
    </row>
    <row r="25" spans="3:13" x14ac:dyDescent="0.35">
      <c r="E25" s="39" t="s">
        <v>48</v>
      </c>
      <c r="F25" s="36">
        <v>0</v>
      </c>
      <c r="G25" s="36">
        <v>0</v>
      </c>
      <c r="H25" s="36">
        <v>0.7</v>
      </c>
      <c r="I25" s="36">
        <v>0.3</v>
      </c>
      <c r="J25" s="36">
        <v>0</v>
      </c>
      <c r="K25" s="36">
        <v>0</v>
      </c>
    </row>
    <row r="26" spans="3:13" x14ac:dyDescent="0.35">
      <c r="E26" s="35" t="s">
        <v>49</v>
      </c>
      <c r="F26" s="36">
        <f>F24*F31</f>
        <v>0</v>
      </c>
      <c r="G26" s="36">
        <f t="shared" ref="G26" si="53">G24*G31</f>
        <v>0</v>
      </c>
      <c r="H26" s="36">
        <f>H24*H31</f>
        <v>0.98</v>
      </c>
      <c r="I26" s="36">
        <f>I24*I31</f>
        <v>0.42</v>
      </c>
      <c r="J26" s="36">
        <f>J24*J31</f>
        <v>0</v>
      </c>
      <c r="K26" s="36">
        <f>K24*K31</f>
        <v>0</v>
      </c>
    </row>
    <row r="27" spans="3:13" x14ac:dyDescent="0.35">
      <c r="E27" s="35" t="s">
        <v>36</v>
      </c>
      <c r="F27" s="36">
        <f>(F14+F24)*POWER(1.03,$NP$4)</f>
        <v>885.87175277936842</v>
      </c>
      <c r="G27" s="36">
        <f t="shared" ref="G27:J27" si="54">(G14+G24)*POWER(1.03,$NP$4)</f>
        <v>0</v>
      </c>
      <c r="H27" s="36">
        <f t="shared" si="54"/>
        <v>389.78357122292215</v>
      </c>
      <c r="I27" s="36">
        <f t="shared" si="54"/>
        <v>442.93587638968421</v>
      </c>
      <c r="J27" s="36">
        <f t="shared" si="54"/>
        <v>531.52305166762108</v>
      </c>
      <c r="K27" s="36">
        <f>(K14+K24)*POWER(1.03,$NP$4)</f>
        <v>0</v>
      </c>
      <c r="M27" s="32"/>
    </row>
    <row r="28" spans="3:13" x14ac:dyDescent="0.35">
      <c r="E28" s="35" t="s">
        <v>50</v>
      </c>
      <c r="F28" s="36">
        <f>F31*$G$2</f>
        <v>0</v>
      </c>
      <c r="G28" s="36">
        <f t="shared" ref="G28:K28" si="55">G31*$G$2</f>
        <v>0</v>
      </c>
      <c r="H28" s="36">
        <f t="shared" si="55"/>
        <v>0</v>
      </c>
      <c r="I28" s="36">
        <f t="shared" si="55"/>
        <v>0</v>
      </c>
      <c r="J28" s="36">
        <f t="shared" si="55"/>
        <v>0</v>
      </c>
      <c r="K28" s="36">
        <f t="shared" si="55"/>
        <v>0</v>
      </c>
    </row>
    <row r="29" spans="3:13" x14ac:dyDescent="0.35">
      <c r="E29" s="35" t="s">
        <v>51</v>
      </c>
      <c r="F29" s="36">
        <v>-0.7</v>
      </c>
      <c r="G29" s="36">
        <f>F29</f>
        <v>-0.7</v>
      </c>
      <c r="H29" s="36">
        <v>0</v>
      </c>
      <c r="I29" s="36">
        <f>H29</f>
        <v>0</v>
      </c>
      <c r="J29" s="36">
        <f t="shared" ref="J29:K29" si="56">I29</f>
        <v>0</v>
      </c>
      <c r="K29" s="36">
        <f t="shared" si="56"/>
        <v>0</v>
      </c>
    </row>
    <row r="30" spans="3:13" x14ac:dyDescent="0.35">
      <c r="E30" s="35" t="s">
        <v>34</v>
      </c>
      <c r="F30" s="40">
        <f>SUM(F15,F16,F18,F21,F26,F28,F29)</f>
        <v>1.237547169811321</v>
      </c>
      <c r="G30" s="40">
        <f>SUM(G15,G16,G18,G21,G26,G28,G29)</f>
        <v>0.94000000000000017</v>
      </c>
      <c r="H30" s="40">
        <f t="shared" ref="H30:K30" si="57">SUM(H15,H16,H18,H21,H26,H28,H29)</f>
        <v>1.9529999999999998</v>
      </c>
      <c r="I30" s="40">
        <f t="shared" si="57"/>
        <v>1.5353333333333334</v>
      </c>
      <c r="J30" s="40">
        <f t="shared" si="57"/>
        <v>1.4699999999999998</v>
      </c>
      <c r="K30" s="40">
        <f t="shared" si="57"/>
        <v>0.84</v>
      </c>
    </row>
    <row r="31" spans="3:13" x14ac:dyDescent="0.35">
      <c r="E31" s="35" t="s">
        <v>52</v>
      </c>
      <c r="F31">
        <f>0.02/1</f>
        <v>0.02</v>
      </c>
      <c r="G31">
        <f>F31</f>
        <v>0.02</v>
      </c>
      <c r="H31">
        <f t="shared" ref="H31:K31" si="58">G31</f>
        <v>0.02</v>
      </c>
      <c r="I31">
        <f>H31</f>
        <v>0.02</v>
      </c>
      <c r="J31">
        <f t="shared" si="58"/>
        <v>0.02</v>
      </c>
      <c r="K31">
        <f>J31</f>
        <v>0.02</v>
      </c>
    </row>
  </sheetData>
  <mergeCells count="1">
    <mergeCell ref="R1:T1"/>
  </mergeCells>
  <conditionalFormatting sqref="K2">
    <cfRule type="cellIs" dxfId="2" priority="2" operator="lessThanOrEqual">
      <formula>L2</formula>
    </cfRule>
    <cfRule type="cellIs" dxfId="1" priority="3" operator="greaterThan">
      <formula>L2</formula>
    </cfRule>
  </conditionalFormatting>
  <conditionalFormatting sqref="F30:K30">
    <cfRule type="cellIs" dxfId="0" priority="1" operator="greaterThan">
      <formula>$F$1*0.66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BB095-153B-47A3-AA2A-97C67B1E5332}">
  <dimension ref="A1:NO8"/>
  <sheetViews>
    <sheetView showGridLines="0" tabSelected="1" zoomScale="80" zoomScaleNormal="80" workbookViewId="0">
      <pane xSplit="1" topLeftCell="B1" activePane="topRight" state="frozen"/>
      <selection activeCell="DS8" sqref="DS8"/>
      <selection pane="topRight" activeCell="DS8" sqref="DS8"/>
    </sheetView>
  </sheetViews>
  <sheetFormatPr defaultRowHeight="14.5" outlineLevelCol="5" x14ac:dyDescent="0.35"/>
  <cols>
    <col min="2" max="2" width="3.1796875" customWidth="1"/>
    <col min="14" max="14" width="8.7265625" outlineLevel="1"/>
    <col min="15" max="61" width="8.7265625" hidden="1" customWidth="1" outlineLevel="5"/>
    <col min="62" max="122" width="8.7265625" hidden="1" customWidth="1" outlineLevel="3"/>
    <col min="123" max="123" width="8.7265625" outlineLevel="2" collapsed="1"/>
    <col min="124" max="242" width="8.7265625" outlineLevel="2"/>
    <col min="243" max="378" width="8.7265625" outlineLevel="1"/>
  </cols>
  <sheetData>
    <row r="1" spans="1:379" x14ac:dyDescent="0.35">
      <c r="H1" s="21"/>
      <c r="M1" s="24" t="s">
        <v>21</v>
      </c>
      <c r="N1" s="25">
        <v>1</v>
      </c>
      <c r="O1" s="25">
        <v>1.0833333333333333</v>
      </c>
      <c r="P1" s="25">
        <v>1.1666666666666667</v>
      </c>
      <c r="Q1" s="25">
        <v>1.25</v>
      </c>
      <c r="R1" s="25">
        <v>1.3333333333333333</v>
      </c>
      <c r="S1" s="25">
        <v>1.4166666666666667</v>
      </c>
      <c r="T1" s="25">
        <v>1.5</v>
      </c>
      <c r="U1" s="25">
        <v>1.5833333333333333</v>
      </c>
      <c r="V1" s="25">
        <v>1.6666666666666667</v>
      </c>
      <c r="W1" s="25">
        <v>1.75</v>
      </c>
      <c r="X1" s="25">
        <v>1.8333333333333333</v>
      </c>
      <c r="Y1" s="25">
        <v>1.9166666666666667</v>
      </c>
      <c r="Z1" s="25">
        <v>2</v>
      </c>
      <c r="AA1" s="25">
        <v>2.0833333333333335</v>
      </c>
      <c r="AB1" s="25">
        <v>2.1666666666666665</v>
      </c>
      <c r="AC1" s="25">
        <v>2.25</v>
      </c>
      <c r="AD1" s="25">
        <v>2.3333333333333335</v>
      </c>
      <c r="AE1" s="25">
        <v>2.4166666666666665</v>
      </c>
      <c r="AF1" s="25">
        <v>2.5</v>
      </c>
      <c r="AG1" s="25">
        <v>2.5833333333333335</v>
      </c>
      <c r="AH1" s="25">
        <v>2.6666666666666665</v>
      </c>
      <c r="AI1" s="25">
        <v>2.75</v>
      </c>
      <c r="AJ1" s="25">
        <v>2.8333333333333335</v>
      </c>
      <c r="AK1" s="25">
        <v>2.9166666666666665</v>
      </c>
      <c r="AL1" s="25">
        <v>3</v>
      </c>
      <c r="AM1" s="25">
        <v>3.0833333333333335</v>
      </c>
      <c r="AN1" s="25">
        <v>3.1666666666666665</v>
      </c>
      <c r="AO1" s="25">
        <v>3.25</v>
      </c>
      <c r="AP1" s="25">
        <v>3.3333333333333335</v>
      </c>
      <c r="AQ1" s="25">
        <v>3.4166666666666665</v>
      </c>
      <c r="AR1" s="25">
        <v>3.5</v>
      </c>
      <c r="AS1" s="25">
        <v>3.5833333333333335</v>
      </c>
      <c r="AT1" s="25">
        <v>3.6666666666666665</v>
      </c>
      <c r="AU1" s="25">
        <v>3.75</v>
      </c>
      <c r="AV1" s="25">
        <v>3.8333333333333335</v>
      </c>
      <c r="AW1" s="25">
        <v>3.9166666666666665</v>
      </c>
      <c r="AX1" s="25">
        <v>4</v>
      </c>
      <c r="AY1" s="25">
        <v>4.083333333333333</v>
      </c>
      <c r="AZ1" s="25">
        <v>4.166666666666667</v>
      </c>
      <c r="BA1" s="25">
        <v>4.25</v>
      </c>
      <c r="BB1" s="25">
        <v>4.333333333333333</v>
      </c>
      <c r="BC1" s="25">
        <v>4.416666666666667</v>
      </c>
      <c r="BD1" s="25">
        <v>4.5</v>
      </c>
      <c r="BE1" s="25">
        <v>4.583333333333333</v>
      </c>
      <c r="BF1" s="25">
        <v>4.666666666666667</v>
      </c>
      <c r="BG1" s="25">
        <v>4.75</v>
      </c>
      <c r="BH1" s="25">
        <v>4.833333333333333</v>
      </c>
      <c r="BI1" s="25">
        <v>4.916666666666667</v>
      </c>
      <c r="BJ1" s="25">
        <v>5</v>
      </c>
      <c r="BK1" s="25">
        <v>5.083333333333333</v>
      </c>
      <c r="BL1" s="25">
        <v>5.166666666666667</v>
      </c>
      <c r="BM1" s="25">
        <v>5.25</v>
      </c>
      <c r="BN1" s="25">
        <v>5.333333333333333</v>
      </c>
      <c r="BO1" s="25">
        <v>5.416666666666667</v>
      </c>
      <c r="BP1" s="25">
        <v>5.5</v>
      </c>
      <c r="BQ1" s="25">
        <v>5.583333333333333</v>
      </c>
      <c r="BR1" s="25">
        <v>5.666666666666667</v>
      </c>
      <c r="BS1" s="25">
        <v>5.75</v>
      </c>
      <c r="BT1" s="25">
        <v>5.833333333333333</v>
      </c>
      <c r="BU1" s="25">
        <v>5.916666666666667</v>
      </c>
      <c r="BV1" s="25">
        <v>6</v>
      </c>
      <c r="BW1" s="25">
        <v>6.083333333333333</v>
      </c>
      <c r="BX1" s="25">
        <v>6.166666666666667</v>
      </c>
      <c r="BY1" s="25">
        <v>6.25</v>
      </c>
      <c r="BZ1" s="25">
        <v>6.333333333333333</v>
      </c>
      <c r="CA1" s="25">
        <v>6.416666666666667</v>
      </c>
      <c r="CB1" s="25">
        <v>6.5</v>
      </c>
      <c r="CC1" s="25">
        <v>6.583333333333333</v>
      </c>
      <c r="CD1" s="25">
        <v>6.666666666666667</v>
      </c>
      <c r="CE1" s="25">
        <v>6.75</v>
      </c>
      <c r="CF1" s="25">
        <v>6.833333333333333</v>
      </c>
      <c r="CG1" s="25">
        <v>6.916666666666667</v>
      </c>
      <c r="CH1" s="25">
        <v>7</v>
      </c>
      <c r="CI1" s="25">
        <v>7.083333333333333</v>
      </c>
      <c r="CJ1" s="25">
        <v>7.166666666666667</v>
      </c>
      <c r="CK1" s="25">
        <v>7.25</v>
      </c>
      <c r="CL1" s="25">
        <v>7.333333333333333</v>
      </c>
      <c r="CM1" s="25">
        <v>7.416666666666667</v>
      </c>
      <c r="CN1" s="25">
        <v>7.5</v>
      </c>
      <c r="CO1" s="25">
        <v>7.583333333333333</v>
      </c>
      <c r="CP1" s="25">
        <v>7.666666666666667</v>
      </c>
      <c r="CQ1" s="25">
        <v>7.75</v>
      </c>
      <c r="CR1" s="25">
        <v>7.833333333333333</v>
      </c>
      <c r="CS1" s="25">
        <v>7.916666666666667</v>
      </c>
      <c r="CT1" s="25">
        <v>8</v>
      </c>
      <c r="CU1" s="25">
        <v>8.0833333333333339</v>
      </c>
      <c r="CV1" s="25">
        <v>8.1666666666666661</v>
      </c>
      <c r="CW1" s="25">
        <v>8.25</v>
      </c>
      <c r="CX1" s="25">
        <v>8.3333333333333339</v>
      </c>
      <c r="CY1" s="25">
        <v>8.4166666666666661</v>
      </c>
      <c r="CZ1" s="25">
        <v>8.5</v>
      </c>
      <c r="DA1" s="25">
        <v>8.5833333333333339</v>
      </c>
      <c r="DB1" s="25">
        <v>8.6666666666666661</v>
      </c>
      <c r="DC1" s="25">
        <v>8.75</v>
      </c>
      <c r="DD1" s="25">
        <v>8.8333333333333339</v>
      </c>
      <c r="DE1" s="25">
        <v>8.9166666666666661</v>
      </c>
      <c r="DF1" s="25">
        <v>9</v>
      </c>
      <c r="DG1" s="25">
        <v>9.0833333333333339</v>
      </c>
      <c r="DH1" s="25">
        <v>9.1666666666666661</v>
      </c>
      <c r="DI1" s="25">
        <v>9.25</v>
      </c>
      <c r="DJ1" s="25">
        <v>9.3333333333333339</v>
      </c>
      <c r="DK1" s="25">
        <v>9.4166666666666661</v>
      </c>
      <c r="DL1" s="25">
        <v>9.5</v>
      </c>
      <c r="DM1" s="25">
        <v>9.5833333333333339</v>
      </c>
      <c r="DN1" s="25">
        <v>9.6666666666666661</v>
      </c>
      <c r="DO1" s="25">
        <v>9.75</v>
      </c>
      <c r="DP1" s="25">
        <v>9.8333333333333339</v>
      </c>
      <c r="DQ1" s="25">
        <v>9.9166666666666661</v>
      </c>
      <c r="DR1" s="25">
        <v>10</v>
      </c>
      <c r="DS1" s="25">
        <v>10.083333333333334</v>
      </c>
      <c r="DT1" s="25">
        <v>10.166666666666666</v>
      </c>
      <c r="DU1" s="25">
        <v>10.25</v>
      </c>
      <c r="DV1" s="25">
        <v>10.333333333333334</v>
      </c>
      <c r="DW1" s="25">
        <v>10.416666666666666</v>
      </c>
      <c r="DX1" s="25">
        <v>10.5</v>
      </c>
      <c r="DY1" s="25">
        <v>10.583333333333334</v>
      </c>
      <c r="DZ1" s="25">
        <v>10.666666666666666</v>
      </c>
      <c r="EA1" s="25">
        <v>10.75</v>
      </c>
      <c r="EB1" s="25">
        <v>10.833333333333334</v>
      </c>
      <c r="EC1" s="25">
        <v>10.916666666666666</v>
      </c>
      <c r="ED1" s="25">
        <v>11</v>
      </c>
      <c r="EE1" s="25">
        <v>11.083333333333334</v>
      </c>
      <c r="EF1" s="25">
        <v>11.166666666666666</v>
      </c>
      <c r="EG1" s="25">
        <v>11.25</v>
      </c>
      <c r="EH1" s="25">
        <v>11.333333333333334</v>
      </c>
      <c r="EI1" s="25">
        <v>11.416666666666666</v>
      </c>
      <c r="EJ1" s="25">
        <v>11.5</v>
      </c>
      <c r="EK1" s="25">
        <v>11.583333333333334</v>
      </c>
      <c r="EL1" s="25">
        <v>11.666666666666666</v>
      </c>
      <c r="EM1" s="25">
        <v>11.75</v>
      </c>
      <c r="EN1" s="25">
        <v>11.833333333333334</v>
      </c>
      <c r="EO1" s="25">
        <v>11.916666666666666</v>
      </c>
      <c r="EP1" s="25">
        <v>12</v>
      </c>
      <c r="EQ1" s="25">
        <v>12.083333333333334</v>
      </c>
      <c r="ER1" s="25">
        <v>12.166666666666666</v>
      </c>
      <c r="ES1" s="25">
        <v>12.25</v>
      </c>
      <c r="ET1" s="25">
        <v>12.333333333333334</v>
      </c>
      <c r="EU1" s="25">
        <v>12.416666666666666</v>
      </c>
      <c r="EV1" s="25">
        <v>12.5</v>
      </c>
      <c r="EW1" s="25">
        <v>12.583333333333334</v>
      </c>
      <c r="EX1" s="25">
        <v>12.666666666666666</v>
      </c>
      <c r="EY1" s="25">
        <v>12.75</v>
      </c>
      <c r="EZ1" s="25">
        <v>12.833333333333334</v>
      </c>
      <c r="FA1" s="25">
        <v>12.916666666666666</v>
      </c>
      <c r="FB1" s="25">
        <v>13</v>
      </c>
      <c r="FC1" s="25">
        <v>13.083333333333334</v>
      </c>
      <c r="FD1" s="25">
        <v>13.166666666666666</v>
      </c>
      <c r="FE1" s="25">
        <v>13.25</v>
      </c>
      <c r="FF1" s="25">
        <v>13.333333333333334</v>
      </c>
      <c r="FG1" s="25">
        <v>13.416666666666666</v>
      </c>
      <c r="FH1" s="25">
        <v>13.5</v>
      </c>
      <c r="FI1" s="25">
        <v>13.583333333333334</v>
      </c>
      <c r="FJ1" s="25">
        <v>13.666666666666666</v>
      </c>
      <c r="FK1" s="25">
        <v>13.75</v>
      </c>
      <c r="FL1" s="25">
        <v>13.833333333333334</v>
      </c>
      <c r="FM1" s="25">
        <v>13.916666666666666</v>
      </c>
      <c r="FN1" s="25">
        <v>14</v>
      </c>
      <c r="FO1" s="25">
        <v>14.083333333333334</v>
      </c>
      <c r="FP1" s="25">
        <v>14.166666666666666</v>
      </c>
      <c r="FQ1" s="25">
        <v>14.25</v>
      </c>
      <c r="FR1" s="25">
        <v>14.333333333333334</v>
      </c>
      <c r="FS1" s="25">
        <v>14.416666666666666</v>
      </c>
      <c r="FT1" s="25">
        <v>14.5</v>
      </c>
      <c r="FU1" s="25">
        <v>14.583333333333334</v>
      </c>
      <c r="FV1" s="25">
        <v>14.666666666666666</v>
      </c>
      <c r="FW1" s="25">
        <v>14.75</v>
      </c>
      <c r="FX1" s="25">
        <v>14.833333333333334</v>
      </c>
      <c r="FY1" s="25">
        <v>14.916666666666666</v>
      </c>
      <c r="FZ1" s="25">
        <v>15</v>
      </c>
      <c r="GA1" s="25">
        <v>15.083333333333334</v>
      </c>
      <c r="GB1" s="25">
        <v>15.166666666666666</v>
      </c>
      <c r="GC1" s="25">
        <v>15.25</v>
      </c>
      <c r="GD1" s="25">
        <v>15.333333333333334</v>
      </c>
      <c r="GE1" s="25">
        <v>15.416666666666666</v>
      </c>
      <c r="GF1" s="25">
        <v>15.5</v>
      </c>
      <c r="GG1" s="25">
        <v>15.583333333333334</v>
      </c>
      <c r="GH1" s="25">
        <v>15.666666666666666</v>
      </c>
      <c r="GI1" s="25">
        <v>15.75</v>
      </c>
      <c r="GJ1" s="25">
        <v>15.833333333333334</v>
      </c>
      <c r="GK1" s="25">
        <v>15.916666666666666</v>
      </c>
      <c r="GL1" s="25">
        <v>16</v>
      </c>
      <c r="GM1" s="25">
        <v>16.083333333333332</v>
      </c>
      <c r="GN1" s="25">
        <v>16.166666666666668</v>
      </c>
      <c r="GO1" s="25">
        <v>16.25</v>
      </c>
      <c r="GP1" s="25">
        <v>16.333333333333332</v>
      </c>
      <c r="GQ1" s="25">
        <v>16.416666666666668</v>
      </c>
      <c r="GR1" s="25">
        <v>16.5</v>
      </c>
      <c r="GS1" s="25">
        <v>16.583333333333332</v>
      </c>
      <c r="GT1" s="25">
        <v>16.666666666666668</v>
      </c>
      <c r="GU1" s="25">
        <v>16.75</v>
      </c>
      <c r="GV1" s="25">
        <v>16.833333333333332</v>
      </c>
      <c r="GW1" s="25">
        <v>16.916666666666668</v>
      </c>
      <c r="GX1" s="25">
        <v>17</v>
      </c>
      <c r="GY1" s="25">
        <v>17.083333333333332</v>
      </c>
      <c r="GZ1" s="25">
        <v>17.166666666666668</v>
      </c>
      <c r="HA1" s="25">
        <v>17.25</v>
      </c>
      <c r="HB1" s="25">
        <v>17.333333333333332</v>
      </c>
      <c r="HC1" s="25">
        <v>17.416666666666668</v>
      </c>
      <c r="HD1" s="25">
        <v>17.5</v>
      </c>
      <c r="HE1" s="25">
        <v>17.583333333333332</v>
      </c>
      <c r="HF1" s="25">
        <v>17.666666666666668</v>
      </c>
      <c r="HG1" s="25">
        <v>17.75</v>
      </c>
      <c r="HH1" s="25">
        <v>17.833333333333332</v>
      </c>
      <c r="HI1" s="25">
        <v>17.916666666666668</v>
      </c>
      <c r="HJ1" s="25">
        <v>18</v>
      </c>
      <c r="HK1" s="25">
        <v>18.083333333333332</v>
      </c>
      <c r="HL1" s="25">
        <v>18.166666666666668</v>
      </c>
      <c r="HM1" s="25">
        <v>18.25</v>
      </c>
      <c r="HN1" s="25">
        <v>18.333333333333332</v>
      </c>
      <c r="HO1" s="25">
        <v>18.416666666666668</v>
      </c>
      <c r="HP1" s="25">
        <v>18.5</v>
      </c>
      <c r="HQ1" s="25">
        <v>18.583333333333332</v>
      </c>
      <c r="HR1" s="25">
        <v>18.666666666666668</v>
      </c>
      <c r="HS1" s="25">
        <v>18.75</v>
      </c>
      <c r="HT1" s="25">
        <v>18.833333333333332</v>
      </c>
      <c r="HU1" s="25">
        <v>18.916666666666668</v>
      </c>
      <c r="HV1" s="25">
        <v>19</v>
      </c>
      <c r="HW1" s="25">
        <v>19.083333333333332</v>
      </c>
      <c r="HX1" s="25">
        <v>19.166666666666668</v>
      </c>
      <c r="HY1" s="25">
        <v>19.25</v>
      </c>
      <c r="HZ1" s="25">
        <v>19.333333333333332</v>
      </c>
      <c r="IA1" s="25">
        <v>19.416666666666668</v>
      </c>
      <c r="IB1" s="25">
        <v>19.5</v>
      </c>
      <c r="IC1" s="25">
        <v>19.583333333333332</v>
      </c>
      <c r="ID1" s="25">
        <v>19.666666666666668</v>
      </c>
      <c r="IE1" s="25">
        <v>19.75</v>
      </c>
      <c r="IF1" s="25">
        <v>19.833333333333332</v>
      </c>
      <c r="IG1" s="25">
        <v>19.916666666666668</v>
      </c>
      <c r="IH1" s="25">
        <v>20</v>
      </c>
      <c r="II1" s="25">
        <v>20.083333333333332</v>
      </c>
      <c r="IJ1" s="25">
        <v>20.166666666666668</v>
      </c>
      <c r="IK1" s="25">
        <v>20.25</v>
      </c>
      <c r="IL1" s="25">
        <v>20.333333333333332</v>
      </c>
      <c r="IM1" s="25">
        <v>20.416666666666668</v>
      </c>
      <c r="IN1" s="25">
        <v>20.5</v>
      </c>
      <c r="IO1" s="25">
        <v>20.583333333333332</v>
      </c>
      <c r="IP1" s="25">
        <v>20.666666666666668</v>
      </c>
      <c r="IQ1" s="25">
        <v>20.75</v>
      </c>
      <c r="IR1" s="25">
        <v>20.833333333333332</v>
      </c>
      <c r="IS1" s="25">
        <v>20.916666666666668</v>
      </c>
      <c r="IT1" s="25">
        <v>21</v>
      </c>
      <c r="IU1" s="25">
        <v>21.083333333333332</v>
      </c>
      <c r="IV1" s="25">
        <v>21.166666666666668</v>
      </c>
      <c r="IW1" s="25">
        <v>21.25</v>
      </c>
      <c r="IX1" s="25">
        <v>21.333333333333332</v>
      </c>
      <c r="IY1" s="25">
        <v>21.416666666666668</v>
      </c>
      <c r="IZ1" s="25">
        <v>21.5</v>
      </c>
      <c r="JA1" s="25">
        <v>21.583333333333332</v>
      </c>
      <c r="JB1" s="25">
        <v>21.666666666666668</v>
      </c>
      <c r="JC1" s="25">
        <v>21.75</v>
      </c>
      <c r="JD1" s="25">
        <v>21.833333333333332</v>
      </c>
      <c r="JE1" s="25">
        <v>21.916666666666668</v>
      </c>
      <c r="JF1" s="25">
        <v>22</v>
      </c>
      <c r="JG1" s="25">
        <v>22.083333333333332</v>
      </c>
      <c r="JH1" s="25">
        <v>22.166666666666668</v>
      </c>
      <c r="JI1" s="25">
        <v>22.25</v>
      </c>
      <c r="JJ1" s="25">
        <v>22.333333333333332</v>
      </c>
      <c r="JK1" s="25">
        <v>22.416666666666668</v>
      </c>
      <c r="JL1" s="25">
        <v>22.5</v>
      </c>
      <c r="JM1" s="25">
        <v>22.583333333333332</v>
      </c>
      <c r="JN1" s="25">
        <v>22.666666666666668</v>
      </c>
      <c r="JO1" s="25">
        <v>22.75</v>
      </c>
      <c r="JP1" s="25">
        <v>22.833333333333332</v>
      </c>
      <c r="JQ1" s="25">
        <v>22.916666666666668</v>
      </c>
      <c r="JR1" s="25">
        <v>23</v>
      </c>
      <c r="JS1" s="25">
        <v>23.083333333333332</v>
      </c>
      <c r="JT1" s="25">
        <v>23.166666666666668</v>
      </c>
      <c r="JU1" s="25">
        <v>23.25</v>
      </c>
      <c r="JV1" s="25">
        <v>23.333333333333332</v>
      </c>
      <c r="JW1" s="25">
        <v>23.416666666666668</v>
      </c>
      <c r="JX1" s="25">
        <v>23.5</v>
      </c>
      <c r="JY1" s="25">
        <v>23.583333333333332</v>
      </c>
      <c r="JZ1" s="25">
        <v>23.666666666666668</v>
      </c>
      <c r="KA1" s="25">
        <v>23.75</v>
      </c>
      <c r="KB1" s="25">
        <v>23.833333333333332</v>
      </c>
      <c r="KC1" s="25">
        <v>23.916666666666668</v>
      </c>
      <c r="KD1" s="25">
        <v>24</v>
      </c>
      <c r="KE1" s="25">
        <v>24.083333333333332</v>
      </c>
      <c r="KF1" s="25">
        <v>24.166666666666668</v>
      </c>
      <c r="KG1" s="25">
        <v>24.25</v>
      </c>
      <c r="KH1" s="25">
        <v>24.333333333333332</v>
      </c>
      <c r="KI1" s="25">
        <v>24.416666666666668</v>
      </c>
      <c r="KJ1" s="25">
        <v>24.5</v>
      </c>
      <c r="KK1" s="25">
        <v>24.583333333333332</v>
      </c>
      <c r="KL1" s="25">
        <v>24.666666666666668</v>
      </c>
      <c r="KM1" s="25">
        <v>24.75</v>
      </c>
      <c r="KN1" s="25">
        <v>24.833333333333332</v>
      </c>
      <c r="KO1" s="25">
        <v>24.916666666666668</v>
      </c>
      <c r="KP1" s="25">
        <v>25</v>
      </c>
      <c r="KQ1" s="25">
        <v>25.083333333333332</v>
      </c>
      <c r="KR1" s="25">
        <v>25.166666666666668</v>
      </c>
      <c r="KS1" s="25">
        <v>25.25</v>
      </c>
      <c r="KT1" s="25">
        <v>25.333333333333332</v>
      </c>
      <c r="KU1" s="25">
        <v>25.416666666666668</v>
      </c>
      <c r="KV1" s="25">
        <v>25.5</v>
      </c>
      <c r="KW1" s="25">
        <v>25.583333333333332</v>
      </c>
      <c r="KX1" s="25">
        <v>25.666666666666668</v>
      </c>
      <c r="KY1" s="25">
        <v>25.75</v>
      </c>
      <c r="KZ1" s="25">
        <v>25.833333333333332</v>
      </c>
      <c r="LA1" s="25">
        <v>25.916666666666668</v>
      </c>
      <c r="LB1" s="25">
        <v>26</v>
      </c>
      <c r="LC1" s="25">
        <v>26.083333333333332</v>
      </c>
      <c r="LD1" s="25">
        <v>26.166666666666668</v>
      </c>
      <c r="LE1" s="25">
        <v>26.25</v>
      </c>
      <c r="LF1" s="25">
        <v>26.333333333333332</v>
      </c>
      <c r="LG1" s="25">
        <v>26.416666666666668</v>
      </c>
      <c r="LH1" s="25">
        <v>26.5</v>
      </c>
      <c r="LI1" s="25">
        <v>26.583333333333332</v>
      </c>
      <c r="LJ1" s="25">
        <v>26.666666666666668</v>
      </c>
      <c r="LK1" s="25">
        <v>26.75</v>
      </c>
      <c r="LL1" s="25">
        <v>26.833333333333332</v>
      </c>
      <c r="LM1" s="25">
        <v>26.916666666666668</v>
      </c>
      <c r="LN1" s="25">
        <v>27</v>
      </c>
      <c r="LO1" s="25">
        <v>27.083333333333332</v>
      </c>
      <c r="LP1" s="25">
        <v>27.166666666666668</v>
      </c>
      <c r="LQ1" s="25">
        <v>27.25</v>
      </c>
      <c r="LR1" s="25">
        <v>27.333333333333332</v>
      </c>
      <c r="LS1" s="25">
        <v>27.416666666666668</v>
      </c>
      <c r="LT1" s="25">
        <v>27.5</v>
      </c>
      <c r="LU1" s="25">
        <v>27.583333333333332</v>
      </c>
      <c r="LV1" s="25">
        <v>27.666666666666668</v>
      </c>
      <c r="LW1" s="25">
        <v>27.75</v>
      </c>
      <c r="LX1" s="25">
        <v>27.833333333333332</v>
      </c>
      <c r="LY1" s="25">
        <v>27.916666666666668</v>
      </c>
      <c r="LZ1" s="25">
        <v>28</v>
      </c>
      <c r="MA1" s="25">
        <v>28.083333333333332</v>
      </c>
      <c r="MB1" s="25">
        <v>28.166666666666668</v>
      </c>
      <c r="MC1" s="25">
        <v>28.25</v>
      </c>
      <c r="MD1" s="25">
        <v>28.333333333333332</v>
      </c>
      <c r="ME1" s="25">
        <v>28.416666666666668</v>
      </c>
      <c r="MF1" s="25">
        <v>28.5</v>
      </c>
      <c r="MG1" s="25">
        <v>28.583333333333332</v>
      </c>
      <c r="MH1" s="25">
        <v>28.666666666666668</v>
      </c>
      <c r="MI1" s="25">
        <v>28.75</v>
      </c>
      <c r="MJ1" s="25">
        <v>28.833333333333332</v>
      </c>
      <c r="MK1" s="25">
        <v>28.916666666666668</v>
      </c>
      <c r="ML1" s="25">
        <v>29</v>
      </c>
      <c r="MM1" s="25">
        <v>29.083333333333332</v>
      </c>
      <c r="MN1" s="25">
        <v>29.166666666666668</v>
      </c>
      <c r="MO1" s="25">
        <v>29.25</v>
      </c>
      <c r="MP1" s="25">
        <v>29.333333333333332</v>
      </c>
      <c r="MQ1" s="25">
        <v>29.416666666666668</v>
      </c>
      <c r="MR1" s="25">
        <v>29.5</v>
      </c>
      <c r="MS1" s="25">
        <v>29.583333333333332</v>
      </c>
      <c r="MT1" s="25">
        <v>29.666666666666668</v>
      </c>
      <c r="MU1" s="25">
        <v>29.75</v>
      </c>
      <c r="MV1" s="25">
        <v>29.833333333333332</v>
      </c>
      <c r="MW1" s="25">
        <v>29.916666666666668</v>
      </c>
      <c r="MX1" s="25">
        <v>30</v>
      </c>
      <c r="MY1" s="25">
        <v>30.083333333333332</v>
      </c>
      <c r="MZ1" s="25">
        <v>30.166666666666668</v>
      </c>
      <c r="NA1" s="25">
        <v>30.25</v>
      </c>
      <c r="NB1" s="25">
        <v>30.333333333333332</v>
      </c>
      <c r="NC1" s="25">
        <v>30.416666666666668</v>
      </c>
      <c r="ND1" s="25">
        <v>30.5</v>
      </c>
      <c r="NE1" s="25">
        <v>30.583333333333332</v>
      </c>
      <c r="NF1" s="25">
        <v>30.666666666666668</v>
      </c>
      <c r="NG1" s="25">
        <v>30.75</v>
      </c>
      <c r="NH1" s="25">
        <v>30.833333333333332</v>
      </c>
      <c r="NI1" s="25">
        <v>30.916666666666668</v>
      </c>
      <c r="NJ1" s="25">
        <v>31</v>
      </c>
      <c r="NK1" s="25">
        <v>31.083333333333332</v>
      </c>
      <c r="NL1" s="25">
        <v>31.166666666666668</v>
      </c>
      <c r="NM1" s="25">
        <v>31.25</v>
      </c>
      <c r="NN1" s="25">
        <v>31.333333333333332</v>
      </c>
      <c r="NO1" s="25">
        <v>31.416666666666668</v>
      </c>
    </row>
    <row r="2" spans="1:379" x14ac:dyDescent="0.35">
      <c r="A2" s="5" t="s">
        <v>53</v>
      </c>
      <c r="B2" s="5" t="s">
        <v>54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27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5">
        <v>101</v>
      </c>
      <c r="CZ2" s="5">
        <v>102</v>
      </c>
      <c r="DA2" s="5">
        <v>103</v>
      </c>
      <c r="DB2" s="5">
        <v>104</v>
      </c>
      <c r="DC2" s="5">
        <v>105</v>
      </c>
      <c r="DD2" s="5">
        <v>106</v>
      </c>
      <c r="DE2" s="5">
        <v>107</v>
      </c>
      <c r="DF2" s="5">
        <v>108</v>
      </c>
      <c r="DG2" s="5">
        <v>109</v>
      </c>
      <c r="DH2" s="5">
        <v>110</v>
      </c>
      <c r="DI2" s="5">
        <v>111</v>
      </c>
      <c r="DJ2" s="5">
        <v>112</v>
      </c>
      <c r="DK2" s="5">
        <v>113</v>
      </c>
      <c r="DL2" s="5">
        <v>114</v>
      </c>
      <c r="DM2" s="5">
        <v>115</v>
      </c>
      <c r="DN2" s="5">
        <v>116</v>
      </c>
      <c r="DO2" s="5">
        <v>117</v>
      </c>
      <c r="DP2" s="5">
        <v>118</v>
      </c>
      <c r="DQ2" s="5">
        <v>119</v>
      </c>
      <c r="DR2" s="5">
        <v>120</v>
      </c>
      <c r="DS2" s="5">
        <v>121</v>
      </c>
      <c r="DT2" s="5">
        <v>122</v>
      </c>
      <c r="DU2" s="5">
        <v>123</v>
      </c>
      <c r="DV2" s="5">
        <v>124</v>
      </c>
      <c r="DW2" s="5">
        <v>125</v>
      </c>
      <c r="DX2" s="5">
        <v>126</v>
      </c>
      <c r="DY2" s="5">
        <v>127</v>
      </c>
      <c r="DZ2" s="5">
        <v>128</v>
      </c>
      <c r="EA2" s="5">
        <v>129</v>
      </c>
      <c r="EB2" s="5">
        <v>130</v>
      </c>
      <c r="EC2" s="5">
        <v>131</v>
      </c>
      <c r="ED2" s="5">
        <v>132</v>
      </c>
      <c r="EE2" s="5">
        <v>133</v>
      </c>
      <c r="EF2" s="5">
        <v>134</v>
      </c>
      <c r="EG2" s="5">
        <v>135</v>
      </c>
      <c r="EH2" s="5">
        <v>136</v>
      </c>
      <c r="EI2" s="5">
        <v>137</v>
      </c>
      <c r="EJ2" s="5">
        <v>138</v>
      </c>
      <c r="EK2" s="5">
        <v>139</v>
      </c>
      <c r="EL2" s="5">
        <v>140</v>
      </c>
      <c r="EM2" s="5">
        <v>141</v>
      </c>
      <c r="EN2" s="5">
        <v>142</v>
      </c>
      <c r="EO2" s="5">
        <v>143</v>
      </c>
      <c r="EP2" s="5">
        <v>144</v>
      </c>
      <c r="EQ2" s="5">
        <v>145</v>
      </c>
      <c r="ER2" s="5">
        <v>146</v>
      </c>
      <c r="ES2" s="5">
        <v>147</v>
      </c>
      <c r="ET2" s="5">
        <v>148</v>
      </c>
      <c r="EU2" s="5">
        <v>149</v>
      </c>
      <c r="EV2" s="5">
        <v>150</v>
      </c>
      <c r="EW2" s="5">
        <v>151</v>
      </c>
      <c r="EX2" s="5">
        <v>152</v>
      </c>
      <c r="EY2" s="5">
        <v>153</v>
      </c>
      <c r="EZ2" s="5">
        <v>154</v>
      </c>
      <c r="FA2" s="5">
        <v>155</v>
      </c>
      <c r="FB2" s="5">
        <v>156</v>
      </c>
      <c r="FC2" s="5">
        <v>157</v>
      </c>
      <c r="FD2" s="5">
        <v>158</v>
      </c>
      <c r="FE2" s="5">
        <v>159</v>
      </c>
      <c r="FF2" s="5">
        <v>160</v>
      </c>
      <c r="FG2" s="5">
        <v>161</v>
      </c>
      <c r="FH2" s="5">
        <v>162</v>
      </c>
      <c r="FI2" s="5">
        <v>163</v>
      </c>
      <c r="FJ2" s="5">
        <v>164</v>
      </c>
      <c r="FK2" s="5">
        <v>165</v>
      </c>
      <c r="FL2" s="5">
        <v>166</v>
      </c>
      <c r="FM2" s="5">
        <v>167</v>
      </c>
      <c r="FN2" s="5">
        <v>168</v>
      </c>
      <c r="FO2" s="5">
        <v>169</v>
      </c>
      <c r="FP2" s="5">
        <v>170</v>
      </c>
      <c r="FQ2" s="5">
        <v>171</v>
      </c>
      <c r="FR2" s="5">
        <v>172</v>
      </c>
      <c r="FS2" s="5">
        <v>173</v>
      </c>
      <c r="FT2" s="5">
        <v>174</v>
      </c>
      <c r="FU2" s="5">
        <v>175</v>
      </c>
      <c r="FV2" s="5">
        <v>176</v>
      </c>
      <c r="FW2" s="5">
        <v>177</v>
      </c>
      <c r="FX2" s="5">
        <v>178</v>
      </c>
      <c r="FY2" s="5">
        <v>179</v>
      </c>
      <c r="FZ2" s="5">
        <v>180</v>
      </c>
      <c r="GA2" s="5">
        <v>181</v>
      </c>
      <c r="GB2" s="5">
        <v>182</v>
      </c>
      <c r="GC2" s="5">
        <v>183</v>
      </c>
      <c r="GD2" s="5">
        <v>184</v>
      </c>
      <c r="GE2" s="5">
        <v>185</v>
      </c>
      <c r="GF2" s="5">
        <v>186</v>
      </c>
      <c r="GG2" s="5">
        <v>187</v>
      </c>
      <c r="GH2" s="5">
        <v>188</v>
      </c>
      <c r="GI2" s="5">
        <v>189</v>
      </c>
      <c r="GJ2" s="5">
        <v>190</v>
      </c>
      <c r="GK2" s="5">
        <v>191</v>
      </c>
      <c r="GL2" s="5">
        <v>192</v>
      </c>
      <c r="GM2" s="5">
        <v>193</v>
      </c>
      <c r="GN2" s="5">
        <v>194</v>
      </c>
      <c r="GO2" s="5">
        <v>195</v>
      </c>
      <c r="GP2" s="5">
        <v>196</v>
      </c>
      <c r="GQ2" s="5">
        <v>197</v>
      </c>
      <c r="GR2" s="5">
        <v>198</v>
      </c>
      <c r="GS2" s="5">
        <v>199</v>
      </c>
      <c r="GT2" s="5">
        <v>200</v>
      </c>
      <c r="GU2" s="5">
        <v>201</v>
      </c>
      <c r="GV2" s="5">
        <v>202</v>
      </c>
      <c r="GW2" s="5">
        <v>203</v>
      </c>
      <c r="GX2" s="5">
        <v>204</v>
      </c>
      <c r="GY2" s="5">
        <v>205</v>
      </c>
      <c r="GZ2" s="5">
        <v>206</v>
      </c>
      <c r="HA2" s="5">
        <v>207</v>
      </c>
      <c r="HB2" s="5">
        <v>208</v>
      </c>
      <c r="HC2" s="5">
        <v>209</v>
      </c>
      <c r="HD2" s="5">
        <v>210</v>
      </c>
      <c r="HE2" s="5">
        <v>211</v>
      </c>
      <c r="HF2" s="5">
        <v>212</v>
      </c>
      <c r="HG2" s="5">
        <v>213</v>
      </c>
      <c r="HH2" s="5">
        <v>214</v>
      </c>
      <c r="HI2" s="5">
        <v>215</v>
      </c>
      <c r="HJ2" s="5">
        <v>216</v>
      </c>
      <c r="HK2" s="5">
        <v>217</v>
      </c>
      <c r="HL2" s="5">
        <v>218</v>
      </c>
      <c r="HM2" s="5">
        <v>219</v>
      </c>
      <c r="HN2" s="5">
        <v>220</v>
      </c>
      <c r="HO2" s="5">
        <v>221</v>
      </c>
      <c r="HP2" s="5">
        <v>222</v>
      </c>
      <c r="HQ2" s="5">
        <v>223</v>
      </c>
      <c r="HR2" s="5">
        <v>224</v>
      </c>
      <c r="HS2" s="5">
        <v>225</v>
      </c>
      <c r="HT2" s="5">
        <v>226</v>
      </c>
      <c r="HU2" s="5">
        <v>227</v>
      </c>
      <c r="HV2" s="5">
        <v>228</v>
      </c>
      <c r="HW2" s="5">
        <v>229</v>
      </c>
      <c r="HX2" s="5">
        <v>230</v>
      </c>
      <c r="HY2" s="5">
        <v>231</v>
      </c>
      <c r="HZ2" s="5">
        <v>232</v>
      </c>
      <c r="IA2" s="5">
        <v>233</v>
      </c>
      <c r="IB2" s="5">
        <v>234</v>
      </c>
      <c r="IC2" s="5">
        <v>235</v>
      </c>
      <c r="ID2" s="5">
        <v>236</v>
      </c>
      <c r="IE2" s="5">
        <v>237</v>
      </c>
      <c r="IF2" s="5">
        <v>238</v>
      </c>
      <c r="IG2" s="5">
        <v>239</v>
      </c>
      <c r="IH2" s="5">
        <v>240</v>
      </c>
      <c r="II2" s="5">
        <v>241</v>
      </c>
      <c r="IJ2" s="5">
        <v>242</v>
      </c>
      <c r="IK2" s="5">
        <v>243</v>
      </c>
      <c r="IL2" s="5">
        <v>244</v>
      </c>
      <c r="IM2" s="5">
        <v>245</v>
      </c>
      <c r="IN2" s="5">
        <v>246</v>
      </c>
      <c r="IO2" s="5">
        <v>247</v>
      </c>
      <c r="IP2" s="5">
        <v>248</v>
      </c>
      <c r="IQ2" s="5">
        <v>249</v>
      </c>
      <c r="IR2" s="5">
        <v>250</v>
      </c>
      <c r="IS2" s="5">
        <v>251</v>
      </c>
      <c r="IT2" s="5">
        <v>252</v>
      </c>
      <c r="IU2" s="5">
        <v>253</v>
      </c>
      <c r="IV2" s="5">
        <v>254</v>
      </c>
      <c r="IW2" s="5">
        <v>255</v>
      </c>
      <c r="IX2" s="5">
        <v>256</v>
      </c>
      <c r="IY2" s="5">
        <v>257</v>
      </c>
      <c r="IZ2" s="5">
        <v>258</v>
      </c>
      <c r="JA2" s="5">
        <v>259</v>
      </c>
      <c r="JB2" s="5">
        <v>260</v>
      </c>
      <c r="JC2" s="5">
        <v>261</v>
      </c>
      <c r="JD2" s="5">
        <v>262</v>
      </c>
      <c r="JE2" s="5">
        <v>263</v>
      </c>
      <c r="JF2" s="5">
        <v>264</v>
      </c>
      <c r="JG2" s="5">
        <v>265</v>
      </c>
      <c r="JH2" s="5">
        <v>266</v>
      </c>
      <c r="JI2" s="5">
        <v>267</v>
      </c>
      <c r="JJ2" s="5">
        <v>268</v>
      </c>
      <c r="JK2" s="5">
        <v>269</v>
      </c>
      <c r="JL2" s="5">
        <v>270</v>
      </c>
      <c r="JM2" s="5">
        <v>271</v>
      </c>
      <c r="JN2" s="5">
        <v>272</v>
      </c>
      <c r="JO2" s="5">
        <v>273</v>
      </c>
      <c r="JP2" s="5">
        <v>274</v>
      </c>
      <c r="JQ2" s="5">
        <v>275</v>
      </c>
      <c r="JR2" s="5">
        <v>276</v>
      </c>
      <c r="JS2" s="5">
        <v>277</v>
      </c>
      <c r="JT2" s="5">
        <v>278</v>
      </c>
      <c r="JU2" s="5">
        <v>279</v>
      </c>
      <c r="JV2" s="5">
        <v>280</v>
      </c>
      <c r="JW2" s="5">
        <v>281</v>
      </c>
      <c r="JX2" s="5">
        <v>282</v>
      </c>
      <c r="JY2" s="5">
        <v>283</v>
      </c>
      <c r="JZ2" s="5">
        <v>284</v>
      </c>
      <c r="KA2" s="5">
        <v>285</v>
      </c>
      <c r="KB2" s="5">
        <v>286</v>
      </c>
      <c r="KC2" s="5">
        <v>287</v>
      </c>
      <c r="KD2" s="5">
        <v>288</v>
      </c>
      <c r="KE2" s="5">
        <v>289</v>
      </c>
      <c r="KF2" s="5">
        <v>290</v>
      </c>
      <c r="KG2" s="5">
        <v>291</v>
      </c>
      <c r="KH2" s="5">
        <v>292</v>
      </c>
      <c r="KI2" s="5">
        <v>293</v>
      </c>
      <c r="KJ2" s="5">
        <v>294</v>
      </c>
      <c r="KK2" s="5">
        <v>295</v>
      </c>
      <c r="KL2" s="5">
        <v>296</v>
      </c>
      <c r="KM2" s="5">
        <v>297</v>
      </c>
      <c r="KN2" s="5">
        <v>298</v>
      </c>
      <c r="KO2" s="5">
        <v>299</v>
      </c>
      <c r="KP2" s="5">
        <v>300</v>
      </c>
      <c r="KQ2" s="5">
        <v>301</v>
      </c>
      <c r="KR2" s="5">
        <v>302</v>
      </c>
      <c r="KS2" s="5">
        <v>303</v>
      </c>
      <c r="KT2" s="5">
        <v>304</v>
      </c>
      <c r="KU2" s="5">
        <v>305</v>
      </c>
      <c r="KV2" s="5">
        <v>306</v>
      </c>
      <c r="KW2" s="5">
        <v>307</v>
      </c>
      <c r="KX2" s="5">
        <v>308</v>
      </c>
      <c r="KY2" s="5">
        <v>309</v>
      </c>
      <c r="KZ2" s="5">
        <v>310</v>
      </c>
      <c r="LA2" s="5">
        <v>311</v>
      </c>
      <c r="LB2" s="5">
        <v>312</v>
      </c>
      <c r="LC2" s="5">
        <v>313</v>
      </c>
      <c r="LD2" s="5">
        <v>314</v>
      </c>
      <c r="LE2" s="5">
        <v>315</v>
      </c>
      <c r="LF2" s="5">
        <v>316</v>
      </c>
      <c r="LG2" s="5">
        <v>317</v>
      </c>
      <c r="LH2" s="5">
        <v>318</v>
      </c>
      <c r="LI2" s="5">
        <v>319</v>
      </c>
      <c r="LJ2" s="5">
        <v>320</v>
      </c>
      <c r="LK2" s="5">
        <v>321</v>
      </c>
      <c r="LL2" s="5">
        <v>322</v>
      </c>
      <c r="LM2" s="5">
        <v>323</v>
      </c>
      <c r="LN2" s="5">
        <v>324</v>
      </c>
      <c r="LO2" s="5">
        <v>325</v>
      </c>
      <c r="LP2" s="5">
        <v>326</v>
      </c>
      <c r="LQ2" s="5">
        <v>327</v>
      </c>
      <c r="LR2" s="5">
        <v>328</v>
      </c>
      <c r="LS2" s="5">
        <v>329</v>
      </c>
      <c r="LT2" s="5">
        <v>330</v>
      </c>
      <c r="LU2" s="5">
        <v>331</v>
      </c>
      <c r="LV2" s="5">
        <v>332</v>
      </c>
      <c r="LW2" s="5">
        <v>333</v>
      </c>
      <c r="LX2" s="5">
        <v>334</v>
      </c>
      <c r="LY2" s="5">
        <v>335</v>
      </c>
      <c r="LZ2" s="5">
        <v>336</v>
      </c>
      <c r="MA2" s="5">
        <v>337</v>
      </c>
      <c r="MB2" s="5">
        <v>338</v>
      </c>
      <c r="MC2" s="5">
        <v>339</v>
      </c>
      <c r="MD2" s="5">
        <v>340</v>
      </c>
      <c r="ME2" s="5">
        <v>341</v>
      </c>
      <c r="MF2" s="5">
        <v>342</v>
      </c>
      <c r="MG2" s="5">
        <v>343</v>
      </c>
      <c r="MH2" s="5">
        <v>344</v>
      </c>
      <c r="MI2" s="5">
        <v>345</v>
      </c>
      <c r="MJ2" s="5">
        <v>346</v>
      </c>
      <c r="MK2" s="5">
        <v>347</v>
      </c>
      <c r="ML2" s="5">
        <v>348</v>
      </c>
      <c r="MM2" s="5">
        <v>349</v>
      </c>
      <c r="MN2" s="5">
        <v>350</v>
      </c>
      <c r="MO2" s="5">
        <v>351</v>
      </c>
      <c r="MP2" s="5">
        <v>352</v>
      </c>
      <c r="MQ2" s="5">
        <v>353</v>
      </c>
      <c r="MR2" s="5">
        <v>354</v>
      </c>
      <c r="MS2" s="5">
        <v>355</v>
      </c>
      <c r="MT2" s="5">
        <v>356</v>
      </c>
      <c r="MU2" s="5">
        <v>357</v>
      </c>
      <c r="MV2" s="5">
        <v>358</v>
      </c>
      <c r="MW2" s="5">
        <v>359</v>
      </c>
      <c r="MX2" s="5">
        <v>360</v>
      </c>
      <c r="MY2" s="5">
        <v>361</v>
      </c>
      <c r="MZ2" s="5">
        <v>362</v>
      </c>
      <c r="NA2" s="5">
        <v>363</v>
      </c>
      <c r="NB2" s="5">
        <v>364</v>
      </c>
      <c r="NC2" s="5">
        <v>365</v>
      </c>
      <c r="ND2" s="5">
        <v>366</v>
      </c>
      <c r="NE2" s="5">
        <v>367</v>
      </c>
      <c r="NF2" s="5">
        <v>368</v>
      </c>
      <c r="NG2" s="5">
        <v>369</v>
      </c>
      <c r="NH2" s="5">
        <v>370</v>
      </c>
      <c r="NI2" s="5">
        <v>371</v>
      </c>
      <c r="NJ2" s="5">
        <v>372</v>
      </c>
      <c r="NK2" s="5">
        <v>373</v>
      </c>
      <c r="NL2" s="5">
        <v>374</v>
      </c>
      <c r="NM2" s="5">
        <v>375</v>
      </c>
      <c r="NN2" s="5">
        <v>376</v>
      </c>
      <c r="NO2" s="5">
        <v>377</v>
      </c>
    </row>
    <row r="3" spans="1:379" x14ac:dyDescent="0.35">
      <c r="A3" s="35" t="s">
        <v>28</v>
      </c>
      <c r="C3" s="16">
        <v>55.433988711650322</v>
      </c>
      <c r="D3" s="16">
        <v>57.921779406522738</v>
      </c>
      <c r="E3" s="16">
        <v>60.464561347897217</v>
      </c>
      <c r="F3" s="16">
        <v>63.063550087065138</v>
      </c>
      <c r="G3" s="16">
        <v>65.719988044411366</v>
      </c>
      <c r="H3" s="16">
        <v>68.435145103340759</v>
      </c>
      <c r="I3" s="16">
        <v>71.210319217333165</v>
      </c>
      <c r="J3" s="16">
        <v>74.046837030416995</v>
      </c>
      <c r="K3" s="16">
        <v>76.946054511358057</v>
      </c>
      <c r="L3" s="16">
        <v>79.909357601866716</v>
      </c>
      <c r="M3" s="16">
        <v>82.938162879133444</v>
      </c>
      <c r="N3" s="16">
        <v>86.108918233009192</v>
      </c>
      <c r="O3" s="16">
        <v>89.34976139194913</v>
      </c>
      <c r="P3" s="16">
        <v>92.662241608377514</v>
      </c>
      <c r="Q3" s="16">
        <v>96.047942380092266</v>
      </c>
      <c r="R3" s="16">
        <v>99.508482207240164</v>
      </c>
      <c r="S3" s="16">
        <v>103.04551536602449</v>
      </c>
      <c r="T3" s="16">
        <v>106.66073269951514</v>
      </c>
      <c r="U3" s="16">
        <v>110.35586242593912</v>
      </c>
      <c r="V3" s="16">
        <v>114.13267096483784</v>
      </c>
      <c r="W3" s="16">
        <v>117.9929637814862</v>
      </c>
      <c r="X3" s="16">
        <v>121.93858624997705</v>
      </c>
      <c r="Y3" s="16">
        <v>125.97142453538372</v>
      </c>
      <c r="Z3" s="16">
        <v>130.17065649542221</v>
      </c>
      <c r="AA3" s="16">
        <v>134.46271017085252</v>
      </c>
      <c r="AB3" s="16">
        <v>138.84963733469652</v>
      </c>
      <c r="AC3" s="16">
        <v>143.3335351132915</v>
      </c>
      <c r="AD3" s="16">
        <v>147.91654698880026</v>
      </c>
      <c r="AE3" s="16">
        <v>152.60086382388116</v>
      </c>
      <c r="AF3" s="16">
        <v>157.38872490900795</v>
      </c>
      <c r="AG3" s="16">
        <v>162.28241903294003</v>
      </c>
      <c r="AH3" s="16">
        <v>167.28428557685481</v>
      </c>
      <c r="AI3" s="16">
        <v>172.39671563266543</v>
      </c>
      <c r="AJ3" s="16">
        <v>177.62215314605803</v>
      </c>
      <c r="AK3" s="16">
        <v>182.96309608479544</v>
      </c>
      <c r="AL3" s="16">
        <v>188.50166513284549</v>
      </c>
      <c r="AM3" s="16">
        <v>194.1626612067775</v>
      </c>
      <c r="AN3" s="16">
        <v>199.94879048873639</v>
      </c>
      <c r="AO3" s="16">
        <v>205.86281897953663</v>
      </c>
      <c r="AP3" s="16">
        <v>211.90757382092099</v>
      </c>
      <c r="AQ3" s="16">
        <v>218.08594464704723</v>
      </c>
      <c r="AR3" s="16">
        <v>224.40088496584863</v>
      </c>
      <c r="AS3" s="16">
        <v>230.85541357092862</v>
      </c>
      <c r="AT3" s="16">
        <v>237.45261598466467</v>
      </c>
      <c r="AU3" s="16">
        <v>244.19564593321124</v>
      </c>
      <c r="AV3" s="16">
        <v>251.08772685410673</v>
      </c>
      <c r="AW3" s="16">
        <v>258.13215343720532</v>
      </c>
      <c r="AX3" s="16">
        <v>265.41424772467036</v>
      </c>
      <c r="AY3" s="16">
        <v>272.85730870553073</v>
      </c>
      <c r="AZ3" s="16">
        <v>280.46489446010781</v>
      </c>
      <c r="BA3" s="16">
        <v>288.24064171813365</v>
      </c>
      <c r="BB3" s="16">
        <v>296.18826759725295</v>
      </c>
      <c r="BC3" s="16">
        <v>304.31157137995376</v>
      </c>
      <c r="BD3" s="16">
        <v>312.61443632977625</v>
      </c>
      <c r="BE3" s="16">
        <v>321.10083154766755</v>
      </c>
      <c r="BF3" s="16">
        <v>329.77481386937063</v>
      </c>
      <c r="BG3" s="16">
        <v>338.64052980475367</v>
      </c>
      <c r="BH3" s="16">
        <v>347.70221752000742</v>
      </c>
      <c r="BI3" s="16">
        <v>356.9642088636578</v>
      </c>
      <c r="BJ3" s="16">
        <v>366.51534459811239</v>
      </c>
      <c r="BK3" s="16">
        <v>376.27760294052212</v>
      </c>
      <c r="BL3" s="16">
        <v>386.25565064014376</v>
      </c>
      <c r="BM3" s="16">
        <v>396.45425760216244</v>
      </c>
      <c r="BN3" s="16">
        <v>406.87829916789678</v>
      </c>
      <c r="BO3" s="16">
        <v>417.53275844540667</v>
      </c>
      <c r="BP3" s="16">
        <v>428.42272869161798</v>
      </c>
      <c r="BQ3" s="16">
        <v>439.55341574710263</v>
      </c>
      <c r="BR3" s="16">
        <v>450.93014052467822</v>
      </c>
      <c r="BS3" s="16">
        <v>462.55834155301693</v>
      </c>
      <c r="BT3" s="16">
        <v>474.44357757647919</v>
      </c>
      <c r="BU3" s="16">
        <v>486.59153021241548</v>
      </c>
      <c r="BV3" s="16">
        <v>499.09495222277894</v>
      </c>
      <c r="BW3" s="16">
        <v>511.87475550722155</v>
      </c>
      <c r="BX3" s="16">
        <v>524.93704932196124</v>
      </c>
      <c r="BY3" s="16">
        <v>538.28807796496812</v>
      </c>
      <c r="BZ3" s="16">
        <v>551.93422376098829</v>
      </c>
      <c r="CA3" s="16">
        <v>565.88201011254989</v>
      </c>
      <c r="CB3" s="16">
        <v>580.1381046184099</v>
      </c>
      <c r="CC3" s="16">
        <v>594.70932226093259</v>
      </c>
      <c r="CD3" s="16">
        <v>609.60262866392327</v>
      </c>
      <c r="CE3" s="16">
        <v>624.82514342247441</v>
      </c>
      <c r="CF3" s="16">
        <v>640.38414350641654</v>
      </c>
      <c r="CG3" s="16">
        <v>656.28706673900024</v>
      </c>
      <c r="CH3" s="16">
        <v>672.63106927471233</v>
      </c>
      <c r="CI3" s="16">
        <v>689.33634700697701</v>
      </c>
      <c r="CJ3" s="16">
        <v>706.41088572552712</v>
      </c>
      <c r="CK3" s="16">
        <v>723.86284774159026</v>
      </c>
      <c r="CL3" s="16">
        <v>741.70057578979913</v>
      </c>
      <c r="CM3" s="16">
        <v>759.93259701635202</v>
      </c>
      <c r="CN3" s="16">
        <v>778.56762705532901</v>
      </c>
      <c r="CO3" s="16">
        <v>797.61457419511305</v>
      </c>
      <c r="CP3" s="16">
        <v>817.08254363690764</v>
      </c>
      <c r="CQ3" s="16">
        <v>836.9808418473865</v>
      </c>
      <c r="CR3" s="16">
        <v>857.31898100755586</v>
      </c>
      <c r="CS3" s="16">
        <v>878.10668355995722</v>
      </c>
      <c r="CT3" s="16">
        <v>899.44612739628985</v>
      </c>
      <c r="CU3" s="16">
        <v>921.25726791459795</v>
      </c>
      <c r="CV3" s="16">
        <v>943.55053171088343</v>
      </c>
      <c r="CW3" s="16">
        <v>966.33657585532433</v>
      </c>
      <c r="CX3" s="16">
        <v>989.62629298677996</v>
      </c>
      <c r="CY3" s="16">
        <v>1013.4308165199071</v>
      </c>
      <c r="CZ3" s="16">
        <v>1037.7615259673769</v>
      </c>
      <c r="DA3" s="16">
        <v>1062.6300523797358</v>
      </c>
      <c r="DB3" s="16">
        <v>1088.0482839055128</v>
      </c>
      <c r="DC3" s="16">
        <v>1114.0283714742284</v>
      </c>
      <c r="DD3" s="16">
        <v>1140.5827346050246</v>
      </c>
      <c r="DE3" s="16">
        <v>1167.7240673436904</v>
      </c>
      <c r="DF3" s="16">
        <v>1195.5603520870272</v>
      </c>
      <c r="DG3" s="16">
        <v>1224.0119426111828</v>
      </c>
      <c r="DH3" s="16">
        <v>1253.0924399123894</v>
      </c>
      <c r="DI3" s="16">
        <v>1282.8157456294284</v>
      </c>
      <c r="DJ3" s="16">
        <v>1313.1960686891687</v>
      </c>
      <c r="DK3" s="16">
        <v>1344.247932099001</v>
      </c>
      <c r="DL3" s="16">
        <v>1375.9861798894156</v>
      </c>
      <c r="DM3" s="16">
        <v>1408.4259842100414</v>
      </c>
      <c r="DN3" s="16">
        <v>1441.5828525825391</v>
      </c>
      <c r="DO3" s="16">
        <v>1475.4726353138155</v>
      </c>
      <c r="DP3" s="16">
        <v>1510.1115330731038</v>
      </c>
      <c r="DQ3" s="16">
        <v>1545.5161046365297</v>
      </c>
      <c r="DR3" s="16">
        <v>1581.8011327916547</v>
      </c>
      <c r="DS3" s="16">
        <v>1618.8882215589226</v>
      </c>
      <c r="DT3" s="16">
        <v>1656.7951000475075</v>
      </c>
      <c r="DU3" s="16">
        <v>1695.5398892588016</v>
      </c>
      <c r="DV3" s="16">
        <v>1735.1411107489769</v>
      </c>
      <c r="DW3" s="16">
        <v>1775.6176954830285</v>
      </c>
      <c r="DX3" s="16">
        <v>1816.9889928845323</v>
      </c>
      <c r="DY3" s="16">
        <v>1859.2747800854413</v>
      </c>
      <c r="DZ3" s="16">
        <v>1902.495271380345</v>
      </c>
      <c r="EA3" s="16">
        <v>1946.6711278897087</v>
      </c>
      <c r="EB3" s="16">
        <v>1991.8234674367143</v>
      </c>
      <c r="EC3" s="16">
        <v>2037.973874642423</v>
      </c>
      <c r="ED3" s="16">
        <v>2085.2452049725362</v>
      </c>
      <c r="EE3" s="16">
        <v>2133.5614420884258</v>
      </c>
      <c r="EF3" s="16">
        <v>2182.9456830805129</v>
      </c>
      <c r="EG3" s="16">
        <v>2233.4215355877132</v>
      </c>
      <c r="EH3" s="16">
        <v>2285.0131290828294</v>
      </c>
      <c r="EI3" s="16">
        <v>2337.7451264074043</v>
      </c>
      <c r="EJ3" s="16">
        <v>2391.6427355615428</v>
      </c>
      <c r="EK3" s="16">
        <v>2446.7317217543432</v>
      </c>
      <c r="EL3" s="16">
        <v>2503.0384197206945</v>
      </c>
      <c r="EM3" s="16">
        <v>2560.5897463103329</v>
      </c>
      <c r="EN3" s="16">
        <v>2619.4132133551689</v>
      </c>
      <c r="EO3" s="16">
        <v>2679.5369408210427</v>
      </c>
      <c r="EP3" s="16">
        <v>2741.0934877904938</v>
      </c>
      <c r="EQ3" s="16">
        <v>2804.0107084111451</v>
      </c>
      <c r="ER3" s="16">
        <v>2868.3186796264931</v>
      </c>
      <c r="ES3" s="16">
        <v>2934.0481432143465</v>
      </c>
      <c r="ET3" s="16">
        <v>3001.2305204826225</v>
      </c>
      <c r="EU3" s="16">
        <v>3069.8979272899869</v>
      </c>
      <c r="EV3" s="16">
        <v>3140.083189398516</v>
      </c>
      <c r="EW3" s="16">
        <v>3211.8198581657234</v>
      </c>
      <c r="EX3" s="16">
        <v>3285.1422265834458</v>
      </c>
      <c r="EY3" s="16">
        <v>3360.0853456712648</v>
      </c>
      <c r="EZ3" s="16">
        <v>3436.685041232292</v>
      </c>
      <c r="FA3" s="16">
        <v>3514.9779309793339</v>
      </c>
      <c r="FB3" s="16">
        <v>3595.1083741061339</v>
      </c>
      <c r="FC3" s="16">
        <v>3677.010056654075</v>
      </c>
      <c r="FD3" s="16">
        <v>3760.7221308974308</v>
      </c>
      <c r="FE3" s="16">
        <v>3846.284614549988</v>
      </c>
      <c r="FF3" s="16">
        <v>3933.7384098951102</v>
      </c>
      <c r="FG3" s="16">
        <v>4023.1253233386628</v>
      </c>
      <c r="FH3" s="16">
        <v>4114.4880853941449</v>
      </c>
      <c r="FI3" s="16">
        <v>4207.8703711095786</v>
      </c>
      <c r="FJ3" s="16">
        <v>4303.3168209459282</v>
      </c>
      <c r="FK3" s="16">
        <v>4400.8730621170216</v>
      </c>
      <c r="FL3" s="16">
        <v>4500.5857304011797</v>
      </c>
      <c r="FM3" s="16">
        <v>4602.5024924349827</v>
      </c>
      <c r="FN3" s="16">
        <v>4706.7822085283324</v>
      </c>
      <c r="FO3" s="16">
        <v>4813.3669704539834</v>
      </c>
      <c r="FP3" s="16">
        <v>4922.3077299836523</v>
      </c>
      <c r="FQ3" s="16">
        <v>5033.6565651499759</v>
      </c>
      <c r="FR3" s="16">
        <v>5147.4667051418901</v>
      </c>
      <c r="FS3" s="16">
        <v>5263.7925557503086</v>
      </c>
      <c r="FT3" s="16">
        <v>5382.6897253762609</v>
      </c>
      <c r="FU3" s="16">
        <v>5504.2150516139309</v>
      </c>
      <c r="FV3" s="16">
        <v>5628.4266284212945</v>
      </c>
      <c r="FW3" s="16">
        <v>5755.3838338913511</v>
      </c>
      <c r="FX3" s="16">
        <v>5885.1473586372249</v>
      </c>
      <c r="FY3" s="16">
        <v>6017.7792348046969</v>
      </c>
      <c r="FZ3" s="16">
        <v>6153.4563099554152</v>
      </c>
      <c r="GA3" s="16">
        <v>6292.1324523104895</v>
      </c>
      <c r="GB3" s="16">
        <v>6433.8739546027646</v>
      </c>
      <c r="GC3" s="16">
        <v>6578.7485749295238</v>
      </c>
      <c r="GD3" s="16">
        <v>6726.8255691435652</v>
      </c>
      <c r="GE3" s="16">
        <v>6878.1757239602621</v>
      </c>
      <c r="GF3" s="16">
        <v>7032.8713907964402</v>
      </c>
      <c r="GG3" s="16">
        <v>7190.9865203572454</v>
      </c>
      <c r="GH3" s="16">
        <v>7352.5966979875302</v>
      </c>
      <c r="GI3" s="16">
        <v>7517.7791798046692</v>
      </c>
      <c r="GJ3" s="16">
        <v>7686.612929630066</v>
      </c>
      <c r="GK3" s="16">
        <v>7859.1786567370136</v>
      </c>
      <c r="GL3" s="16">
        <v>8035.6757019891929</v>
      </c>
      <c r="GM3" s="16">
        <v>8216.0741174580689</v>
      </c>
      <c r="GN3" s="16">
        <v>8400.4601407888422</v>
      </c>
      <c r="GO3" s="16">
        <v>8588.9219158624855</v>
      </c>
      <c r="GP3" s="16">
        <v>8781.5495349320281</v>
      </c>
      <c r="GQ3" s="16">
        <v>8978.4350816902588</v>
      </c>
      <c r="GR3" s="16">
        <v>9179.6726752894047</v>
      </c>
      <c r="GS3" s="16">
        <v>9385.3585153338408</v>
      </c>
      <c r="GT3" s="16">
        <v>9595.5909278673462</v>
      </c>
      <c r="GU3" s="16">
        <v>9810.4704123768752</v>
      </c>
      <c r="GV3" s="16">
        <v>10030.099689835326</v>
      </c>
      <c r="GW3" s="16">
        <v>10254.583751806269</v>
      </c>
      <c r="GX3" s="16">
        <v>10484.150263617035</v>
      </c>
      <c r="GY3" s="16">
        <v>10718.791217046071</v>
      </c>
      <c r="GZ3" s="16">
        <v>10958.618779837419</v>
      </c>
      <c r="HA3" s="16">
        <v>11203.747599141476</v>
      </c>
      <c r="HB3" s="16">
        <v>11454.29485632091</v>
      </c>
      <c r="HC3" s="16">
        <v>11710.380322968032</v>
      </c>
      <c r="HD3" s="16">
        <v>11972.1264181604</v>
      </c>
      <c r="HE3" s="16">
        <v>12239.658266982018</v>
      </c>
      <c r="HF3" s="16">
        <v>12513.103760338134</v>
      </c>
      <c r="HG3" s="16">
        <v>12792.593616092186</v>
      </c>
      <c r="HH3" s="16">
        <v>13078.26144155417</v>
      </c>
      <c r="HI3" s="16">
        <v>13370.243797350266</v>
      </c>
      <c r="HJ3" s="16">
        <v>13668.804226276681</v>
      </c>
      <c r="HK3" s="16">
        <v>13973.964169453511</v>
      </c>
      <c r="HL3" s="16">
        <v>14285.869505517443</v>
      </c>
      <c r="HM3" s="16">
        <v>14604.669337672285</v>
      </c>
      <c r="HN3" s="16">
        <v>14930.516064966247</v>
      </c>
      <c r="HO3" s="16">
        <v>15263.56545514477</v>
      </c>
      <c r="HP3" s="16">
        <v>15603.976719113727</v>
      </c>
      <c r="HQ3" s="16">
        <v>15951.912587048597</v>
      </c>
      <c r="HR3" s="16">
        <v>16307.539386185979</v>
      </c>
      <c r="HS3" s="16">
        <v>16671.027120334664</v>
      </c>
      <c r="HT3" s="16">
        <v>17042.54955114422</v>
      </c>
      <c r="HU3" s="16">
        <v>17422.284281170028</v>
      </c>
      <c r="HV3" s="16">
        <v>17810.540521253966</v>
      </c>
      <c r="HW3" s="16">
        <v>18207.378952214502</v>
      </c>
      <c r="HX3" s="16">
        <v>18612.989278665853</v>
      </c>
      <c r="HY3" s="16">
        <v>19027.565398538507</v>
      </c>
      <c r="HZ3" s="16">
        <v>19451.305495770179</v>
      </c>
      <c r="IA3" s="16">
        <v>19884.412135045644</v>
      </c>
      <c r="IB3" s="16">
        <v>20327.09235863074</v>
      </c>
      <c r="IC3" s="16">
        <v>20779.557785346842</v>
      </c>
      <c r="ID3" s="16">
        <v>21242.024711733109</v>
      </c>
      <c r="IE3" s="16">
        <v>21714.714215444863</v>
      </c>
      <c r="IF3" s="16">
        <v>22197.852260937536</v>
      </c>
      <c r="IG3" s="16">
        <v>22691.669807486698</v>
      </c>
      <c r="IH3" s="16">
        <v>23196.534432549797</v>
      </c>
      <c r="II3" s="16">
        <v>23712.558812774067</v>
      </c>
      <c r="IJ3" s="16">
        <v>24239.989628416104</v>
      </c>
      <c r="IK3" s="16">
        <v>24779.079012464052</v>
      </c>
      <c r="IL3" s="16">
        <v>25330.084671167231</v>
      </c>
      <c r="IM3" s="16">
        <v>25893.270007230018</v>
      </c>
      <c r="IN3" s="16">
        <v>26468.904245728852</v>
      </c>
      <c r="IO3" s="16">
        <v>27057.262562812579</v>
      </c>
      <c r="IP3" s="16">
        <v>27658.626217247624</v>
      </c>
      <c r="IQ3" s="16">
        <v>28273.282684870926</v>
      </c>
      <c r="IR3" s="16">
        <v>28901.525796014856</v>
      </c>
      <c r="IS3" s="16">
        <v>29543.655875969846</v>
      </c>
      <c r="IT3" s="16">
        <v>30200.115346894472</v>
      </c>
      <c r="IU3" s="16">
        <v>30871.085493760864</v>
      </c>
      <c r="IV3" s="16">
        <v>31556.887067088457</v>
      </c>
      <c r="IW3" s="16">
        <v>32257.847907410694</v>
      </c>
      <c r="IX3" s="16">
        <v>32974.303101995887</v>
      </c>
      <c r="IY3" s="16">
        <v>33706.595145032326</v>
      </c>
      <c r="IZ3" s="16">
        <v>34455.074101354163</v>
      </c>
      <c r="JA3" s="16">
        <v>35220.09777378638</v>
      </c>
      <c r="JB3" s="16">
        <v>36002.031874188819</v>
      </c>
      <c r="JC3" s="16">
        <v>36801.250198281072</v>
      </c>
      <c r="JD3" s="16">
        <v>37618.134804331734</v>
      </c>
      <c r="JE3" s="16">
        <v>38453.076195797526</v>
      </c>
      <c r="JF3" s="16">
        <v>39306.61303009242</v>
      </c>
      <c r="JG3" s="16">
        <v>40179.016827170817</v>
      </c>
      <c r="JH3" s="16">
        <v>41070.704630879416</v>
      </c>
      <c r="JI3" s="16">
        <v>41982.102703590026</v>
      </c>
      <c r="JJ3" s="16">
        <v>42913.64672996998</v>
      </c>
      <c r="JK3" s="16">
        <v>43865.782025256827</v>
      </c>
      <c r="JL3" s="16">
        <v>44838.963748136783</v>
      </c>
      <c r="JM3" s="16">
        <v>45833.657118328745</v>
      </c>
      <c r="JN3" s="16">
        <v>46850.337638977915</v>
      </c>
      <c r="JO3" s="16">
        <v>47889.491323965267</v>
      </c>
      <c r="JP3" s="16">
        <v>48951.614930241594</v>
      </c>
      <c r="JQ3" s="16">
        <v>50037.216195297173</v>
      </c>
      <c r="JR3" s="16">
        <v>51146.957787636202</v>
      </c>
      <c r="JS3" s="16">
        <v>52281.22960817477</v>
      </c>
      <c r="JT3" s="16">
        <v>53440.573884130165</v>
      </c>
      <c r="JU3" s="16">
        <v>54625.544828354403</v>
      </c>
      <c r="JV3" s="16">
        <v>55836.708904270119</v>
      </c>
      <c r="JW3" s="16">
        <v>57074.645096662673</v>
      </c>
      <c r="JX3" s="16">
        <v>58339.945188458019</v>
      </c>
      <c r="JY3" s="16">
        <v>59633.214043618551</v>
      </c>
      <c r="JZ3" s="16">
        <v>60955.06989629224</v>
      </c>
      <c r="KA3" s="16">
        <v>62306.144646353241</v>
      </c>
      <c r="KB3" s="16">
        <v>63687.084161475243</v>
      </c>
      <c r="KC3" s="16">
        <v>65098.548585882032</v>
      </c>
      <c r="KD3" s="16">
        <v>66541.360674911091</v>
      </c>
      <c r="KE3" s="16">
        <v>68016.065332477971</v>
      </c>
      <c r="KF3" s="16">
        <v>69523.367526288217</v>
      </c>
      <c r="KG3" s="16">
        <v>71063.987806971185</v>
      </c>
      <c r="KH3" s="16">
        <v>72638.662652532032</v>
      </c>
      <c r="KI3" s="16">
        <v>74248.144820417598</v>
      </c>
      <c r="KJ3" s="16">
        <v>75893.20370736449</v>
      </c>
      <c r="KK3" s="16">
        <v>77574.625717201488</v>
      </c>
      <c r="KL3" s="16">
        <v>79293.214636781951</v>
      </c>
      <c r="KM3" s="16">
        <v>81049.792020226014</v>
      </c>
      <c r="KN3" s="16">
        <v>82845.197581656277</v>
      </c>
      <c r="KO3" s="16">
        <v>84680.289596614675</v>
      </c>
      <c r="KP3" s="16">
        <v>86556.097771910441</v>
      </c>
      <c r="KQ3" s="16">
        <v>88473.369656340132</v>
      </c>
      <c r="KR3" s="16">
        <v>90433.021782413736</v>
      </c>
      <c r="KS3" s="16">
        <v>92435.9909420888</v>
      </c>
      <c r="KT3" s="16">
        <v>94483.234634594439</v>
      </c>
      <c r="KU3" s="16">
        <v>96575.731524154166</v>
      </c>
      <c r="KV3" s="16">
        <v>98714.481907826455</v>
      </c>
      <c r="KW3" s="16">
        <v>100900.50819368671</v>
      </c>
      <c r="KX3" s="16">
        <v>103134.85538957911</v>
      </c>
      <c r="KY3" s="16">
        <v>105418.5916026721</v>
      </c>
      <c r="KZ3" s="16">
        <v>107752.80855005624</v>
      </c>
      <c r="LA3" s="16">
        <v>110138.62208062863</v>
      </c>
      <c r="LB3" s="16">
        <v>112577.32974185786</v>
      </c>
      <c r="LC3" s="16">
        <v>115069.94369609701</v>
      </c>
      <c r="LD3" s="16">
        <v>117617.65551233658</v>
      </c>
      <c r="LE3" s="16">
        <v>120221.68309854501</v>
      </c>
      <c r="LF3" s="16">
        <v>122883.27128387718</v>
      </c>
      <c r="LG3" s="16">
        <v>125603.69241375259</v>
      </c>
      <c r="LH3" s="16">
        <v>128384.24695808715</v>
      </c>
      <c r="LI3" s="16">
        <v>131226.26413296981</v>
      </c>
      <c r="LJ3" s="16">
        <v>134131.10253608087</v>
      </c>
      <c r="LK3" s="16">
        <v>137100.15079615594</v>
      </c>
      <c r="LL3" s="16">
        <v>140134.82823680592</v>
      </c>
      <c r="LM3" s="16">
        <v>143236.5855550103</v>
      </c>
      <c r="LN3" s="16">
        <v>146407.06725895338</v>
      </c>
      <c r="LO3" s="16">
        <v>149647.63071907923</v>
      </c>
      <c r="LP3" s="16">
        <v>152959.82505410491</v>
      </c>
      <c r="LQ3" s="16">
        <v>156345.23362516562</v>
      </c>
      <c r="LR3" s="16">
        <v>159805.47479272453</v>
      </c>
      <c r="LS3" s="16">
        <v>163342.20269021374</v>
      </c>
      <c r="LT3" s="16">
        <v>166957.10801477608</v>
      </c>
      <c r="LU3" s="16">
        <v>170651.91883548579</v>
      </c>
      <c r="LV3" s="16">
        <v>174428.40141943464</v>
      </c>
      <c r="LW3" s="16">
        <v>178288.36107607806</v>
      </c>
      <c r="LX3" s="16">
        <v>182233.6430202451</v>
      </c>
      <c r="LY3" s="16">
        <v>186266.13325422484</v>
      </c>
      <c r="LZ3" s="16">
        <v>190387.92606602624</v>
      </c>
      <c r="MA3" s="16">
        <v>194600.82884339322</v>
      </c>
      <c r="MB3" s="16">
        <v>198906.85552205823</v>
      </c>
      <c r="MC3" s="16">
        <v>203308.06455469658</v>
      </c>
      <c r="MD3" s="16">
        <v>207806.55989494905</v>
      </c>
      <c r="ME3" s="16">
        <v>212404.49200319574</v>
      </c>
      <c r="MF3" s="16">
        <v>217104.05887456198</v>
      </c>
      <c r="MG3" s="16">
        <v>221907.50708964773</v>
      </c>
      <c r="MH3" s="16">
        <v>226817.13288848283</v>
      </c>
      <c r="MI3" s="16">
        <v>231835.28326822142</v>
      </c>
      <c r="MJ3" s="16">
        <v>236964.35710510029</v>
      </c>
      <c r="MK3" s="16">
        <v>242206.80630119744</v>
      </c>
      <c r="ML3" s="16">
        <v>247565.30855111495</v>
      </c>
      <c r="MM3" s="16">
        <v>253042.25754927157</v>
      </c>
      <c r="MN3" s="16">
        <v>258640.27149596167</v>
      </c>
      <c r="MO3" s="16">
        <v>264362.02646535879</v>
      </c>
      <c r="MP3" s="16">
        <v>270210.25768478576</v>
      </c>
      <c r="MQ3" s="16">
        <v>276187.76084226253</v>
      </c>
      <c r="MR3" s="16">
        <v>282297.39342295699</v>
      </c>
      <c r="MS3" s="16">
        <v>288542.07607517653</v>
      </c>
      <c r="MT3" s="16">
        <v>294924.79400655488</v>
      </c>
      <c r="MU3" s="16">
        <v>301448.59841110033</v>
      </c>
      <c r="MV3" s="16">
        <v>308116.60792778851</v>
      </c>
      <c r="MW3" s="16">
        <v>314932.01013139606</v>
      </c>
      <c r="MX3" s="16">
        <v>321898.23979870183</v>
      </c>
      <c r="MY3" s="16">
        <v>329018.45414551237</v>
      </c>
      <c r="MZ3" s="16">
        <v>336296.05691856792</v>
      </c>
      <c r="NA3" s="16">
        <v>343734.52710256045</v>
      </c>
      <c r="NB3" s="16">
        <v>351337.42058322713</v>
      </c>
      <c r="NC3" s="16">
        <v>359108.37184720574</v>
      </c>
      <c r="ND3" s="16">
        <v>367051.09571946436</v>
      </c>
      <c r="NE3" s="16">
        <v>375169.38913913601</v>
      </c>
      <c r="NF3" s="16">
        <v>383467.13297460729</v>
      </c>
      <c r="NG3" s="16">
        <v>391948.29387872823</v>
      </c>
      <c r="NH3" s="16">
        <v>400616.92618503084</v>
      </c>
      <c r="NI3" s="16">
        <v>409477.17384586233</v>
      </c>
      <c r="NJ3" s="16">
        <v>418533.45445804513</v>
      </c>
      <c r="NK3" s="16">
        <v>427789.91917758185</v>
      </c>
      <c r="NL3" s="16">
        <v>437250.99296418315</v>
      </c>
      <c r="NM3" s="16">
        <v>446921.1985888629</v>
      </c>
      <c r="NN3" s="16">
        <v>456805.1587960035</v>
      </c>
      <c r="NO3" s="16">
        <v>467793.47026599146</v>
      </c>
    </row>
    <row r="4" spans="1:379" x14ac:dyDescent="0.35">
      <c r="A4" s="35" t="s">
        <v>29</v>
      </c>
      <c r="C4" s="16">
        <v>55.731535881461646</v>
      </c>
      <c r="D4" s="16">
        <v>58.523450862859747</v>
      </c>
      <c r="E4" s="16">
        <v>61.377079591025741</v>
      </c>
      <c r="F4" s="16">
        <v>64.293786214426007</v>
      </c>
      <c r="G4" s="16">
        <v>67.274965035279294</v>
      </c>
      <c r="H4" s="16">
        <v>70.32204117608886</v>
      </c>
      <c r="I4" s="16">
        <v>73.436471260907936</v>
      </c>
      <c r="J4" s="16">
        <v>76.619744111664176</v>
      </c>
      <c r="K4" s="16">
        <v>79.873381459875944</v>
      </c>
      <c r="L4" s="16">
        <v>83.198938674100802</v>
      </c>
      <c r="M4" s="16">
        <v>86.598005503463739</v>
      </c>
      <c r="N4" s="16">
        <v>90.147206837620729</v>
      </c>
      <c r="O4" s="16">
        <v>93.774861317315398</v>
      </c>
      <c r="P4" s="16">
        <v>97.482703106227177</v>
      </c>
      <c r="Q4" s="16">
        <v>101.27250470077091</v>
      </c>
      <c r="R4" s="16">
        <v>105.14607777742084</v>
      </c>
      <c r="S4" s="16">
        <v>109.10527405876434</v>
      </c>
      <c r="T4" s="16">
        <v>113.15198619869922</v>
      </c>
      <c r="U4" s="16">
        <v>117.28814868719788</v>
      </c>
      <c r="V4" s="16">
        <v>121.51573877507072</v>
      </c>
      <c r="W4" s="16">
        <v>125.836777419171</v>
      </c>
      <c r="X4" s="16">
        <v>130.25333024849289</v>
      </c>
      <c r="Y4" s="16">
        <v>134.76750855162462</v>
      </c>
      <c r="Z4" s="16">
        <v>139.45872028602872</v>
      </c>
      <c r="AA4" s="16">
        <v>144.25362867844015</v>
      </c>
      <c r="AB4" s="16">
        <v>149.15452588651254</v>
      </c>
      <c r="AC4" s="16">
        <v>154.16375473478519</v>
      </c>
      <c r="AD4" s="16">
        <v>159.28370983464657</v>
      </c>
      <c r="AE4" s="16">
        <v>164.51683872905437</v>
      </c>
      <c r="AF4" s="16">
        <v>169.86564306255863</v>
      </c>
      <c r="AG4" s="16">
        <v>175.33267977718776</v>
      </c>
      <c r="AH4" s="16">
        <v>180.9205623347689</v>
      </c>
      <c r="AI4" s="16">
        <v>186.63196196626703</v>
      </c>
      <c r="AJ4" s="16">
        <v>192.46960894873999</v>
      </c>
      <c r="AK4" s="16">
        <v>198.43629391051999</v>
      </c>
      <c r="AL4" s="16">
        <v>204.61443666524534</v>
      </c>
      <c r="AM4" s="16">
        <v>210.92914387125279</v>
      </c>
      <c r="AN4" s="16">
        <v>217.3834342107086</v>
      </c>
      <c r="AO4" s="16">
        <v>223.98039309208977</v>
      </c>
      <c r="AP4" s="16">
        <v>230.72317412513254</v>
      </c>
      <c r="AQ4" s="16">
        <v>237.61500062838377</v>
      </c>
      <c r="AR4" s="16">
        <v>244.6591671700759</v>
      </c>
      <c r="AS4" s="16">
        <v>251.85904114306206</v>
      </c>
      <c r="AT4" s="16">
        <v>259.21806437456434</v>
      </c>
      <c r="AU4" s="16">
        <v>266.73975477150464</v>
      </c>
      <c r="AV4" s="16">
        <v>274.42770800220455</v>
      </c>
      <c r="AW4" s="16">
        <v>282.28559921525851</v>
      </c>
      <c r="AX4" s="16">
        <v>290.39913932140144</v>
      </c>
      <c r="AY4" s="16">
        <v>298.69202477395993</v>
      </c>
      <c r="AZ4" s="16">
        <v>307.16821990328299</v>
      </c>
      <c r="BA4" s="16">
        <v>315.83177666906403</v>
      </c>
      <c r="BB4" s="16">
        <v>324.68683659733927</v>
      </c>
      <c r="BC4" s="16">
        <v>333.73763276030257</v>
      </c>
      <c r="BD4" s="16">
        <v>342.98849179988298</v>
      </c>
      <c r="BE4" s="16">
        <v>352.44383599605231</v>
      </c>
      <c r="BF4" s="16">
        <v>362.10818538085152</v>
      </c>
      <c r="BG4" s="16">
        <v>371.98615989914646</v>
      </c>
      <c r="BH4" s="16">
        <v>382.08248161714602</v>
      </c>
      <c r="BI4" s="16">
        <v>392.40197697973838</v>
      </c>
      <c r="BJ4" s="16">
        <v>403.03399227847416</v>
      </c>
      <c r="BK4" s="16">
        <v>413.90102243409143</v>
      </c>
      <c r="BL4" s="16">
        <v>425.00826232088286</v>
      </c>
      <c r="BM4" s="16">
        <v>436.36102164298336</v>
      </c>
      <c r="BN4" s="16">
        <v>447.96472747262044</v>
      </c>
      <c r="BO4" s="16">
        <v>459.82492684447158</v>
      </c>
      <c r="BP4" s="16">
        <v>471.9472894073682</v>
      </c>
      <c r="BQ4" s="16">
        <v>484.33761013461429</v>
      </c>
      <c r="BR4" s="16">
        <v>497.00181209421487</v>
      </c>
      <c r="BS4" s="16">
        <v>509.94594928033899</v>
      </c>
      <c r="BT4" s="16">
        <v>523.17620950737069</v>
      </c>
      <c r="BU4" s="16">
        <v>536.69891736793147</v>
      </c>
      <c r="BV4" s="16">
        <v>550.60748281186045</v>
      </c>
      <c r="BW4" s="16">
        <v>564.8234894534728</v>
      </c>
      <c r="BX4" s="16">
        <v>579.35373311153319</v>
      </c>
      <c r="BY4" s="16">
        <v>594.20515982264635</v>
      </c>
      <c r="BZ4" s="16">
        <v>609.38486916174008</v>
      </c>
      <c r="CA4" s="16">
        <v>624.90011763594521</v>
      </c>
      <c r="CB4" s="16">
        <v>640.75832215349612</v>
      </c>
      <c r="CC4" s="16">
        <v>656.96706356930872</v>
      </c>
      <c r="CD4" s="16">
        <v>673.53409030893181</v>
      </c>
      <c r="CE4" s="16">
        <v>690.46732207260402</v>
      </c>
      <c r="CF4" s="16">
        <v>707.77485362118659</v>
      </c>
      <c r="CG4" s="16">
        <v>725.46495864578219</v>
      </c>
      <c r="CH4" s="16">
        <v>743.63564764512955</v>
      </c>
      <c r="CI4" s="16">
        <v>762.20798974171498</v>
      </c>
      <c r="CJ4" s="16">
        <v>781.19086325658213</v>
      </c>
      <c r="CK4" s="16">
        <v>800.59334276118352</v>
      </c>
      <c r="CL4" s="16">
        <v>820.42470341538797</v>
      </c>
      <c r="CM4" s="16">
        <v>840.69442540137743</v>
      </c>
      <c r="CN4" s="16">
        <v>861.41219845555258</v>
      </c>
      <c r="CO4" s="16">
        <v>882.58792650061343</v>
      </c>
      <c r="CP4" s="16">
        <v>904.23173238003017</v>
      </c>
      <c r="CQ4" s="16">
        <v>926.35396269716637</v>
      </c>
      <c r="CR4" s="16">
        <v>948.96519276136826</v>
      </c>
      <c r="CS4" s="16">
        <v>972.0762316433852</v>
      </c>
      <c r="CT4" s="16">
        <v>995.79036788244377</v>
      </c>
      <c r="CU4" s="16">
        <v>1020.0286920743689</v>
      </c>
      <c r="CV4" s="16">
        <v>1044.8027911058664</v>
      </c>
      <c r="CW4" s="16">
        <v>1070.1245079854068</v>
      </c>
      <c r="CX4" s="16">
        <v>1096.0059475046567</v>
      </c>
      <c r="CY4" s="16">
        <v>1122.4594820250513</v>
      </c>
      <c r="CZ4" s="16">
        <v>1149.4977573922786</v>
      </c>
      <c r="DA4" s="16">
        <v>1177.1336989814974</v>
      </c>
      <c r="DB4" s="16">
        <v>1205.3805178761831</v>
      </c>
      <c r="DC4" s="16">
        <v>1234.2517171835532</v>
      </c>
      <c r="DD4" s="16">
        <v>1263.7610984895914</v>
      </c>
      <c r="DE4" s="16">
        <v>1293.9227684567572</v>
      </c>
      <c r="DF4" s="16">
        <v>1324.8461533236375</v>
      </c>
      <c r="DG4" s="16">
        <v>1356.453082623495</v>
      </c>
      <c r="DH4" s="16">
        <v>1388.7586657304771</v>
      </c>
      <c r="DI4" s="16">
        <v>1421.7783460031455</v>
      </c>
      <c r="DJ4" s="16">
        <v>1455.527908167018</v>
      </c>
      <c r="DK4" s="16">
        <v>1490.023485860298</v>
      </c>
      <c r="DL4" s="16">
        <v>1525.2815693463974</v>
      </c>
      <c r="DM4" s="16">
        <v>1561.3190133969408</v>
      </c>
      <c r="DN4" s="16">
        <v>1598.1530453490197</v>
      </c>
      <c r="DO4" s="16">
        <v>1635.8012733405471</v>
      </c>
      <c r="DP4" s="16">
        <v>1674.2816947276503</v>
      </c>
      <c r="DQ4" s="16">
        <v>1713.6127046881263</v>
      </c>
      <c r="DR4" s="16">
        <v>1753.9109630038577</v>
      </c>
      <c r="DS4" s="16">
        <v>1795.099992179538</v>
      </c>
      <c r="DT4" s="16">
        <v>1837.1994822156312</v>
      </c>
      <c r="DU4" s="16">
        <v>1880.2295583492435</v>
      </c>
      <c r="DV4" s="16">
        <v>1924.2107906747908</v>
      </c>
      <c r="DW4" s="16">
        <v>1969.1642039773246</v>
      </c>
      <c r="DX4" s="16">
        <v>2015.1112877832186</v>
      </c>
      <c r="DY4" s="16">
        <v>2062.0740066330204</v>
      </c>
      <c r="DZ4" s="16">
        <v>2110.0748105813796</v>
      </c>
      <c r="EA4" s="16">
        <v>2159.1366459290689</v>
      </c>
      <c r="EB4" s="16">
        <v>2209.2829661922337</v>
      </c>
      <c r="EC4" s="16">
        <v>2260.537743314107</v>
      </c>
      <c r="ED4" s="16">
        <v>2313.0262728530088</v>
      </c>
      <c r="EE4" s="16">
        <v>2366.6750324998347</v>
      </c>
      <c r="EF4" s="16">
        <v>2421.5096685036829</v>
      </c>
      <c r="EG4" s="16">
        <v>2477.5563940098968</v>
      </c>
      <c r="EH4" s="16">
        <v>2534.8420015909969</v>
      </c>
      <c r="EI4" s="16">
        <v>2593.3938760545989</v>
      </c>
      <c r="EJ4" s="16">
        <v>2653.2400075344449</v>
      </c>
      <c r="EK4" s="16">
        <v>2714.4090048708063</v>
      </c>
      <c r="EL4" s="16">
        <v>2776.9301092866503</v>
      </c>
      <c r="EM4" s="16">
        <v>2840.8332083661126</v>
      </c>
      <c r="EN4" s="16">
        <v>2906.1488503419559</v>
      </c>
      <c r="EO4" s="16">
        <v>2972.9082586988447</v>
      </c>
      <c r="EP4" s="16">
        <v>3041.2471646397212</v>
      </c>
      <c r="EQ4" s="16">
        <v>3111.0966645505896</v>
      </c>
      <c r="ER4" s="16">
        <v>3182.4901492812264</v>
      </c>
      <c r="ES4" s="16">
        <v>3255.461747767798</v>
      </c>
      <c r="ET4" s="16">
        <v>3330.0463433478531</v>
      </c>
      <c r="EU4" s="16">
        <v>3406.2795904359523</v>
      </c>
      <c r="EV4" s="16">
        <v>3484.1979315679014</v>
      </c>
      <c r="EW4" s="16">
        <v>3563.8386148217382</v>
      </c>
      <c r="EX4" s="16">
        <v>3645.2397116238012</v>
      </c>
      <c r="EY4" s="16">
        <v>3728.4401349483915</v>
      </c>
      <c r="EZ4" s="16">
        <v>3813.4796579197282</v>
      </c>
      <c r="FA4" s="16">
        <v>3900.3989328250896</v>
      </c>
      <c r="FB4" s="16">
        <v>3989.3464426147425</v>
      </c>
      <c r="FC4" s="16">
        <v>4080.2600882399661</v>
      </c>
      <c r="FD4" s="16">
        <v>4173.1833300531989</v>
      </c>
      <c r="FE4" s="16">
        <v>4268.1605890740911</v>
      </c>
      <c r="FF4" s="16">
        <v>4365.2372682245277</v>
      </c>
      <c r="FG4" s="16">
        <v>4464.4597740330373</v>
      </c>
      <c r="FH4" s="16">
        <v>4565.8755388189657</v>
      </c>
      <c r="FI4" s="16">
        <v>4669.5330433670188</v>
      </c>
      <c r="FJ4" s="16">
        <v>4775.4818401030116</v>
      </c>
      <c r="FK4" s="16">
        <v>4883.7725767819084</v>
      </c>
      <c r="FL4" s="16">
        <v>4994.4570206994695</v>
      </c>
      <c r="FM4" s="16">
        <v>5107.5880834390882</v>
      </c>
      <c r="FN4" s="16">
        <v>5223.3299861941468</v>
      </c>
      <c r="FO4" s="16">
        <v>5341.6303001202659</v>
      </c>
      <c r="FP4" s="16">
        <v>5462.5455774907741</v>
      </c>
      <c r="FQ4" s="16">
        <v>5586.1336206359319</v>
      </c>
      <c r="FR4" s="16">
        <v>5712.4535095747542</v>
      </c>
      <c r="FS4" s="16">
        <v>5841.5656302576153</v>
      </c>
      <c r="FT4" s="16">
        <v>5973.5317034331474</v>
      </c>
      <c r="FU4" s="16">
        <v>6108.4148141532223</v>
      </c>
      <c r="FV4" s="16">
        <v>6246.2794419301217</v>
      </c>
      <c r="FW4" s="16">
        <v>6387.1914915603229</v>
      </c>
      <c r="FX4" s="16">
        <v>6531.2183246296199</v>
      </c>
      <c r="FY4" s="16">
        <v>6678.4287917146521</v>
      </c>
      <c r="FZ4" s="16">
        <v>6829.0067095255927</v>
      </c>
      <c r="GA4" s="16">
        <v>6982.9130694812748</v>
      </c>
      <c r="GB4" s="16">
        <v>7140.2214449666408</v>
      </c>
      <c r="GC4" s="16">
        <v>7301.0070356658853</v>
      </c>
      <c r="GD4" s="16">
        <v>7465.3467035109061</v>
      </c>
      <c r="GE4" s="16">
        <v>7633.3190094243782</v>
      </c>
      <c r="GF4" s="16">
        <v>7805.0042508750112</v>
      </c>
      <c r="GG4" s="16">
        <v>7980.4845002629427</v>
      </c>
      <c r="GH4" s="16">
        <v>8159.8436441536251</v>
      </c>
      <c r="GI4" s="16">
        <v>8343.1674233789508</v>
      </c>
      <c r="GJ4" s="16">
        <v>8530.5434740247983</v>
      </c>
      <c r="GK4" s="16">
        <v>8722.0613693245741</v>
      </c>
      <c r="GL4" s="16">
        <v>8917.9295100350409</v>
      </c>
      <c r="GM4" s="16">
        <v>9118.1272083847052</v>
      </c>
      <c r="GN4" s="16">
        <v>9322.7501668664954</v>
      </c>
      <c r="GO4" s="16">
        <v>9531.8962034243668</v>
      </c>
      <c r="GP4" s="16">
        <v>9745.6652982141823</v>
      </c>
      <c r="GQ4" s="16">
        <v>9964.1596413982206</v>
      </c>
      <c r="GR4" s="16">
        <v>10187.483681996155</v>
      </c>
      <c r="GS4" s="16">
        <v>10415.744177815854</v>
      </c>
      <c r="GT4" s="16">
        <v>10649.050246487872</v>
      </c>
      <c r="GU4" s="16">
        <v>10887.513417628043</v>
      </c>
      <c r="GV4" s="16">
        <v>11131.247686153078</v>
      </c>
      <c r="GW4" s="16">
        <v>11380.369566774696</v>
      </c>
      <c r="GX4" s="16">
        <v>11635.118502681236</v>
      </c>
      <c r="GY4" s="16">
        <v>11895.498523855298</v>
      </c>
      <c r="GZ4" s="16">
        <v>12161.634102342967</v>
      </c>
      <c r="HA4" s="16">
        <v>12433.652461576519</v>
      </c>
      <c r="HB4" s="16">
        <v>12711.683637192307</v>
      </c>
      <c r="HC4" s="16">
        <v>12995.86053919298</v>
      </c>
      <c r="HD4" s="16">
        <v>13286.319015483772</v>
      </c>
      <c r="HE4" s="16">
        <v>13583.197916813231</v>
      </c>
      <c r="HF4" s="16">
        <v>13886.639163149413</v>
      </c>
      <c r="HG4" s="16">
        <v>14196.7878115233</v>
      </c>
      <c r="HH4" s="16">
        <v>14513.792125371843</v>
      </c>
      <c r="HI4" s="16">
        <v>14837.803645413815</v>
      </c>
      <c r="HJ4" s="16">
        <v>15169.101225664735</v>
      </c>
      <c r="HK4" s="16">
        <v>15507.721956910098</v>
      </c>
      <c r="HL4" s="16">
        <v>15853.827713379247</v>
      </c>
      <c r="HM4" s="16">
        <v>16207.583947442436</v>
      </c>
      <c r="HN4" s="16">
        <v>16569.159768703659</v>
      </c>
      <c r="HO4" s="16">
        <v>16938.728024841799</v>
      </c>
      <c r="HP4" s="16">
        <v>17316.465384238712</v>
      </c>
      <c r="HQ4" s="16">
        <v>17702.552420433778</v>
      </c>
      <c r="HR4" s="16">
        <v>18097.173698445255</v>
      </c>
      <c r="HS4" s="16">
        <v>18500.517862999724</v>
      </c>
      <c r="HT4" s="16">
        <v>18912.777728711812</v>
      </c>
      <c r="HU4" s="16">
        <v>19334.150372257263</v>
      </c>
      <c r="HV4" s="16">
        <v>19764.964909063059</v>
      </c>
      <c r="HW4" s="16">
        <v>20205.302364512689</v>
      </c>
      <c r="HX4" s="16">
        <v>20655.373237490825</v>
      </c>
      <c r="HY4" s="16">
        <v>21115.392679844332</v>
      </c>
      <c r="HZ4" s="16">
        <v>21585.580599233443</v>
      </c>
      <c r="IA4" s="16">
        <v>22066.161764256405</v>
      </c>
      <c r="IB4" s="16">
        <v>22557.365911897843</v>
      </c>
      <c r="IC4" s="16">
        <v>23059.427857352199</v>
      </c>
      <c r="ID4" s="16">
        <v>23572.587606274785</v>
      </c>
      <c r="IE4" s="16">
        <v>24097.090469514063</v>
      </c>
      <c r="IF4" s="16">
        <v>24633.187180380024</v>
      </c>
      <c r="IG4" s="16">
        <v>25181.134014504722</v>
      </c>
      <c r="IH4" s="16">
        <v>25741.324425306237</v>
      </c>
      <c r="II4" s="16">
        <v>26313.897537366331</v>
      </c>
      <c r="IJ4" s="16">
        <v>26899.12706349319</v>
      </c>
      <c r="IK4" s="16">
        <v>27497.292766766244</v>
      </c>
      <c r="IL4" s="16">
        <v>28108.680594274094</v>
      </c>
      <c r="IM4" s="16">
        <v>28733.582813808629</v>
      </c>
      <c r="IN4" s="16">
        <v>29372.298153580708</v>
      </c>
      <c r="IO4" s="16">
        <v>30025.131945024164</v>
      </c>
      <c r="IP4" s="16">
        <v>30692.396268756424</v>
      </c>
      <c r="IQ4" s="16">
        <v>31374.410103765505</v>
      </c>
      <c r="IR4" s="16">
        <v>32071.499479894708</v>
      </c>
      <c r="IS4" s="16">
        <v>32783.997633697887</v>
      </c>
      <c r="IT4" s="16">
        <v>33512.380626082449</v>
      </c>
      <c r="IU4" s="16">
        <v>34256.864124335407</v>
      </c>
      <c r="IV4" s="16">
        <v>35017.804021293261</v>
      </c>
      <c r="IW4" s="16">
        <v>35795.564076608127</v>
      </c>
      <c r="IX4" s="16">
        <v>36590.516090639394</v>
      </c>
      <c r="IY4" s="16">
        <v>37403.040082189109</v>
      </c>
      <c r="IZ4" s="16">
        <v>38233.524470166158</v>
      </c>
      <c r="JA4" s="16">
        <v>39082.366259266018</v>
      </c>
      <c r="JB4" s="16">
        <v>39949.971229754832</v>
      </c>
      <c r="JC4" s="16">
        <v>40836.754131448593</v>
      </c>
      <c r="JD4" s="16">
        <v>41743.138881980107</v>
      </c>
      <c r="JE4" s="16">
        <v>42669.558769448551</v>
      </c>
      <c r="JF4" s="16">
        <v>43616.596181641369</v>
      </c>
      <c r="JG4" s="16">
        <v>44584.567335522304</v>
      </c>
      <c r="JH4" s="16">
        <v>45573.934959950246</v>
      </c>
      <c r="JI4" s="16">
        <v>46585.172012151277</v>
      </c>
      <c r="JJ4" s="16">
        <v>47618.761903811122</v>
      </c>
      <c r="JK4" s="16">
        <v>48675.198732165227</v>
      </c>
      <c r="JL4" s="16">
        <v>49754.987516196961</v>
      </c>
      <c r="JM4" s="16">
        <v>50858.644438056865</v>
      </c>
      <c r="JN4" s="16">
        <v>51986.697089818321</v>
      </c>
      <c r="JO4" s="16">
        <v>53139.684725687635</v>
      </c>
      <c r="JP4" s="16">
        <v>54318.158519789074</v>
      </c>
      <c r="JQ4" s="16">
        <v>55522.6818296481</v>
      </c>
      <c r="JR4" s="16">
        <v>56753.974173254421</v>
      </c>
      <c r="JS4" s="16">
        <v>58012.483557636289</v>
      </c>
      <c r="JT4" s="16">
        <v>59298.811600526824</v>
      </c>
      <c r="JU4" s="16">
        <v>60613.573218088619</v>
      </c>
      <c r="JV4" s="16">
        <v>61957.396918868188</v>
      </c>
      <c r="JW4" s="16">
        <v>63330.92510424817</v>
      </c>
      <c r="JX4" s="16">
        <v>64734.814375540824</v>
      </c>
      <c r="JY4" s="16">
        <v>66169.735847869684</v>
      </c>
      <c r="JZ4" s="16">
        <v>67636.375470989355</v>
      </c>
      <c r="KA4" s="16">
        <v>69135.434357196908</v>
      </c>
      <c r="KB4" s="16">
        <v>70667.62911649156</v>
      </c>
      <c r="KC4" s="16">
        <v>72233.692199142839</v>
      </c>
      <c r="KD4" s="16">
        <v>73834.520264819395</v>
      </c>
      <c r="KE4" s="16">
        <v>75470.733755382578</v>
      </c>
      <c r="KF4" s="16">
        <v>77143.114846208526</v>
      </c>
      <c r="KG4" s="16">
        <v>78852.463002230332</v>
      </c>
      <c r="KH4" s="16">
        <v>80599.59536011421</v>
      </c>
      <c r="KI4" s="16">
        <v>82385.347118883437</v>
      </c>
      <c r="KJ4" s="16">
        <v>84210.571939176836</v>
      </c>
      <c r="KK4" s="16">
        <v>86076.142351332659</v>
      </c>
      <c r="KL4" s="16">
        <v>87982.950172492885</v>
      </c>
      <c r="KM4" s="16">
        <v>89931.906932927464</v>
      </c>
      <c r="KN4" s="16">
        <v>91923.944311782165</v>
      </c>
      <c r="KO4" s="16">
        <v>93960.014582458403</v>
      </c>
      <c r="KP4" s="16">
        <v>96041.243527395913</v>
      </c>
      <c r="KQ4" s="16">
        <v>98168.476894720792</v>
      </c>
      <c r="KR4" s="16">
        <v>100342.7315869148</v>
      </c>
      <c r="KS4" s="16">
        <v>102565.04698453035</v>
      </c>
      <c r="KT4" s="16">
        <v>104836.48544305592</v>
      </c>
      <c r="KU4" s="16">
        <v>107158.13280076442</v>
      </c>
      <c r="KV4" s="16">
        <v>109531.09889778717</v>
      </c>
      <c r="KW4" s="16">
        <v>111956.5181066619</v>
      </c>
      <c r="KX4" s="16">
        <v>114435.549874608</v>
      </c>
      <c r="KY4" s="16">
        <v>116969.37927778867</v>
      </c>
      <c r="KZ4" s="16">
        <v>119559.21758782461</v>
      </c>
      <c r="LA4" s="16">
        <v>122206.30285083018</v>
      </c>
      <c r="LB4" s="16">
        <v>124912.05751259367</v>
      </c>
      <c r="LC4" s="16">
        <v>127677.62139459657</v>
      </c>
      <c r="LD4" s="16">
        <v>130504.31654679269</v>
      </c>
      <c r="LE4" s="16">
        <v>133393.49424232374</v>
      </c>
      <c r="LF4" s="16">
        <v>136346.53562348182</v>
      </c>
      <c r="LG4" s="16">
        <v>139364.85236195062</v>
      </c>
      <c r="LH4" s="16">
        <v>142449.8873336408</v>
      </c>
      <c r="LI4" s="16">
        <v>145603.11530844227</v>
      </c>
      <c r="LJ4" s="16">
        <v>148826.04365522315</v>
      </c>
      <c r="LK4" s="16">
        <v>152120.21306241222</v>
      </c>
      <c r="LL4" s="16">
        <v>155487.19827450949</v>
      </c>
      <c r="LM4" s="16">
        <v>158928.60884487699</v>
      </c>
      <c r="LN4" s="16">
        <v>162446.2516495146</v>
      </c>
      <c r="LO4" s="16">
        <v>166041.65001573332</v>
      </c>
      <c r="LP4" s="16">
        <v>169716.5226875025</v>
      </c>
      <c r="LQ4" s="16">
        <v>173472.62640068261</v>
      </c>
      <c r="LR4" s="16">
        <v>177311.75672281522</v>
      </c>
      <c r="LS4" s="16">
        <v>181235.74891147585</v>
      </c>
      <c r="LT4" s="16">
        <v>185246.47879160047</v>
      </c>
      <c r="LU4" s="16">
        <v>189345.86365220466</v>
      </c>
      <c r="LV4" s="16">
        <v>193535.86316292427</v>
      </c>
      <c r="LW4" s="16">
        <v>197818.48031081585</v>
      </c>
      <c r="LX4" s="16">
        <v>202195.76235786438</v>
      </c>
      <c r="LY4" s="16">
        <v>206669.80181965622</v>
      </c>
      <c r="LZ4" s="16">
        <v>211242.90406236053</v>
      </c>
      <c r="MA4" s="16">
        <v>215917.09221764826</v>
      </c>
      <c r="MB4" s="16">
        <v>220694.60073407981</v>
      </c>
      <c r="MC4" s="16">
        <v>225577.71345147339</v>
      </c>
      <c r="MD4" s="16">
        <v>230568.76469267166</v>
      </c>
      <c r="ME4" s="16">
        <v>235670.1403794412</v>
      </c>
      <c r="MF4" s="16">
        <v>240884.27917303841</v>
      </c>
      <c r="MG4" s="16">
        <v>246213.67363998696</v>
      </c>
      <c r="MH4" s="16">
        <v>251660.87144362406</v>
      </c>
      <c r="MI4" s="16">
        <v>257228.4765619853</v>
      </c>
      <c r="MJ4" s="16">
        <v>262919.15053261013</v>
      </c>
      <c r="MK4" s="16">
        <v>268735.61372486298</v>
      </c>
      <c r="ML4" s="16">
        <v>274680.81823495426</v>
      </c>
      <c r="MM4" s="16">
        <v>280757.43822440784</v>
      </c>
      <c r="MN4" s="16">
        <v>286968.37856019445</v>
      </c>
      <c r="MO4" s="16">
        <v>293316.60831977334</v>
      </c>
      <c r="MP4" s="16">
        <v>299805.16221042979</v>
      </c>
      <c r="MQ4" s="16">
        <v>306437.14201998623</v>
      </c>
      <c r="MR4" s="16">
        <v>313215.7180995809</v>
      </c>
      <c r="MS4" s="16">
        <v>320144.13087922201</v>
      </c>
      <c r="MT4" s="16">
        <v>327225.69241684291</v>
      </c>
      <c r="MU4" s="16">
        <v>334463.78798159776</v>
      </c>
      <c r="MV4" s="16">
        <v>341861.87767215562</v>
      </c>
      <c r="MW4" s="16">
        <v>349423.49807076558</v>
      </c>
      <c r="MX4" s="16">
        <v>357152.44067629724</v>
      </c>
      <c r="MY4" s="16">
        <v>365052.22731179377</v>
      </c>
      <c r="MZ4" s="16">
        <v>373126.63439067476</v>
      </c>
      <c r="NA4" s="16">
        <v>381379.52180190361</v>
      </c>
      <c r="NB4" s="16">
        <v>389814.83475516865</v>
      </c>
      <c r="NC4" s="16">
        <v>398436.60566685081</v>
      </c>
      <c r="ND4" s="16">
        <v>407248.95608767972</v>
      </c>
      <c r="NE4" s="16">
        <v>416256.09867299948</v>
      </c>
      <c r="NF4" s="16">
        <v>425462.33919658611</v>
      </c>
      <c r="NG4" s="16">
        <v>434872.0786089793</v>
      </c>
      <c r="NH4" s="16">
        <v>444489.81514131249</v>
      </c>
      <c r="NI4" s="16">
        <v>454320.14645564707</v>
      </c>
      <c r="NJ4" s="16">
        <v>464367.95388752356</v>
      </c>
      <c r="NK4" s="16">
        <v>474637.86258235213</v>
      </c>
      <c r="NL4" s="16">
        <v>485134.78196652647</v>
      </c>
      <c r="NM4" s="16">
        <v>495863.72998661344</v>
      </c>
      <c r="NN4" s="16">
        <v>506829.83550813189</v>
      </c>
      <c r="NO4" s="16">
        <v>518038.34076735511</v>
      </c>
    </row>
    <row r="5" spans="1:379" x14ac:dyDescent="0.35">
      <c r="A5" s="35" t="s">
        <v>30</v>
      </c>
      <c r="C5" s="16">
        <v>43.914439150228674</v>
      </c>
      <c r="D5" s="16">
        <v>45.360143700771253</v>
      </c>
      <c r="E5" s="16">
        <v>46.837804756124271</v>
      </c>
      <c r="F5" s="16">
        <v>48.348128697269445</v>
      </c>
      <c r="G5" s="16">
        <v>49.891837519352023</v>
      </c>
      <c r="H5" s="16">
        <v>51.469669176823253</v>
      </c>
      <c r="I5" s="16">
        <v>53.082377936212097</v>
      </c>
      <c r="J5" s="16">
        <v>54.730734736694743</v>
      </c>
      <c r="K5" s="16">
        <v>56.415527558634309</v>
      </c>
      <c r="L5" s="16">
        <v>58.137561800266916</v>
      </c>
      <c r="M5" s="16">
        <v>59.897660662714209</v>
      </c>
      <c r="N5" s="16">
        <v>61.771665543506352</v>
      </c>
      <c r="O5" s="16">
        <v>63.687094272598152</v>
      </c>
      <c r="P5" s="16">
        <v>65.644862501397753</v>
      </c>
      <c r="Q5" s="16">
        <v>67.645906121284611</v>
      </c>
      <c r="R5" s="16">
        <v>69.691181711002926</v>
      </c>
      <c r="S5" s="16">
        <v>71.781666993944498</v>
      </c>
      <c r="T5" s="16">
        <v>73.918361305539534</v>
      </c>
      <c r="U5" s="16">
        <v>76.102286070978877</v>
      </c>
      <c r="V5" s="16">
        <v>78.334485293496044</v>
      </c>
      <c r="W5" s="16">
        <v>80.616026053442454</v>
      </c>
      <c r="X5" s="16">
        <v>82.947999018394427</v>
      </c>
      <c r="Y5" s="16">
        <v>85.331518964535817</v>
      </c>
      <c r="Z5" s="16">
        <v>87.844975309565584</v>
      </c>
      <c r="AA5" s="16">
        <v>90.413990226193278</v>
      </c>
      <c r="AB5" s="16">
        <v>93.039791806119823</v>
      </c>
      <c r="AC5" s="16">
        <v>95.723635287338496</v>
      </c>
      <c r="AD5" s="16">
        <v>98.466803654188766</v>
      </c>
      <c r="AE5" s="16">
        <v>101.27060825067404</v>
      </c>
      <c r="AF5" s="16">
        <v>104.13638940733648</v>
      </c>
      <c r="AG5" s="16">
        <v>107.06551708198849</v>
      </c>
      <c r="AH5" s="16">
        <v>110.05939151460723</v>
      </c>
      <c r="AI5" s="16">
        <v>113.11944389670528</v>
      </c>
      <c r="AJ5" s="16">
        <v>116.24713705549729</v>
      </c>
      <c r="AK5" s="16">
        <v>119.44396615318982</v>
      </c>
      <c r="AL5" s="16">
        <v>122.79102690172853</v>
      </c>
      <c r="AM5" s="16">
        <v>126.21207258921714</v>
      </c>
      <c r="AN5" s="16">
        <v>129.70873861208335</v>
      </c>
      <c r="AO5" s="16">
        <v>133.28269651629438</v>
      </c>
      <c r="AP5" s="16">
        <v>136.93565479642271</v>
      </c>
      <c r="AQ5" s="16">
        <v>140.66935971237467</v>
      </c>
      <c r="AR5" s="16">
        <v>144.48559612417245</v>
      </c>
      <c r="AS5" s="16">
        <v>148.38618834518834</v>
      </c>
      <c r="AT5" s="16">
        <v>152.37300101423955</v>
      </c>
      <c r="AU5" s="16">
        <v>156.4479399869598</v>
      </c>
      <c r="AV5" s="16">
        <v>160.61295324687453</v>
      </c>
      <c r="AW5" s="16">
        <v>164.8700318366148</v>
      </c>
      <c r="AX5" s="16">
        <v>169.30316533471512</v>
      </c>
      <c r="AY5" s="16">
        <v>173.83429081319909</v>
      </c>
      <c r="AZ5" s="16">
        <v>178.46557433095569</v>
      </c>
      <c r="BA5" s="16">
        <v>183.19922982641557</v>
      </c>
      <c r="BB5" s="16">
        <v>188.03752017590205</v>
      </c>
      <c r="BC5" s="16">
        <v>192.98275827537631</v>
      </c>
      <c r="BD5" s="16">
        <v>198.03730814609406</v>
      </c>
      <c r="BE5" s="16">
        <v>203.20358606470208</v>
      </c>
      <c r="BF5" s="16">
        <v>208.48406171831485</v>
      </c>
      <c r="BG5" s="16">
        <v>213.88125938512368</v>
      </c>
      <c r="BH5" s="16">
        <v>219.39775914110248</v>
      </c>
      <c r="BI5" s="16">
        <v>225.03619809338701</v>
      </c>
      <c r="BJ5" s="16">
        <v>230.88368480166744</v>
      </c>
      <c r="BK5" s="16">
        <v>236.86042699098789</v>
      </c>
      <c r="BL5" s="16">
        <v>242.96928178274294</v>
      </c>
      <c r="BM5" s="16">
        <v>249.21316945342591</v>
      </c>
      <c r="BN5" s="16">
        <v>255.59507483063757</v>
      </c>
      <c r="BO5" s="16">
        <v>262.11804871995298</v>
      </c>
      <c r="BP5" s="16">
        <v>268.78520936332819</v>
      </c>
      <c r="BQ5" s="16">
        <v>275.59974392974459</v>
      </c>
      <c r="BR5" s="16">
        <v>282.56491003880279</v>
      </c>
      <c r="BS5" s="16">
        <v>289.68403731799503</v>
      </c>
      <c r="BT5" s="16">
        <v>296.96052899439985</v>
      </c>
      <c r="BU5" s="16">
        <v>304.39786352156062</v>
      </c>
      <c r="BV5" s="16">
        <v>312.08654179789772</v>
      </c>
      <c r="BW5" s="16">
        <v>319.94517408332433</v>
      </c>
      <c r="BX5" s="16">
        <v>327.97751711783752</v>
      </c>
      <c r="BY5" s="16">
        <v>336.18741068210812</v>
      </c>
      <c r="BZ5" s="16">
        <v>344.57877943304896</v>
      </c>
      <c r="CA5" s="16">
        <v>353.15563477995778</v>
      </c>
      <c r="CB5" s="16">
        <v>361.92207680213096</v>
      </c>
      <c r="CC5" s="16">
        <v>370.88229620886506</v>
      </c>
      <c r="CD5" s="16">
        <v>380.04057634278325</v>
      </c>
      <c r="CE5" s="16">
        <v>389.40129522744417</v>
      </c>
      <c r="CF5" s="16">
        <v>398.96892766021176</v>
      </c>
      <c r="CG5" s="16">
        <v>408.74804735138736</v>
      </c>
      <c r="CH5" s="16">
        <v>418.83288303286525</v>
      </c>
      <c r="CI5" s="16">
        <v>429.14063846640909</v>
      </c>
      <c r="CJ5" s="16">
        <v>439.67624117066475</v>
      </c>
      <c r="CK5" s="16">
        <v>450.44472758437064</v>
      </c>
      <c r="CL5" s="16">
        <v>461.45124547397631</v>
      </c>
      <c r="CM5" s="16">
        <v>472.70105639448053</v>
      </c>
      <c r="CN5" s="16">
        <v>484.19953820466452</v>
      </c>
      <c r="CO5" s="16">
        <v>495.95218763792332</v>
      </c>
      <c r="CP5" s="16">
        <v>507.96462292992368</v>
      </c>
      <c r="CQ5" s="16">
        <v>520.24258650434513</v>
      </c>
      <c r="CR5" s="16">
        <v>532.79194771798757</v>
      </c>
      <c r="CS5" s="16">
        <v>545.61870566655841</v>
      </c>
      <c r="CT5" s="16">
        <v>558.82123259238665</v>
      </c>
      <c r="CU5" s="16">
        <v>572.31559412235765</v>
      </c>
      <c r="CV5" s="16">
        <v>586.10824110006035</v>
      </c>
      <c r="CW5" s="16">
        <v>600.20576696143689</v>
      </c>
      <c r="CX5" s="16">
        <v>614.61491088670834</v>
      </c>
      <c r="CY5" s="16">
        <v>629.3425610219723</v>
      </c>
      <c r="CZ5" s="16">
        <v>644.39575777201128</v>
      </c>
      <c r="DA5" s="16">
        <v>659.78169716588752</v>
      </c>
      <c r="DB5" s="16">
        <v>675.50773429693197</v>
      </c>
      <c r="DC5" s="16">
        <v>691.58138683877303</v>
      </c>
      <c r="DD5" s="16">
        <v>708.01033863908413</v>
      </c>
      <c r="DE5" s="16">
        <v>724.8024433927701</v>
      </c>
      <c r="DF5" s="16">
        <v>742.06073615245077</v>
      </c>
      <c r="DG5" s="16">
        <v>759.70051399176793</v>
      </c>
      <c r="DH5" s="16">
        <v>777.73020942881669</v>
      </c>
      <c r="DI5" s="16">
        <v>796.15844137787155</v>
      </c>
      <c r="DJ5" s="16">
        <v>814.99401926957205</v>
      </c>
      <c r="DK5" s="16">
        <v>834.24594726218186</v>
      </c>
      <c r="DL5" s="16">
        <v>853.92342854593608</v>
      </c>
      <c r="DM5" s="16">
        <v>874.03586974253392</v>
      </c>
      <c r="DN5" s="16">
        <v>894.5928854018789</v>
      </c>
      <c r="DO5" s="16">
        <v>915.60430259821806</v>
      </c>
      <c r="DP5" s="16">
        <v>937.08016562787554</v>
      </c>
      <c r="DQ5" s="16">
        <v>959.03074081082741</v>
      </c>
      <c r="DR5" s="16">
        <v>981.56437938719955</v>
      </c>
      <c r="DS5" s="16">
        <v>1004.5961116641776</v>
      </c>
      <c r="DT5" s="16">
        <v>1028.1369477293572</v>
      </c>
      <c r="DU5" s="16">
        <v>1052.198141042272</v>
      </c>
      <c r="DV5" s="16">
        <v>1076.7911938139957</v>
      </c>
      <c r="DW5" s="16">
        <v>1101.9278625056581</v>
      </c>
      <c r="DX5" s="16">
        <v>1127.6201634485035</v>
      </c>
      <c r="DY5" s="16">
        <v>1153.8803785881762</v>
      </c>
      <c r="DZ5" s="16">
        <v>1180.7210613559816</v>
      </c>
      <c r="EA5" s="16">
        <v>1208.1550426699268</v>
      </c>
      <c r="EB5" s="16">
        <v>1236.1954370684123</v>
      </c>
      <c r="EC5" s="16">
        <v>1264.8556489795046</v>
      </c>
      <c r="ED5" s="16">
        <v>1294.250172857239</v>
      </c>
      <c r="EE5" s="16">
        <v>1324.2944465357516</v>
      </c>
      <c r="EF5" s="16">
        <v>1355.002832377412</v>
      </c>
      <c r="EG5" s="16">
        <v>1386.390010216719</v>
      </c>
      <c r="EH5" s="16">
        <v>1418.470984377848</v>
      </c>
      <c r="EI5" s="16">
        <v>1451.2610908473168</v>
      </c>
      <c r="EJ5" s="16">
        <v>1484.7760046051994</v>
      </c>
      <c r="EK5" s="16">
        <v>1519.0317471183923</v>
      </c>
      <c r="EL5" s="16">
        <v>1554.0446939995159</v>
      </c>
      <c r="EM5" s="16">
        <v>1589.8315828351101</v>
      </c>
      <c r="EN5" s="16">
        <v>1626.4095211868698</v>
      </c>
      <c r="EO5" s="16">
        <v>1663.7959947697425</v>
      </c>
      <c r="EP5" s="16">
        <v>1702.1126933511016</v>
      </c>
      <c r="EQ5" s="16">
        <v>1741.2763615031629</v>
      </c>
      <c r="ER5" s="16">
        <v>1781.305721022956</v>
      </c>
      <c r="ES5" s="16">
        <v>1822.2199075425488</v>
      </c>
      <c r="ET5" s="16">
        <v>1864.0384796766416</v>
      </c>
      <c r="EU5" s="16">
        <v>1906.7814283723681</v>
      </c>
      <c r="EV5" s="16">
        <v>1950.4691864657648</v>
      </c>
      <c r="EW5" s="16">
        <v>1995.1226384494828</v>
      </c>
      <c r="EX5" s="16">
        <v>2040.7631304564093</v>
      </c>
      <c r="EY5" s="16">
        <v>2087.4124804639714</v>
      </c>
      <c r="EZ5" s="16">
        <v>2135.092988724</v>
      </c>
      <c r="FA5" s="16">
        <v>2183.8274484231406</v>
      </c>
      <c r="FB5" s="16">
        <v>2233.746088645421</v>
      </c>
      <c r="FC5" s="16">
        <v>2284.7681529841952</v>
      </c>
      <c r="FD5" s="16">
        <v>2336.9180320233299</v>
      </c>
      <c r="FE5" s="16">
        <v>2390.2206554871482</v>
      </c>
      <c r="FF5" s="16">
        <v>2444.7015041578325</v>
      </c>
      <c r="FG5" s="16">
        <v>2500.3866220562563</v>
      </c>
      <c r="FH5" s="16">
        <v>2557.3026288920655</v>
      </c>
      <c r="FI5" s="16">
        <v>2615.4767327889626</v>
      </c>
      <c r="FJ5" s="16">
        <v>2674.9367432912768</v>
      </c>
      <c r="FK5" s="16">
        <v>2735.7110846580354</v>
      </c>
      <c r="FL5" s="16">
        <v>2797.8288094508948</v>
      </c>
      <c r="FM5" s="16">
        <v>2861.319612422426</v>
      </c>
      <c r="FN5" s="16">
        <v>2926.3239847398991</v>
      </c>
      <c r="FO5" s="16">
        <v>2992.7652429936329</v>
      </c>
      <c r="FP5" s="16">
        <v>3060.675148757814</v>
      </c>
      <c r="FQ5" s="16">
        <v>3130.0861656787765</v>
      </c>
      <c r="FR5" s="16">
        <v>3201.0314749939212</v>
      </c>
      <c r="FS5" s="16">
        <v>3273.5449913936709</v>
      </c>
      <c r="FT5" s="16">
        <v>3347.6613792340486</v>
      </c>
      <c r="FU5" s="16">
        <v>3423.4160691076208</v>
      </c>
      <c r="FV5" s="16">
        <v>3500.8452747807382</v>
      </c>
      <c r="FW5" s="16">
        <v>3579.9860105051603</v>
      </c>
      <c r="FX5" s="16">
        <v>3660.8761087123448</v>
      </c>
      <c r="FY5" s="16">
        <v>3743.5542380988632</v>
      </c>
      <c r="FZ5" s="16">
        <v>3828.1733663409423</v>
      </c>
      <c r="GA5" s="16">
        <v>3914.6629539225232</v>
      </c>
      <c r="GB5" s="16">
        <v>4003.0643463196639</v>
      </c>
      <c r="GC5" s="16">
        <v>4093.4198029274539</v>
      </c>
      <c r="GD5" s="16">
        <v>4185.7725172616956</v>
      </c>
      <c r="GE5" s="16">
        <v>4280.1666376071244</v>
      </c>
      <c r="GF5" s="16">
        <v>4376.6472881220561</v>
      </c>
      <c r="GG5" s="16">
        <v>4475.2605904095353</v>
      </c>
      <c r="GH5" s="16">
        <v>4576.0536855653017</v>
      </c>
      <c r="GI5" s="16">
        <v>4679.0747567131166</v>
      </c>
      <c r="GJ5" s="16">
        <v>4784.3730520382196</v>
      </c>
      <c r="GK5" s="16">
        <v>4891.9989083299279</v>
      </c>
      <c r="GL5" s="16">
        <v>5002.1206226008762</v>
      </c>
      <c r="GM5" s="16">
        <v>5114.6765168642114</v>
      </c>
      <c r="GN5" s="16">
        <v>5229.7203973313108</v>
      </c>
      <c r="GO5" s="16">
        <v>5347.3072595702934</v>
      </c>
      <c r="GP5" s="16">
        <v>5467.4933147960955</v>
      </c>
      <c r="GQ5" s="16">
        <v>5590.3360167416777</v>
      </c>
      <c r="GR5" s="16">
        <v>5715.8940891232023</v>
      </c>
      <c r="GS5" s="16">
        <v>5844.2275537123141</v>
      </c>
      <c r="GT5" s="16">
        <v>5975.3977590289433</v>
      </c>
      <c r="GU5" s="16">
        <v>6109.4674096683484</v>
      </c>
      <c r="GV5" s="16">
        <v>6246.5005962764162</v>
      </c>
      <c r="GW5" s="16">
        <v>6386.5628261875472</v>
      </c>
      <c r="GX5" s="16">
        <v>6529.8414077227135</v>
      </c>
      <c r="GY5" s="16">
        <v>6676.287083584547</v>
      </c>
      <c r="GZ5" s="16">
        <v>6825.9698606531174</v>
      </c>
      <c r="HA5" s="16">
        <v>6978.9612932721147</v>
      </c>
      <c r="HB5" s="16">
        <v>7135.3345174546857</v>
      </c>
      <c r="HC5" s="16">
        <v>7295.1642858453642</v>
      </c>
      <c r="HD5" s="16">
        <v>7458.5270034548239</v>
      </c>
      <c r="HE5" s="16">
        <v>7625.5007641845204</v>
      </c>
      <c r="HF5" s="16">
        <v>7796.1653881586972</v>
      </c>
      <c r="HG5" s="16">
        <v>7970.6024598815893</v>
      </c>
      <c r="HH5" s="16">
        <v>8148.8953672380749</v>
      </c>
      <c r="HI5" s="16">
        <v>8331.1293413564144</v>
      </c>
      <c r="HJ5" s="16">
        <v>8517.515460924551</v>
      </c>
      <c r="HK5" s="16">
        <v>8708.0215432640161</v>
      </c>
      <c r="HL5" s="16">
        <v>8902.7386578883379</v>
      </c>
      <c r="HM5" s="16">
        <v>9101.759887352604</v>
      </c>
      <c r="HN5" s="16">
        <v>9305.1803717506446</v>
      </c>
      <c r="HO5" s="16">
        <v>9513.0973541957901</v>
      </c>
      <c r="HP5" s="16">
        <v>9725.6102273069682</v>
      </c>
      <c r="HQ5" s="16">
        <v>9942.8205807223403</v>
      </c>
      <c r="HR5" s="16">
        <v>10164.832249663204</v>
      </c>
      <c r="HS5" s="16">
        <v>10391.751364571377</v>
      </c>
      <c r="HT5" s="16">
        <v>10623.686401843785</v>
      </c>
      <c r="HU5" s="16">
        <v>10860.748235688508</v>
      </c>
      <c r="HV5" s="16">
        <v>11103.177873606679</v>
      </c>
      <c r="HW5" s="16">
        <v>11350.96628547864</v>
      </c>
      <c r="HX5" s="16">
        <v>11604.231924058495</v>
      </c>
      <c r="HY5" s="16">
        <v>11863.095860433399</v>
      </c>
      <c r="HZ5" s="16">
        <v>12127.68184190037</v>
      </c>
      <c r="IA5" s="16">
        <v>12398.116351122442</v>
      </c>
      <c r="IB5" s="16">
        <v>12674.528666592421</v>
      </c>
      <c r="IC5" s="16">
        <v>12957.050924433173</v>
      </c>
      <c r="ID5" s="16">
        <v>13245.818181563964</v>
      </c>
      <c r="IE5" s="16">
        <v>13540.968480263056</v>
      </c>
      <c r="IF5" s="16">
        <v>13842.642914157434</v>
      </c>
      <c r="IG5" s="16">
        <v>14150.985695671186</v>
      </c>
      <c r="IH5" s="16">
        <v>14466.27573791879</v>
      </c>
      <c r="II5" s="16">
        <v>14788.535093327913</v>
      </c>
      <c r="IJ5" s="16">
        <v>15117.917814737009</v>
      </c>
      <c r="IK5" s="16">
        <v>15454.581360237884</v>
      </c>
      <c r="IL5" s="16">
        <v>15798.686668446953</v>
      </c>
      <c r="IM5" s="16">
        <v>16150.398235440331</v>
      </c>
      <c r="IN5" s="16">
        <v>16509.884193389516</v>
      </c>
      <c r="IO5" s="16">
        <v>16877.316390935288</v>
      </c>
      <c r="IP5" s="16">
        <v>17252.870475338212</v>
      </c>
      <c r="IQ5" s="16">
        <v>17636.72597644505</v>
      </c>
      <c r="IR5" s="16">
        <v>18029.066392511195</v>
      </c>
      <c r="IS5" s="16">
        <v>18430.079277920151</v>
      </c>
      <c r="IT5" s="16">
        <v>18840.091791184634</v>
      </c>
      <c r="IU5" s="16">
        <v>19259.167405791333</v>
      </c>
      <c r="IV5" s="16">
        <v>19687.506456616098</v>
      </c>
      <c r="IW5" s="16">
        <v>20125.313706827135</v>
      </c>
      <c r="IX5" s="16">
        <v>20572.798445769989</v>
      </c>
      <c r="IY5" s="16">
        <v>21030.174589016202</v>
      </c>
      <c r="IZ5" s="16">
        <v>21497.660780623501</v>
      </c>
      <c r="JA5" s="16">
        <v>21975.480497656379</v>
      </c>
      <c r="JB5" s="16">
        <v>22463.862157017065</v>
      </c>
      <c r="JC5" s="16">
        <v>22963.03922463792</v>
      </c>
      <c r="JD5" s="16">
        <v>23473.250327087466</v>
      </c>
      <c r="JE5" s="16">
        <v>23994.739365643421</v>
      </c>
      <c r="JF5" s="16">
        <v>24527.895154980128</v>
      </c>
      <c r="JG5" s="16">
        <v>25072.836060120928</v>
      </c>
      <c r="JH5" s="16">
        <v>25629.822584575853</v>
      </c>
      <c r="JI5" s="16">
        <v>26199.120990141902</v>
      </c>
      <c r="JJ5" s="16">
        <v>26781.003424186809</v>
      </c>
      <c r="JK5" s="16">
        <v>27375.748049746355</v>
      </c>
      <c r="JL5" s="16">
        <v>27983.6391784974</v>
      </c>
      <c r="JM5" s="16">
        <v>28604.967406670221</v>
      </c>
      <c r="JN5" s="16">
        <v>29240.029753965107</v>
      </c>
      <c r="JO5" s="16">
        <v>29889.12980553964</v>
      </c>
      <c r="JP5" s="16">
        <v>30552.577857134514</v>
      </c>
      <c r="JQ5" s="16">
        <v>31230.691063407299</v>
      </c>
      <c r="JR5" s="16">
        <v>31923.937297300679</v>
      </c>
      <c r="JS5" s="16">
        <v>32632.507358320367</v>
      </c>
      <c r="JT5" s="16">
        <v>33356.739971245981</v>
      </c>
      <c r="JU5" s="16">
        <v>34096.981348182293</v>
      </c>
      <c r="JV5" s="16">
        <v>34853.585354062445</v>
      </c>
      <c r="JW5" s="16">
        <v>35626.913675809505</v>
      </c>
      <c r="JX5" s="16">
        <v>36417.33599523727</v>
      </c>
      <c r="JY5" s="16">
        <v>37225.230165772911</v>
      </c>
      <c r="JZ5" s="16">
        <v>38050.982393086029</v>
      </c>
      <c r="KA5" s="16">
        <v>38894.987419710364</v>
      </c>
      <c r="KB5" s="16">
        <v>39757.648713746479</v>
      </c>
      <c r="KC5" s="16">
        <v>40639.378661735638</v>
      </c>
      <c r="KD5" s="16">
        <v>41540.74678478537</v>
      </c>
      <c r="KE5" s="16">
        <v>42462.039154977712</v>
      </c>
      <c r="KF5" s="16">
        <v>43403.696186849251</v>
      </c>
      <c r="KG5" s="16">
        <v>44366.168030057925</v>
      </c>
      <c r="KH5" s="16">
        <v>45349.914784572553</v>
      </c>
      <c r="KI5" s="16">
        <v>46355.406720618979</v>
      </c>
      <c r="KJ5" s="16">
        <v>47383.124503488019</v>
      </c>
      <c r="KK5" s="16">
        <v>48433.559423312669</v>
      </c>
      <c r="KL5" s="16">
        <v>49507.213629924394</v>
      </c>
      <c r="KM5" s="16">
        <v>50604.600372900793</v>
      </c>
      <c r="KN5" s="16">
        <v>51726.244246919407</v>
      </c>
      <c r="KO5" s="16">
        <v>52872.681442534893</v>
      </c>
      <c r="KP5" s="16">
        <v>54044.612462057528</v>
      </c>
      <c r="KQ5" s="16">
        <v>55242.448372900326</v>
      </c>
      <c r="KR5" s="16">
        <v>56466.761788453608</v>
      </c>
      <c r="KS5" s="16">
        <v>57718.137979412095</v>
      </c>
      <c r="KT5" s="16">
        <v>58997.175153557648</v>
      </c>
      <c r="KU5" s="16">
        <v>60304.484741726497</v>
      </c>
      <c r="KV5" s="16">
        <v>61640.691690097585</v>
      </c>
      <c r="KW5" s="16">
        <v>63006.434758941788</v>
      </c>
      <c r="KX5" s="16">
        <v>64402.366827974831</v>
      </c>
      <c r="KY5" s="16">
        <v>65829.155208459866</v>
      </c>
      <c r="KZ5" s="16">
        <v>67287.481962208883</v>
      </c>
      <c r="LA5" s="16">
        <v>68778.044227635488</v>
      </c>
      <c r="LB5" s="16">
        <v>70301.711586359655</v>
      </c>
      <c r="LC5" s="16">
        <v>71859.058774935853</v>
      </c>
      <c r="LD5" s="16">
        <v>73450.830267499026</v>
      </c>
      <c r="LE5" s="16">
        <v>75077.7869943759</v>
      </c>
      <c r="LF5" s="16">
        <v>76740.70670583997</v>
      </c>
      <c r="LG5" s="16">
        <v>78440.384343907252</v>
      </c>
      <c r="LH5" s="16">
        <v>80177.63242235026</v>
      </c>
      <c r="LI5" s="16">
        <v>81953.281415112069</v>
      </c>
      <c r="LJ5" s="16">
        <v>83768.180153305977</v>
      </c>
      <c r="LK5" s="16">
        <v>85623.19623099071</v>
      </c>
      <c r="LL5" s="16">
        <v>87519.216419914999</v>
      </c>
      <c r="LM5" s="16">
        <v>89457.147093429856</v>
      </c>
      <c r="LN5" s="16">
        <v>91438.076404116349</v>
      </c>
      <c r="LO5" s="16">
        <v>93462.793068880346</v>
      </c>
      <c r="LP5" s="16">
        <v>95532.26498312669</v>
      </c>
      <c r="LQ5" s="16">
        <v>97647.481437056369</v>
      </c>
      <c r="LR5" s="16">
        <v>99809.453588586737</v>
      </c>
      <c r="LS5" s="16">
        <v>102019.21494672539</v>
      </c>
      <c r="LT5" s="16">
        <v>104277.82186562871</v>
      </c>
      <c r="LU5" s="16">
        <v>106586.35404958131</v>
      </c>
      <c r="LV5" s="16">
        <v>108945.91506913786</v>
      </c>
      <c r="LW5" s="16">
        <v>111357.63288867383</v>
      </c>
      <c r="LX5" s="16">
        <v>113822.66040559747</v>
      </c>
      <c r="LY5" s="16">
        <v>116342.17600148087</v>
      </c>
      <c r="LZ5" s="16">
        <v>118917.55070204871</v>
      </c>
      <c r="MA5" s="16">
        <v>121549.85264544531</v>
      </c>
      <c r="MB5" s="16">
        <v>124240.3401770972</v>
      </c>
      <c r="MC5" s="16">
        <v>126990.29945746521</v>
      </c>
      <c r="MD5" s="16">
        <v>129801.04507688057</v>
      </c>
      <c r="ME5" s="16">
        <v>132673.92068397155</v>
      </c>
      <c r="MF5" s="16">
        <v>135610.29962798106</v>
      </c>
      <c r="MG5" s="16">
        <v>138611.58561528256</v>
      </c>
      <c r="MH5" s="16">
        <v>141679.21338040769</v>
      </c>
      <c r="MI5" s="16">
        <v>144814.64937190662</v>
      </c>
      <c r="MJ5" s="16">
        <v>148019.39245336907</v>
      </c>
      <c r="MK5" s="16">
        <v>151294.97461994094</v>
      </c>
      <c r="ML5" s="16">
        <v>154643.13332525484</v>
      </c>
      <c r="MM5" s="16">
        <v>158065.30123924991</v>
      </c>
      <c r="MN5" s="16">
        <v>161563.11429482294</v>
      </c>
      <c r="MO5" s="16">
        <v>165138.24458626861</v>
      </c>
      <c r="MP5" s="16">
        <v>168792.40116860729</v>
      </c>
      <c r="MQ5" s="16">
        <v>172527.33087458159</v>
      </c>
      <c r="MR5" s="16">
        <v>176344.81914971222</v>
      </c>
      <c r="MS5" s="16">
        <v>180246.6909058122</v>
      </c>
      <c r="MT5" s="16">
        <v>184234.8113933675</v>
      </c>
      <c r="MU5" s="16">
        <v>188311.08709320138</v>
      </c>
      <c r="MV5" s="16">
        <v>192477.46662784819</v>
      </c>
      <c r="MW5" s="16">
        <v>196735.94169307285</v>
      </c>
      <c r="MX5" s="16">
        <v>201088.72475239384</v>
      </c>
      <c r="MY5" s="16">
        <v>205537.72368979434</v>
      </c>
      <c r="MZ5" s="16">
        <v>210085.06530439763</v>
      </c>
      <c r="NA5" s="16">
        <v>214732.92340705323</v>
      </c>
      <c r="NB5" s="16">
        <v>219483.51985950512</v>
      </c>
      <c r="NC5" s="16">
        <v>224339.12563653043</v>
      </c>
      <c r="ND5" s="16">
        <v>229302.06191155608</v>
      </c>
      <c r="NE5" s="16">
        <v>234374.70116627228</v>
      </c>
      <c r="NF5" s="16">
        <v>239559.4683247736</v>
      </c>
      <c r="NG5" s="16">
        <v>244858.84191276942</v>
      </c>
      <c r="NH5" s="16">
        <v>250275.35524241821</v>
      </c>
      <c r="NI5" s="16">
        <v>255811.59762335187</v>
      </c>
      <c r="NJ5" s="16">
        <v>261470.39764515453</v>
      </c>
      <c r="NK5" s="16">
        <v>267254.28233245818</v>
      </c>
      <c r="NL5" s="16">
        <v>273166.01661307155</v>
      </c>
      <c r="NM5" s="16">
        <v>279208.42653201328</v>
      </c>
      <c r="NN5" s="16">
        <v>285384.40060247463</v>
      </c>
      <c r="NO5" s="16">
        <v>292086.67475786689</v>
      </c>
    </row>
    <row r="6" spans="1:379" x14ac:dyDescent="0.35">
      <c r="A6" s="35" t="s">
        <v>31</v>
      </c>
      <c r="C6" s="16">
        <v>39.395794008986627</v>
      </c>
      <c r="D6" s="16">
        <v>41.231283057921203</v>
      </c>
      <c r="E6" s="16">
        <v>43.107344583853077</v>
      </c>
      <c r="F6" s="16">
        <v>45.024875419095501</v>
      </c>
      <c r="G6" s="16">
        <v>46.984792219947273</v>
      </c>
      <c r="H6" s="16">
        <v>48.988031904891074</v>
      </c>
      <c r="I6" s="16">
        <v>51.03555210247788</v>
      </c>
      <c r="J6" s="16">
        <v>53.128331609111676</v>
      </c>
      <c r="K6" s="16">
        <v>55.267370856953193</v>
      </c>
      <c r="L6" s="16">
        <v>57.453692392166424</v>
      </c>
      <c r="M6" s="16">
        <v>59.688341363736534</v>
      </c>
      <c r="N6" s="16">
        <v>62.047386023092798</v>
      </c>
      <c r="O6" s="16">
        <v>64.45857606856994</v>
      </c>
      <c r="P6" s="16">
        <v>66.923064145279156</v>
      </c>
      <c r="Q6" s="16">
        <v>69.442028376918543</v>
      </c>
      <c r="R6" s="16">
        <v>72.016672928963288</v>
      </c>
      <c r="S6" s="16">
        <v>74.648228584304832</v>
      </c>
      <c r="T6" s="16">
        <v>77.337953331614216</v>
      </c>
      <c r="U6" s="16">
        <v>80.087132966710925</v>
      </c>
      <c r="V6" s="16">
        <v>82.897081707224615</v>
      </c>
      <c r="W6" s="16">
        <v>85.76914282084357</v>
      </c>
      <c r="X6" s="16">
        <v>88.704689267450362</v>
      </c>
      <c r="Y6" s="16">
        <v>91.705124355451446</v>
      </c>
      <c r="Z6" s="16">
        <v>94.849132412614594</v>
      </c>
      <c r="AA6" s="16">
        <v>98.062637040543237</v>
      </c>
      <c r="AB6" s="16">
        <v>101.34717442275227</v>
      </c>
      <c r="AC6" s="16">
        <v>104.70431469924924</v>
      </c>
      <c r="AD6" s="16">
        <v>108.13566271712386</v>
      </c>
      <c r="AE6" s="16">
        <v>111.6428587977291</v>
      </c>
      <c r="AF6" s="16">
        <v>115.22757952082021</v>
      </c>
      <c r="AG6" s="16">
        <v>118.89153852602679</v>
      </c>
      <c r="AH6" s="16">
        <v>122.636487332041</v>
      </c>
      <c r="AI6" s="16">
        <v>126.46421617391337</v>
      </c>
      <c r="AJ6" s="16">
        <v>130.37655485885668</v>
      </c>
      <c r="AK6" s="16">
        <v>134.37537364096679</v>
      </c>
      <c r="AL6" s="16">
        <v>138.54215161527887</v>
      </c>
      <c r="AM6" s="16">
        <v>142.80103392745872</v>
      </c>
      <c r="AN6" s="16">
        <v>147.15405649329216</v>
      </c>
      <c r="AO6" s="16">
        <v>151.60330023136495</v>
      </c>
      <c r="AP6" s="16">
        <v>156.15089205782493</v>
      </c>
      <c r="AQ6" s="16">
        <v>160.79900590313284</v>
      </c>
      <c r="AR6" s="16">
        <v>165.54986375128786</v>
      </c>
      <c r="AS6" s="16">
        <v>170.40573670202471</v>
      </c>
      <c r="AT6" s="16">
        <v>175.36894605648999</v>
      </c>
      <c r="AU6" s="16">
        <v>180.44186442691682</v>
      </c>
      <c r="AV6" s="16">
        <v>185.62691687082821</v>
      </c>
      <c r="AW6" s="16">
        <v>190.92658205031134</v>
      </c>
      <c r="AX6" s="16">
        <v>196.42534794191704</v>
      </c>
      <c r="AY6" s="16">
        <v>202.04566103249959</v>
      </c>
      <c r="AZ6" s="16">
        <v>207.79020805611358</v>
      </c>
      <c r="BA6" s="16">
        <v>213.66173513559377</v>
      </c>
      <c r="BB6" s="16">
        <v>219.66304909531141</v>
      </c>
      <c r="BC6" s="16">
        <v>225.7970188029484</v>
      </c>
      <c r="BD6" s="16">
        <v>232.06657654093058</v>
      </c>
      <c r="BE6" s="16">
        <v>238.47471940817582</v>
      </c>
      <c r="BF6" s="16">
        <v>245.0245107528269</v>
      </c>
      <c r="BG6" s="16">
        <v>251.71908163665432</v>
      </c>
      <c r="BH6" s="16">
        <v>258.56163233182878</v>
      </c>
      <c r="BI6" s="16">
        <v>265.55543385077902</v>
      </c>
      <c r="BJ6" s="16">
        <v>272.78824267061646</v>
      </c>
      <c r="BK6" s="16">
        <v>280.18092875566504</v>
      </c>
      <c r="BL6" s="16">
        <v>287.73702610503472</v>
      </c>
      <c r="BM6" s="16">
        <v>295.46014683494411</v>
      </c>
      <c r="BN6" s="16">
        <v>303.35398290545629</v>
      </c>
      <c r="BO6" s="16">
        <v>311.42230788538319</v>
      </c>
      <c r="BP6" s="16">
        <v>319.66897875620214</v>
      </c>
      <c r="BQ6" s="16">
        <v>328.09793775584694</v>
      </c>
      <c r="BR6" s="16">
        <v>336.713214263255</v>
      </c>
      <c r="BS6" s="16">
        <v>345.51892672457137</v>
      </c>
      <c r="BT6" s="16">
        <v>354.51928462193052</v>
      </c>
      <c r="BU6" s="16">
        <v>363.71859048575669</v>
      </c>
      <c r="BV6" s="16">
        <v>373.20818750711788</v>
      </c>
      <c r="BW6" s="16">
        <v>382.90754685699108</v>
      </c>
      <c r="BX6" s="16">
        <v>392.82130521640329</v>
      </c>
      <c r="BY6" s="16">
        <v>402.95420175766816</v>
      </c>
      <c r="BZ6" s="16">
        <v>413.31108040989966</v>
      </c>
      <c r="CA6" s="16">
        <v>423.89689217460347</v>
      </c>
      <c r="CB6" s="16">
        <v>434.71669749245348</v>
      </c>
      <c r="CC6" s="16">
        <v>445.77566866238448</v>
      </c>
      <c r="CD6" s="16">
        <v>457.07909231415744</v>
      </c>
      <c r="CE6" s="16">
        <v>468.63237193557973</v>
      </c>
      <c r="CF6" s="16">
        <v>480.44103045558796</v>
      </c>
      <c r="CG6" s="16">
        <v>492.51071288442859</v>
      </c>
      <c r="CH6" s="16">
        <v>504.9367429344378</v>
      </c>
      <c r="CI6" s="16">
        <v>517.6374435517622</v>
      </c>
      <c r="CJ6" s="16">
        <v>530.61888617838656</v>
      </c>
      <c r="CK6" s="16">
        <v>543.88727646218501</v>
      </c>
      <c r="CL6" s="16">
        <v>557.44895722346848</v>
      </c>
      <c r="CM6" s="16">
        <v>571.31041148710608</v>
      </c>
      <c r="CN6" s="16">
        <v>585.47826558166992</v>
      </c>
      <c r="CO6" s="16">
        <v>599.95929230708464</v>
      </c>
      <c r="CP6" s="16">
        <v>614.76041417229612</v>
      </c>
      <c r="CQ6" s="16">
        <v>629.88870670450729</v>
      </c>
      <c r="CR6" s="16">
        <v>645.3514018315625</v>
      </c>
      <c r="CS6" s="16">
        <v>661.15589133909782</v>
      </c>
      <c r="CT6" s="16">
        <v>677.40197094401674</v>
      </c>
      <c r="CU6" s="16">
        <v>694.00716121290247</v>
      </c>
      <c r="CV6" s="16">
        <v>710.97940008968442</v>
      </c>
      <c r="CW6" s="16">
        <v>728.32680098218123</v>
      </c>
      <c r="CX6" s="16">
        <v>746.05765664063381</v>
      </c>
      <c r="CY6" s="16">
        <v>764.18044312197128</v>
      </c>
      <c r="CZ6" s="16">
        <v>782.70382384170409</v>
      </c>
      <c r="DA6" s="16">
        <v>801.63665371538298</v>
      </c>
      <c r="DB6" s="16">
        <v>820.98798339160192</v>
      </c>
      <c r="DC6" s="16">
        <v>840.7670635785696</v>
      </c>
      <c r="DD6" s="16">
        <v>860.98334946631735</v>
      </c>
      <c r="DE6" s="16">
        <v>881.64650524665717</v>
      </c>
      <c r="DF6" s="16">
        <v>902.86141648915566</v>
      </c>
      <c r="DG6" s="16">
        <v>924.54527168906191</v>
      </c>
      <c r="DH6" s="16">
        <v>946.70843659491368</v>
      </c>
      <c r="DI6" s="16">
        <v>969.36150608442495</v>
      </c>
      <c r="DJ6" s="16">
        <v>992.51530922926088</v>
      </c>
      <c r="DK6" s="16">
        <v>1016.1809144717662</v>
      </c>
      <c r="DL6" s="16">
        <v>1040.3696349161228</v>
      </c>
      <c r="DM6" s="16">
        <v>1065.0930337364643</v>
      </c>
      <c r="DN6" s="16">
        <v>1090.3629297045363</v>
      </c>
      <c r="DO6" s="16">
        <v>1116.1914028395404</v>
      </c>
      <c r="DP6" s="16">
        <v>1142.5908001828657</v>
      </c>
      <c r="DQ6" s="16">
        <v>1169.5737417004677</v>
      </c>
      <c r="DR6" s="16">
        <v>1197.2509843045032</v>
      </c>
      <c r="DS6" s="16">
        <v>1225.5400171502472</v>
      </c>
      <c r="DT6" s="16">
        <v>1254.454363524871</v>
      </c>
      <c r="DU6" s="16">
        <v>1284.0078456403794</v>
      </c>
      <c r="DV6" s="16">
        <v>1314.2145912411795</v>
      </c>
      <c r="DW6" s="16">
        <v>1345.0890403577064</v>
      </c>
      <c r="DX6" s="16">
        <v>1376.6459522093346</v>
      </c>
      <c r="DY6" s="16">
        <v>1408.9004122598742</v>
      </c>
      <c r="DZ6" s="16">
        <v>1441.8678394290248</v>
      </c>
      <c r="EA6" s="16">
        <v>1475.5639934632345</v>
      </c>
      <c r="EB6" s="16">
        <v>1510.0049824694881</v>
      </c>
      <c r="EC6" s="16">
        <v>1545.2072706156259</v>
      </c>
      <c r="ED6" s="16">
        <v>1581.2884797293229</v>
      </c>
      <c r="EE6" s="16">
        <v>1618.1672441472315</v>
      </c>
      <c r="EF6" s="16">
        <v>1655.8611933911693</v>
      </c>
      <c r="EG6" s="16">
        <v>1694.388346673848</v>
      </c>
      <c r="EH6" s="16">
        <v>1733.7671215127764</v>
      </c>
      <c r="EI6" s="16">
        <v>1774.016342534569</v>
      </c>
      <c r="EJ6" s="16">
        <v>1815.1552504738695</v>
      </c>
      <c r="EK6" s="16">
        <v>1857.2035113711895</v>
      </c>
      <c r="EL6" s="16">
        <v>1900.1812259740618</v>
      </c>
      <c r="EM6" s="16">
        <v>1944.1089393459997</v>
      </c>
      <c r="EN6" s="16">
        <v>1989.0076506878581</v>
      </c>
      <c r="EO6" s="16">
        <v>2034.8988233762898</v>
      </c>
      <c r="EP6" s="16">
        <v>2081.9082127644001</v>
      </c>
      <c r="EQ6" s="16">
        <v>2129.9567188776759</v>
      </c>
      <c r="ER6" s="16">
        <v>2179.0673108204301</v>
      </c>
      <c r="ES6" s="16">
        <v>2229.2634654164058</v>
      </c>
      <c r="ET6" s="16">
        <v>2280.5691784316377</v>
      </c>
      <c r="EU6" s="16">
        <v>2333.0089760453852</v>
      </c>
      <c r="EV6" s="16">
        <v>2386.6079265746248</v>
      </c>
      <c r="EW6" s="16">
        <v>2441.391652457708</v>
      </c>
      <c r="EX6" s="16">
        <v>2497.3863425029076</v>
      </c>
      <c r="EY6" s="16">
        <v>2554.6187644077163</v>
      </c>
      <c r="EZ6" s="16">
        <v>2613.1162775548728</v>
      </c>
      <c r="FA6" s="16">
        <v>2672.9068460912399</v>
      </c>
      <c r="FB6" s="16">
        <v>2734.125984362297</v>
      </c>
      <c r="FC6" s="16">
        <v>2796.6983380506504</v>
      </c>
      <c r="FD6" s="16">
        <v>2860.6538192396342</v>
      </c>
      <c r="FE6" s="16">
        <v>2926.0230012027509</v>
      </c>
      <c r="FF6" s="16">
        <v>2992.8371330189161</v>
      </c>
      <c r="FG6" s="16">
        <v>3061.1281545107672</v>
      </c>
      <c r="FH6" s="16">
        <v>3130.9287115131724</v>
      </c>
      <c r="FI6" s="16">
        <v>3202.2721714792442</v>
      </c>
      <c r="FJ6" s="16">
        <v>3275.1926394313136</v>
      </c>
      <c r="FK6" s="16">
        <v>3349.7249742644931</v>
      </c>
      <c r="FL6" s="16">
        <v>3425.9048054106192</v>
      </c>
      <c r="FM6" s="16">
        <v>3503.768549870545</v>
      </c>
      <c r="FN6" s="16">
        <v>3583.4635696514279</v>
      </c>
      <c r="FO6" s="16">
        <v>3664.9202040596147</v>
      </c>
      <c r="FP6" s="16">
        <v>3748.1773926185992</v>
      </c>
      <c r="FQ6" s="16">
        <v>3833.2749355886494</v>
      </c>
      <c r="FR6" s="16">
        <v>3920.2535129929192</v>
      </c>
      <c r="FS6" s="16">
        <v>4009.1547040641244</v>
      </c>
      <c r="FT6" s="16">
        <v>4100.0210071210777</v>
      </c>
      <c r="FU6" s="16">
        <v>4192.8958598845775</v>
      </c>
      <c r="FV6" s="16">
        <v>4287.8236602423776</v>
      </c>
      <c r="FW6" s="16">
        <v>4384.8497874731474</v>
      </c>
      <c r="FX6" s="16">
        <v>4484.0206239395793</v>
      </c>
      <c r="FY6" s="16">
        <v>4585.3835772610109</v>
      </c>
      <c r="FZ6" s="16">
        <v>4689.100547205524</v>
      </c>
      <c r="GA6" s="16">
        <v>4795.1101237878947</v>
      </c>
      <c r="GB6" s="16">
        <v>4903.4629838182809</v>
      </c>
      <c r="GC6" s="16">
        <v>5014.210924289885</v>
      </c>
      <c r="GD6" s="16">
        <v>5127.4068871399886</v>
      </c>
      <c r="GE6" s="16">
        <v>5243.1049845583093</v>
      </c>
      <c r="GF6" s="16">
        <v>5361.3605248547883</v>
      </c>
      <c r="GG6" s="16">
        <v>5482.2300388991725</v>
      </c>
      <c r="GH6" s="16">
        <v>5605.7713071450253</v>
      </c>
      <c r="GI6" s="16">
        <v>5732.0433872510912</v>
      </c>
      <c r="GJ6" s="16">
        <v>5861.1066423132143</v>
      </c>
      <c r="GK6" s="16">
        <v>5993.022769720309</v>
      </c>
      <c r="GL6" s="16">
        <v>6127.9716782044197</v>
      </c>
      <c r="GM6" s="16">
        <v>6265.9035581687804</v>
      </c>
      <c r="GN6" s="16">
        <v>6406.8843465590971</v>
      </c>
      <c r="GO6" s="16">
        <v>6550.9814378210367</v>
      </c>
      <c r="GP6" s="16">
        <v>6698.2637161174598</v>
      </c>
      <c r="GQ6" s="16">
        <v>6848.8015882578011</v>
      </c>
      <c r="GR6" s="16">
        <v>7002.6670173553366</v>
      </c>
      <c r="GS6" s="16">
        <v>7159.9335572284244</v>
      </c>
      <c r="GT6" s="16">
        <v>7320.6763875621655</v>
      </c>
      <c r="GU6" s="16">
        <v>7484.9723498472968</v>
      </c>
      <c r="GV6" s="16">
        <v>7652.899984113491</v>
      </c>
      <c r="GW6" s="16">
        <v>7824.5395664746247</v>
      </c>
      <c r="GX6" s="16">
        <v>8000.0935004869016</v>
      </c>
      <c r="GY6" s="16">
        <v>8179.5279577600677</v>
      </c>
      <c r="GZ6" s="16">
        <v>8362.9287151288208</v>
      </c>
      <c r="HA6" s="16">
        <v>8550.3834454776643</v>
      </c>
      <c r="HB6" s="16">
        <v>8741.9817596520425</v>
      </c>
      <c r="HC6" s="16">
        <v>8937.8152492959089</v>
      </c>
      <c r="HD6" s="16">
        <v>9137.9775306361826</v>
      </c>
      <c r="HE6" s="16">
        <v>9342.5642892350479</v>
      </c>
      <c r="HF6" s="16">
        <v>9551.67332573147</v>
      </c>
      <c r="HG6" s="16">
        <v>9765.404602593806</v>
      </c>
      <c r="HH6" s="16">
        <v>9983.8602919058558</v>
      </c>
      <c r="HI6" s="16">
        <v>10207.144824209197</v>
      </c>
      <c r="HJ6" s="16">
        <v>10435.488901997578</v>
      </c>
      <c r="HK6" s="16">
        <v>10668.880400171776</v>
      </c>
      <c r="HL6" s="16">
        <v>10907.430889186337</v>
      </c>
      <c r="HM6" s="16">
        <v>11151.254405699401</v>
      </c>
      <c r="HN6" s="16">
        <v>11400.467507086791</v>
      </c>
      <c r="HO6" s="16">
        <v>11655.189327161079</v>
      </c>
      <c r="HP6" s="16">
        <v>11915.541633122315</v>
      </c>
      <c r="HQ6" s="16">
        <v>12181.648883767606</v>
      </c>
      <c r="HR6" s="16">
        <v>12453.638288987389</v>
      </c>
      <c r="HS6" s="16">
        <v>12731.639870576841</v>
      </c>
      <c r="HT6" s="16">
        <v>13015.786524391482</v>
      </c>
      <c r="HU6" s="16">
        <v>13306.21408387671</v>
      </c>
      <c r="HV6" s="16">
        <v>13603.189067481197</v>
      </c>
      <c r="HW6" s="16">
        <v>13906.72851993831</v>
      </c>
      <c r="HX6" s="16">
        <v>14216.977545225474</v>
      </c>
      <c r="HY6" s="16">
        <v>14534.084454763815</v>
      </c>
      <c r="HZ6" s="16">
        <v>14858.200838316941</v>
      </c>
      <c r="IA6" s="16">
        <v>15189.4816364569</v>
      </c>
      <c r="IB6" s="16">
        <v>15528.085214631956</v>
      </c>
      <c r="IC6" s="16">
        <v>15874.173438871603</v>
      </c>
      <c r="ID6" s="16">
        <v>16227.911753164988</v>
      </c>
      <c r="IE6" s="16">
        <v>16589.469258549743</v>
      </c>
      <c r="IF6" s="16">
        <v>16959.018793949028</v>
      </c>
      <c r="IG6" s="16">
        <v>17336.737018795437</v>
      </c>
      <c r="IH6" s="16">
        <v>17722.936010435253</v>
      </c>
      <c r="II6" s="16">
        <v>18117.671718605074</v>
      </c>
      <c r="IJ6" s="16">
        <v>18521.13284273367</v>
      </c>
      <c r="IK6" s="16">
        <v>18933.512253347013</v>
      </c>
      <c r="IL6" s="16">
        <v>19355.007084268083</v>
      </c>
      <c r="IM6" s="16">
        <v>19785.818826854713</v>
      </c>
      <c r="IN6" s="16">
        <v>20226.153426320499</v>
      </c>
      <c r="IO6" s="16">
        <v>20676.221380184837</v>
      </c>
      <c r="IP6" s="16">
        <v>21136.237838899138</v>
      </c>
      <c r="IQ6" s="16">
        <v>21606.422708697341</v>
      </c>
      <c r="IR6" s="16">
        <v>22087.000756719863</v>
      </c>
      <c r="IS6" s="16">
        <v>22578.201718461274</v>
      </c>
      <c r="IT6" s="16">
        <v>23080.395865935636</v>
      </c>
      <c r="IU6" s="16">
        <v>23593.690739131245</v>
      </c>
      <c r="IV6" s="16">
        <v>24118.331713491363</v>
      </c>
      <c r="IW6" s="16">
        <v>24654.569588348611</v>
      </c>
      <c r="IX6" s="16">
        <v>25202.660706817067</v>
      </c>
      <c r="IY6" s="16">
        <v>25762.867078334508</v>
      </c>
      <c r="IZ6" s="16">
        <v>26335.456503913385</v>
      </c>
      <c r="JA6" s="16">
        <v>26920.702704160398</v>
      </c>
      <c r="JB6" s="16">
        <v>27518.885450125872</v>
      </c>
      <c r="JC6" s="16">
        <v>28130.290697045493</v>
      </c>
      <c r="JD6" s="16">
        <v>28755.210721038329</v>
      </c>
      <c r="JE6" s="16">
        <v>29393.944258826476</v>
      </c>
      <c r="JF6" s="16">
        <v>30046.936172636022</v>
      </c>
      <c r="JG6" s="16">
        <v>30714.362113942403</v>
      </c>
      <c r="JH6" s="16">
        <v>31396.541138993289</v>
      </c>
      <c r="JI6" s="16">
        <v>32093.799356599415</v>
      </c>
      <c r="JJ6" s="16">
        <v>32806.470084027605</v>
      </c>
      <c r="JK6" s="16">
        <v>33534.894006339753</v>
      </c>
      <c r="JL6" s="16">
        <v>34279.419339253858</v>
      </c>
      <c r="JM6" s="16">
        <v>35040.401995605054</v>
      </c>
      <c r="JN6" s="16">
        <v>35818.205755486168</v>
      </c>
      <c r="JO6" s="16">
        <v>36613.2024401491</v>
      </c>
      <c r="JP6" s="16">
        <v>37425.772089750251</v>
      </c>
      <c r="JQ6" s="16">
        <v>38256.303145024882</v>
      </c>
      <c r="JR6" s="16">
        <v>39105.33634073296</v>
      </c>
      <c r="JS6" s="16">
        <v>39973.136948767904</v>
      </c>
      <c r="JT6" s="16">
        <v>40860.119812468263</v>
      </c>
      <c r="JU6" s="16">
        <v>41766.708945056678</v>
      </c>
      <c r="JV6" s="16">
        <v>42693.337732335101</v>
      </c>
      <c r="JW6" s="16">
        <v>43640.449139860539</v>
      </c>
      <c r="JX6" s="16">
        <v>44608.495924700277</v>
      </c>
      <c r="JY6" s="16">
        <v>45597.94085186781</v>
      </c>
      <c r="JZ6" s="16">
        <v>46609.256915543025</v>
      </c>
      <c r="KA6" s="16">
        <v>47642.927565182275</v>
      </c>
      <c r="KB6" s="16">
        <v>48699.446936626548</v>
      </c>
      <c r="KC6" s="16">
        <v>49779.320088318105</v>
      </c>
      <c r="KD6" s="16">
        <v>50883.211261726945</v>
      </c>
      <c r="KE6" s="16">
        <v>52011.503343039127</v>
      </c>
      <c r="KF6" s="16">
        <v>53164.735700917838</v>
      </c>
      <c r="KG6" s="16">
        <v>54343.459626474243</v>
      </c>
      <c r="KH6" s="16">
        <v>55548.238596806623</v>
      </c>
      <c r="KI6" s="16">
        <v>56779.648544364936</v>
      </c>
      <c r="KJ6" s="16">
        <v>58038.278132269545</v>
      </c>
      <c r="KK6" s="16">
        <v>59324.729035715653</v>
      </c>
      <c r="KL6" s="16">
        <v>60639.616229598098</v>
      </c>
      <c r="KM6" s="16">
        <v>61983.568282493892</v>
      </c>
      <c r="KN6" s="16">
        <v>63357.227657143114</v>
      </c>
      <c r="KO6" s="16">
        <v>64761.251017571725</v>
      </c>
      <c r="KP6" s="16">
        <v>66196.462002561195</v>
      </c>
      <c r="KQ6" s="16">
        <v>67663.397537859782</v>
      </c>
      <c r="KR6" s="16">
        <v>69162.758877222397</v>
      </c>
      <c r="KS6" s="16">
        <v>70695.262775232928</v>
      </c>
      <c r="KT6" s="16">
        <v>72261.641829941553</v>
      </c>
      <c r="KU6" s="16">
        <v>73862.644833075858</v>
      </c>
      <c r="KV6" s="16">
        <v>75499.037127993186</v>
      </c>
      <c r="KW6" s="16">
        <v>77171.600975545283</v>
      </c>
      <c r="KX6" s="16">
        <v>78881.135928030271</v>
      </c>
      <c r="KY6" s="16">
        <v>80628.459211410518</v>
      </c>
      <c r="KZ6" s="16">
        <v>82414.40611597932</v>
      </c>
      <c r="LA6" s="16">
        <v>84239.830395662982</v>
      </c>
      <c r="LB6" s="16">
        <v>86105.761709494021</v>
      </c>
      <c r="LC6" s="16">
        <v>88012.93840986272</v>
      </c>
      <c r="LD6" s="16">
        <v>89962.272203378016</v>
      </c>
      <c r="LE6" s="16">
        <v>91954.694949422541</v>
      </c>
      <c r="LF6" s="16">
        <v>93991.159105618601</v>
      </c>
      <c r="LG6" s="16">
        <v>96072.638183140967</v>
      </c>
      <c r="LH6" s="16">
        <v>98200.12721209407</v>
      </c>
      <c r="LI6" s="16">
        <v>100374.64321717613</v>
      </c>
      <c r="LJ6" s="16">
        <v>102597.22570385755</v>
      </c>
      <c r="LK6" s="16">
        <v>104868.93715530606</v>
      </c>
      <c r="LL6" s="16">
        <v>107190.86354029606</v>
      </c>
      <c r="LM6" s="16">
        <v>109564.11483234509</v>
      </c>
      <c r="LN6" s="16">
        <v>111989.98728467051</v>
      </c>
      <c r="LO6" s="16">
        <v>114469.48231476478</v>
      </c>
      <c r="LP6" s="16">
        <v>117003.78522024889</v>
      </c>
      <c r="LQ6" s="16">
        <v>119594.10749909651</v>
      </c>
      <c r="LR6" s="16">
        <v>122241.68742877847</v>
      </c>
      <c r="LS6" s="16">
        <v>124947.79065820875</v>
      </c>
      <c r="LT6" s="16">
        <v>127713.71081277519</v>
      </c>
      <c r="LU6" s="16">
        <v>130540.77011274413</v>
      </c>
      <c r="LV6" s="16">
        <v>133430.32000533445</v>
      </c>
      <c r="LW6" s="16">
        <v>136383.74181076331</v>
      </c>
      <c r="LX6" s="16">
        <v>139402.4473825724</v>
      </c>
      <c r="LY6" s="16">
        <v>142487.87978255021</v>
      </c>
      <c r="LZ6" s="16">
        <v>145641.68056724867</v>
      </c>
      <c r="MA6" s="16">
        <v>148865.19438557461</v>
      </c>
      <c r="MB6" s="16">
        <v>152159.96220583556</v>
      </c>
      <c r="MC6" s="16">
        <v>155527.5590585969</v>
      </c>
      <c r="MD6" s="16">
        <v>158969.59478960934</v>
      </c>
      <c r="ME6" s="16">
        <v>162487.7148293794</v>
      </c>
      <c r="MF6" s="16">
        <v>166083.60097975098</v>
      </c>
      <c r="MG6" s="16">
        <v>169758.9722178737</v>
      </c>
      <c r="MH6" s="16">
        <v>173515.5855179427</v>
      </c>
      <c r="MI6" s="16">
        <v>177355.23669110241</v>
      </c>
      <c r="MJ6" s="16">
        <v>181279.76124391594</v>
      </c>
      <c r="MK6" s="16">
        <v>185291.03525581057</v>
      </c>
      <c r="ML6" s="16">
        <v>189391.14787049426</v>
      </c>
      <c r="MM6" s="16">
        <v>193581.8912218975</v>
      </c>
      <c r="MN6" s="16">
        <v>197865.26865266234</v>
      </c>
      <c r="MO6" s="16">
        <v>202243.32778821935</v>
      </c>
      <c r="MP6" s="16">
        <v>206718.16151563419</v>
      </c>
      <c r="MQ6" s="16">
        <v>211291.90898409134</v>
      </c>
      <c r="MR6" s="16">
        <v>215966.75662749266</v>
      </c>
      <c r="MS6" s="16">
        <v>220744.93920966022</v>
      </c>
      <c r="MT6" s="16">
        <v>225628.74089264259</v>
      </c>
      <c r="MU6" s="16">
        <v>230620.49632863546</v>
      </c>
      <c r="MV6" s="16">
        <v>235722.59177603864</v>
      </c>
      <c r="MW6" s="16">
        <v>240937.46624018287</v>
      </c>
      <c r="MX6" s="16">
        <v>246267.78938168462</v>
      </c>
      <c r="MY6" s="16">
        <v>251715.93638771569</v>
      </c>
      <c r="MZ6" s="16">
        <v>257284.51169006835</v>
      </c>
      <c r="NA6" s="16">
        <v>262976.17729006871</v>
      </c>
      <c r="NB6" s="16">
        <v>268793.65403111966</v>
      </c>
      <c r="NC6" s="16">
        <v>274739.72289937263</v>
      </c>
      <c r="ND6" s="16">
        <v>280817.22635315015</v>
      </c>
      <c r="NE6" s="16">
        <v>287029.06968175422</v>
      </c>
      <c r="NF6" s="16">
        <v>293378.22239431069</v>
      </c>
      <c r="NG6" s="16">
        <v>299867.71963931323</v>
      </c>
      <c r="NH6" s="16">
        <v>306500.66365554533</v>
      </c>
      <c r="NI6" s="16">
        <v>313280.22525507445</v>
      </c>
      <c r="NJ6" s="16">
        <v>320209.82738371199</v>
      </c>
      <c r="NK6" s="16">
        <v>327292.60456023546</v>
      </c>
      <c r="NL6" s="16">
        <v>334531.94263492298</v>
      </c>
      <c r="NM6" s="16">
        <v>341931.30230041291</v>
      </c>
      <c r="NN6" s="16">
        <v>349494.22074605303</v>
      </c>
      <c r="NO6" s="16">
        <v>357667.24922520807</v>
      </c>
    </row>
    <row r="7" spans="1:379" x14ac:dyDescent="0.35">
      <c r="A7" s="35" t="s">
        <v>32</v>
      </c>
      <c r="C7" s="16">
        <v>33.737342418995709</v>
      </c>
      <c r="D7" s="16">
        <v>35.5130878376563</v>
      </c>
      <c r="E7" s="16">
        <v>37.328085133190513</v>
      </c>
      <c r="F7" s="16">
        <v>39.183201946771412</v>
      </c>
      <c r="G7" s="16">
        <v>41.079325098303492</v>
      </c>
      <c r="H7" s="16">
        <v>43.01736101035803</v>
      </c>
      <c r="I7" s="16">
        <v>44.998236141479225</v>
      </c>
      <c r="J7" s="16">
        <v>47.022897429068415</v>
      </c>
      <c r="K7" s="16">
        <v>49.092312742057928</v>
      </c>
      <c r="L7" s="16">
        <v>51.207471343591088</v>
      </c>
      <c r="M7" s="16">
        <v>53.369384363929498</v>
      </c>
      <c r="N7" s="16">
        <v>55.654085283813679</v>
      </c>
      <c r="O7" s="16">
        <v>57.98928826230263</v>
      </c>
      <c r="P7" s="16">
        <v>60.376109619655651</v>
      </c>
      <c r="Q7" s="16">
        <v>62.815690351778059</v>
      </c>
      <c r="R7" s="16">
        <v>65.309196675662818</v>
      </c>
      <c r="S7" s="16">
        <v>67.857820586888749</v>
      </c>
      <c r="T7" s="16">
        <v>70.462780429442091</v>
      </c>
      <c r="U7" s="16">
        <v>73.1253214781335</v>
      </c>
      <c r="V7" s="16">
        <v>75.846716533889179</v>
      </c>
      <c r="W7" s="16">
        <v>78.628266532200527</v>
      </c>
      <c r="X7" s="16">
        <v>81.47130116502322</v>
      </c>
      <c r="Y7" s="16">
        <v>84.377179516423084</v>
      </c>
      <c r="Z7" s="16">
        <v>87.424540712272517</v>
      </c>
      <c r="AA7" s="16">
        <v>90.539262153116496</v>
      </c>
      <c r="AB7" s="16">
        <v>93.722832800162493</v>
      </c>
      <c r="AC7" s="16">
        <v>96.976774527287404</v>
      </c>
      <c r="AD7" s="16">
        <v>100.30264284855406</v>
      </c>
      <c r="AE7" s="16">
        <v>103.70202766180901</v>
      </c>
      <c r="AF7" s="16">
        <v>107.17655400871725</v>
      </c>
      <c r="AG7" s="16">
        <v>110.72788285159693</v>
      </c>
      <c r="AH7" s="16">
        <v>114.35771186742573</v>
      </c>
      <c r="AI7" s="16">
        <v>118.0677762593982</v>
      </c>
      <c r="AJ7" s="16">
        <v>121.85984958642216</v>
      </c>
      <c r="AK7" s="16">
        <v>125.73574461095069</v>
      </c>
      <c r="AL7" s="16">
        <v>129.77688166555495</v>
      </c>
      <c r="AM7" s="16">
        <v>133.90734583452476</v>
      </c>
      <c r="AN7" s="16">
        <v>138.12911164464626</v>
      </c>
      <c r="AO7" s="16">
        <v>142.44419726853539</v>
      </c>
      <c r="AP7" s="16">
        <v>146.85466548940502</v>
      </c>
      <c r="AQ7" s="16">
        <v>151.36262468715756</v>
      </c>
      <c r="AR7" s="16">
        <v>155.97022984627486</v>
      </c>
      <c r="AS7" s="16">
        <v>160.67968358598677</v>
      </c>
      <c r="AT7" s="16">
        <v>165.49323721321105</v>
      </c>
      <c r="AU7" s="16">
        <v>170.41319179876803</v>
      </c>
      <c r="AV7" s="16">
        <v>175.44189927738429</v>
      </c>
      <c r="AW7" s="16">
        <v>180.58176357201137</v>
      </c>
      <c r="AX7" s="16">
        <v>185.9171962679969</v>
      </c>
      <c r="AY7" s="16">
        <v>191.37056577240642</v>
      </c>
      <c r="AZ7" s="16">
        <v>196.9444790135949</v>
      </c>
      <c r="BA7" s="16">
        <v>202.64160054463633</v>
      </c>
      <c r="BB7" s="16">
        <v>208.46465381708649</v>
      </c>
      <c r="BC7" s="16">
        <v>214.41642248290151</v>
      </c>
      <c r="BD7" s="16">
        <v>220.49975172513467</v>
      </c>
      <c r="BE7" s="16">
        <v>226.71754961804746</v>
      </c>
      <c r="BF7" s="16">
        <v>233.07278851728523</v>
      </c>
      <c r="BG7" s="16">
        <v>239.56850648078185</v>
      </c>
      <c r="BH7" s="16">
        <v>246.20780872107264</v>
      </c>
      <c r="BI7" s="16">
        <v>252.99386908971002</v>
      </c>
      <c r="BJ7" s="16">
        <v>260.01434475524121</v>
      </c>
      <c r="BK7" s="16">
        <v>267.19000417826481</v>
      </c>
      <c r="BL7" s="16">
        <v>274.52427761048125</v>
      </c>
      <c r="BM7" s="16">
        <v>282.0206711274202</v>
      </c>
      <c r="BN7" s="16">
        <v>289.68276830448463</v>
      </c>
      <c r="BO7" s="16">
        <v>297.51423193004291</v>
      </c>
      <c r="BP7" s="16">
        <v>305.51880575638808</v>
      </c>
      <c r="BQ7" s="16">
        <v>313.70031628940063</v>
      </c>
      <c r="BR7" s="16">
        <v>322.06267461777134</v>
      </c>
      <c r="BS7" s="16">
        <v>330.60987828265758</v>
      </c>
      <c r="BT7" s="16">
        <v>339.34601318866788</v>
      </c>
      <c r="BU7" s="16">
        <v>348.27525555708729</v>
      </c>
      <c r="BV7" s="16">
        <v>357.48881947785037</v>
      </c>
      <c r="BW7" s="16">
        <v>366.90604416709107</v>
      </c>
      <c r="BX7" s="16">
        <v>376.53143143420408</v>
      </c>
      <c r="BY7" s="16">
        <v>386.36958259860739</v>
      </c>
      <c r="BZ7" s="16">
        <v>396.42520068935676</v>
      </c>
      <c r="CA7" s="16">
        <v>406.70309269338139</v>
      </c>
      <c r="CB7" s="16">
        <v>417.20817185341548</v>
      </c>
      <c r="CC7" s="16">
        <v>427.94546001672461</v>
      </c>
      <c r="CD7" s="16">
        <v>438.92009003574901</v>
      </c>
      <c r="CE7" s="16">
        <v>450.13730822181213</v>
      </c>
      <c r="CF7" s="16">
        <v>461.60247685306689</v>
      </c>
      <c r="CG7" s="16">
        <v>473.32107673787868</v>
      </c>
      <c r="CH7" s="16">
        <v>485.38826375711034</v>
      </c>
      <c r="CI7" s="16">
        <v>497.72218931561252</v>
      </c>
      <c r="CJ7" s="16">
        <v>510.32874952224796</v>
      </c>
      <c r="CK7" s="16">
        <v>523.21397081612633</v>
      </c>
      <c r="CL7" s="16">
        <v>536.38401284748306</v>
      </c>
      <c r="CM7" s="16">
        <v>549.84517142223785</v>
      </c>
      <c r="CN7" s="16">
        <v>563.60388151164113</v>
      </c>
      <c r="CO7" s="16">
        <v>577.66672032844747</v>
      </c>
      <c r="CP7" s="16">
        <v>592.04041047108592</v>
      </c>
      <c r="CQ7" s="16">
        <v>606.73182313733025</v>
      </c>
      <c r="CR7" s="16">
        <v>621.747981409006</v>
      </c>
      <c r="CS7" s="16">
        <v>637.09606360930388</v>
      </c>
      <c r="CT7" s="16">
        <v>652.87564727421193</v>
      </c>
      <c r="CU7" s="16">
        <v>669.00402996662876</v>
      </c>
      <c r="CV7" s="16">
        <v>685.4889216974251</v>
      </c>
      <c r="CW7" s="16">
        <v>702.33820290302594</v>
      </c>
      <c r="CX7" s="16">
        <v>719.55992821257394</v>
      </c>
      <c r="CY7" s="16">
        <v>737.1623302983636</v>
      </c>
      <c r="CZ7" s="16">
        <v>755.15382381138761</v>
      </c>
      <c r="DA7" s="16">
        <v>773.54300940387554</v>
      </c>
      <c r="DB7" s="16">
        <v>792.33867784074948</v>
      </c>
      <c r="DC7" s="16">
        <v>811.54981420196032</v>
      </c>
      <c r="DD7" s="16">
        <v>831.18560217771471</v>
      </c>
      <c r="DE7" s="16">
        <v>851.25542845864595</v>
      </c>
      <c r="DF7" s="16">
        <v>871.86389497913046</v>
      </c>
      <c r="DG7" s="16">
        <v>892.92790032962716</v>
      </c>
      <c r="DH7" s="16">
        <v>914.45751394569766</v>
      </c>
      <c r="DI7" s="16">
        <v>936.46302784224417</v>
      </c>
      <c r="DJ7" s="16">
        <v>958.95496153350405</v>
      </c>
      <c r="DK7" s="16">
        <v>981.94406706179723</v>
      </c>
      <c r="DL7" s="16">
        <v>1005.441334137432</v>
      </c>
      <c r="DM7" s="16">
        <v>1029.4579953922253</v>
      </c>
      <c r="DN7" s="16">
        <v>1054.0055317491488</v>
      </c>
      <c r="DO7" s="16">
        <v>1079.0956779106689</v>
      </c>
      <c r="DP7" s="16">
        <v>1104.7404279684029</v>
      </c>
      <c r="DQ7" s="16">
        <v>1130.9520411367737</v>
      </c>
      <c r="DR7" s="16">
        <v>1157.8409056021908</v>
      </c>
      <c r="DS7" s="16">
        <v>1185.3241336437022</v>
      </c>
      <c r="DT7" s="16">
        <v>1213.4148633416103</v>
      </c>
      <c r="DU7" s="16">
        <v>1242.1265231862644</v>
      </c>
      <c r="DV7" s="16">
        <v>1271.4728384974153</v>
      </c>
      <c r="DW7" s="16">
        <v>1301.4678379854663</v>
      </c>
      <c r="DX7" s="16">
        <v>1332.1258604577565</v>
      </c>
      <c r="DY7" s="16">
        <v>1363.4615616730835</v>
      </c>
      <c r="DZ7" s="16">
        <v>1395.4899213477408</v>
      </c>
      <c r="EA7" s="16">
        <v>1428.2262503164211</v>
      </c>
      <c r="EB7" s="16">
        <v>1461.686197851406</v>
      </c>
      <c r="EC7" s="16">
        <v>1495.8857591435428</v>
      </c>
      <c r="ED7" s="16">
        <v>1530.9420766770359</v>
      </c>
      <c r="EE7" s="16">
        <v>1566.7732948494422</v>
      </c>
      <c r="EF7" s="16">
        <v>1603.3965424136495</v>
      </c>
      <c r="EG7" s="16">
        <v>1640.8293267442177</v>
      </c>
      <c r="EH7" s="16">
        <v>1679.0895422066023</v>
      </c>
      <c r="EI7" s="16">
        <v>1718.1954787113764</v>
      </c>
      <c r="EJ7" s="16">
        <v>1758.1658304575371</v>
      </c>
      <c r="EK7" s="16">
        <v>1799.0197048690804</v>
      </c>
      <c r="EL7" s="16">
        <v>1840.7766317291116</v>
      </c>
      <c r="EM7" s="16">
        <v>1883.4565725158616</v>
      </c>
      <c r="EN7" s="16">
        <v>1927.0799299450707</v>
      </c>
      <c r="EO7" s="16">
        <v>1971.6675577233013</v>
      </c>
      <c r="EP7" s="16">
        <v>2017.3445880571467</v>
      </c>
      <c r="EQ7" s="16">
        <v>2064.0312840512697</v>
      </c>
      <c r="ER7" s="16">
        <v>2111.7499638103741</v>
      </c>
      <c r="ES7" s="16">
        <v>2160.5234387686064</v>
      </c>
      <c r="ET7" s="16">
        <v>2210.375024594332</v>
      </c>
      <c r="EU7" s="16">
        <v>2261.3285523359555</v>
      </c>
      <c r="EV7" s="16">
        <v>2313.4083798141141</v>
      </c>
      <c r="EW7" s="16">
        <v>2366.6394032656876</v>
      </c>
      <c r="EX7" s="16">
        <v>2421.0470692451941</v>
      </c>
      <c r="EY7" s="16">
        <v>2476.6573867892585</v>
      </c>
      <c r="EZ7" s="16">
        <v>2533.4969398499711</v>
      </c>
      <c r="FA7" s="16">
        <v>2591.5929000030774</v>
      </c>
      <c r="FB7" s="16">
        <v>2651.0799715035901</v>
      </c>
      <c r="FC7" s="16">
        <v>2711.8819720370448</v>
      </c>
      <c r="FD7" s="16">
        <v>2774.0279673872842</v>
      </c>
      <c r="FE7" s="16">
        <v>2837.5476658213342</v>
      </c>
      <c r="FF7" s="16">
        <v>2902.4714322911409</v>
      </c>
      <c r="FG7" s="16">
        <v>2968.8303029492308</v>
      </c>
      <c r="FH7" s="16">
        <v>3036.6559999852307</v>
      </c>
      <c r="FI7" s="16">
        <v>3105.9809467903406</v>
      </c>
      <c r="FJ7" s="16">
        <v>3176.8382834570089</v>
      </c>
      <c r="FK7" s="16">
        <v>3249.2618826212206</v>
      </c>
      <c r="FL7" s="16">
        <v>3323.2863656549698</v>
      </c>
      <c r="FM7" s="16">
        <v>3398.9471192166561</v>
      </c>
      <c r="FN7" s="16">
        <v>3476.3904521958316</v>
      </c>
      <c r="FO7" s="16">
        <v>3555.5456275026499</v>
      </c>
      <c r="FP7" s="16">
        <v>3636.4504844712669</v>
      </c>
      <c r="FQ7" s="16">
        <v>3719.1436988535302</v>
      </c>
      <c r="FR7" s="16">
        <v>3803.6648013075337</v>
      </c>
      <c r="FS7" s="16">
        <v>3890.0541962948496</v>
      </c>
      <c r="FT7" s="16">
        <v>3978.3531813954751</v>
      </c>
      <c r="FU7" s="16">
        <v>4068.6039670497235</v>
      </c>
      <c r="FV7" s="16">
        <v>4160.8496967365018</v>
      </c>
      <c r="FW7" s="16">
        <v>4255.1344675976134</v>
      </c>
      <c r="FX7" s="16">
        <v>4351.5033515179548</v>
      </c>
      <c r="FY7" s="16">
        <v>4450.0024166716748</v>
      </c>
      <c r="FZ7" s="16">
        <v>4550.7921937739675</v>
      </c>
      <c r="GA7" s="16">
        <v>4653.8098735245585</v>
      </c>
      <c r="GB7" s="16">
        <v>4759.1047024874661</v>
      </c>
      <c r="GC7" s="16">
        <v>4866.727015794947</v>
      </c>
      <c r="GD7" s="16">
        <v>4976.7282612097042</v>
      </c>
      <c r="GE7" s="16">
        <v>5089.161023718968</v>
      </c>
      <c r="GF7" s="16">
        <v>5204.0790506722215</v>
      </c>
      <c r="GG7" s="16">
        <v>5321.5372774745792</v>
      </c>
      <c r="GH7" s="16">
        <v>5441.5918538481028</v>
      </c>
      <c r="GI7" s="16">
        <v>5564.3001706736131</v>
      </c>
      <c r="GJ7" s="16">
        <v>5689.7208874258185</v>
      </c>
      <c r="GK7" s="16">
        <v>5817.9139602148889</v>
      </c>
      <c r="GL7" s="16">
        <v>5949.0575180041133</v>
      </c>
      <c r="GM7" s="16">
        <v>6083.0999320871606</v>
      </c>
      <c r="GN7" s="16">
        <v>6220.105280089756</v>
      </c>
      <c r="GO7" s="16">
        <v>6360.1390560383361</v>
      </c>
      <c r="GP7" s="16">
        <v>6503.2682016688086</v>
      </c>
      <c r="GQ7" s="16">
        <v>6649.5611384273761</v>
      </c>
      <c r="GR7" s="16">
        <v>6799.0878001787187</v>
      </c>
      <c r="GS7" s="16">
        <v>6951.9196666371718</v>
      </c>
      <c r="GT7" s="16">
        <v>7108.1297975368861</v>
      </c>
      <c r="GU7" s="16">
        <v>7267.7928675572957</v>
      </c>
      <c r="GV7" s="16">
        <v>7430.9852020205963</v>
      </c>
      <c r="GW7" s="16">
        <v>7597.7848133782973</v>
      </c>
      <c r="GX7" s="16">
        <v>7768.3917914872218</v>
      </c>
      <c r="GY7" s="16">
        <v>7942.7699431146812</v>
      </c>
      <c r="GZ7" s="16">
        <v>8121.0026279793956</v>
      </c>
      <c r="HA7" s="16">
        <v>8303.1750484208715</v>
      </c>
      <c r="HB7" s="16">
        <v>8489.3742901295154</v>
      </c>
      <c r="HC7" s="16">
        <v>8679.6893637770754</v>
      </c>
      <c r="HD7" s="16">
        <v>8874.2112475672984</v>
      </c>
      <c r="HE7" s="16">
        <v>9073.0329307271404</v>
      </c>
      <c r="HF7" s="16">
        <v>9276.2494579593276</v>
      </c>
      <c r="HG7" s="16">
        <v>9483.957974877525</v>
      </c>
      <c r="HH7" s="16">
        <v>9696.257774445814</v>
      </c>
      <c r="HI7" s="16">
        <v>9913.2503444446957</v>
      </c>
      <c r="HJ7" s="16">
        <v>10135.163379558719</v>
      </c>
      <c r="HK7" s="16">
        <v>10361.981680393499</v>
      </c>
      <c r="HL7" s="16">
        <v>10593.813675152809</v>
      </c>
      <c r="HM7" s="16">
        <v>10830.770188786297</v>
      </c>
      <c r="HN7" s="16">
        <v>11072.96449596823</v>
      </c>
      <c r="HO7" s="16">
        <v>11320.512375247323</v>
      </c>
      <c r="HP7" s="16">
        <v>11573.532164393493</v>
      </c>
      <c r="HQ7" s="16">
        <v>11832.144816968053</v>
      </c>
      <c r="HR7" s="16">
        <v>12096.473960144331</v>
      </c>
      <c r="HS7" s="16">
        <v>12366.645953806401</v>
      </c>
      <c r="HT7" s="16">
        <v>12642.789950954153</v>
      </c>
      <c r="HU7" s="16">
        <v>12925.037959443582</v>
      </c>
      <c r="HV7" s="16">
        <v>13213.652587571405</v>
      </c>
      <c r="HW7" s="16">
        <v>13508.646883487274</v>
      </c>
      <c r="HX7" s="16">
        <v>13810.161866242614</v>
      </c>
      <c r="HY7" s="16">
        <v>14118.341672037504</v>
      </c>
      <c r="HZ7" s="16">
        <v>14433.333623123539</v>
      </c>
      <c r="IA7" s="16">
        <v>14755.288298229741</v>
      </c>
      <c r="IB7" s="16">
        <v>15084.359604545212</v>
      </c>
      <c r="IC7" s="16">
        <v>15420.70485129291</v>
      </c>
      <c r="ID7" s="16">
        <v>15764.484824929739</v>
      </c>
      <c r="IE7" s="16">
        <v>16115.863866008898</v>
      </c>
      <c r="IF7" s="16">
        <v>16475.009947741222</v>
      </c>
      <c r="IG7" s="16">
        <v>16842.094756293092</v>
      </c>
      <c r="IH7" s="16">
        <v>17217.425285813242</v>
      </c>
      <c r="II7" s="16">
        <v>17601.052290479445</v>
      </c>
      <c r="IJ7" s="16">
        <v>17993.15915931667</v>
      </c>
      <c r="IK7" s="16">
        <v>18393.933335063524</v>
      </c>
      <c r="IL7" s="16">
        <v>18803.566403777371</v>
      </c>
      <c r="IM7" s="16">
        <v>19222.254186420116</v>
      </c>
      <c r="IN7" s="16">
        <v>19650.196832468439</v>
      </c>
      <c r="IO7" s="16">
        <v>20087.598915593237</v>
      </c>
      <c r="IP7" s="16">
        <v>20534.669531454012</v>
      </c>
      <c r="IQ7" s="16">
        <v>20991.622397654941</v>
      </c>
      <c r="IR7" s="16">
        <v>21458.675955910418</v>
      </c>
      <c r="IS7" s="16">
        <v>21936.053476468926</v>
      </c>
      <c r="IT7" s="16">
        <v>22424.118623187722</v>
      </c>
      <c r="IU7" s="16">
        <v>22922.972181828631</v>
      </c>
      <c r="IV7" s="16">
        <v>23432.852624309966</v>
      </c>
      <c r="IW7" s="16">
        <v>23954.003693840779</v>
      </c>
      <c r="IX7" s="16">
        <v>24486.674521439847</v>
      </c>
      <c r="IY7" s="16">
        <v>25031.119745030239</v>
      </c>
      <c r="IZ7" s="16">
        <v>25587.599631166417</v>
      </c>
      <c r="JA7" s="16">
        <v>26156.380199452033</v>
      </c>
      <c r="JB7" s="16">
        <v>26737.733349707927</v>
      </c>
      <c r="JC7" s="16">
        <v>27331.936991951094</v>
      </c>
      <c r="JD7" s="16">
        <v>27939.275179246772</v>
      </c>
      <c r="JE7" s="16">
        <v>28560.038243497143</v>
      </c>
      <c r="JF7" s="16">
        <v>29194.662456324459</v>
      </c>
      <c r="JG7" s="16">
        <v>29843.314688709728</v>
      </c>
      <c r="JH7" s="16">
        <v>30506.305022318196</v>
      </c>
      <c r="JI7" s="16">
        <v>31183.950392999956</v>
      </c>
      <c r="JJ7" s="16">
        <v>31876.574742297944</v>
      </c>
      <c r="JK7" s="16">
        <v>32584.509172304923</v>
      </c>
      <c r="JL7" s="16">
        <v>33308.092103943512</v>
      </c>
      <c r="JM7" s="16">
        <v>34047.669438744888</v>
      </c>
      <c r="JN7" s="16">
        <v>34803.59472420354</v>
      </c>
      <c r="JO7" s="16">
        <v>35576.229322787076</v>
      </c>
      <c r="JP7" s="16">
        <v>36365.942584681921</v>
      </c>
      <c r="JQ7" s="16">
        <v>37173.112024357448</v>
      </c>
      <c r="JR7" s="16">
        <v>37998.267208788617</v>
      </c>
      <c r="JS7" s="16">
        <v>38841.66199522611</v>
      </c>
      <c r="JT7" s="16">
        <v>39703.699560051326</v>
      </c>
      <c r="JU7" s="16">
        <v>40584.791991638063</v>
      </c>
      <c r="JV7" s="16">
        <v>41485.360487347221</v>
      </c>
      <c r="JW7" s="16">
        <v>42405.835554875943</v>
      </c>
      <c r="JX7" s="16">
        <v>43346.657218057509</v>
      </c>
      <c r="JY7" s="16">
        <v>44308.275227210281</v>
      </c>
      <c r="JZ7" s="16">
        <v>45291.149274136296</v>
      </c>
      <c r="KA7" s="16">
        <v>46295.749211872338</v>
      </c>
      <c r="KB7" s="16">
        <v>47322.555279298416</v>
      </c>
      <c r="KC7" s="16">
        <v>48372.058330711137</v>
      </c>
      <c r="KD7" s="16">
        <v>49444.908089459997</v>
      </c>
      <c r="KE7" s="16">
        <v>50541.472602695496</v>
      </c>
      <c r="KF7" s="16">
        <v>51662.276072036519</v>
      </c>
      <c r="KG7" s="16">
        <v>52807.854286290742</v>
      </c>
      <c r="KH7" s="16">
        <v>53978.754877583073</v>
      </c>
      <c r="KI7" s="16">
        <v>55175.537583145662</v>
      </c>
      <c r="KJ7" s="16">
        <v>56398.774512894655</v>
      </c>
      <c r="KK7" s="16">
        <v>57649.050422921566</v>
      </c>
      <c r="KL7" s="16">
        <v>58926.962995030059</v>
      </c>
      <c r="KM7" s="16">
        <v>60233.123122451681</v>
      </c>
      <c r="KN7" s="16">
        <v>61568.155201877249</v>
      </c>
      <c r="KO7" s="16">
        <v>62932.697431943372</v>
      </c>
      <c r="KP7" s="16">
        <v>64327.554577874878</v>
      </c>
      <c r="KQ7" s="16">
        <v>65753.24427467378</v>
      </c>
      <c r="KR7" s="16">
        <v>67210.4480589374</v>
      </c>
      <c r="KS7" s="16">
        <v>68699.862532255094</v>
      </c>
      <c r="KT7" s="16">
        <v>70222.199694211668</v>
      </c>
      <c r="KU7" s="16">
        <v>71778.187282751533</v>
      </c>
      <c r="KV7" s="16">
        <v>73368.569122066561</v>
      </c>
      <c r="KW7" s="16">
        <v>74994.105478173704</v>
      </c>
      <c r="KX7" s="16">
        <v>76655.573422352551</v>
      </c>
      <c r="KY7" s="16">
        <v>78353.767202616364</v>
      </c>
      <c r="KZ7" s="16">
        <v>80089.498623394407</v>
      </c>
      <c r="LA7" s="16">
        <v>81863.597433606832</v>
      </c>
      <c r="LB7" s="16">
        <v>83677.068756662513</v>
      </c>
      <c r="LC7" s="16">
        <v>85530.625866981616</v>
      </c>
      <c r="LD7" s="16">
        <v>87425.154838868213</v>
      </c>
      <c r="LE7" s="16">
        <v>89361.561332812053</v>
      </c>
      <c r="LF7" s="16">
        <v>91340.771028430434</v>
      </c>
      <c r="LG7" s="16">
        <v>93363.730066980017</v>
      </c>
      <c r="LH7" s="16">
        <v>95431.405503650123</v>
      </c>
      <c r="LI7" s="16">
        <v>97544.785769853741</v>
      </c>
      <c r="LJ7" s="16">
        <v>99704.881145737178</v>
      </c>
      <c r="LK7" s="16">
        <v>101912.72424313433</v>
      </c>
      <c r="LL7" s="16">
        <v>104169.37049919636</v>
      </c>
      <c r="LM7" s="16">
        <v>106475.89868093278</v>
      </c>
      <c r="LN7" s="16">
        <v>108833.57314525024</v>
      </c>
      <c r="LO7" s="16">
        <v>111243.36270828004</v>
      </c>
      <c r="LP7" s="16">
        <v>113706.41934564683</v>
      </c>
      <c r="LQ7" s="16">
        <v>116223.92049676359</v>
      </c>
      <c r="LR7" s="16">
        <v>118797.06962769457</v>
      </c>
      <c r="LS7" s="16">
        <v>121427.09680646022</v>
      </c>
      <c r="LT7" s="16">
        <v>124115.25929105877</v>
      </c>
      <c r="LU7" s="16">
        <v>126862.84213048573</v>
      </c>
      <c r="LV7" s="16">
        <v>129671.15877903867</v>
      </c>
      <c r="LW7" s="16">
        <v>132541.55172420078</v>
      </c>
      <c r="LX7" s="16">
        <v>135475.39312840349</v>
      </c>
      <c r="LY7" s="16">
        <v>138474.0854849749</v>
      </c>
      <c r="LZ7" s="16">
        <v>141539.228885263</v>
      </c>
      <c r="MA7" s="16">
        <v>144672.12559640512</v>
      </c>
      <c r="MB7" s="16">
        <v>147874.27326811358</v>
      </c>
      <c r="MC7" s="16">
        <v>151147.2026548248</v>
      </c>
      <c r="MD7" s="16">
        <v>154492.47834746094</v>
      </c>
      <c r="ME7" s="16">
        <v>157911.699521367</v>
      </c>
      <c r="MF7" s="16">
        <v>161406.50070078031</v>
      </c>
      <c r="MG7" s="16">
        <v>164978.55254019846</v>
      </c>
      <c r="MH7" s="16">
        <v>168629.56262301889</v>
      </c>
      <c r="MI7" s="16">
        <v>172361.27627783181</v>
      </c>
      <c r="MJ7" s="16">
        <v>176175.47741275706</v>
      </c>
      <c r="MK7" s="16">
        <v>180073.98936822338</v>
      </c>
      <c r="ML7" s="16">
        <v>184058.84738317362</v>
      </c>
      <c r="MM7" s="16">
        <v>188131.78849523788</v>
      </c>
      <c r="MN7" s="16">
        <v>192294.75973288447</v>
      </c>
      <c r="MO7" s="16">
        <v>196549.75116257629</v>
      </c>
      <c r="MP7" s="16">
        <v>200898.79684010198</v>
      </c>
      <c r="MQ7" s="16">
        <v>205343.97578293592</v>
      </c>
      <c r="MR7" s="16">
        <v>209887.41296409149</v>
      </c>
      <c r="MS7" s="16">
        <v>214531.28032794312</v>
      </c>
      <c r="MT7" s="16">
        <v>219277.79782850234</v>
      </c>
      <c r="MU7" s="16">
        <v>224129.23449064439</v>
      </c>
      <c r="MV7" s="16">
        <v>229087.90949479281</v>
      </c>
      <c r="MW7" s="16">
        <v>234156.19328558023</v>
      </c>
      <c r="MX7" s="16">
        <v>239336.68544742846</v>
      </c>
      <c r="MY7" s="16">
        <v>244631.6895423189</v>
      </c>
      <c r="MZ7" s="16">
        <v>250043.73679361783</v>
      </c>
      <c r="NA7" s="16">
        <v>255575.41437599342</v>
      </c>
      <c r="NB7" s="16">
        <v>261229.36665218844</v>
      </c>
      <c r="NC7" s="16">
        <v>267008.29643713136</v>
      </c>
      <c r="ND7" s="16">
        <v>272914.96628998948</v>
      </c>
      <c r="NE7" s="16">
        <v>278952.19983478292</v>
      </c>
      <c r="NF7" s="16">
        <v>285122.88311018934</v>
      </c>
      <c r="NG7" s="16">
        <v>291429.96594918583</v>
      </c>
      <c r="NH7" s="16">
        <v>297876.46338918677</v>
      </c>
      <c r="NI7" s="16">
        <v>304465.45711335208</v>
      </c>
      <c r="NJ7" s="16">
        <v>311200.27896844014</v>
      </c>
      <c r="NK7" s="16">
        <v>318083.97036048083</v>
      </c>
      <c r="NL7" s="16">
        <v>325119.82196879858</v>
      </c>
      <c r="NM7" s="16">
        <v>332311.19721137639</v>
      </c>
      <c r="NN7" s="16">
        <v>339661.53385270393</v>
      </c>
      <c r="NO7" s="16">
        <v>347705.86869883374</v>
      </c>
    </row>
    <row r="8" spans="1:379" x14ac:dyDescent="0.35">
      <c r="A8" s="35" t="s">
        <v>33</v>
      </c>
      <c r="C8" s="16">
        <v>55.531535881461643</v>
      </c>
      <c r="D8" s="16">
        <v>58.119029972741018</v>
      </c>
      <c r="E8" s="16">
        <v>60.763719199322352</v>
      </c>
      <c r="F8" s="16">
        <v>63.466867828248112</v>
      </c>
      <c r="G8" s="16">
        <v>66.229768072489165</v>
      </c>
      <c r="H8" s="16">
        <v>69.053740708674141</v>
      </c>
      <c r="I8" s="16">
        <v>71.940135708473392</v>
      </c>
      <c r="J8" s="16">
        <v>74.890332883939365</v>
      </c>
      <c r="K8" s="16">
        <v>77.905742547111842</v>
      </c>
      <c r="L8" s="16">
        <v>80.987806184203436</v>
      </c>
      <c r="M8" s="16">
        <v>84.137997144687503</v>
      </c>
      <c r="N8" s="16">
        <v>87.432821345618038</v>
      </c>
      <c r="O8" s="16">
        <v>90.800475825312702</v>
      </c>
      <c r="P8" s="16">
        <v>94.242570457070144</v>
      </c>
      <c r="Q8" s="16">
        <v>97.76075069955381</v>
      </c>
      <c r="R8" s="16">
        <v>101.3566983833869</v>
      </c>
      <c r="S8" s="16">
        <v>105.03213251513451</v>
      </c>
      <c r="T8" s="16">
        <v>108.78881009905741</v>
      </c>
      <c r="U8" s="16">
        <v>112.62852697703029</v>
      </c>
      <c r="V8" s="16">
        <v>116.55311868702579</v>
      </c>
      <c r="W8" s="16">
        <v>120.56446134057499</v>
      </c>
      <c r="X8" s="16">
        <v>124.66447251962364</v>
      </c>
      <c r="Y8" s="16">
        <v>128.85511219321285</v>
      </c>
      <c r="Z8" s="16">
        <v>133.21563365442256</v>
      </c>
      <c r="AA8" s="16">
        <v>137.672542046834</v>
      </c>
      <c r="AB8" s="16">
        <v>142.22796795060577</v>
      </c>
      <c r="AC8" s="16">
        <v>146.88408904120035</v>
      </c>
      <c r="AD8" s="16">
        <v>151.64313113039987</v>
      </c>
      <c r="AE8" s="16">
        <v>156.50736923033301</v>
      </c>
      <c r="AF8" s="16">
        <v>161.47912864102173</v>
      </c>
      <c r="AG8" s="16">
        <v>166.56078606196735</v>
      </c>
      <c r="AH8" s="16">
        <v>171.75477072830796</v>
      </c>
      <c r="AI8" s="16">
        <v>177.06356557208969</v>
      </c>
      <c r="AJ8" s="16">
        <v>182.48970840920742</v>
      </c>
      <c r="AK8" s="16">
        <v>188.03579315258213</v>
      </c>
      <c r="AL8" s="16">
        <v>193.78403855215478</v>
      </c>
      <c r="AM8" s="16">
        <v>199.65934575816226</v>
      </c>
      <c r="AN8" s="16">
        <v>205.66452340202724</v>
      </c>
      <c r="AO8" s="16">
        <v>211.80244219842692</v>
      </c>
      <c r="AP8" s="16">
        <v>218.07603631760924</v>
      </c>
      <c r="AQ8" s="16">
        <v>224.48830478804342</v>
      </c>
      <c r="AR8" s="16">
        <v>231.04231293007533</v>
      </c>
      <c r="AS8" s="16">
        <v>237.74119382127293</v>
      </c>
      <c r="AT8" s="16">
        <v>244.58814979416252</v>
      </c>
      <c r="AU8" s="16">
        <v>251.58645396707152</v>
      </c>
      <c r="AV8" s="16">
        <v>258.73945180880963</v>
      </c>
      <c r="AW8" s="16">
        <v>266.05056273793673</v>
      </c>
      <c r="AX8" s="16">
        <v>273.60523628238116</v>
      </c>
      <c r="AY8" s="16">
        <v>281.32690173493967</v>
      </c>
      <c r="AZ8" s="16">
        <v>289.2192503599947</v>
      </c>
      <c r="BA8" s="16">
        <v>297.28605501529984</v>
      </c>
      <c r="BB8" s="16">
        <v>305.53117195555649</v>
      </c>
      <c r="BC8" s="16">
        <v>313.95854267585764</v>
      </c>
      <c r="BD8" s="16">
        <v>322.57219579587979</v>
      </c>
      <c r="BE8" s="16">
        <v>331.37624898572403</v>
      </c>
      <c r="BF8" s="16">
        <v>340.37491093432675</v>
      </c>
      <c r="BG8" s="16">
        <v>349.57248336138099</v>
      </c>
      <c r="BH8" s="16">
        <v>358.97336307373024</v>
      </c>
      <c r="BI8" s="16">
        <v>368.58204406721762</v>
      </c>
      <c r="BJ8" s="16">
        <v>378.48753283574536</v>
      </c>
      <c r="BK8" s="16">
        <v>388.61197699136267</v>
      </c>
      <c r="BL8" s="16">
        <v>398.96021642260564</v>
      </c>
      <c r="BM8" s="16">
        <v>409.5371980010874</v>
      </c>
      <c r="BN8" s="16">
        <v>420.34797794630032</v>
      </c>
      <c r="BO8" s="16">
        <v>431.39772424269063</v>
      </c>
      <c r="BP8" s="16">
        <v>442.6917191101615</v>
      </c>
      <c r="BQ8" s="16">
        <v>454.23536152918496</v>
      </c>
      <c r="BR8" s="16">
        <v>466.03416982173007</v>
      </c>
      <c r="BS8" s="16">
        <v>478.09378428924128</v>
      </c>
      <c r="BT8" s="16">
        <v>490.41996990892767</v>
      </c>
      <c r="BU8" s="16">
        <v>503.01861908965213</v>
      </c>
      <c r="BV8" s="16">
        <v>515.98270004431072</v>
      </c>
      <c r="BW8" s="16">
        <v>529.2333448859232</v>
      </c>
      <c r="BX8" s="16">
        <v>542.77688795177062</v>
      </c>
      <c r="BY8" s="16">
        <v>556.61980359617962</v>
      </c>
      <c r="BZ8" s="16">
        <v>570.76870928552205</v>
      </c>
      <c r="CA8" s="16">
        <v>585.23036876162826</v>
      </c>
      <c r="CB8" s="16">
        <v>600.0116952751257</v>
      </c>
      <c r="CC8" s="16">
        <v>615.11975489024894</v>
      </c>
      <c r="CD8" s="16">
        <v>630.56176986269998</v>
      </c>
      <c r="CE8" s="16">
        <v>646.34512209217553</v>
      </c>
      <c r="CF8" s="16">
        <v>662.47735665120911</v>
      </c>
      <c r="CG8" s="16">
        <v>678.96618539201745</v>
      </c>
      <c r="CH8" s="16">
        <v>695.90904455531336</v>
      </c>
      <c r="CI8" s="16">
        <v>713.2264163118989</v>
      </c>
      <c r="CJ8" s="16">
        <v>730.92657905688918</v>
      </c>
      <c r="CK8" s="16">
        <v>749.01799417477503</v>
      </c>
      <c r="CL8" s="16">
        <v>767.5093100843028</v>
      </c>
      <c r="CM8" s="16">
        <v>786.40936637276366</v>
      </c>
      <c r="CN8" s="16">
        <v>805.72719802166932</v>
      </c>
      <c r="CO8" s="16">
        <v>825.47203972583407</v>
      </c>
      <c r="CP8" s="16">
        <v>845.65333030792726</v>
      </c>
      <c r="CQ8" s="16">
        <v>866.28071723060771</v>
      </c>
      <c r="CR8" s="16">
        <v>887.36406120839592</v>
      </c>
      <c r="CS8" s="16">
        <v>908.91344092148938</v>
      </c>
      <c r="CT8" s="16">
        <v>931.03139837368099</v>
      </c>
      <c r="CU8" s="16">
        <v>953.63826112360618</v>
      </c>
      <c r="CV8" s="16">
        <v>976.74483615426379</v>
      </c>
      <c r="CW8" s="16">
        <v>1000.3621693310743</v>
      </c>
      <c r="CX8" s="16">
        <v>1024.5015506822442</v>
      </c>
      <c r="CY8" s="16">
        <v>1049.1745197958517</v>
      </c>
      <c r="CZ8" s="16">
        <v>1074.3928713362286</v>
      </c>
      <c r="DA8" s="16">
        <v>1100.1686606822823</v>
      </c>
      <c r="DB8" s="16">
        <v>1126.5142096904472</v>
      </c>
      <c r="DC8" s="16">
        <v>1153.4421125850247</v>
      </c>
      <c r="DD8" s="16">
        <v>1180.9652419787251</v>
      </c>
      <c r="DE8" s="16">
        <v>1209.0967550262903</v>
      </c>
      <c r="DF8" s="16">
        <v>1237.9451074702433</v>
      </c>
      <c r="DG8" s="16">
        <v>1267.4311368955009</v>
      </c>
      <c r="DH8" s="16">
        <v>1297.5689388013909</v>
      </c>
      <c r="DI8" s="16">
        <v>1328.37292026051</v>
      </c>
      <c r="DJ8" s="16">
        <v>1359.8578068058787</v>
      </c>
      <c r="DK8" s="16">
        <v>1392.0386494703353</v>
      </c>
      <c r="DL8" s="16">
        <v>1424.9308319815291</v>
      </c>
      <c r="DM8" s="16">
        <v>1458.5500781159578</v>
      </c>
      <c r="DN8" s="16">
        <v>1492.9124592155597</v>
      </c>
      <c r="DO8" s="16">
        <v>1528.0344018704568</v>
      </c>
      <c r="DP8" s="16">
        <v>1563.9326957715207</v>
      </c>
      <c r="DQ8" s="16">
        <v>1600.6245017365159</v>
      </c>
      <c r="DR8" s="16">
        <v>1638.225217902442</v>
      </c>
      <c r="DS8" s="16">
        <v>1676.6570772411424</v>
      </c>
      <c r="DT8" s="16">
        <v>1715.9384517158157</v>
      </c>
      <c r="DU8" s="16">
        <v>1756.088119391814</v>
      </c>
      <c r="DV8" s="16">
        <v>1797.1252734133063</v>
      </c>
      <c r="DW8" s="16">
        <v>1839.0695311783695</v>
      </c>
      <c r="DX8" s="16">
        <v>1881.9409437168863</v>
      </c>
      <c r="DY8" s="16">
        <v>1925.7600052757393</v>
      </c>
      <c r="DZ8" s="16">
        <v>1970.5476631158785</v>
      </c>
      <c r="EA8" s="16">
        <v>2016.325327525949</v>
      </c>
      <c r="EB8" s="16">
        <v>2063.114882057263</v>
      </c>
      <c r="EC8" s="16">
        <v>2110.9386939850115</v>
      </c>
      <c r="ED8" s="16">
        <v>2159.9204187291666</v>
      </c>
      <c r="EE8" s="16">
        <v>2209.9848575879191</v>
      </c>
      <c r="EF8" s="16">
        <v>2261.1559433619218</v>
      </c>
      <c r="EG8" s="16">
        <v>2313.4581378732378</v>
      </c>
      <c r="EH8" s="16">
        <v>2366.9164436590668</v>
      </c>
      <c r="EI8" s="16">
        <v>2421.556415923957</v>
      </c>
      <c r="EJ8" s="16">
        <v>2477.4041747562133</v>
      </c>
      <c r="EK8" s="16">
        <v>2534.486417614341</v>
      </c>
      <c r="EL8" s="16">
        <v>2592.830432089499</v>
      </c>
      <c r="EM8" s="16">
        <v>2652.4641089500565</v>
      </c>
      <c r="EN8" s="16">
        <v>2713.4159554744938</v>
      </c>
      <c r="EO8" s="16">
        <v>2775.7151090790203</v>
      </c>
      <c r="EP8" s="16">
        <v>2839.495168786726</v>
      </c>
      <c r="EQ8" s="16">
        <v>2904.6850516730988</v>
      </c>
      <c r="ER8" s="16">
        <v>2971.3159211049369</v>
      </c>
      <c r="ES8" s="16">
        <v>3039.419629298141</v>
      </c>
      <c r="ET8" s="16">
        <v>3109.0287325443437</v>
      </c>
      <c r="EU8" s="16">
        <v>3180.176506774118</v>
      </c>
      <c r="EV8" s="16">
        <v>3252.8969634641999</v>
      </c>
      <c r="EW8" s="16">
        <v>3327.2248658963331</v>
      </c>
      <c r="EX8" s="16">
        <v>3403.1957457755043</v>
      </c>
      <c r="EY8" s="16">
        <v>3480.8459202155182</v>
      </c>
      <c r="EZ8" s="16">
        <v>3560.2125091000271</v>
      </c>
      <c r="FA8" s="16">
        <v>3641.3334528273176</v>
      </c>
      <c r="FB8" s="16">
        <v>3724.3544625138488</v>
      </c>
      <c r="FC8" s="16">
        <v>3809.2106060072279</v>
      </c>
      <c r="FD8" s="16">
        <v>3895.942447932021</v>
      </c>
      <c r="FE8" s="16">
        <v>3984.5914495715342</v>
      </c>
      <c r="FF8" s="16">
        <v>4075.1999886879612</v>
      </c>
      <c r="FG8" s="16">
        <v>4167.8113797806473</v>
      </c>
      <c r="FH8" s="16">
        <v>4262.4698947921479</v>
      </c>
      <c r="FI8" s="16">
        <v>4359.2207842719845</v>
      </c>
      <c r="FJ8" s="16">
        <v>4458.1102990082172</v>
      </c>
      <c r="FK8" s="16">
        <v>4559.1857121371631</v>
      </c>
      <c r="FL8" s="16">
        <v>4662.4953417418474</v>
      </c>
      <c r="FM8" s="16">
        <v>4768.0885739499727</v>
      </c>
      <c r="FN8" s="16">
        <v>4876.1260265709716</v>
      </c>
      <c r="FO8" s="16">
        <v>4986.5515877256921</v>
      </c>
      <c r="FP8" s="16">
        <v>5099.4180452412293</v>
      </c>
      <c r="FQ8" s="16">
        <v>5214.7793537905945</v>
      </c>
      <c r="FR8" s="16">
        <v>5332.6906606852044</v>
      </c>
      <c r="FS8" s="16">
        <v>5453.2083322374947</v>
      </c>
      <c r="FT8" s="16">
        <v>5576.3899807062708</v>
      </c>
      <c r="FU8" s="16">
        <v>5702.2944918376652</v>
      </c>
      <c r="FV8" s="16">
        <v>5830.9820530148763</v>
      </c>
      <c r="FW8" s="16">
        <v>5962.5141820301424</v>
      </c>
      <c r="FX8" s="16">
        <v>6096.9537564926995</v>
      </c>
      <c r="FY8" s="16">
        <v>6234.3650438867908</v>
      </c>
      <c r="FZ8" s="16">
        <v>6374.9271765234544</v>
      </c>
      <c r="GA8" s="16">
        <v>6518.5963578763185</v>
      </c>
      <c r="GB8" s="16">
        <v>6665.4412675502217</v>
      </c>
      <c r="GC8" s="16">
        <v>6815.5321032749362</v>
      </c>
      <c r="GD8" s="16">
        <v>6968.9406144624818</v>
      </c>
      <c r="GE8" s="16">
        <v>7125.7401365062124</v>
      </c>
      <c r="GF8" s="16">
        <v>7286.0056258380619</v>
      </c>
      <c r="GG8" s="16">
        <v>7449.8136957607085</v>
      </c>
      <c r="GH8" s="16">
        <v>7617.2426530717958</v>
      </c>
      <c r="GI8" s="16">
        <v>7788.3725354977068</v>
      </c>
      <c r="GJ8" s="16">
        <v>7963.2851499547924</v>
      </c>
      <c r="GK8" s="16">
        <v>8142.0641116563447</v>
      </c>
      <c r="GL8" s="16">
        <v>8324.9117316402535</v>
      </c>
      <c r="GM8" s="16">
        <v>8511.8010978062557</v>
      </c>
      <c r="GN8" s="16">
        <v>8702.8215507331461</v>
      </c>
      <c r="GO8" s="16">
        <v>8898.0644058241305</v>
      </c>
      <c r="GP8" s="16">
        <v>9097.6229969592296</v>
      </c>
      <c r="GQ8" s="16">
        <v>9301.5927211126054</v>
      </c>
      <c r="GR8" s="16">
        <v>9510.0710839561234</v>
      </c>
      <c r="GS8" s="16">
        <v>9723.1577464709535</v>
      </c>
      <c r="GT8" s="16">
        <v>9940.9545725895023</v>
      </c>
      <c r="GU8" s="16">
        <v>10163.565677890434</v>
      </c>
      <c r="GV8" s="16">
        <v>10391.097479370081</v>
      </c>
      <c r="GW8" s="16">
        <v>10623.658746314009</v>
      </c>
      <c r="GX8" s="16">
        <v>10861.481005276022</v>
      </c>
      <c r="GY8" s="16">
        <v>11104.560194611324</v>
      </c>
      <c r="GZ8" s="16">
        <v>11353.012515877623</v>
      </c>
      <c r="HA8" s="16">
        <v>11606.956739204223</v>
      </c>
      <c r="HB8" s="16">
        <v>11866.51426006888</v>
      </c>
      <c r="HC8" s="16">
        <v>12131.80915732969</v>
      </c>
      <c r="HD8" s="16">
        <v>12402.96825253974</v>
      </c>
      <c r="HE8" s="16">
        <v>12680.121170572871</v>
      </c>
      <c r="HF8" s="16">
        <v>12963.400401589543</v>
      </c>
      <c r="HG8" s="16">
        <v>13252.941364372418</v>
      </c>
      <c r="HH8" s="16">
        <v>13548.882471061957</v>
      </c>
      <c r="HI8" s="16">
        <v>13851.365193322934</v>
      </c>
      <c r="HJ8" s="16">
        <v>14160.658093545971</v>
      </c>
      <c r="HK8" s="16">
        <v>14476.787743400944</v>
      </c>
      <c r="HL8" s="16">
        <v>14799.905265482314</v>
      </c>
      <c r="HM8" s="16">
        <v>15130.165122866461</v>
      </c>
      <c r="HN8" s="16">
        <v>15467.725192951213</v>
      </c>
      <c r="HO8" s="16">
        <v>15812.74684292753</v>
      </c>
      <c r="HP8" s="16">
        <v>16165.395006919476</v>
      </c>
      <c r="HQ8" s="16">
        <v>16525.838264829315</v>
      </c>
      <c r="HR8" s="16">
        <v>16894.248922925424</v>
      </c>
      <c r="HS8" s="16">
        <v>17270.803096211577</v>
      </c>
      <c r="HT8" s="16">
        <v>17655.680792616957</v>
      </c>
      <c r="HU8" s="16">
        <v>18049.065999047114</v>
      </c>
      <c r="HV8" s="16">
        <v>18451.274451816658</v>
      </c>
      <c r="HW8" s="16">
        <v>18862.37350145878</v>
      </c>
      <c r="HX8" s="16">
        <v>19282.5596697328</v>
      </c>
      <c r="HY8" s="16">
        <v>19712.033822403555</v>
      </c>
      <c r="HZ8" s="16">
        <v>20151.001265263254</v>
      </c>
      <c r="IA8" s="16">
        <v>20599.671842275849</v>
      </c>
      <c r="IB8" s="16">
        <v>21058.260035890831</v>
      </c>
      <c r="IC8" s="16">
        <v>21526.985069574392</v>
      </c>
      <c r="ID8" s="16">
        <v>22006.071012607001</v>
      </c>
      <c r="IE8" s="16">
        <v>22495.746887197471</v>
      </c>
      <c r="IF8" s="16">
        <v>22996.246777964709</v>
      </c>
      <c r="IG8" s="16">
        <v>23507.809943839522</v>
      </c>
      <c r="IH8" s="16">
        <v>24030.812445393909</v>
      </c>
      <c r="II8" s="16">
        <v>24565.375629904243</v>
      </c>
      <c r="IJ8" s="16">
        <v>25111.755039915752</v>
      </c>
      <c r="IK8" s="16">
        <v>25670.211866601228</v>
      </c>
      <c r="IL8" s="16">
        <v>26241.013074620842</v>
      </c>
      <c r="IM8" s="16">
        <v>26824.431529741902</v>
      </c>
      <c r="IN8" s="16">
        <v>27420.746129279589</v>
      </c>
      <c r="IO8" s="16">
        <v>28030.241935421007</v>
      </c>
      <c r="IP8" s="16">
        <v>28653.210311496296</v>
      </c>
      <c r="IQ8" s="16">
        <v>29289.949061261927</v>
      </c>
      <c r="IR8" s="16">
        <v>29940.762571262792</v>
      </c>
      <c r="IS8" s="16">
        <v>30605.961956341129</v>
      </c>
      <c r="IT8" s="16">
        <v>31286.000666704433</v>
      </c>
      <c r="IU8" s="16">
        <v>31981.071259142707</v>
      </c>
      <c r="IV8" s="16">
        <v>32691.506005150612</v>
      </c>
      <c r="IW8" s="16">
        <v>33417.644520901631</v>
      </c>
      <c r="IX8" s="16">
        <v>34159.833929598193</v>
      </c>
      <c r="IY8" s="16">
        <v>34918.429027410391</v>
      </c>
      <c r="IZ8" s="16">
        <v>35693.792453082737</v>
      </c>
      <c r="JA8" s="16">
        <v>36486.294861289956</v>
      </c>
      <c r="JB8" s="16">
        <v>37296.315099824715</v>
      </c>
      <c r="JC8" s="16">
        <v>38124.240390701991</v>
      </c>
      <c r="JD8" s="16">
        <v>38970.466515266671</v>
      </c>
      <c r="JE8" s="16">
        <v>39835.398003392816</v>
      </c>
      <c r="JF8" s="16">
        <v>40719.587848957992</v>
      </c>
      <c r="JG8" s="16">
        <v>41623.322225279837</v>
      </c>
      <c r="JH8" s="16">
        <v>42547.033153472839</v>
      </c>
      <c r="JI8" s="16">
        <v>43491.162204240871</v>
      </c>
      <c r="JJ8" s="16">
        <v>44456.160708965603</v>
      </c>
      <c r="JK8" s="16">
        <v>45442.489975460936</v>
      </c>
      <c r="JL8" s="16">
        <v>46450.621508496552</v>
      </c>
      <c r="JM8" s="16">
        <v>47481.037235196018</v>
      </c>
      <c r="JN8" s="16">
        <v>48534.229735417197</v>
      </c>
      <c r="JO8" s="16">
        <v>49610.702477225081</v>
      </c>
      <c r="JP8" s="16">
        <v>50710.970057569633</v>
      </c>
      <c r="JQ8" s="16">
        <v>51835.558448283671</v>
      </c>
      <c r="JR8" s="16">
        <v>52985.14895527406</v>
      </c>
      <c r="JS8" s="16">
        <v>54160.150528829108</v>
      </c>
      <c r="JT8" s="16">
        <v>55361.124866614227</v>
      </c>
      <c r="JU8" s="16">
        <v>56588.646082313113</v>
      </c>
      <c r="JV8" s="16">
        <v>57843.300980077031</v>
      </c>
      <c r="JW8" s="16">
        <v>59125.68933504061</v>
      </c>
      <c r="JX8" s="16">
        <v>60436.42418003831</v>
      </c>
      <c r="JY8" s="16">
        <v>61776.132098658592</v>
      </c>
      <c r="JZ8" s="16">
        <v>63145.453524775898</v>
      </c>
      <c r="KA8" s="16">
        <v>64545.043048703592</v>
      </c>
      <c r="KB8" s="16">
        <v>65975.569730114294</v>
      </c>
      <c r="KC8" s="16">
        <v>67437.71741787708</v>
      </c>
      <c r="KD8" s="16">
        <v>68932.333095952927</v>
      </c>
      <c r="KE8" s="16">
        <v>70459.986432441248</v>
      </c>
      <c r="KF8" s="16">
        <v>72021.40770663014</v>
      </c>
      <c r="KG8" s="16">
        <v>73617.34334023016</v>
      </c>
      <c r="KH8" s="16">
        <v>75248.556254193682</v>
      </c>
      <c r="KI8" s="16">
        <v>76915.826233421583</v>
      </c>
      <c r="KJ8" s="16">
        <v>78619.950299531542</v>
      </c>
      <c r="KK8" s="16">
        <v>80361.743091866228</v>
      </c>
      <c r="KL8" s="16">
        <v>82142.037256923388</v>
      </c>
      <c r="KM8" s="16">
        <v>83961.683846394153</v>
      </c>
      <c r="KN8" s="16">
        <v>85821.552723999717</v>
      </c>
      <c r="KO8" s="16">
        <v>87722.532981320925</v>
      </c>
      <c r="KP8" s="16">
        <v>89665.685822377505</v>
      </c>
      <c r="KQ8" s="16">
        <v>91651.790989405068</v>
      </c>
      <c r="KR8" s="16">
        <v>93681.797919970923</v>
      </c>
      <c r="KS8" s="16">
        <v>95756.677038438167</v>
      </c>
      <c r="KT8" s="16">
        <v>97877.420219867287</v>
      </c>
      <c r="KU8" s="16">
        <v>100045.04126417206</v>
      </c>
      <c r="KV8" s="16">
        <v>102260.57638075635</v>
      </c>
      <c r="KW8" s="16">
        <v>104525.08468386359</v>
      </c>
      <c r="KX8" s="16">
        <v>106839.64869887571</v>
      </c>
      <c r="KY8" s="16">
        <v>109205.37487980342</v>
      </c>
      <c r="KZ8" s="16">
        <v>111623.39413821547</v>
      </c>
      <c r="LA8" s="16">
        <v>114094.86238385951</v>
      </c>
      <c r="LB8" s="16">
        <v>116621.11811057779</v>
      </c>
      <c r="LC8" s="16">
        <v>119203.21533219417</v>
      </c>
      <c r="LD8" s="16">
        <v>121842.38839427369</v>
      </c>
      <c r="LE8" s="16">
        <v>124539.89892691193</v>
      </c>
      <c r="LF8" s="16">
        <v>127297.03644784464</v>
      </c>
      <c r="LG8" s="16">
        <v>130115.11897888861</v>
      </c>
      <c r="LH8" s="16">
        <v>132995.49367600874</v>
      </c>
      <c r="LI8" s="16">
        <v>135939.53747331249</v>
      </c>
      <c r="LJ8" s="16">
        <v>138948.65774127917</v>
      </c>
      <c r="LK8" s="16">
        <v>142024.29295953937</v>
      </c>
      <c r="LL8" s="16">
        <v>145167.91340452558</v>
      </c>
      <c r="LM8" s="16">
        <v>148381.02185232309</v>
      </c>
      <c r="LN8" s="16">
        <v>151665.31604140191</v>
      </c>
      <c r="LO8" s="16">
        <v>155022.20774911813</v>
      </c>
      <c r="LP8" s="16">
        <v>158453.30170373569</v>
      </c>
      <c r="LQ8" s="16">
        <v>161960.23810515515</v>
      </c>
      <c r="LR8" s="16">
        <v>165544.69340899473</v>
      </c>
      <c r="LS8" s="16">
        <v>169208.38112800306</v>
      </c>
      <c r="LT8" s="16">
        <v>172953.05265118665</v>
      </c>
      <c r="LU8" s="16">
        <v>176780.49808104377</v>
      </c>
      <c r="LV8" s="16">
        <v>180692.54708930492</v>
      </c>
      <c r="LW8" s="16">
        <v>184691.06979158899</v>
      </c>
      <c r="LX8" s="16">
        <v>188777.97764139314</v>
      </c>
      <c r="LY8" s="16">
        <v>192955.22434384396</v>
      </c>
      <c r="LZ8" s="16">
        <v>197224.97338632186</v>
      </c>
      <c r="MA8" s="16">
        <v>201589.10288555635</v>
      </c>
      <c r="MB8" s="16">
        <v>206049.6990696908</v>
      </c>
      <c r="MC8" s="16">
        <v>210608.89428179554</v>
      </c>
      <c r="MD8" s="16">
        <v>215268.86799921287</v>
      </c>
      <c r="ME8" s="16">
        <v>220031.84787543441</v>
      </c>
      <c r="MF8" s="16">
        <v>224900.11080500827</v>
      </c>
      <c r="MG8" s="16">
        <v>229875.98401198562</v>
      </c>
      <c r="MH8" s="16">
        <v>234961.84616242672</v>
      </c>
      <c r="MI8" s="16">
        <v>240160.1285014982</v>
      </c>
      <c r="MJ8" s="16">
        <v>245473.31601570532</v>
      </c>
      <c r="MK8" s="16">
        <v>250903.94862081486</v>
      </c>
      <c r="ML8" s="16">
        <v>256454.79397061182</v>
      </c>
      <c r="MM8" s="16">
        <v>262128.33770719616</v>
      </c>
      <c r="MN8" s="16">
        <v>267927.29201099655</v>
      </c>
      <c r="MO8" s="16">
        <v>273854.42901369993</v>
      </c>
      <c r="MP8" s="16">
        <v>279912.58212344116</v>
      </c>
      <c r="MQ8" s="16">
        <v>286104.64737928525</v>
      </c>
      <c r="MR8" s="16">
        <v>292433.58483564958</v>
      </c>
      <c r="MS8" s="16">
        <v>298902.41997732822</v>
      </c>
      <c r="MT8" s="16">
        <v>305514.24516579433</v>
      </c>
      <c r="MU8" s="16">
        <v>312272.22111747251</v>
      </c>
      <c r="MV8" s="16">
        <v>319179.57841468736</v>
      </c>
      <c r="MW8" s="16">
        <v>326239.61905001098</v>
      </c>
      <c r="MX8" s="16">
        <v>333455.89474715997</v>
      </c>
      <c r="MY8" s="16">
        <v>340831.68225392653</v>
      </c>
      <c r="MZ8" s="16">
        <v>348370.50749122543</v>
      </c>
      <c r="NA8" s="16">
        <v>356075.97431851609</v>
      </c>
      <c r="NB8" s="16">
        <v>363951.76625659136</v>
      </c>
      <c r="NC8" s="16">
        <v>372001.6482484474</v>
      </c>
      <c r="ND8" s="16">
        <v>380229.46845907683</v>
      </c>
      <c r="NE8" s="16">
        <v>388639.16011504532</v>
      </c>
      <c r="NF8" s="16">
        <v>397234.74338473071</v>
      </c>
      <c r="NG8" s="16">
        <v>406020.32730012416</v>
      </c>
      <c r="NH8" s="16">
        <v>415000.11172111146</v>
      </c>
      <c r="NI8" s="16">
        <v>424178.38934317383</v>
      </c>
      <c r="NJ8" s="16">
        <v>433559.72979415284</v>
      </c>
      <c r="NK8" s="16">
        <v>443148.43962163239</v>
      </c>
      <c r="NL8" s="16">
        <v>452949.10261175002</v>
      </c>
      <c r="NM8" s="16">
        <v>462966.40387271735</v>
      </c>
      <c r="NN8" s="16">
        <v>473205.13207448914</v>
      </c>
      <c r="NO8" s="16">
        <v>483670.18173793843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Mortgage</vt:lpstr>
      <vt:lpstr>Comparison</vt:lpstr>
      <vt:lpstr>bc6B5</vt:lpstr>
    </vt:vector>
  </TitlesOfParts>
  <Company>ABN AMRO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Grinberg</dc:creator>
  <cp:lastModifiedBy>Matias Grinberg</cp:lastModifiedBy>
  <dcterms:created xsi:type="dcterms:W3CDTF">2025-08-17T22:52:32Z</dcterms:created>
  <dcterms:modified xsi:type="dcterms:W3CDTF">2025-08-17T22:53:26Z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ce33f7-04c0-4596-9b71-ba8617e88451_Enabled">
    <vt:lpwstr>true</vt:lpwstr>
  </property>
  <property fmtid="{D5CDD505-2E9C-101B-9397-08002B2CF9AE}" pid="3" name="MSIP_Label_0bce33f7-04c0-4596-9b71-ba8617e88451_SetDate">
    <vt:lpwstr>2025-08-17T22:52:49Z</vt:lpwstr>
  </property>
  <property fmtid="{D5CDD505-2E9C-101B-9397-08002B2CF9AE}" pid="4" name="MSIP_Label_0bce33f7-04c0-4596-9b71-ba8617e88451_Method">
    <vt:lpwstr>Privileged</vt:lpwstr>
  </property>
  <property fmtid="{D5CDD505-2E9C-101B-9397-08002B2CF9AE}" pid="5" name="MSIP_Label_0bce33f7-04c0-4596-9b71-ba8617e88451_Name">
    <vt:lpwstr>0bce33f7-04c0-4596-9b71-ba8617e88451</vt:lpwstr>
  </property>
  <property fmtid="{D5CDD505-2E9C-101B-9397-08002B2CF9AE}" pid="6" name="MSIP_Label_0bce33f7-04c0-4596-9b71-ba8617e88451_SiteId">
    <vt:lpwstr>3a15904d-3fd9-4256-a753-beb05cdf0c6d</vt:lpwstr>
  </property>
  <property fmtid="{D5CDD505-2E9C-101B-9397-08002B2CF9AE}" pid="7" name="MSIP_Label_0bce33f7-04c0-4596-9b71-ba8617e88451_ActionId">
    <vt:lpwstr>0d42417a-6b70-471f-917f-6096f1086457</vt:lpwstr>
  </property>
  <property fmtid="{D5CDD505-2E9C-101B-9397-08002B2CF9AE}" pid="8" name="MSIP_Label_0bce33f7-04c0-4596-9b71-ba8617e88451_ContentBits">
    <vt:lpwstr>0</vt:lpwstr>
  </property>
  <property fmtid="{D5CDD505-2E9C-101B-9397-08002B2CF9AE}" pid="9" name="MSIP_Label_0bce33f7-04c0-4596-9b71-ba8617e88451_Tag">
    <vt:lpwstr>10, 0, 1, 1</vt:lpwstr>
  </property>
</Properties>
</file>