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Desarrollos\Challenge - Meli\Challenge Engineer - SQL\"/>
    </mc:Choice>
  </mc:AlternateContent>
  <xr:revisionPtr revIDLastSave="0" documentId="8_{11AB6808-0A34-4103-A331-2F72007881CE}" xr6:coauthVersionLast="47" xr6:coauthVersionMax="47" xr10:uidLastSave="{00000000-0000-0000-0000-000000000000}"/>
  <bookViews>
    <workbookView xWindow="-28920" yWindow="-120" windowWidth="29040" windowHeight="15720" xr2:uid="{47A3ED23-0232-486F-B448-5DDA6D451798}"/>
  </bookViews>
  <sheets>
    <sheet name="DER Borrador" sheetId="2" r:id="rId1"/>
    <sheet name="Entidades Detalle" sheetId="1" r:id="rId2"/>
    <sheet name="A resolver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84" i="1" l="1"/>
  <c r="G83" i="1"/>
  <c r="G82" i="1"/>
  <c r="G81" i="1"/>
  <c r="G80" i="1"/>
  <c r="G79" i="1"/>
  <c r="G78" i="1"/>
  <c r="G77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8" i="1"/>
  <c r="G37" i="1"/>
  <c r="G36" i="1"/>
  <c r="G35" i="1"/>
  <c r="G34" i="1"/>
  <c r="G33" i="1"/>
  <c r="G32" i="1"/>
  <c r="G31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5" i="1"/>
  <c r="G14" i="1"/>
  <c r="G13" i="1"/>
  <c r="G12" i="1"/>
  <c r="G11" i="1"/>
  <c r="G10" i="1"/>
  <c r="G9" i="1"/>
  <c r="G8" i="1"/>
  <c r="G7" i="1"/>
  <c r="G6" i="1"/>
  <c r="G5" i="1"/>
  <c r="G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MATÍAS VIGNA</author>
  </authors>
  <commentList>
    <comment ref="D4" authorId="0" shapeId="0" xr:uid="{01DA1673-0211-4682-B597-9C3ED9F7B6EC}">
      <text>
        <r>
          <rPr>
            <b/>
            <sz val="9"/>
            <color indexed="81"/>
            <rFont val="Tahoma"/>
            <family val="2"/>
          </rPr>
          <t xml:space="preserve">Mati Vigna:
</t>
        </r>
        <r>
          <rPr>
            <sz val="9"/>
            <color indexed="81"/>
            <rFont val="Tahoma"/>
            <family val="2"/>
          </rPr>
          <t xml:space="preserve">
- Hacer: Select From customer where cus_f_nac = sysdate y cus_fecha_baja is null
- Subconsulta por cus_id con la suma de ventas, Joinear tabla Item con order 
- Extract year y month para or_fecha_transac = 01-2020
- it_estado = Vendido y or_estado = procesado
- Ver si es posible todo en un From y filtrar al final la suma de ventas &gt; 1500
</t>
        </r>
      </text>
    </comment>
    <comment ref="D7" authorId="0" shapeId="0" xr:uid="{9A0589DF-EEFE-4419-A069-FFA6EE8E046F}">
      <text>
        <r>
          <rPr>
            <b/>
            <sz val="9"/>
            <color indexed="81"/>
            <rFont val="Tahoma"/>
            <charset val="1"/>
          </rPr>
          <t>Mati Vigna:</t>
        </r>
        <r>
          <rPr>
            <sz val="9"/>
            <color indexed="81"/>
            <rFont val="Tahoma"/>
            <charset val="1"/>
          </rPr>
          <t xml:space="preserve">
3- Consulta que trae solo 5 rownum por mes 
   2- Consulta con row number ordenado por customer y monto mensual desc
      1 -Consulta Primera con agrupaciones (over partition by) y filtro categoria celulares</t>
        </r>
      </text>
    </comment>
    <comment ref="D12" authorId="0" shapeId="0" xr:uid="{151D2B6A-76F3-446A-9E6E-B712DC7FE792}">
      <text>
        <r>
          <rPr>
            <b/>
            <sz val="9"/>
            <color indexed="81"/>
            <rFont val="Tahoma"/>
            <family val="2"/>
          </rPr>
          <t>Mati Vigna:</t>
        </r>
        <r>
          <rPr>
            <sz val="9"/>
            <color indexed="81"/>
            <rFont val="Tahoma"/>
            <family val="2"/>
          </rPr>
          <t xml:space="preserve">
Crear proceso...
Cursor: 
- Tabla Item donde fecha de modificacion sea = sysdate-1 (Ver Job que dispara el proceso).
- Not exists en Mov_diarios para el mismo It_id donde el it_precio y it_estado sean iguales y it_fecha_ult_mod sea igual al md_fecha_alta (reproceso)
Begin levanta los casos del cursor en un bulk collect (declarar el type) y los inserta en la tabla de mov_diarios
Sale cuando no encuentra mas casos.
Log de proceso diario
Si el proceso termina OK guardar un log de enventos por dia.
</t>
        </r>
      </text>
    </comment>
  </commentList>
</comments>
</file>

<file path=xl/sharedStrings.xml><?xml version="1.0" encoding="utf-8"?>
<sst xmlns="http://schemas.openxmlformats.org/spreadsheetml/2006/main" count="451" uniqueCount="101">
  <si>
    <t>Entidades</t>
  </si>
  <si>
    <t>Tipo dato</t>
  </si>
  <si>
    <t>Creates</t>
  </si>
  <si>
    <t>Triggers</t>
  </si>
  <si>
    <t>Observaciones</t>
  </si>
  <si>
    <t>Customer</t>
  </si>
  <si>
    <t>cus_</t>
  </si>
  <si>
    <t>id</t>
  </si>
  <si>
    <t>number</t>
  </si>
  <si>
    <t>,</t>
  </si>
  <si>
    <t>PK</t>
  </si>
  <si>
    <t>email</t>
  </si>
  <si>
    <t>varchar2(50)</t>
  </si>
  <si>
    <t>nombre</t>
  </si>
  <si>
    <t>apellido</t>
  </si>
  <si>
    <t>sexo</t>
  </si>
  <si>
    <t>varchar2(1)</t>
  </si>
  <si>
    <t>direccion</t>
  </si>
  <si>
    <t>varchar2(100)</t>
  </si>
  <si>
    <t>f_nac</t>
  </si>
  <si>
    <t>date</t>
  </si>
  <si>
    <t>telefono</t>
  </si>
  <si>
    <t>fecha_alta</t>
  </si>
  <si>
    <t>on insert = sydate</t>
  </si>
  <si>
    <t>fecha_ult_mod</t>
  </si>
  <si>
    <t>on update = sysdate</t>
  </si>
  <si>
    <t>fecha_baja</t>
  </si>
  <si>
    <t>Item</t>
  </si>
  <si>
    <t>item</t>
  </si>
  <si>
    <t>it_</t>
  </si>
  <si>
    <t>la entidad tiene un trigger que se dispara al actualizar el campo precio o estado</t>
  </si>
  <si>
    <t>cus_id</t>
  </si>
  <si>
    <t>FK Customer</t>
  </si>
  <si>
    <t>el trigger insterta los datos nuevos en item_mod</t>
  </si>
  <si>
    <t>cat_id</t>
  </si>
  <si>
    <t>FK Category</t>
  </si>
  <si>
    <t>descripcion</t>
  </si>
  <si>
    <t>clob</t>
  </si>
  <si>
    <t>precio</t>
  </si>
  <si>
    <t>number(8,2)</t>
  </si>
  <si>
    <t>Valor venta</t>
  </si>
  <si>
    <t>estado</t>
  </si>
  <si>
    <t>varchar2(25)</t>
  </si>
  <si>
    <t>estado_fecha_baja</t>
  </si>
  <si>
    <t xml:space="preserve">Fecha </t>
  </si>
  <si>
    <t>Category</t>
  </si>
  <si>
    <t>cat_</t>
  </si>
  <si>
    <t>path</t>
  </si>
  <si>
    <t>Orders</t>
  </si>
  <si>
    <t>orders</t>
  </si>
  <si>
    <t>or_</t>
  </si>
  <si>
    <t>Entidad con transacciones generadas donde trae los datos de la entidad item (vendedor)</t>
  </si>
  <si>
    <t>it_id</t>
  </si>
  <si>
    <t>FK Item</t>
  </si>
  <si>
    <t>Se agrega el id del customer (comprador) y la forma de pago seleccionada</t>
  </si>
  <si>
    <t>it_cus_id</t>
  </si>
  <si>
    <t>FK Item Cust (vend)</t>
  </si>
  <si>
    <t>it_cat_id</t>
  </si>
  <si>
    <t>FK Item Cat</t>
  </si>
  <si>
    <t>fecha_transac</t>
  </si>
  <si>
    <t>Fecha compra</t>
  </si>
  <si>
    <t>it_precio</t>
  </si>
  <si>
    <t>Procesado, Error</t>
  </si>
  <si>
    <t>fp_id</t>
  </si>
  <si>
    <t>FK formas_pago</t>
  </si>
  <si>
    <t>FK Cust (comprador)</t>
  </si>
  <si>
    <t>Formas_Pago</t>
  </si>
  <si>
    <t>formas_pago</t>
  </si>
  <si>
    <t>fp_</t>
  </si>
  <si>
    <t>Descripcion de la forma de pago seleccionada al confirmar una orden</t>
  </si>
  <si>
    <t>Permite hacer agrupamiento para ver que forma de pago es la mas utilizada</t>
  </si>
  <si>
    <t>vigencia_desde</t>
  </si>
  <si>
    <t>vigencia_hasta</t>
  </si>
  <si>
    <t>Item_hist</t>
  </si>
  <si>
    <t>Cargar entidad</t>
  </si>
  <si>
    <t>item_mod</t>
  </si>
  <si>
    <t>ith_</t>
  </si>
  <si>
    <t>con trigger en ITEM</t>
  </si>
  <si>
    <t>Entidad que se carga automaticamente con un Trigger en ITEM. Con cada update de estado o precio en la tabla.</t>
  </si>
  <si>
    <t>Cada item puede tener mas de una modificaion en el mismo dia.</t>
  </si>
  <si>
    <t>Hacer proceso que marca novedad, que es el max(ith_id) generado para cada ith_it_id.</t>
  </si>
  <si>
    <t>Los casos insertados en MOV_DIARIOS son los que tengan la marca de novedad, una vez insertados cambiar la marca de X a OK.</t>
  </si>
  <si>
    <t>novedad</t>
  </si>
  <si>
    <t>Reenganche - Los casos que queden con novedad X.</t>
  </si>
  <si>
    <t>observacion</t>
  </si>
  <si>
    <t>Mov_Diarios</t>
  </si>
  <si>
    <t>mov_diarios</t>
  </si>
  <si>
    <t>md_</t>
  </si>
  <si>
    <t>Se insertan los datos que tegan novedad X en item Mod tomando la ultima novedad de ese dia</t>
  </si>
  <si>
    <t>tomando la ultima novedad de ese dia max()</t>
  </si>
  <si>
    <t>it_estado</t>
  </si>
  <si>
    <t>Diagrama</t>
  </si>
  <si>
    <t>Se carga con proceso</t>
  </si>
  <si>
    <t>prc_carga_mov</t>
  </si>
  <si>
    <t>trigger en item</t>
  </si>
  <si>
    <t>Order</t>
  </si>
  <si>
    <t>A Resolver</t>
  </si>
  <si>
    <t>Obervaciones</t>
  </si>
  <si>
    <t>Listar los usuarios que cumplan años el día de hoy cuya cantidad de ventas realizadas en enero 2020 sea superior a 1500.</t>
  </si>
  <si>
    <t>Por cada mes del 2020, se solicita el top 5 de usuarios que más vendieron($) en la categoría Celulares. Se requiere el mes y año de análisis, nombre y apellido del vendedor, cantidad de ventas realizadas, cantidad de productos vendidos y el monto total transaccionado.</t>
  </si>
  <si>
    <t>Se solicita poblar una nueva tabla con el precio y estado de los Ítems a fin del día. Tener en cuenta que debe ser reprocesable. Vale resaltar que en la tabla Item, vamos a tener únicamente el último estado informado por la PK definida. (Se puede resolver a través de StoredProcedure)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</si>
</sst>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i/>
      <sz val="11"/>
      <color theme="7" tint="-0.249977111117893"/>
      <name val="Aptos Display"/>
      <family val="2"/>
      <scheme val="major"/>
    </font>
    <font>
      <b/>
      <sz val="12"/>
      <color theme="7" tint="-0.249977111117893"/>
      <name val="Aptos Display"/>
      <family val="2"/>
      <scheme val="major"/>
    </font>
    <font>
      <i/>
      <sz val="11"/>
      <color rgb="FF7F7F7F"/>
      <name val="Aptos Display"/>
      <family val="2"/>
      <scheme val="major"/>
    </font>
    <font>
      <sz val="12"/>
      <color theme="1"/>
      <name val="Aptos Display"/>
      <family val="2"/>
      <scheme val="major"/>
    </font>
    <font>
      <b/>
      <sz val="12"/>
      <color theme="8" tint="-0.499984740745262"/>
      <name val="Aptos Narrow"/>
      <family val="2"/>
      <scheme val="minor"/>
    </font>
    <font>
      <sz val="11"/>
      <color theme="5" tint="-0.499984740745262"/>
      <name val="Aptos Narrow"/>
      <family val="2"/>
      <scheme val="minor"/>
    </font>
    <font>
      <sz val="11"/>
      <color theme="6" tint="-0.249977111117893"/>
      <name val="Aptos Narrow"/>
      <family val="2"/>
      <scheme val="minor"/>
    </font>
    <font>
      <i/>
      <sz val="11"/>
      <color theme="1"/>
      <name val="Aptos Display"/>
      <family val="2"/>
      <scheme val="major"/>
    </font>
    <font>
      <sz val="11"/>
      <color theme="4" tint="-0.249977111117893"/>
      <name val="Aptos Narrow"/>
      <family val="2"/>
      <scheme val="minor"/>
    </font>
    <font>
      <i/>
      <sz val="12"/>
      <color theme="0" tint="-0.499984740745262"/>
      <name val="Aptos Display"/>
      <family val="2"/>
      <scheme val="major"/>
    </font>
    <font>
      <i/>
      <sz val="11"/>
      <color theme="7" tint="-0.249977111117893"/>
      <name val="Aptos Display"/>
      <family val="2"/>
      <scheme val="major"/>
    </font>
    <font>
      <sz val="11"/>
      <color theme="1"/>
      <name val="Aptos Display"/>
      <family val="2"/>
      <scheme val="maj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2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77">
    <xf numFmtId="0" fontId="0" fillId="0" borderId="0" xfId="0"/>
    <xf numFmtId="0" fontId="5" fillId="0" borderId="0" xfId="0" applyFont="1"/>
    <xf numFmtId="0" fontId="6" fillId="0" borderId="2" xfId="2" applyFont="1" applyBorder="1" applyAlignment="1">
      <alignment horizontal="center"/>
    </xf>
    <xf numFmtId="0" fontId="6" fillId="0" borderId="2" xfId="2" applyFont="1" applyBorder="1" applyAlignment="1">
      <alignment horizontal="left"/>
    </xf>
    <xf numFmtId="0" fontId="6" fillId="0" borderId="0" xfId="2" applyFont="1" applyBorder="1" applyAlignment="1">
      <alignment horizontal="left"/>
    </xf>
    <xf numFmtId="0" fontId="7" fillId="0" borderId="0" xfId="0" applyFont="1"/>
    <xf numFmtId="0" fontId="8" fillId="0" borderId="0" xfId="2" applyFont="1"/>
    <xf numFmtId="0" fontId="3" fillId="0" borderId="0" xfId="2"/>
    <xf numFmtId="0" fontId="9" fillId="0" borderId="0" xfId="0" applyFont="1"/>
    <xf numFmtId="0" fontId="10" fillId="5" borderId="2" xfId="1" applyFont="1" applyFill="1" applyBorder="1"/>
    <xf numFmtId="0" fontId="11" fillId="6" borderId="0" xfId="3" applyFont="1" applyFill="1"/>
    <xf numFmtId="0" fontId="12" fillId="7" borderId="0" xfId="5" applyFont="1" applyFill="1"/>
    <xf numFmtId="0" fontId="12" fillId="0" borderId="0" xfId="5" applyFont="1" applyFill="1"/>
    <xf numFmtId="0" fontId="4" fillId="0" borderId="0" xfId="0" applyFont="1"/>
    <xf numFmtId="0" fontId="13" fillId="0" borderId="0" xfId="0" applyFont="1"/>
    <xf numFmtId="0" fontId="14" fillId="8" borderId="0" xfId="4" applyFont="1" applyFill="1"/>
    <xf numFmtId="0" fontId="11" fillId="6" borderId="0" xfId="3" applyFont="1" applyFill="1" applyBorder="1" applyAlignment="1">
      <alignment horizontal="right"/>
    </xf>
    <xf numFmtId="0" fontId="11" fillId="6" borderId="0" xfId="3" applyFont="1" applyFill="1" applyBorder="1"/>
    <xf numFmtId="0" fontId="14" fillId="8" borderId="0" xfId="4" applyFont="1" applyFill="1" applyBorder="1" applyAlignment="1">
      <alignment horizontal="right"/>
    </xf>
    <xf numFmtId="0" fontId="14" fillId="8" borderId="0" xfId="4" applyFont="1" applyFill="1" applyBorder="1"/>
    <xf numFmtId="0" fontId="5" fillId="9" borderId="0" xfId="0" applyFont="1" applyFill="1" applyAlignment="1">
      <alignment horizontal="right"/>
    </xf>
    <xf numFmtId="0" fontId="5" fillId="9" borderId="0" xfId="0" applyFont="1" applyFill="1"/>
    <xf numFmtId="0" fontId="12" fillId="7" borderId="0" xfId="5" applyFont="1" applyFill="1" applyBorder="1" applyAlignment="1">
      <alignment horizontal="right"/>
    </xf>
    <xf numFmtId="0" fontId="12" fillId="7" borderId="0" xfId="5" applyFont="1" applyFill="1" applyBorder="1"/>
    <xf numFmtId="0" fontId="7" fillId="9" borderId="0" xfId="0" applyFont="1" applyFill="1"/>
    <xf numFmtId="0" fontId="6" fillId="9" borderId="2" xfId="2" applyFont="1" applyFill="1" applyBorder="1" applyAlignment="1">
      <alignment horizontal="left"/>
    </xf>
    <xf numFmtId="0" fontId="5" fillId="9" borderId="3" xfId="0" applyFont="1" applyFill="1" applyBorder="1"/>
    <xf numFmtId="0" fontId="10" fillId="5" borderId="4" xfId="1" applyFont="1" applyFill="1" applyBorder="1" applyAlignment="1">
      <alignment horizontal="center"/>
    </xf>
    <xf numFmtId="0" fontId="10" fillId="5" borderId="5" xfId="1" applyFont="1" applyFill="1" applyBorder="1" applyAlignment="1">
      <alignment horizontal="center"/>
    </xf>
    <xf numFmtId="0" fontId="10" fillId="9" borderId="0" xfId="1" applyFont="1" applyFill="1" applyBorder="1" applyAlignment="1">
      <alignment horizontal="center"/>
    </xf>
    <xf numFmtId="0" fontId="10" fillId="9" borderId="2" xfId="1" applyFont="1" applyFill="1" applyBorder="1" applyAlignment="1">
      <alignment horizontal="center"/>
    </xf>
    <xf numFmtId="0" fontId="5" fillId="9" borderId="2" xfId="0" applyFont="1" applyFill="1" applyBorder="1"/>
    <xf numFmtId="0" fontId="11" fillId="6" borderId="6" xfId="3" applyFont="1" applyFill="1" applyBorder="1" applyAlignment="1">
      <alignment horizontal="right"/>
    </xf>
    <xf numFmtId="0" fontId="11" fillId="6" borderId="7" xfId="3" applyFont="1" applyFill="1" applyBorder="1"/>
    <xf numFmtId="0" fontId="11" fillId="6" borderId="8" xfId="3" applyFont="1" applyFill="1" applyBorder="1" applyAlignment="1">
      <alignment horizontal="right"/>
    </xf>
    <xf numFmtId="0" fontId="11" fillId="6" borderId="9" xfId="3" applyFont="1" applyFill="1" applyBorder="1"/>
    <xf numFmtId="0" fontId="11" fillId="9" borderId="2" xfId="3" applyFont="1" applyFill="1" applyBorder="1"/>
    <xf numFmtId="0" fontId="11" fillId="9" borderId="10" xfId="3" applyFont="1" applyFill="1" applyBorder="1"/>
    <xf numFmtId="0" fontId="5" fillId="9" borderId="11" xfId="0" applyFont="1" applyFill="1" applyBorder="1" applyAlignment="1">
      <alignment horizontal="right"/>
    </xf>
    <xf numFmtId="0" fontId="5" fillId="9" borderId="12" xfId="0" applyFont="1" applyFill="1" applyBorder="1"/>
    <xf numFmtId="0" fontId="5" fillId="9" borderId="10" xfId="0" applyFont="1" applyFill="1" applyBorder="1"/>
    <xf numFmtId="0" fontId="14" fillId="8" borderId="6" xfId="4" applyFont="1" applyFill="1" applyBorder="1" applyAlignment="1">
      <alignment horizontal="right"/>
    </xf>
    <xf numFmtId="0" fontId="14" fillId="8" borderId="12" xfId="4" applyFont="1" applyFill="1" applyBorder="1"/>
    <xf numFmtId="0" fontId="14" fillId="9" borderId="0" xfId="4" applyFont="1" applyFill="1" applyBorder="1"/>
    <xf numFmtId="0" fontId="14" fillId="9" borderId="3" xfId="4" applyFont="1" applyFill="1" applyBorder="1"/>
    <xf numFmtId="0" fontId="5" fillId="9" borderId="13" xfId="0" applyFont="1" applyFill="1" applyBorder="1"/>
    <xf numFmtId="0" fontId="14" fillId="8" borderId="11" xfId="4" applyFont="1" applyFill="1" applyBorder="1" applyAlignment="1">
      <alignment horizontal="right"/>
    </xf>
    <xf numFmtId="0" fontId="14" fillId="9" borderId="2" xfId="4" applyFont="1" applyFill="1" applyBorder="1"/>
    <xf numFmtId="0" fontId="12" fillId="7" borderId="11" xfId="5" applyFont="1" applyFill="1" applyBorder="1" applyAlignment="1">
      <alignment horizontal="right"/>
    </xf>
    <xf numFmtId="0" fontId="12" fillId="7" borderId="12" xfId="5" applyFont="1" applyFill="1" applyBorder="1"/>
    <xf numFmtId="0" fontId="15" fillId="9" borderId="0" xfId="0" applyFont="1" applyFill="1" applyAlignment="1">
      <alignment horizontal="center"/>
    </xf>
    <xf numFmtId="0" fontId="15" fillId="9" borderId="14" xfId="0" applyFont="1" applyFill="1" applyBorder="1" applyAlignment="1">
      <alignment horizontal="center"/>
    </xf>
    <xf numFmtId="0" fontId="12" fillId="7" borderId="15" xfId="5" applyFont="1" applyFill="1" applyBorder="1" applyAlignment="1">
      <alignment horizontal="right"/>
    </xf>
    <xf numFmtId="0" fontId="12" fillId="7" borderId="16" xfId="5" applyFont="1" applyFill="1" applyBorder="1"/>
    <xf numFmtId="0" fontId="11" fillId="6" borderId="11" xfId="3" applyFont="1" applyFill="1" applyBorder="1" applyAlignment="1">
      <alignment horizontal="right"/>
    </xf>
    <xf numFmtId="0" fontId="11" fillId="6" borderId="12" xfId="3" applyFont="1" applyFill="1" applyBorder="1"/>
    <xf numFmtId="0" fontId="5" fillId="9" borderId="17" xfId="0" applyFont="1" applyFill="1" applyBorder="1"/>
    <xf numFmtId="0" fontId="12" fillId="9" borderId="0" xfId="5" applyFont="1" applyFill="1" applyBorder="1"/>
    <xf numFmtId="0" fontId="5" fillId="9" borderId="18" xfId="0" applyFont="1" applyFill="1" applyBorder="1"/>
    <xf numFmtId="0" fontId="14" fillId="8" borderId="7" xfId="4" applyFont="1" applyFill="1" applyBorder="1"/>
    <xf numFmtId="0" fontId="5" fillId="9" borderId="19" xfId="0" applyFont="1" applyFill="1" applyBorder="1"/>
    <xf numFmtId="0" fontId="5" fillId="9" borderId="7" xfId="0" applyFont="1" applyFill="1" applyBorder="1"/>
    <xf numFmtId="0" fontId="16" fillId="9" borderId="0" xfId="2" applyFont="1" applyFill="1" applyBorder="1" applyAlignment="1"/>
    <xf numFmtId="49" fontId="9" fillId="9" borderId="0" xfId="0" quotePrefix="1" applyNumberFormat="1" applyFont="1" applyFill="1" applyAlignment="1">
      <alignment vertical="top"/>
    </xf>
    <xf numFmtId="49" fontId="9" fillId="9" borderId="0" xfId="0" applyNumberFormat="1" applyFont="1" applyFill="1" applyAlignment="1">
      <alignment vertical="top"/>
    </xf>
    <xf numFmtId="0" fontId="5" fillId="9" borderId="0" xfId="0" applyFont="1" applyFill="1" applyAlignment="1">
      <alignment horizontal="center"/>
    </xf>
    <xf numFmtId="0" fontId="16" fillId="0" borderId="2" xfId="2" applyFont="1" applyBorder="1" applyAlignment="1"/>
    <xf numFmtId="0" fontId="6" fillId="0" borderId="2" xfId="2" applyFont="1" applyBorder="1" applyAlignment="1">
      <alignment horizontal="left"/>
    </xf>
    <xf numFmtId="0" fontId="6" fillId="0" borderId="2" xfId="2" applyFont="1" applyBorder="1" applyAlignment="1">
      <alignment horizontal="right"/>
    </xf>
    <xf numFmtId="0" fontId="5" fillId="0" borderId="3" xfId="0" applyFont="1" applyBorder="1"/>
    <xf numFmtId="0" fontId="5" fillId="0" borderId="20" xfId="0" applyFont="1" applyBorder="1" applyAlignment="1">
      <alignment horizontal="center" vertical="center"/>
    </xf>
    <xf numFmtId="49" fontId="17" fillId="0" borderId="20" xfId="0" applyNumberFormat="1" applyFont="1" applyBorder="1" applyAlignment="1">
      <alignment horizontal="left" vertical="top" wrapText="1"/>
    </xf>
    <xf numFmtId="0" fontId="5" fillId="0" borderId="0" xfId="0" applyFont="1" applyAlignment="1">
      <alignment horizontal="center" vertical="center"/>
    </xf>
    <xf numFmtId="49" fontId="17" fillId="0" borderId="0" xfId="0" applyNumberFormat="1" applyFont="1" applyAlignment="1">
      <alignment horizontal="left" vertical="top" wrapText="1"/>
    </xf>
    <xf numFmtId="49" fontId="17" fillId="0" borderId="20" xfId="0" applyNumberFormat="1" applyFont="1" applyBorder="1" applyAlignment="1">
      <alignment horizontal="left" vertical="center" wrapText="1"/>
    </xf>
    <xf numFmtId="49" fontId="17" fillId="0" borderId="0" xfId="0" applyNumberFormat="1" applyFont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</cellXfs>
  <cellStyles count="6">
    <cellStyle name="20% - Énfasis4" xfId="5" builtinId="42"/>
    <cellStyle name="40% - Énfasis2" xfId="3" builtinId="35"/>
    <cellStyle name="40% - Énfasis3" xfId="4" builtinId="39"/>
    <cellStyle name="Normal" xfId="0" builtinId="0"/>
    <cellStyle name="Texto explicativo" xfId="2" builtinId="53"/>
    <cellStyle name="Título 2" xfId="1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66675</xdr:colOff>
      <xdr:row>11</xdr:row>
      <xdr:rowOff>104775</xdr:rowOff>
    </xdr:from>
    <xdr:to>
      <xdr:col>16</xdr:col>
      <xdr:colOff>209550</xdr:colOff>
      <xdr:row>11</xdr:row>
      <xdr:rowOff>104775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17E8B64F-EA82-421C-98BB-101073018EC2}"/>
            </a:ext>
          </a:extLst>
        </xdr:cNvPr>
        <xdr:cNvCxnSpPr/>
      </xdr:nvCxnSpPr>
      <xdr:spPr>
        <a:xfrm>
          <a:off x="6724650" y="2343150"/>
          <a:ext cx="428625" cy="0"/>
        </a:xfrm>
        <a:prstGeom prst="straightConnector1">
          <a:avLst/>
        </a:prstGeom>
        <a:ln w="9525" cap="flat" cmpd="sng" algn="ctr">
          <a:solidFill>
            <a:schemeClr val="dk1"/>
          </a:solidFill>
          <a:prstDash val="solid"/>
          <a:round/>
          <a:headEnd type="none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39BBA-10AD-447F-9592-E1601BD3379D}">
  <dimension ref="A2:Y56"/>
  <sheetViews>
    <sheetView tabSelected="1" zoomScaleNormal="100" workbookViewId="0">
      <selection activeCell="D4" sqref="D4"/>
    </sheetView>
  </sheetViews>
  <sheetFormatPr baseColWidth="10" defaultRowHeight="15.75" x14ac:dyDescent="0.25"/>
  <cols>
    <col min="1" max="2" width="4.28515625" style="21" customWidth="1"/>
    <col min="3" max="3" width="5.28515625" style="21" bestFit="1" customWidth="1"/>
    <col min="4" max="4" width="14.28515625" style="21" bestFit="1" customWidth="1"/>
    <col min="5" max="7" width="4.28515625" style="21" customWidth="1"/>
    <col min="8" max="8" width="3.42578125" style="21" bestFit="1" customWidth="1"/>
    <col min="9" max="9" width="18.85546875" style="21" bestFit="1" customWidth="1"/>
    <col min="10" max="12" width="4.28515625" style="21" customWidth="1"/>
    <col min="13" max="13" width="5.140625" style="21" bestFit="1" customWidth="1"/>
    <col min="14" max="14" width="14.28515625" style="21" bestFit="1" customWidth="1"/>
    <col min="15" max="17" width="4.28515625" style="21" customWidth="1"/>
    <col min="18" max="18" width="5" style="21" bestFit="1" customWidth="1"/>
    <col min="19" max="19" width="15.42578125" style="21" bestFit="1" customWidth="1"/>
    <col min="20" max="24" width="4.28515625" style="21" customWidth="1"/>
    <col min="25" max="25" width="15.42578125" style="21" bestFit="1" customWidth="1"/>
    <col min="26" max="16384" width="11.42578125" style="21"/>
  </cols>
  <sheetData>
    <row r="2" spans="1:25" x14ac:dyDescent="0.25">
      <c r="A2" s="24"/>
      <c r="B2" s="25" t="s">
        <v>91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</row>
    <row r="3" spans="1:25" ht="16.5" thickBot="1" x14ac:dyDescent="0.3">
      <c r="B3" s="26"/>
    </row>
    <row r="4" spans="1:25" ht="16.5" thickBot="1" x14ac:dyDescent="0.3">
      <c r="B4" s="26"/>
      <c r="M4" s="27" t="s">
        <v>45</v>
      </c>
      <c r="N4" s="28"/>
    </row>
    <row r="5" spans="1:25" x14ac:dyDescent="0.25">
      <c r="B5" s="26"/>
      <c r="H5" s="27" t="s">
        <v>27</v>
      </c>
      <c r="I5" s="28"/>
      <c r="J5" s="29"/>
      <c r="K5" s="30"/>
      <c r="L5" s="31"/>
      <c r="M5" s="32" t="s">
        <v>46</v>
      </c>
      <c r="N5" s="33" t="s">
        <v>7</v>
      </c>
    </row>
    <row r="6" spans="1:25" x14ac:dyDescent="0.25">
      <c r="B6" s="26"/>
      <c r="G6" s="31"/>
      <c r="H6" s="34" t="s">
        <v>29</v>
      </c>
      <c r="I6" s="35" t="s">
        <v>7</v>
      </c>
      <c r="J6" s="36"/>
      <c r="K6" s="37"/>
      <c r="M6" s="38" t="s">
        <v>46</v>
      </c>
      <c r="N6" s="39" t="s">
        <v>36</v>
      </c>
    </row>
    <row r="7" spans="1:25" x14ac:dyDescent="0.25">
      <c r="B7" s="26"/>
      <c r="F7" s="31"/>
      <c r="G7" s="40"/>
      <c r="H7" s="41" t="s">
        <v>29</v>
      </c>
      <c r="I7" s="42" t="s">
        <v>31</v>
      </c>
      <c r="J7" s="43"/>
      <c r="K7" s="44"/>
      <c r="L7" s="26"/>
      <c r="M7" s="38" t="s">
        <v>46</v>
      </c>
      <c r="N7" s="39" t="s">
        <v>47</v>
      </c>
    </row>
    <row r="8" spans="1:25" x14ac:dyDescent="0.25">
      <c r="B8" s="26"/>
      <c r="F8" s="45"/>
      <c r="G8" s="26"/>
      <c r="H8" s="46" t="s">
        <v>29</v>
      </c>
      <c r="I8" s="42" t="s">
        <v>34</v>
      </c>
      <c r="J8" s="47"/>
      <c r="K8" s="44"/>
      <c r="L8" s="26"/>
      <c r="M8" s="48" t="s">
        <v>46</v>
      </c>
      <c r="N8" s="49" t="s">
        <v>22</v>
      </c>
      <c r="R8" s="50" t="s">
        <v>92</v>
      </c>
      <c r="S8" s="50"/>
    </row>
    <row r="9" spans="1:25" ht="16.5" thickBot="1" x14ac:dyDescent="0.3">
      <c r="B9" s="26"/>
      <c r="F9" s="26"/>
      <c r="G9" s="26"/>
      <c r="H9" s="38" t="s">
        <v>29</v>
      </c>
      <c r="I9" s="39" t="s">
        <v>36</v>
      </c>
      <c r="L9" s="26"/>
      <c r="M9" s="48" t="s">
        <v>46</v>
      </c>
      <c r="N9" s="49" t="s">
        <v>24</v>
      </c>
      <c r="R9" s="51" t="s">
        <v>93</v>
      </c>
      <c r="S9" s="51"/>
    </row>
    <row r="10" spans="1:25" ht="16.5" thickBot="1" x14ac:dyDescent="0.3">
      <c r="B10" s="26"/>
      <c r="F10" s="26"/>
      <c r="G10" s="26"/>
      <c r="H10" s="38" t="s">
        <v>29</v>
      </c>
      <c r="I10" s="39" t="s">
        <v>38</v>
      </c>
      <c r="L10" s="26"/>
      <c r="M10" s="52" t="s">
        <v>46</v>
      </c>
      <c r="N10" s="53" t="s">
        <v>26</v>
      </c>
      <c r="R10" s="27" t="s">
        <v>85</v>
      </c>
      <c r="S10" s="28"/>
    </row>
    <row r="11" spans="1:25" x14ac:dyDescent="0.25">
      <c r="B11" s="26"/>
      <c r="C11" s="27" t="s">
        <v>5</v>
      </c>
      <c r="D11" s="28"/>
      <c r="F11" s="26"/>
      <c r="G11" s="26"/>
      <c r="H11" s="38" t="s">
        <v>29</v>
      </c>
      <c r="I11" s="39" t="s">
        <v>41</v>
      </c>
      <c r="L11" s="26"/>
      <c r="R11" s="54" t="s">
        <v>87</v>
      </c>
      <c r="S11" s="55" t="s">
        <v>7</v>
      </c>
    </row>
    <row r="12" spans="1:25" x14ac:dyDescent="0.25">
      <c r="B12" s="26"/>
      <c r="C12" s="34" t="s">
        <v>6</v>
      </c>
      <c r="D12" s="35" t="s">
        <v>7</v>
      </c>
      <c r="E12" s="31"/>
      <c r="F12" s="26"/>
      <c r="G12" s="26"/>
      <c r="H12" s="38" t="s">
        <v>29</v>
      </c>
      <c r="I12" s="39" t="s">
        <v>43</v>
      </c>
      <c r="L12" s="56"/>
      <c r="M12" s="31"/>
      <c r="N12" s="31"/>
      <c r="O12" s="31"/>
      <c r="P12" s="31"/>
      <c r="Q12" s="31"/>
      <c r="R12" s="41" t="s">
        <v>87</v>
      </c>
      <c r="S12" s="42" t="s">
        <v>52</v>
      </c>
    </row>
    <row r="13" spans="1:25" x14ac:dyDescent="0.25">
      <c r="B13" s="26"/>
      <c r="C13" s="38" t="s">
        <v>6</v>
      </c>
      <c r="D13" s="39" t="s">
        <v>11</v>
      </c>
      <c r="F13" s="26"/>
      <c r="G13" s="26"/>
      <c r="H13" s="48" t="s">
        <v>29</v>
      </c>
      <c r="I13" s="49" t="s">
        <v>22</v>
      </c>
      <c r="J13" s="57"/>
      <c r="K13" s="57"/>
      <c r="L13" s="26"/>
      <c r="R13" s="38" t="s">
        <v>87</v>
      </c>
      <c r="S13" s="39" t="s">
        <v>61</v>
      </c>
    </row>
    <row r="14" spans="1:25" ht="16.5" thickBot="1" x14ac:dyDescent="0.3">
      <c r="B14" s="26"/>
      <c r="C14" s="38" t="s">
        <v>6</v>
      </c>
      <c r="D14" s="39" t="s">
        <v>13</v>
      </c>
      <c r="F14" s="26"/>
      <c r="G14" s="26"/>
      <c r="H14" s="48" t="s">
        <v>29</v>
      </c>
      <c r="I14" s="49" t="s">
        <v>24</v>
      </c>
      <c r="J14" s="57"/>
      <c r="K14" s="57"/>
      <c r="L14" s="26"/>
      <c r="M14" s="51" t="s">
        <v>94</v>
      </c>
      <c r="N14" s="51"/>
      <c r="R14" s="38" t="s">
        <v>87</v>
      </c>
      <c r="S14" s="39" t="s">
        <v>90</v>
      </c>
    </row>
    <row r="15" spans="1:25" ht="16.5" thickBot="1" x14ac:dyDescent="0.3">
      <c r="B15" s="26"/>
      <c r="C15" s="38" t="s">
        <v>6</v>
      </c>
      <c r="D15" s="39" t="s">
        <v>14</v>
      </c>
      <c r="F15" s="26"/>
      <c r="G15" s="26"/>
      <c r="H15" s="52" t="s">
        <v>29</v>
      </c>
      <c r="I15" s="53" t="s">
        <v>26</v>
      </c>
      <c r="J15" s="57"/>
      <c r="K15" s="57"/>
      <c r="L15" s="26"/>
      <c r="M15" s="27" t="s">
        <v>73</v>
      </c>
      <c r="N15" s="28"/>
      <c r="R15" s="48" t="s">
        <v>87</v>
      </c>
      <c r="S15" s="49" t="s">
        <v>22</v>
      </c>
    </row>
    <row r="16" spans="1:25" x14ac:dyDescent="0.25">
      <c r="B16" s="26"/>
      <c r="C16" s="38" t="s">
        <v>6</v>
      </c>
      <c r="D16" s="39" t="s">
        <v>15</v>
      </c>
      <c r="F16" s="26"/>
      <c r="G16" s="26"/>
      <c r="L16" s="26"/>
      <c r="M16" s="54" t="s">
        <v>76</v>
      </c>
      <c r="N16" s="55" t="s">
        <v>7</v>
      </c>
      <c r="R16" s="48" t="s">
        <v>87</v>
      </c>
      <c r="S16" s="49" t="s">
        <v>24</v>
      </c>
    </row>
    <row r="17" spans="1:19" ht="16.5" thickBot="1" x14ac:dyDescent="0.3">
      <c r="B17" s="26"/>
      <c r="C17" s="38" t="s">
        <v>6</v>
      </c>
      <c r="D17" s="39" t="s">
        <v>17</v>
      </c>
      <c r="F17" s="26"/>
      <c r="G17" s="26"/>
      <c r="L17" s="56"/>
      <c r="M17" s="41" t="s">
        <v>76</v>
      </c>
      <c r="N17" s="42" t="s">
        <v>52</v>
      </c>
      <c r="R17" s="52" t="s">
        <v>87</v>
      </c>
      <c r="S17" s="53" t="s">
        <v>26</v>
      </c>
    </row>
    <row r="18" spans="1:19" x14ac:dyDescent="0.25">
      <c r="B18" s="26"/>
      <c r="C18" s="38" t="s">
        <v>6</v>
      </c>
      <c r="D18" s="39" t="s">
        <v>19</v>
      </c>
      <c r="F18" s="26"/>
      <c r="G18" s="26"/>
      <c r="H18" s="27" t="s">
        <v>95</v>
      </c>
      <c r="I18" s="28"/>
      <c r="M18" s="38" t="s">
        <v>76</v>
      </c>
      <c r="N18" s="39" t="s">
        <v>38</v>
      </c>
    </row>
    <row r="19" spans="1:19" x14ac:dyDescent="0.25">
      <c r="B19" s="26"/>
      <c r="C19" s="38" t="s">
        <v>6</v>
      </c>
      <c r="D19" s="39" t="s">
        <v>21</v>
      </c>
      <c r="F19" s="26"/>
      <c r="G19" s="26"/>
      <c r="H19" s="54" t="s">
        <v>50</v>
      </c>
      <c r="I19" s="55" t="s">
        <v>7</v>
      </c>
      <c r="M19" s="38" t="s">
        <v>76</v>
      </c>
      <c r="N19" s="39" t="s">
        <v>41</v>
      </c>
    </row>
    <row r="20" spans="1:19" x14ac:dyDescent="0.25">
      <c r="B20" s="26"/>
      <c r="C20" s="48" t="s">
        <v>6</v>
      </c>
      <c r="D20" s="49" t="s">
        <v>22</v>
      </c>
      <c r="F20" s="26"/>
      <c r="G20" s="56"/>
      <c r="H20" s="41" t="s">
        <v>50</v>
      </c>
      <c r="I20" s="42" t="s">
        <v>52</v>
      </c>
      <c r="M20" s="38" t="s">
        <v>76</v>
      </c>
      <c r="N20" s="39" t="s">
        <v>82</v>
      </c>
    </row>
    <row r="21" spans="1:19" ht="16.5" thickBot="1" x14ac:dyDescent="0.3">
      <c r="B21" s="26"/>
      <c r="C21" s="48" t="s">
        <v>6</v>
      </c>
      <c r="D21" s="49" t="s">
        <v>24</v>
      </c>
      <c r="F21" s="26"/>
      <c r="H21" s="46" t="s">
        <v>50</v>
      </c>
      <c r="I21" s="42" t="s">
        <v>55</v>
      </c>
      <c r="M21" s="38" t="s">
        <v>76</v>
      </c>
      <c r="N21" s="39" t="s">
        <v>84</v>
      </c>
    </row>
    <row r="22" spans="1:19" ht="16.5" thickBot="1" x14ac:dyDescent="0.3">
      <c r="B22" s="26"/>
      <c r="C22" s="52" t="s">
        <v>6</v>
      </c>
      <c r="D22" s="53" t="s">
        <v>26</v>
      </c>
      <c r="F22" s="26"/>
      <c r="H22" s="46" t="s">
        <v>50</v>
      </c>
      <c r="I22" s="42" t="s">
        <v>57</v>
      </c>
      <c r="M22" s="48" t="s">
        <v>76</v>
      </c>
      <c r="N22" s="49" t="s">
        <v>22</v>
      </c>
      <c r="R22" s="27" t="s">
        <v>66</v>
      </c>
      <c r="S22" s="28"/>
    </row>
    <row r="23" spans="1:19" x14ac:dyDescent="0.25">
      <c r="B23" s="26"/>
      <c r="F23" s="26"/>
      <c r="H23" s="38" t="s">
        <v>50</v>
      </c>
      <c r="I23" s="39" t="s">
        <v>59</v>
      </c>
      <c r="M23" s="48" t="s">
        <v>76</v>
      </c>
      <c r="N23" s="49" t="s">
        <v>24</v>
      </c>
      <c r="Q23" s="31"/>
      <c r="R23" s="32" t="s">
        <v>68</v>
      </c>
      <c r="S23" s="33" t="s">
        <v>7</v>
      </c>
    </row>
    <row r="24" spans="1:19" ht="16.5" thickBot="1" x14ac:dyDescent="0.3">
      <c r="A24" s="58"/>
      <c r="F24" s="26"/>
      <c r="H24" s="38" t="s">
        <v>50</v>
      </c>
      <c r="I24" s="39" t="s">
        <v>61</v>
      </c>
      <c r="M24" s="52" t="s">
        <v>76</v>
      </c>
      <c r="N24" s="53" t="s">
        <v>26</v>
      </c>
      <c r="P24" s="58"/>
      <c r="R24" s="38" t="s">
        <v>68</v>
      </c>
      <c r="S24" s="39" t="s">
        <v>36</v>
      </c>
    </row>
    <row r="25" spans="1:19" x14ac:dyDescent="0.25">
      <c r="A25" s="58"/>
      <c r="F25" s="26"/>
      <c r="H25" s="38" t="s">
        <v>50</v>
      </c>
      <c r="I25" s="39" t="s">
        <v>41</v>
      </c>
      <c r="P25" s="58"/>
      <c r="R25" s="38" t="s">
        <v>68</v>
      </c>
      <c r="S25" s="39" t="s">
        <v>71</v>
      </c>
    </row>
    <row r="26" spans="1:19" x14ac:dyDescent="0.25">
      <c r="A26" s="58"/>
      <c r="F26" s="26"/>
      <c r="H26" s="46" t="s">
        <v>50</v>
      </c>
      <c r="I26" s="59" t="s">
        <v>63</v>
      </c>
      <c r="J26" s="31"/>
      <c r="K26" s="31"/>
      <c r="L26" s="31"/>
      <c r="M26" s="31"/>
      <c r="N26" s="31"/>
      <c r="O26" s="31"/>
      <c r="P26" s="60"/>
      <c r="R26" s="38" t="s">
        <v>68</v>
      </c>
      <c r="S26" s="39" t="s">
        <v>72</v>
      </c>
    </row>
    <row r="27" spans="1:19" x14ac:dyDescent="0.25">
      <c r="A27" s="58"/>
      <c r="F27" s="56"/>
      <c r="G27" s="61"/>
      <c r="H27" s="41" t="s">
        <v>50</v>
      </c>
      <c r="I27" s="42" t="s">
        <v>31</v>
      </c>
      <c r="R27" s="48" t="s">
        <v>68</v>
      </c>
      <c r="S27" s="49" t="s">
        <v>22</v>
      </c>
    </row>
    <row r="28" spans="1:19" x14ac:dyDescent="0.25">
      <c r="A28" s="58"/>
      <c r="H28" s="48" t="s">
        <v>50</v>
      </c>
      <c r="I28" s="49" t="s">
        <v>22</v>
      </c>
      <c r="R28" s="48" t="s">
        <v>68</v>
      </c>
      <c r="S28" s="49" t="s">
        <v>24</v>
      </c>
    </row>
    <row r="29" spans="1:19" ht="16.5" thickBot="1" x14ac:dyDescent="0.3">
      <c r="A29" s="58"/>
      <c r="H29" s="48" t="s">
        <v>50</v>
      </c>
      <c r="I29" s="49" t="s">
        <v>24</v>
      </c>
      <c r="R29" s="52" t="s">
        <v>68</v>
      </c>
      <c r="S29" s="53" t="s">
        <v>26</v>
      </c>
    </row>
    <row r="30" spans="1:19" ht="16.5" thickBot="1" x14ac:dyDescent="0.3">
      <c r="A30" s="58"/>
      <c r="H30" s="52" t="s">
        <v>50</v>
      </c>
      <c r="I30" s="53" t="s">
        <v>26</v>
      </c>
    </row>
    <row r="31" spans="1:19" ht="15.75" customHeight="1" x14ac:dyDescent="0.25">
      <c r="A31" s="58"/>
      <c r="I31" s="62"/>
      <c r="J31" s="62"/>
      <c r="K31" s="62"/>
      <c r="L31" s="62"/>
    </row>
    <row r="32" spans="1:19" x14ac:dyDescent="0.25">
      <c r="A32" s="58"/>
      <c r="I32" s="63"/>
      <c r="J32" s="63"/>
      <c r="K32" s="63"/>
      <c r="L32" s="63"/>
    </row>
    <row r="33" spans="1:18" x14ac:dyDescent="0.25">
      <c r="A33" s="58"/>
      <c r="I33" s="63"/>
      <c r="J33" s="63"/>
      <c r="K33" s="63"/>
      <c r="L33" s="63"/>
    </row>
    <row r="34" spans="1:18" x14ac:dyDescent="0.25">
      <c r="A34" s="58"/>
      <c r="I34" s="63"/>
      <c r="J34" s="63"/>
      <c r="K34" s="63"/>
      <c r="L34" s="63"/>
      <c r="O34" s="64"/>
      <c r="P34" s="64"/>
      <c r="Q34" s="64"/>
      <c r="R34" s="64"/>
    </row>
    <row r="35" spans="1:18" ht="15.75" customHeight="1" x14ac:dyDescent="0.25">
      <c r="A35" s="58"/>
      <c r="I35" s="64"/>
      <c r="J35" s="64"/>
      <c r="K35" s="64"/>
      <c r="L35" s="64"/>
      <c r="M35" s="64"/>
      <c r="N35" s="64"/>
      <c r="O35" s="64"/>
      <c r="P35" s="64"/>
      <c r="Q35" s="64"/>
      <c r="R35" s="64"/>
    </row>
    <row r="36" spans="1:18" x14ac:dyDescent="0.25">
      <c r="A36" s="58"/>
      <c r="I36" s="64"/>
      <c r="J36" s="64"/>
      <c r="K36" s="64"/>
      <c r="L36" s="64"/>
      <c r="M36" s="64"/>
      <c r="N36" s="64"/>
      <c r="O36" s="64"/>
      <c r="P36" s="64"/>
      <c r="Q36" s="64"/>
      <c r="R36" s="64"/>
    </row>
    <row r="37" spans="1:18" x14ac:dyDescent="0.25">
      <c r="A37" s="58"/>
      <c r="I37" s="64"/>
      <c r="J37" s="64"/>
      <c r="K37" s="64"/>
      <c r="L37" s="64"/>
      <c r="M37" s="64"/>
      <c r="N37" s="64"/>
      <c r="O37" s="64"/>
      <c r="P37" s="64"/>
      <c r="Q37" s="64"/>
      <c r="R37" s="64"/>
    </row>
    <row r="38" spans="1:18" x14ac:dyDescent="0.25">
      <c r="A38" s="58"/>
      <c r="I38" s="64"/>
      <c r="J38" s="64"/>
      <c r="K38" s="64"/>
      <c r="L38" s="64"/>
      <c r="M38" s="64"/>
      <c r="N38" s="64"/>
      <c r="O38" s="64"/>
      <c r="P38" s="64"/>
      <c r="Q38" s="64"/>
      <c r="R38" s="64"/>
    </row>
    <row r="39" spans="1:18" ht="15.75" customHeight="1" x14ac:dyDescent="0.25">
      <c r="A39" s="58"/>
      <c r="I39" s="64"/>
      <c r="J39" s="64"/>
      <c r="K39" s="64"/>
      <c r="L39" s="64"/>
      <c r="M39" s="64"/>
      <c r="N39" s="64"/>
      <c r="O39" s="64"/>
      <c r="P39" s="64"/>
      <c r="Q39" s="64"/>
      <c r="R39" s="64"/>
    </row>
    <row r="40" spans="1:18" x14ac:dyDescent="0.25">
      <c r="I40" s="64"/>
      <c r="J40" s="64"/>
      <c r="K40" s="64"/>
      <c r="L40" s="64"/>
      <c r="M40" s="64"/>
      <c r="N40" s="64"/>
      <c r="O40" s="64"/>
      <c r="P40" s="64"/>
      <c r="Q40" s="64"/>
      <c r="R40" s="64"/>
    </row>
    <row r="41" spans="1:18" x14ac:dyDescent="0.25">
      <c r="I41" s="64"/>
      <c r="J41" s="64"/>
      <c r="K41" s="64"/>
      <c r="L41" s="64"/>
      <c r="M41" s="64"/>
      <c r="N41" s="64"/>
      <c r="O41" s="64"/>
      <c r="P41" s="64"/>
      <c r="Q41" s="64"/>
      <c r="R41" s="64"/>
    </row>
    <row r="42" spans="1:18" x14ac:dyDescent="0.25">
      <c r="I42" s="64"/>
      <c r="J42" s="64"/>
      <c r="K42" s="64"/>
      <c r="L42" s="64"/>
      <c r="M42" s="64"/>
      <c r="N42" s="64"/>
      <c r="O42" s="64"/>
      <c r="P42" s="64"/>
      <c r="Q42" s="64"/>
      <c r="R42" s="64"/>
    </row>
    <row r="43" spans="1:18" x14ac:dyDescent="0.25">
      <c r="I43" s="64"/>
      <c r="J43" s="64"/>
      <c r="K43" s="64"/>
      <c r="L43" s="64"/>
      <c r="O43" s="64"/>
      <c r="P43" s="64"/>
      <c r="Q43" s="64"/>
      <c r="R43" s="64"/>
    </row>
    <row r="44" spans="1:18" x14ac:dyDescent="0.25">
      <c r="B44" s="26"/>
      <c r="I44" s="64"/>
      <c r="J44" s="64"/>
      <c r="K44" s="64"/>
      <c r="L44" s="64"/>
    </row>
    <row r="45" spans="1:18" ht="15.75" customHeight="1" x14ac:dyDescent="0.25">
      <c r="B45" s="26"/>
      <c r="I45" s="65"/>
      <c r="J45" s="65"/>
      <c r="K45" s="65"/>
    </row>
    <row r="46" spans="1:18" x14ac:dyDescent="0.25">
      <c r="B46" s="26"/>
    </row>
    <row r="47" spans="1:18" x14ac:dyDescent="0.25">
      <c r="B47" s="26"/>
    </row>
    <row r="48" spans="1:18" x14ac:dyDescent="0.25">
      <c r="B48" s="26"/>
    </row>
    <row r="49" spans="2:2" x14ac:dyDescent="0.25">
      <c r="B49" s="26"/>
    </row>
    <row r="50" spans="2:2" x14ac:dyDescent="0.25">
      <c r="B50" s="26"/>
    </row>
    <row r="51" spans="2:2" x14ac:dyDescent="0.25">
      <c r="B51" s="26"/>
    </row>
    <row r="52" spans="2:2" x14ac:dyDescent="0.25">
      <c r="B52" s="26"/>
    </row>
    <row r="53" spans="2:2" x14ac:dyDescent="0.25">
      <c r="B53" s="26"/>
    </row>
    <row r="54" spans="2:2" x14ac:dyDescent="0.25">
      <c r="B54" s="26"/>
    </row>
    <row r="55" spans="2:2" x14ac:dyDescent="0.25">
      <c r="B55" s="26"/>
    </row>
    <row r="56" spans="2:2" x14ac:dyDescent="0.25">
      <c r="B56" s="26"/>
    </row>
  </sheetData>
  <mergeCells count="13">
    <mergeCell ref="R22:S22"/>
    <mergeCell ref="R9:S9"/>
    <mergeCell ref="R10:S10"/>
    <mergeCell ref="C11:D11"/>
    <mergeCell ref="M14:N14"/>
    <mergeCell ref="M15:N15"/>
    <mergeCell ref="H18:I18"/>
    <mergeCell ref="B2:I2"/>
    <mergeCell ref="J2:Q2"/>
    <mergeCell ref="R2:Y2"/>
    <mergeCell ref="M4:N4"/>
    <mergeCell ref="H5:I5"/>
    <mergeCell ref="R8:S8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8D2E-98D2-438D-B60B-E4150194CDF5}">
  <dimension ref="A1:J84"/>
  <sheetViews>
    <sheetView workbookViewId="0">
      <selection activeCell="B35" sqref="B35"/>
    </sheetView>
  </sheetViews>
  <sheetFormatPr baseColWidth="10" defaultRowHeight="15.75" x14ac:dyDescent="0.25"/>
  <cols>
    <col min="1" max="1" width="5.28515625" style="1" bestFit="1" customWidth="1"/>
    <col min="2" max="2" width="18.85546875" style="1" bestFit="1" customWidth="1"/>
    <col min="3" max="3" width="14.140625" style="8" bestFit="1" customWidth="1"/>
    <col min="4" max="4" width="1.5703125" style="1" bestFit="1" customWidth="1"/>
    <col min="5" max="5" width="19.85546875" style="1" bestFit="1" customWidth="1"/>
    <col min="6" max="6" width="1.42578125" style="1" customWidth="1"/>
    <col min="7" max="7" width="31.5703125" style="1" bestFit="1" customWidth="1"/>
    <col min="8" max="8" width="1.7109375" customWidth="1"/>
    <col min="9" max="9" width="18.7109375" customWidth="1"/>
    <col min="10" max="10" width="115.140625" bestFit="1" customWidth="1"/>
  </cols>
  <sheetData>
    <row r="1" spans="1:10" x14ac:dyDescent="0.25">
      <c r="C1" s="1"/>
    </row>
    <row r="2" spans="1:10" x14ac:dyDescent="0.25">
      <c r="A2" s="2" t="s">
        <v>0</v>
      </c>
      <c r="B2" s="2"/>
      <c r="C2" s="3" t="s">
        <v>1</v>
      </c>
      <c r="D2" s="4"/>
      <c r="E2" s="3"/>
      <c r="F2" s="5"/>
      <c r="G2" s="3" t="s">
        <v>2</v>
      </c>
      <c r="I2" s="3" t="s">
        <v>3</v>
      </c>
      <c r="J2" s="3" t="s">
        <v>4</v>
      </c>
    </row>
    <row r="3" spans="1:10" x14ac:dyDescent="0.25">
      <c r="C3" s="6"/>
      <c r="D3" s="7"/>
      <c r="E3" s="7"/>
      <c r="G3" s="8"/>
    </row>
    <row r="4" spans="1:10" x14ac:dyDescent="0.25">
      <c r="B4" s="9" t="s">
        <v>5</v>
      </c>
      <c r="G4" s="8" t="str">
        <f t="shared" ref="G4:G15" si="0">CONCATENATE(A4,B4,"   ",C4,D4)</f>
        <v xml:space="preserve">Customer   </v>
      </c>
    </row>
    <row r="5" spans="1:10" x14ac:dyDescent="0.25">
      <c r="A5" s="10" t="s">
        <v>6</v>
      </c>
      <c r="B5" s="10" t="s">
        <v>7</v>
      </c>
      <c r="C5" s="8" t="s">
        <v>8</v>
      </c>
      <c r="D5" s="1" t="s">
        <v>9</v>
      </c>
      <c r="E5" s="1" t="s">
        <v>10</v>
      </c>
      <c r="G5" s="8" t="str">
        <f t="shared" si="0"/>
        <v>cus_id   number,</v>
      </c>
    </row>
    <row r="6" spans="1:10" x14ac:dyDescent="0.25">
      <c r="A6" s="1" t="s">
        <v>6</v>
      </c>
      <c r="B6" s="1" t="s">
        <v>11</v>
      </c>
      <c r="C6" s="8" t="s">
        <v>12</v>
      </c>
      <c r="D6" s="1" t="s">
        <v>9</v>
      </c>
      <c r="G6" s="8" t="str">
        <f t="shared" si="0"/>
        <v>cus_email   varchar2(50),</v>
      </c>
    </row>
    <row r="7" spans="1:10" x14ac:dyDescent="0.25">
      <c r="A7" s="1" t="s">
        <v>6</v>
      </c>
      <c r="B7" s="1" t="s">
        <v>13</v>
      </c>
      <c r="C7" s="8" t="s">
        <v>12</v>
      </c>
      <c r="D7" s="1" t="s">
        <v>9</v>
      </c>
      <c r="G7" s="8" t="str">
        <f t="shared" si="0"/>
        <v>cus_nombre   varchar2(50),</v>
      </c>
    </row>
    <row r="8" spans="1:10" x14ac:dyDescent="0.25">
      <c r="A8" s="1" t="s">
        <v>6</v>
      </c>
      <c r="B8" s="1" t="s">
        <v>14</v>
      </c>
      <c r="C8" s="8" t="s">
        <v>12</v>
      </c>
      <c r="D8" s="1" t="s">
        <v>9</v>
      </c>
      <c r="G8" s="8" t="str">
        <f t="shared" si="0"/>
        <v>cus_apellido   varchar2(50),</v>
      </c>
    </row>
    <row r="9" spans="1:10" x14ac:dyDescent="0.25">
      <c r="A9" s="1" t="s">
        <v>6</v>
      </c>
      <c r="B9" s="1" t="s">
        <v>15</v>
      </c>
      <c r="C9" s="8" t="s">
        <v>16</v>
      </c>
      <c r="D9" s="1" t="s">
        <v>9</v>
      </c>
      <c r="G9" s="8" t="str">
        <f t="shared" si="0"/>
        <v>cus_sexo   varchar2(1),</v>
      </c>
    </row>
    <row r="10" spans="1:10" x14ac:dyDescent="0.25">
      <c r="A10" s="1" t="s">
        <v>6</v>
      </c>
      <c r="B10" s="1" t="s">
        <v>17</v>
      </c>
      <c r="C10" s="8" t="s">
        <v>18</v>
      </c>
      <c r="D10" s="1" t="s">
        <v>9</v>
      </c>
      <c r="G10" s="8" t="str">
        <f t="shared" si="0"/>
        <v>cus_direccion   varchar2(100),</v>
      </c>
    </row>
    <row r="11" spans="1:10" x14ac:dyDescent="0.25">
      <c r="A11" s="1" t="s">
        <v>6</v>
      </c>
      <c r="B11" s="1" t="s">
        <v>19</v>
      </c>
      <c r="C11" s="8" t="s">
        <v>20</v>
      </c>
      <c r="D11" s="1" t="s">
        <v>9</v>
      </c>
      <c r="G11" s="8" t="str">
        <f t="shared" si="0"/>
        <v>cus_f_nac   date,</v>
      </c>
    </row>
    <row r="12" spans="1:10" x14ac:dyDescent="0.25">
      <c r="A12" s="1" t="s">
        <v>6</v>
      </c>
      <c r="B12" s="1" t="s">
        <v>21</v>
      </c>
      <c r="C12" s="8" t="s">
        <v>8</v>
      </c>
      <c r="D12" s="1" t="s">
        <v>9</v>
      </c>
      <c r="G12" s="8" t="str">
        <f t="shared" si="0"/>
        <v>cus_telefono   number,</v>
      </c>
    </row>
    <row r="13" spans="1:10" x14ac:dyDescent="0.25">
      <c r="A13" s="11" t="s">
        <v>6</v>
      </c>
      <c r="B13" s="11" t="s">
        <v>22</v>
      </c>
      <c r="C13" s="8" t="s">
        <v>20</v>
      </c>
      <c r="D13" s="1" t="s">
        <v>9</v>
      </c>
      <c r="G13" s="8" t="str">
        <f t="shared" si="0"/>
        <v>cus_fecha_alta   date,</v>
      </c>
      <c r="I13" t="s">
        <v>23</v>
      </c>
    </row>
    <row r="14" spans="1:10" x14ac:dyDescent="0.25">
      <c r="A14" s="11" t="s">
        <v>6</v>
      </c>
      <c r="B14" s="11" t="s">
        <v>24</v>
      </c>
      <c r="C14" s="8" t="s">
        <v>20</v>
      </c>
      <c r="D14" s="1" t="s">
        <v>9</v>
      </c>
      <c r="G14" s="8" t="str">
        <f t="shared" si="0"/>
        <v>cus_fecha_ult_mod   date,</v>
      </c>
      <c r="I14" t="s">
        <v>25</v>
      </c>
    </row>
    <row r="15" spans="1:10" x14ac:dyDescent="0.25">
      <c r="A15" s="11" t="s">
        <v>6</v>
      </c>
      <c r="B15" s="11" t="s">
        <v>26</v>
      </c>
      <c r="C15" s="8" t="s">
        <v>20</v>
      </c>
      <c r="D15" s="1" t="s">
        <v>9</v>
      </c>
      <c r="G15" s="8" t="str">
        <f t="shared" si="0"/>
        <v>cus_fecha_baja   date,</v>
      </c>
    </row>
    <row r="16" spans="1:10" x14ac:dyDescent="0.25">
      <c r="A16" s="12"/>
      <c r="B16" s="12"/>
      <c r="G16" s="8"/>
    </row>
    <row r="17" spans="1:10" x14ac:dyDescent="0.25">
      <c r="G17" s="8" t="str">
        <f t="shared" ref="G17:G29" si="1">CONCATENATE(A17,B17,"   ",C17,D17)</f>
        <v xml:space="preserve">   </v>
      </c>
    </row>
    <row r="18" spans="1:10" x14ac:dyDescent="0.25">
      <c r="B18" s="9" t="s">
        <v>27</v>
      </c>
      <c r="G18" s="8" t="str">
        <f t="shared" si="1"/>
        <v xml:space="preserve">Item   </v>
      </c>
      <c r="J18" s="13" t="s">
        <v>28</v>
      </c>
    </row>
    <row r="19" spans="1:10" x14ac:dyDescent="0.25">
      <c r="A19" s="10" t="s">
        <v>29</v>
      </c>
      <c r="B19" s="10" t="s">
        <v>7</v>
      </c>
      <c r="C19" s="8" t="s">
        <v>8</v>
      </c>
      <c r="D19" s="1" t="s">
        <v>9</v>
      </c>
      <c r="E19" s="1" t="s">
        <v>10</v>
      </c>
      <c r="G19" s="8" t="str">
        <f t="shared" si="1"/>
        <v>it_id   number,</v>
      </c>
      <c r="J19" s="14" t="s">
        <v>30</v>
      </c>
    </row>
    <row r="20" spans="1:10" x14ac:dyDescent="0.25">
      <c r="A20" s="15" t="s">
        <v>29</v>
      </c>
      <c r="B20" s="15" t="s">
        <v>31</v>
      </c>
      <c r="C20" s="8" t="s">
        <v>8</v>
      </c>
      <c r="D20" s="1" t="s">
        <v>9</v>
      </c>
      <c r="E20" s="1" t="s">
        <v>32</v>
      </c>
      <c r="G20" s="8" t="str">
        <f t="shared" si="1"/>
        <v>it_cus_id   number,</v>
      </c>
      <c r="J20" s="14" t="s">
        <v>33</v>
      </c>
    </row>
    <row r="21" spans="1:10" x14ac:dyDescent="0.25">
      <c r="A21" s="15" t="s">
        <v>29</v>
      </c>
      <c r="B21" s="15" t="s">
        <v>34</v>
      </c>
      <c r="C21" s="8" t="s">
        <v>8</v>
      </c>
      <c r="D21" s="1" t="s">
        <v>9</v>
      </c>
      <c r="E21" s="1" t="s">
        <v>35</v>
      </c>
      <c r="G21" s="8" t="str">
        <f t="shared" si="1"/>
        <v>it_cat_id   number,</v>
      </c>
    </row>
    <row r="22" spans="1:10" x14ac:dyDescent="0.25">
      <c r="A22" s="1" t="s">
        <v>29</v>
      </c>
      <c r="B22" s="1" t="s">
        <v>36</v>
      </c>
      <c r="C22" s="8" t="s">
        <v>37</v>
      </c>
      <c r="D22" s="1" t="s">
        <v>9</v>
      </c>
      <c r="G22" s="8" t="str">
        <f t="shared" si="1"/>
        <v>it_descripcion   clob,</v>
      </c>
    </row>
    <row r="23" spans="1:10" x14ac:dyDescent="0.25">
      <c r="A23" s="1" t="s">
        <v>29</v>
      </c>
      <c r="B23" s="1" t="s">
        <v>38</v>
      </c>
      <c r="C23" s="8" t="s">
        <v>39</v>
      </c>
      <c r="D23" s="1" t="s">
        <v>9</v>
      </c>
      <c r="E23" s="1" t="s">
        <v>40</v>
      </c>
      <c r="G23" s="8" t="str">
        <f t="shared" si="1"/>
        <v>it_precio   number(8,2),</v>
      </c>
    </row>
    <row r="24" spans="1:10" x14ac:dyDescent="0.25">
      <c r="A24" s="1" t="s">
        <v>29</v>
      </c>
      <c r="B24" s="1" t="s">
        <v>41</v>
      </c>
      <c r="C24" s="8" t="s">
        <v>42</v>
      </c>
      <c r="D24" s="1" t="s">
        <v>9</v>
      </c>
      <c r="G24" s="8" t="str">
        <f t="shared" si="1"/>
        <v>it_estado   varchar2(25),</v>
      </c>
    </row>
    <row r="25" spans="1:10" x14ac:dyDescent="0.25">
      <c r="A25" s="1" t="s">
        <v>29</v>
      </c>
      <c r="B25" s="1" t="s">
        <v>43</v>
      </c>
      <c r="C25" s="8" t="s">
        <v>20</v>
      </c>
      <c r="D25" s="1" t="s">
        <v>9</v>
      </c>
      <c r="E25" s="1" t="s">
        <v>44</v>
      </c>
      <c r="G25" s="8" t="str">
        <f t="shared" si="1"/>
        <v>it_estado_fecha_baja   date,</v>
      </c>
    </row>
    <row r="26" spans="1:10" x14ac:dyDescent="0.25">
      <c r="A26" s="11" t="s">
        <v>29</v>
      </c>
      <c r="B26" s="11" t="s">
        <v>22</v>
      </c>
      <c r="C26" s="8" t="s">
        <v>20</v>
      </c>
      <c r="D26" s="1" t="s">
        <v>9</v>
      </c>
      <c r="G26" s="8" t="str">
        <f t="shared" si="1"/>
        <v>it_fecha_alta   date,</v>
      </c>
      <c r="I26" t="s">
        <v>23</v>
      </c>
    </row>
    <row r="27" spans="1:10" x14ac:dyDescent="0.25">
      <c r="A27" s="11" t="s">
        <v>29</v>
      </c>
      <c r="B27" s="11" t="s">
        <v>24</v>
      </c>
      <c r="C27" s="8" t="s">
        <v>20</v>
      </c>
      <c r="D27" s="1" t="s">
        <v>9</v>
      </c>
      <c r="G27" s="8" t="str">
        <f t="shared" si="1"/>
        <v>it_fecha_ult_mod   date,</v>
      </c>
      <c r="I27" t="s">
        <v>25</v>
      </c>
    </row>
    <row r="28" spans="1:10" x14ac:dyDescent="0.25">
      <c r="A28" s="11" t="s">
        <v>29</v>
      </c>
      <c r="B28" s="11" t="s">
        <v>26</v>
      </c>
      <c r="C28" s="8" t="s">
        <v>20</v>
      </c>
      <c r="D28" s="1" t="s">
        <v>9</v>
      </c>
      <c r="G28" s="8" t="str">
        <f t="shared" si="1"/>
        <v>it_fecha_baja   date,</v>
      </c>
    </row>
    <row r="29" spans="1:10" x14ac:dyDescent="0.25">
      <c r="G29" s="8" t="str">
        <f t="shared" si="1"/>
        <v xml:space="preserve">   </v>
      </c>
    </row>
    <row r="30" spans="1:10" x14ac:dyDescent="0.25">
      <c r="G30" s="8"/>
    </row>
    <row r="31" spans="1:10" x14ac:dyDescent="0.25">
      <c r="B31" s="9" t="s">
        <v>45</v>
      </c>
      <c r="G31" s="8" t="str">
        <f t="shared" ref="G31:G38" si="2">CONCATENATE(A31,B31,"   ",C31,D31)</f>
        <v xml:space="preserve">Category   </v>
      </c>
    </row>
    <row r="32" spans="1:10" x14ac:dyDescent="0.25">
      <c r="A32" s="10" t="s">
        <v>46</v>
      </c>
      <c r="B32" s="10" t="s">
        <v>7</v>
      </c>
      <c r="C32" s="8" t="s">
        <v>8</v>
      </c>
      <c r="D32" s="1" t="s">
        <v>9</v>
      </c>
      <c r="E32" s="1" t="s">
        <v>10</v>
      </c>
      <c r="G32" s="8" t="str">
        <f t="shared" si="2"/>
        <v>cat_id   number,</v>
      </c>
    </row>
    <row r="33" spans="1:10" x14ac:dyDescent="0.25">
      <c r="A33" s="1" t="s">
        <v>46</v>
      </c>
      <c r="B33" s="1" t="s">
        <v>36</v>
      </c>
      <c r="C33" s="8" t="s">
        <v>18</v>
      </c>
      <c r="D33" s="1" t="s">
        <v>9</v>
      </c>
      <c r="G33" s="8" t="str">
        <f t="shared" si="2"/>
        <v>cat_descripcion   varchar2(100),</v>
      </c>
    </row>
    <row r="34" spans="1:10" x14ac:dyDescent="0.25">
      <c r="A34" s="1" t="s">
        <v>46</v>
      </c>
      <c r="B34" s="1" t="s">
        <v>47</v>
      </c>
      <c r="C34" s="8" t="s">
        <v>18</v>
      </c>
      <c r="D34" s="1" t="s">
        <v>9</v>
      </c>
      <c r="G34" s="8" t="str">
        <f t="shared" si="2"/>
        <v>cat_path   varchar2(100),</v>
      </c>
    </row>
    <row r="35" spans="1:10" x14ac:dyDescent="0.25">
      <c r="A35" s="11" t="s">
        <v>46</v>
      </c>
      <c r="B35" s="11" t="s">
        <v>22</v>
      </c>
      <c r="C35" s="8" t="s">
        <v>20</v>
      </c>
      <c r="D35" s="1" t="s">
        <v>9</v>
      </c>
      <c r="G35" s="8" t="str">
        <f t="shared" si="2"/>
        <v>cat_fecha_alta   date,</v>
      </c>
      <c r="I35" t="s">
        <v>23</v>
      </c>
    </row>
    <row r="36" spans="1:10" x14ac:dyDescent="0.25">
      <c r="A36" s="11" t="s">
        <v>46</v>
      </c>
      <c r="B36" s="11" t="s">
        <v>24</v>
      </c>
      <c r="C36" s="8" t="s">
        <v>20</v>
      </c>
      <c r="D36" s="1" t="s">
        <v>9</v>
      </c>
      <c r="G36" s="8" t="str">
        <f t="shared" si="2"/>
        <v>cat_fecha_ult_mod   date,</v>
      </c>
      <c r="I36" t="s">
        <v>25</v>
      </c>
    </row>
    <row r="37" spans="1:10" x14ac:dyDescent="0.25">
      <c r="A37" s="11" t="s">
        <v>46</v>
      </c>
      <c r="B37" s="11" t="s">
        <v>26</v>
      </c>
      <c r="C37" s="8" t="s">
        <v>20</v>
      </c>
      <c r="D37" s="1" t="s">
        <v>9</v>
      </c>
      <c r="G37" s="8" t="str">
        <f t="shared" si="2"/>
        <v>cat_fecha_baja   date,</v>
      </c>
    </row>
    <row r="38" spans="1:10" x14ac:dyDescent="0.25">
      <c r="G38" s="8" t="str">
        <f t="shared" si="2"/>
        <v xml:space="preserve">   </v>
      </c>
    </row>
    <row r="39" spans="1:10" x14ac:dyDescent="0.25">
      <c r="G39" s="8"/>
    </row>
    <row r="40" spans="1:10" x14ac:dyDescent="0.25">
      <c r="B40" s="9" t="s">
        <v>48</v>
      </c>
      <c r="G40" s="8" t="str">
        <f t="shared" ref="G40:G53" si="3">CONCATENATE(A40,B40,"   ",C40,D40)</f>
        <v xml:space="preserve">Orders   </v>
      </c>
      <c r="J40" s="13" t="s">
        <v>49</v>
      </c>
    </row>
    <row r="41" spans="1:10" x14ac:dyDescent="0.25">
      <c r="A41" s="10" t="s">
        <v>50</v>
      </c>
      <c r="B41" s="10" t="s">
        <v>7</v>
      </c>
      <c r="C41" s="8" t="s">
        <v>8</v>
      </c>
      <c r="D41" s="1" t="s">
        <v>9</v>
      </c>
      <c r="E41" s="1" t="s">
        <v>10</v>
      </c>
      <c r="G41" s="8" t="str">
        <f t="shared" si="3"/>
        <v>or_id   number,</v>
      </c>
      <c r="J41" s="14" t="s">
        <v>51</v>
      </c>
    </row>
    <row r="42" spans="1:10" x14ac:dyDescent="0.25">
      <c r="A42" s="15" t="s">
        <v>50</v>
      </c>
      <c r="B42" s="15" t="s">
        <v>52</v>
      </c>
      <c r="C42" s="8" t="s">
        <v>8</v>
      </c>
      <c r="D42" s="1" t="s">
        <v>9</v>
      </c>
      <c r="E42" s="1" t="s">
        <v>53</v>
      </c>
      <c r="G42" s="8" t="str">
        <f t="shared" si="3"/>
        <v>or_it_id   number,</v>
      </c>
      <c r="J42" s="14" t="s">
        <v>54</v>
      </c>
    </row>
    <row r="43" spans="1:10" x14ac:dyDescent="0.25">
      <c r="A43" s="15" t="s">
        <v>50</v>
      </c>
      <c r="B43" s="15" t="s">
        <v>55</v>
      </c>
      <c r="C43" s="8" t="s">
        <v>8</v>
      </c>
      <c r="D43" s="1" t="s">
        <v>9</v>
      </c>
      <c r="E43" s="1" t="s">
        <v>56</v>
      </c>
      <c r="G43" s="8" t="str">
        <f t="shared" si="3"/>
        <v>or_it_cus_id   number,</v>
      </c>
    </row>
    <row r="44" spans="1:10" x14ac:dyDescent="0.25">
      <c r="A44" s="15" t="s">
        <v>50</v>
      </c>
      <c r="B44" s="15" t="s">
        <v>57</v>
      </c>
      <c r="C44" s="8" t="s">
        <v>8</v>
      </c>
      <c r="D44" s="1" t="s">
        <v>9</v>
      </c>
      <c r="E44" s="1" t="s">
        <v>58</v>
      </c>
      <c r="G44" s="8" t="str">
        <f t="shared" si="3"/>
        <v>or_it_cat_id   number,</v>
      </c>
    </row>
    <row r="45" spans="1:10" x14ac:dyDescent="0.25">
      <c r="A45" s="1" t="s">
        <v>50</v>
      </c>
      <c r="B45" s="1" t="s">
        <v>59</v>
      </c>
      <c r="C45" s="8" t="s">
        <v>20</v>
      </c>
      <c r="D45" s="1" t="s">
        <v>9</v>
      </c>
      <c r="E45" s="1" t="s">
        <v>60</v>
      </c>
      <c r="G45" s="8" t="str">
        <f t="shared" si="3"/>
        <v>or_fecha_transac   date,</v>
      </c>
    </row>
    <row r="46" spans="1:10" x14ac:dyDescent="0.25">
      <c r="A46" s="1" t="s">
        <v>50</v>
      </c>
      <c r="B46" s="1" t="s">
        <v>61</v>
      </c>
      <c r="C46" s="8" t="s">
        <v>39</v>
      </c>
      <c r="D46" s="1" t="s">
        <v>9</v>
      </c>
      <c r="G46" s="8" t="str">
        <f t="shared" si="3"/>
        <v>or_it_precio   number(8,2),</v>
      </c>
    </row>
    <row r="47" spans="1:10" x14ac:dyDescent="0.25">
      <c r="A47" s="1" t="s">
        <v>50</v>
      </c>
      <c r="B47" s="1" t="s">
        <v>41</v>
      </c>
      <c r="C47" s="8" t="s">
        <v>42</v>
      </c>
      <c r="D47" s="1" t="s">
        <v>9</v>
      </c>
      <c r="E47" s="1" t="s">
        <v>62</v>
      </c>
      <c r="G47" s="8" t="str">
        <f t="shared" si="3"/>
        <v>or_estado   varchar2(25),</v>
      </c>
    </row>
    <row r="48" spans="1:10" x14ac:dyDescent="0.25">
      <c r="A48" s="15" t="s">
        <v>50</v>
      </c>
      <c r="B48" s="15" t="s">
        <v>63</v>
      </c>
      <c r="C48" s="8" t="s">
        <v>8</v>
      </c>
      <c r="D48" s="1" t="s">
        <v>9</v>
      </c>
      <c r="E48" s="1" t="s">
        <v>64</v>
      </c>
      <c r="G48" s="8" t="str">
        <f t="shared" si="3"/>
        <v>or_fp_id   number,</v>
      </c>
    </row>
    <row r="49" spans="1:10" x14ac:dyDescent="0.25">
      <c r="A49" s="15" t="s">
        <v>50</v>
      </c>
      <c r="B49" s="15" t="s">
        <v>31</v>
      </c>
      <c r="C49" s="8" t="s">
        <v>8</v>
      </c>
      <c r="D49" s="1" t="s">
        <v>9</v>
      </c>
      <c r="E49" s="1" t="s">
        <v>65</v>
      </c>
      <c r="G49" s="8" t="str">
        <f t="shared" si="3"/>
        <v>or_cus_id   number,</v>
      </c>
    </row>
    <row r="50" spans="1:10" x14ac:dyDescent="0.25">
      <c r="A50" s="11" t="s">
        <v>50</v>
      </c>
      <c r="B50" s="11" t="s">
        <v>22</v>
      </c>
      <c r="C50" s="8" t="s">
        <v>20</v>
      </c>
      <c r="D50" s="1" t="s">
        <v>9</v>
      </c>
      <c r="G50" s="8" t="str">
        <f t="shared" si="3"/>
        <v>or_fecha_alta   date,</v>
      </c>
      <c r="I50" t="s">
        <v>23</v>
      </c>
    </row>
    <row r="51" spans="1:10" x14ac:dyDescent="0.25">
      <c r="A51" s="11" t="s">
        <v>50</v>
      </c>
      <c r="B51" s="11" t="s">
        <v>24</v>
      </c>
      <c r="C51" s="8" t="s">
        <v>20</v>
      </c>
      <c r="D51" s="1" t="s">
        <v>9</v>
      </c>
      <c r="G51" s="8" t="str">
        <f t="shared" si="3"/>
        <v>or_fecha_ult_mod   date,</v>
      </c>
      <c r="I51" t="s">
        <v>25</v>
      </c>
    </row>
    <row r="52" spans="1:10" x14ac:dyDescent="0.25">
      <c r="A52" s="11" t="s">
        <v>50</v>
      </c>
      <c r="B52" s="11" t="s">
        <v>26</v>
      </c>
      <c r="C52" s="8" t="s">
        <v>20</v>
      </c>
      <c r="D52" s="1" t="s">
        <v>9</v>
      </c>
      <c r="G52" s="8" t="str">
        <f t="shared" si="3"/>
        <v>or_fecha_baja   date,</v>
      </c>
    </row>
    <row r="53" spans="1:10" x14ac:dyDescent="0.25">
      <c r="G53" s="8" t="str">
        <f t="shared" si="3"/>
        <v xml:space="preserve">   </v>
      </c>
    </row>
    <row r="54" spans="1:10" x14ac:dyDescent="0.25">
      <c r="G54" s="8"/>
    </row>
    <row r="55" spans="1:10" x14ac:dyDescent="0.25">
      <c r="B55" s="9" t="s">
        <v>66</v>
      </c>
      <c r="D55" s="8"/>
      <c r="E55" s="8"/>
      <c r="G55" s="8" t="str">
        <f t="shared" ref="G55:G74" si="4">CONCATENATE(A55,B55,"   ",C55,D55)</f>
        <v xml:space="preserve">Formas_Pago   </v>
      </c>
      <c r="J55" s="13" t="s">
        <v>67</v>
      </c>
    </row>
    <row r="56" spans="1:10" x14ac:dyDescent="0.25">
      <c r="A56" s="10" t="s">
        <v>68</v>
      </c>
      <c r="B56" s="10" t="s">
        <v>7</v>
      </c>
      <c r="C56" s="8" t="s">
        <v>8</v>
      </c>
      <c r="D56" s="1" t="s">
        <v>9</v>
      </c>
      <c r="E56" s="1" t="s">
        <v>10</v>
      </c>
      <c r="G56" s="8" t="str">
        <f t="shared" si="4"/>
        <v>fp_id   number,</v>
      </c>
      <c r="J56" s="14" t="s">
        <v>69</v>
      </c>
    </row>
    <row r="57" spans="1:10" x14ac:dyDescent="0.25">
      <c r="A57" s="1" t="s">
        <v>68</v>
      </c>
      <c r="B57" s="1" t="s">
        <v>36</v>
      </c>
      <c r="C57" s="8" t="s">
        <v>18</v>
      </c>
      <c r="D57" s="1" t="s">
        <v>9</v>
      </c>
      <c r="G57" s="8" t="str">
        <f t="shared" si="4"/>
        <v>fp_descripcion   varchar2(100),</v>
      </c>
      <c r="J57" s="14" t="s">
        <v>70</v>
      </c>
    </row>
    <row r="58" spans="1:10" x14ac:dyDescent="0.25">
      <c r="A58" s="1" t="s">
        <v>68</v>
      </c>
      <c r="B58" s="1" t="s">
        <v>71</v>
      </c>
      <c r="C58" s="8" t="s">
        <v>20</v>
      </c>
      <c r="D58" s="1" t="s">
        <v>9</v>
      </c>
      <c r="G58" s="8" t="str">
        <f t="shared" si="4"/>
        <v>fp_vigencia_desde   date,</v>
      </c>
      <c r="J58" s="14"/>
    </row>
    <row r="59" spans="1:10" x14ac:dyDescent="0.25">
      <c r="A59" s="1" t="s">
        <v>68</v>
      </c>
      <c r="B59" s="1" t="s">
        <v>72</v>
      </c>
      <c r="C59" s="8" t="s">
        <v>20</v>
      </c>
      <c r="D59" s="1" t="s">
        <v>9</v>
      </c>
      <c r="G59" s="8" t="str">
        <f t="shared" si="4"/>
        <v>fp_vigencia_hasta   date,</v>
      </c>
    </row>
    <row r="60" spans="1:10" x14ac:dyDescent="0.25">
      <c r="A60" s="11" t="s">
        <v>68</v>
      </c>
      <c r="B60" s="11" t="s">
        <v>22</v>
      </c>
      <c r="C60" s="8" t="s">
        <v>20</v>
      </c>
      <c r="D60" s="1" t="s">
        <v>9</v>
      </c>
      <c r="G60" s="8" t="str">
        <f t="shared" si="4"/>
        <v>fp_fecha_alta   date,</v>
      </c>
      <c r="I60" t="s">
        <v>23</v>
      </c>
    </row>
    <row r="61" spans="1:10" x14ac:dyDescent="0.25">
      <c r="A61" s="11" t="s">
        <v>68</v>
      </c>
      <c r="B61" s="11" t="s">
        <v>24</v>
      </c>
      <c r="C61" s="8" t="s">
        <v>20</v>
      </c>
      <c r="D61" s="1" t="s">
        <v>9</v>
      </c>
      <c r="G61" s="8" t="str">
        <f t="shared" si="4"/>
        <v>fp_fecha_ult_mod   date,</v>
      </c>
      <c r="I61" t="s">
        <v>25</v>
      </c>
    </row>
    <row r="62" spans="1:10" x14ac:dyDescent="0.25">
      <c r="A62" s="11" t="s">
        <v>68</v>
      </c>
      <c r="B62" s="11" t="s">
        <v>26</v>
      </c>
      <c r="C62" s="8" t="s">
        <v>20</v>
      </c>
      <c r="D62" s="1" t="s">
        <v>9</v>
      </c>
      <c r="G62" s="8" t="str">
        <f t="shared" si="4"/>
        <v>fp_fecha_baja   date,</v>
      </c>
    </row>
    <row r="63" spans="1:10" x14ac:dyDescent="0.25">
      <c r="G63" s="8" t="str">
        <f t="shared" si="4"/>
        <v xml:space="preserve">   </v>
      </c>
    </row>
    <row r="64" spans="1:10" x14ac:dyDescent="0.25">
      <c r="G64" s="8" t="str">
        <f t="shared" si="4"/>
        <v xml:space="preserve">   </v>
      </c>
    </row>
    <row r="65" spans="1:10" x14ac:dyDescent="0.25">
      <c r="B65" s="9" t="s">
        <v>73</v>
      </c>
      <c r="G65" s="8" t="str">
        <f t="shared" si="4"/>
        <v xml:space="preserve">Item_hist   </v>
      </c>
      <c r="I65" t="s">
        <v>74</v>
      </c>
      <c r="J65" s="13" t="s">
        <v>75</v>
      </c>
    </row>
    <row r="66" spans="1:10" x14ac:dyDescent="0.25">
      <c r="A66" s="16" t="s">
        <v>76</v>
      </c>
      <c r="B66" s="17" t="s">
        <v>7</v>
      </c>
      <c r="C66" s="8" t="s">
        <v>8</v>
      </c>
      <c r="E66" s="1" t="s">
        <v>10</v>
      </c>
      <c r="G66" s="8" t="str">
        <f t="shared" si="4"/>
        <v>ith_id   number</v>
      </c>
      <c r="I66" t="s">
        <v>77</v>
      </c>
      <c r="J66" s="14" t="s">
        <v>78</v>
      </c>
    </row>
    <row r="67" spans="1:10" x14ac:dyDescent="0.25">
      <c r="A67" s="18" t="s">
        <v>76</v>
      </c>
      <c r="B67" s="19" t="s">
        <v>52</v>
      </c>
      <c r="C67" s="8" t="s">
        <v>8</v>
      </c>
      <c r="E67" s="1" t="s">
        <v>53</v>
      </c>
      <c r="G67" s="8" t="str">
        <f t="shared" si="4"/>
        <v>ith_it_id   number</v>
      </c>
      <c r="J67" s="14" t="s">
        <v>79</v>
      </c>
    </row>
    <row r="68" spans="1:10" x14ac:dyDescent="0.25">
      <c r="A68" s="20" t="s">
        <v>76</v>
      </c>
      <c r="B68" s="21" t="s">
        <v>38</v>
      </c>
      <c r="C68" s="8" t="s">
        <v>39</v>
      </c>
      <c r="D68" s="1" t="s">
        <v>9</v>
      </c>
      <c r="G68" s="8" t="str">
        <f t="shared" si="4"/>
        <v>ith_precio   number(8,2),</v>
      </c>
      <c r="J68" s="14" t="s">
        <v>80</v>
      </c>
    </row>
    <row r="69" spans="1:10" x14ac:dyDescent="0.25">
      <c r="A69" s="20" t="s">
        <v>76</v>
      </c>
      <c r="B69" s="21" t="s">
        <v>41</v>
      </c>
      <c r="C69" s="8" t="s">
        <v>42</v>
      </c>
      <c r="D69" s="1" t="s">
        <v>9</v>
      </c>
      <c r="G69" s="8" t="str">
        <f t="shared" si="4"/>
        <v>ith_estado   varchar2(25),</v>
      </c>
      <c r="J69" s="14" t="s">
        <v>81</v>
      </c>
    </row>
    <row r="70" spans="1:10" x14ac:dyDescent="0.25">
      <c r="A70" s="20" t="s">
        <v>76</v>
      </c>
      <c r="B70" s="21" t="s">
        <v>82</v>
      </c>
      <c r="C70" s="8" t="s">
        <v>42</v>
      </c>
      <c r="D70" s="1" t="s">
        <v>9</v>
      </c>
      <c r="G70" s="8" t="str">
        <f t="shared" si="4"/>
        <v>ith_novedad   varchar2(25),</v>
      </c>
      <c r="J70" s="14" t="s">
        <v>83</v>
      </c>
    </row>
    <row r="71" spans="1:10" x14ac:dyDescent="0.25">
      <c r="A71" s="20" t="s">
        <v>76</v>
      </c>
      <c r="B71" s="21" t="s">
        <v>84</v>
      </c>
      <c r="C71" s="8" t="s">
        <v>18</v>
      </c>
      <c r="D71" s="1" t="s">
        <v>9</v>
      </c>
      <c r="G71" s="8" t="str">
        <f t="shared" si="4"/>
        <v>ith_observacion   varchar2(100),</v>
      </c>
    </row>
    <row r="72" spans="1:10" x14ac:dyDescent="0.25">
      <c r="A72" s="22" t="s">
        <v>76</v>
      </c>
      <c r="B72" s="23" t="s">
        <v>22</v>
      </c>
      <c r="C72" s="8" t="s">
        <v>20</v>
      </c>
      <c r="D72" s="1" t="s">
        <v>9</v>
      </c>
      <c r="G72" s="8" t="str">
        <f t="shared" si="4"/>
        <v>ith_fecha_alta   date,</v>
      </c>
      <c r="I72" t="s">
        <v>23</v>
      </c>
    </row>
    <row r="73" spans="1:10" x14ac:dyDescent="0.25">
      <c r="A73" s="22" t="s">
        <v>76</v>
      </c>
      <c r="B73" s="23" t="s">
        <v>24</v>
      </c>
      <c r="C73" s="8" t="s">
        <v>20</v>
      </c>
      <c r="D73" s="1" t="s">
        <v>9</v>
      </c>
      <c r="G73" s="8" t="str">
        <f t="shared" si="4"/>
        <v>ith_fecha_ult_mod   date,</v>
      </c>
    </row>
    <row r="74" spans="1:10" x14ac:dyDescent="0.25">
      <c r="A74" s="22" t="s">
        <v>76</v>
      </c>
      <c r="B74" s="23" t="s">
        <v>26</v>
      </c>
      <c r="C74" s="8" t="s">
        <v>20</v>
      </c>
      <c r="D74" s="1" t="s">
        <v>9</v>
      </c>
      <c r="G74" s="8" t="str">
        <f t="shared" si="4"/>
        <v>ith_fecha_baja   date,</v>
      </c>
    </row>
    <row r="75" spans="1:10" x14ac:dyDescent="0.25">
      <c r="G75" s="8"/>
    </row>
    <row r="76" spans="1:10" x14ac:dyDescent="0.25">
      <c r="G76" s="8"/>
    </row>
    <row r="77" spans="1:10" x14ac:dyDescent="0.25">
      <c r="B77" s="9" t="s">
        <v>85</v>
      </c>
      <c r="G77" s="8" t="str">
        <f t="shared" ref="G77:G84" si="5">CONCATENATE(A77,B77,"   ",C77,D77)</f>
        <v xml:space="preserve">Mov_Diarios   </v>
      </c>
      <c r="J77" s="13" t="s">
        <v>86</v>
      </c>
    </row>
    <row r="78" spans="1:10" x14ac:dyDescent="0.25">
      <c r="A78" s="10" t="s">
        <v>87</v>
      </c>
      <c r="B78" s="10" t="s">
        <v>7</v>
      </c>
      <c r="C78" s="8" t="s">
        <v>8</v>
      </c>
      <c r="D78" s="1" t="s">
        <v>9</v>
      </c>
      <c r="E78" s="1" t="s">
        <v>10</v>
      </c>
      <c r="G78" s="8" t="str">
        <f t="shared" si="5"/>
        <v>md_id   number,</v>
      </c>
      <c r="J78" s="14" t="s">
        <v>88</v>
      </c>
    </row>
    <row r="79" spans="1:10" x14ac:dyDescent="0.25">
      <c r="A79" s="15" t="s">
        <v>87</v>
      </c>
      <c r="B79" s="15" t="s">
        <v>52</v>
      </c>
      <c r="C79" s="8" t="s">
        <v>8</v>
      </c>
      <c r="D79" s="1" t="s">
        <v>9</v>
      </c>
      <c r="E79" s="1" t="s">
        <v>53</v>
      </c>
      <c r="G79" s="8" t="str">
        <f t="shared" si="5"/>
        <v>md_it_id   number,</v>
      </c>
      <c r="J79" s="14" t="s">
        <v>89</v>
      </c>
    </row>
    <row r="80" spans="1:10" x14ac:dyDescent="0.25">
      <c r="A80" s="1" t="s">
        <v>87</v>
      </c>
      <c r="B80" s="1" t="s">
        <v>61</v>
      </c>
      <c r="C80" s="8" t="s">
        <v>39</v>
      </c>
      <c r="D80" s="1" t="s">
        <v>9</v>
      </c>
      <c r="G80" s="8" t="str">
        <f t="shared" si="5"/>
        <v>md_it_precio   number(8,2),</v>
      </c>
    </row>
    <row r="81" spans="1:9" x14ac:dyDescent="0.25">
      <c r="A81" s="1" t="s">
        <v>87</v>
      </c>
      <c r="B81" s="1" t="s">
        <v>90</v>
      </c>
      <c r="C81" s="8" t="s">
        <v>42</v>
      </c>
      <c r="D81" s="1" t="s">
        <v>9</v>
      </c>
      <c r="G81" s="8" t="str">
        <f t="shared" si="5"/>
        <v>md_it_estado   varchar2(25),</v>
      </c>
    </row>
    <row r="82" spans="1:9" x14ac:dyDescent="0.25">
      <c r="A82" s="11" t="s">
        <v>87</v>
      </c>
      <c r="B82" s="11" t="s">
        <v>22</v>
      </c>
      <c r="C82" s="8" t="s">
        <v>20</v>
      </c>
      <c r="D82" s="1" t="s">
        <v>9</v>
      </c>
      <c r="G82" s="8" t="str">
        <f t="shared" si="5"/>
        <v>md_fecha_alta   date,</v>
      </c>
      <c r="I82" t="s">
        <v>23</v>
      </c>
    </row>
    <row r="83" spans="1:9" x14ac:dyDescent="0.25">
      <c r="A83" s="11" t="s">
        <v>87</v>
      </c>
      <c r="B83" s="11" t="s">
        <v>24</v>
      </c>
      <c r="C83" s="8" t="s">
        <v>20</v>
      </c>
      <c r="D83" s="1" t="s">
        <v>9</v>
      </c>
      <c r="G83" s="8" t="str">
        <f t="shared" si="5"/>
        <v>md_fecha_ult_mod   date,</v>
      </c>
      <c r="I83" t="s">
        <v>25</v>
      </c>
    </row>
    <row r="84" spans="1:9" x14ac:dyDescent="0.25">
      <c r="A84" s="11" t="s">
        <v>87</v>
      </c>
      <c r="B84" s="11" t="s">
        <v>26</v>
      </c>
      <c r="C84" s="8" t="s">
        <v>20</v>
      </c>
      <c r="D84" s="1" t="s">
        <v>9</v>
      </c>
      <c r="G84" s="8" t="str">
        <f t="shared" si="5"/>
        <v>md_fecha_baja   date,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7379D-8608-47FE-A706-75F450AE035A}">
  <dimension ref="B2:H16"/>
  <sheetViews>
    <sheetView workbookViewId="0">
      <selection activeCell="F29" sqref="F29"/>
    </sheetView>
  </sheetViews>
  <sheetFormatPr baseColWidth="10" defaultRowHeight="15" x14ac:dyDescent="0.25"/>
  <cols>
    <col min="1" max="1" width="3.28515625" customWidth="1"/>
    <col min="2" max="2" width="3.85546875" customWidth="1"/>
  </cols>
  <sheetData>
    <row r="2" spans="2:8" x14ac:dyDescent="0.25">
      <c r="B2" s="66"/>
      <c r="C2" s="67" t="s">
        <v>96</v>
      </c>
      <c r="D2" s="67"/>
      <c r="E2" s="67"/>
      <c r="F2" s="68" t="s">
        <v>97</v>
      </c>
      <c r="G2" s="68"/>
      <c r="H2" s="68"/>
    </row>
    <row r="3" spans="2:8" ht="15.75" x14ac:dyDescent="0.25">
      <c r="B3" s="69"/>
      <c r="C3" s="1"/>
      <c r="D3" s="1"/>
      <c r="E3" s="1"/>
      <c r="F3" s="1"/>
      <c r="G3" s="1"/>
      <c r="H3" s="1"/>
    </row>
    <row r="4" spans="2:8" ht="15.75" x14ac:dyDescent="0.25">
      <c r="B4" s="69"/>
      <c r="C4" s="70">
        <v>1</v>
      </c>
      <c r="D4" s="71" t="s">
        <v>98</v>
      </c>
      <c r="E4" s="71"/>
      <c r="F4" s="71"/>
      <c r="G4" s="71"/>
      <c r="H4" s="71"/>
    </row>
    <row r="5" spans="2:8" ht="15.75" x14ac:dyDescent="0.25">
      <c r="B5" s="69"/>
      <c r="C5" s="72"/>
      <c r="D5" s="73"/>
      <c r="E5" s="73"/>
      <c r="F5" s="73"/>
      <c r="G5" s="73"/>
      <c r="H5" s="73"/>
    </row>
    <row r="6" spans="2:8" ht="15.75" x14ac:dyDescent="0.25">
      <c r="B6" s="69"/>
      <c r="C6" s="72"/>
      <c r="D6" s="73"/>
      <c r="E6" s="73"/>
      <c r="F6" s="73"/>
      <c r="G6" s="73"/>
      <c r="H6" s="73"/>
    </row>
    <row r="7" spans="2:8" ht="15.75" x14ac:dyDescent="0.25">
      <c r="B7" s="69"/>
      <c r="C7" s="70">
        <v>2</v>
      </c>
      <c r="D7" s="74" t="s">
        <v>99</v>
      </c>
      <c r="E7" s="74"/>
      <c r="F7" s="74"/>
      <c r="G7" s="74"/>
      <c r="H7" s="74"/>
    </row>
    <row r="8" spans="2:8" ht="15.75" x14ac:dyDescent="0.25">
      <c r="B8" s="69"/>
      <c r="C8" s="72"/>
      <c r="D8" s="75"/>
      <c r="E8" s="75"/>
      <c r="F8" s="75"/>
      <c r="G8" s="75"/>
      <c r="H8" s="75"/>
    </row>
    <row r="9" spans="2:8" ht="15.75" x14ac:dyDescent="0.25">
      <c r="B9" s="69"/>
      <c r="C9" s="72"/>
      <c r="D9" s="75"/>
      <c r="E9" s="75"/>
      <c r="F9" s="75"/>
      <c r="G9" s="75"/>
      <c r="H9" s="75"/>
    </row>
    <row r="10" spans="2:8" ht="15.75" x14ac:dyDescent="0.25">
      <c r="B10" s="69"/>
      <c r="C10" s="72"/>
      <c r="D10" s="75"/>
      <c r="E10" s="75"/>
      <c r="F10" s="75"/>
      <c r="G10" s="75"/>
      <c r="H10" s="75"/>
    </row>
    <row r="11" spans="2:8" ht="15.75" x14ac:dyDescent="0.25">
      <c r="B11" s="69"/>
      <c r="C11" s="76"/>
      <c r="D11" s="75"/>
      <c r="E11" s="75"/>
      <c r="F11" s="75"/>
      <c r="G11" s="75"/>
      <c r="H11" s="75"/>
    </row>
    <row r="12" spans="2:8" ht="15.75" x14ac:dyDescent="0.25">
      <c r="B12" s="69"/>
      <c r="C12" s="70">
        <v>3</v>
      </c>
      <c r="D12" s="74" t="s">
        <v>100</v>
      </c>
      <c r="E12" s="74"/>
      <c r="F12" s="74"/>
      <c r="G12" s="74"/>
      <c r="H12" s="74"/>
    </row>
    <row r="13" spans="2:8" ht="15.75" x14ac:dyDescent="0.25">
      <c r="B13" s="69"/>
      <c r="C13" s="72"/>
      <c r="D13" s="75"/>
      <c r="E13" s="75"/>
      <c r="F13" s="75"/>
      <c r="G13" s="75"/>
      <c r="H13" s="75"/>
    </row>
    <row r="14" spans="2:8" ht="15.75" x14ac:dyDescent="0.25">
      <c r="B14" s="69"/>
      <c r="C14" s="72"/>
      <c r="D14" s="75"/>
      <c r="E14" s="75"/>
      <c r="F14" s="75"/>
      <c r="G14" s="75"/>
      <c r="H14" s="75"/>
    </row>
    <row r="15" spans="2:8" ht="15.75" x14ac:dyDescent="0.25">
      <c r="B15" s="69"/>
      <c r="C15" s="72"/>
      <c r="D15" s="75"/>
      <c r="E15" s="75"/>
      <c r="F15" s="75"/>
      <c r="G15" s="75"/>
      <c r="H15" s="75"/>
    </row>
    <row r="16" spans="2:8" ht="15.75" x14ac:dyDescent="0.25">
      <c r="B16" s="69"/>
      <c r="C16" s="72"/>
      <c r="D16" s="75"/>
      <c r="E16" s="75"/>
      <c r="F16" s="75"/>
      <c r="G16" s="75"/>
      <c r="H16" s="75"/>
    </row>
  </sheetData>
  <mergeCells count="8">
    <mergeCell ref="C12:C16"/>
    <mergeCell ref="D12:H16"/>
    <mergeCell ref="C2:E2"/>
    <mergeCell ref="F2:H2"/>
    <mergeCell ref="C4:C6"/>
    <mergeCell ref="D4:H6"/>
    <mergeCell ref="C7:C11"/>
    <mergeCell ref="D7:H1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DER Borrador</vt:lpstr>
      <vt:lpstr>Entidades Detalle</vt:lpstr>
      <vt:lpstr>A resolver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MATÍAS VIGNA</dc:creator>
  <cp:lastModifiedBy>MATÍAS VIGNA</cp:lastModifiedBy>
  <dcterms:created xsi:type="dcterms:W3CDTF">2025-04-03T21:05:23Z</dcterms:created>
  <dcterms:modified xsi:type="dcterms:W3CDTF">2025-04-03T21:08:07Z</dcterms:modified>
</cp:coreProperties>
</file>