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ola\Documents\"/>
    </mc:Choice>
  </mc:AlternateContent>
  <bookViews>
    <workbookView xWindow="0" yWindow="0" windowWidth="20490" windowHeight="6225"/>
  </bookViews>
  <sheets>
    <sheet name="Worksheet" sheetId="1" r:id="rId1"/>
    <sheet name="Hoja1" sheetId="2" r:id="rId2"/>
  </sheets>
  <definedNames>
    <definedName name="NOTAS">Hoja1!$A$1:$B$67</definedName>
  </definedNames>
  <calcPr calcId="162913"/>
</workbook>
</file>

<file path=xl/calcChain.xml><?xml version="1.0" encoding="utf-8"?>
<calcChain xmlns="http://schemas.openxmlformats.org/spreadsheetml/2006/main">
  <c r="M40" i="1" l="1"/>
  <c r="M39" i="1"/>
  <c r="L11" i="1"/>
  <c r="M2" i="1" l="1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M11" i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" i="1"/>
  <c r="M3" i="1" s="1"/>
</calcChain>
</file>

<file path=xl/sharedStrings.xml><?xml version="1.0" encoding="utf-8"?>
<sst xmlns="http://schemas.openxmlformats.org/spreadsheetml/2006/main" count="128" uniqueCount="128">
  <si>
    <t>id</t>
  </si>
  <si>
    <t>Apellidos</t>
  </si>
  <si>
    <t>Nombres</t>
  </si>
  <si>
    <t>Correo electrónico</t>
  </si>
  <si>
    <t>AGUILA FUENTES</t>
  </si>
  <si>
    <t>MACARENA ANDREA</t>
  </si>
  <si>
    <t>maguilaf@uft.edu</t>
  </si>
  <si>
    <t>AHUMADA DIAZ</t>
  </si>
  <si>
    <t>AILYN PAULINA</t>
  </si>
  <si>
    <t>aahumadad@uft.edu</t>
  </si>
  <si>
    <t>AHUMADA PLAZA</t>
  </si>
  <si>
    <t>IGNACIO ALEJAND</t>
  </si>
  <si>
    <t>iahumadap@uft.edu</t>
  </si>
  <si>
    <t>ARAYA SOBARZO</t>
  </si>
  <si>
    <t>RICARDO AGUSTIN</t>
  </si>
  <si>
    <t>rarayas@uft.edu</t>
  </si>
  <si>
    <t>AYALA BUSTAMANTE</t>
  </si>
  <si>
    <t>JOSE MATIAS</t>
  </si>
  <si>
    <t>jayalab1@uft.edu</t>
  </si>
  <si>
    <t>BARRIGA NAVARRO</t>
  </si>
  <si>
    <t>BRYAN JESUS</t>
  </si>
  <si>
    <t>bbarrigan@uft.edu</t>
  </si>
  <si>
    <t>CAMPOS CARVACHO</t>
  </si>
  <si>
    <t>ALFREDO JAVIER</t>
  </si>
  <si>
    <t>acamposc@uft.edu</t>
  </si>
  <si>
    <t>CHAMORRO BERRIOS</t>
  </si>
  <si>
    <t>CESAR FERNANDO</t>
  </si>
  <si>
    <t>cchamorrob@uft.edu</t>
  </si>
  <si>
    <t>CIFUENTES SILVA</t>
  </si>
  <si>
    <t>MARGARITA ELIZABETH</t>
  </si>
  <si>
    <t>mcifuentess1@uft.edu</t>
  </si>
  <si>
    <t>COLARTE CONTRERAS</t>
  </si>
  <si>
    <t>LUCAS EMILIO</t>
  </si>
  <si>
    <t>lcolartec@uft.edu</t>
  </si>
  <si>
    <t>CONTRERAS CHEUQUEHUALA</t>
  </si>
  <si>
    <t>KARINA PAMELA</t>
  </si>
  <si>
    <t>kcontrerasc@uft.edu</t>
  </si>
  <si>
    <t>ESCALONA DIAZ</t>
  </si>
  <si>
    <t>JOSSEFA IGNACIA</t>
  </si>
  <si>
    <t>jescalonad@uft.edu</t>
  </si>
  <si>
    <t>FAUNDEZ CANALES</t>
  </si>
  <si>
    <t>ANTONIA FRANCIS</t>
  </si>
  <si>
    <t>afaundezc@uft.edu</t>
  </si>
  <si>
    <t>FLORES VILCHES</t>
  </si>
  <si>
    <t>GILLIAN VALENTINA</t>
  </si>
  <si>
    <t>gvilchesf@uft.edu</t>
  </si>
  <si>
    <t>FREDES VILLALOBOS</t>
  </si>
  <si>
    <t>MARIA VALENTINA</t>
  </si>
  <si>
    <t>mfredesv@uft.edu</t>
  </si>
  <si>
    <t>GONZALEZ CARRENO</t>
  </si>
  <si>
    <t>PAZ CATALINA</t>
  </si>
  <si>
    <t>pgonzalezc1@uft.edu</t>
  </si>
  <si>
    <t>GUERRERO FICA</t>
  </si>
  <si>
    <t>KRICHNA MILENKA</t>
  </si>
  <si>
    <t>kguerrerof@uft.edu</t>
  </si>
  <si>
    <t>LEAL MARDONES</t>
  </si>
  <si>
    <t>FRANCISCA JAVIERA</t>
  </si>
  <si>
    <t>flealm@uft.edu</t>
  </si>
  <si>
    <t>ORTIZ DELGADO</t>
  </si>
  <si>
    <t>PATRICIO ANDRES</t>
  </si>
  <si>
    <t>portizd@uft.edu</t>
  </si>
  <si>
    <t>ORTIZ FIGUEROA</t>
  </si>
  <si>
    <t>FRANCISCO ISMAEL</t>
  </si>
  <si>
    <t>fortizf@uft.edu</t>
  </si>
  <si>
    <t>PEREZ ESPINOZA</t>
  </si>
  <si>
    <t>FRANCO LUKAS SA</t>
  </si>
  <si>
    <t>fpereze1@uft.edu</t>
  </si>
  <si>
    <t>RIVAS POOL</t>
  </si>
  <si>
    <t>VALENTINA ANDRE</t>
  </si>
  <si>
    <t>vrivasp@uft.edu</t>
  </si>
  <si>
    <t>ROA MAUREIRA</t>
  </si>
  <si>
    <t>FABIAN RODRIGO</t>
  </si>
  <si>
    <t>froam@uft.edu</t>
  </si>
  <si>
    <t>ROJAS LARENAS</t>
  </si>
  <si>
    <t>ALEXANDER ELISE</t>
  </si>
  <si>
    <t>arojasl1@uft.edu</t>
  </si>
  <si>
    <t>ROMERO ACEVEDO</t>
  </si>
  <si>
    <t>ROBERTO MATIAS</t>
  </si>
  <si>
    <t>rromeroa1@uft.edu</t>
  </si>
  <si>
    <t>SAEZ GARCIA</t>
  </si>
  <si>
    <t>NATALIA FRANCISCA</t>
  </si>
  <si>
    <t>nsaezg@uft.edu</t>
  </si>
  <si>
    <t>SALINAS CACERES</t>
  </si>
  <si>
    <t>FRANCO SEBASTIAN</t>
  </si>
  <si>
    <t>fsalinasc@uft.edu</t>
  </si>
  <si>
    <t>SAN MARTIN MANRIQUEZ</t>
  </si>
  <si>
    <t>VICENTE ALBERTO</t>
  </si>
  <si>
    <t>vsanmartinm1@uft.edu</t>
  </si>
  <si>
    <t>SAN MARTIN VALENZUELA</t>
  </si>
  <si>
    <t>CESAR ANTONIO</t>
  </si>
  <si>
    <t>csanmartinv1@uft.edu</t>
  </si>
  <si>
    <t>SANCHEZ QUEZADA</t>
  </si>
  <si>
    <t>AGUSTIN IGNACIO</t>
  </si>
  <si>
    <t>asanchezq@uft.edu</t>
  </si>
  <si>
    <t>SEARLE VARGAS</t>
  </si>
  <si>
    <t>MAGDALENA</t>
  </si>
  <si>
    <t>msearlev@uft.edu</t>
  </si>
  <si>
    <t>TRONCOSO GUZMAN</t>
  </si>
  <si>
    <t>MATIAS GABRIEL</t>
  </si>
  <si>
    <t>mtroncosog@uft.edu</t>
  </si>
  <si>
    <t>VALDES AGUIRRE</t>
  </si>
  <si>
    <t>FRANCISCA CAROLINA</t>
  </si>
  <si>
    <t>fvaldesa1@uft.edu</t>
  </si>
  <si>
    <t>VASQUEZ ORMENO</t>
  </si>
  <si>
    <t>CARLA FERNANDA</t>
  </si>
  <si>
    <t>cvasquezo@uft.edu</t>
  </si>
  <si>
    <t>VEGA GONZALEZ</t>
  </si>
  <si>
    <t>PAULA MARIA JES</t>
  </si>
  <si>
    <t>pvegag@uft.edu</t>
  </si>
  <si>
    <t>VILDOSOLA DIAZ</t>
  </si>
  <si>
    <t>GENESIS ANAIS</t>
  </si>
  <si>
    <t>gvildosolad@uft.edu</t>
  </si>
  <si>
    <t xml:space="preserve">      PREGUNTA 1</t>
  </si>
  <si>
    <t>A) 5</t>
  </si>
  <si>
    <t>B)15</t>
  </si>
  <si>
    <t xml:space="preserve">           PREGUNTA 2</t>
  </si>
  <si>
    <t>A)15</t>
  </si>
  <si>
    <t>B)5</t>
  </si>
  <si>
    <t xml:space="preserve">           PREGUNTA 3</t>
  </si>
  <si>
    <t>A) 10</t>
  </si>
  <si>
    <t>B)10</t>
  </si>
  <si>
    <t>C)5</t>
  </si>
  <si>
    <t>TOTAL</t>
  </si>
  <si>
    <t>Puntaje</t>
  </si>
  <si>
    <t>Nota</t>
  </si>
  <si>
    <t>NOTAS</t>
  </si>
  <si>
    <t>Promedio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</si>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</sst>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2" xfId="0" applyFill="1" applyBorder="1"/>
    <xf numFmtId="0" fontId="2" fillId="0" borderId="1" xfId="1" applyBorder="1"/>
    <xf numFmtId="0" fontId="1" fillId="2" borderId="1" xfId="0" applyFont="1" applyFill="1" applyBorder="1"/>
    <xf numFmtId="170" fontId="0" fillId="2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romeroa1@uf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L39" sqref="L39:M40"/>
    </sheetView>
  </sheetViews>
  <sheetFormatPr baseColWidth="10" defaultColWidth="9.140625" defaultRowHeight="15" x14ac:dyDescent="0.25"/>
  <cols>
    <col min="2" max="2" width="26.85546875" bestFit="1" customWidth="1"/>
    <col min="3" max="3" width="21.5703125" bestFit="1" customWidth="1"/>
    <col min="4" max="4" width="22.28515625" bestFit="1" customWidth="1"/>
    <col min="13" max="13" width="11.85546875" bestFit="1" customWidth="1"/>
  </cols>
  <sheetData>
    <row r="1" spans="1:13" x14ac:dyDescent="0.25">
      <c r="E1" s="2" t="s">
        <v>112</v>
      </c>
      <c r="F1" s="2"/>
      <c r="G1" s="2" t="s">
        <v>115</v>
      </c>
      <c r="H1" s="2"/>
      <c r="I1" s="2" t="s">
        <v>118</v>
      </c>
      <c r="J1" s="2"/>
      <c r="K1" s="2"/>
      <c r="L1" s="2" t="s">
        <v>122</v>
      </c>
      <c r="M1" s="2" t="s">
        <v>125</v>
      </c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113</v>
      </c>
      <c r="F2" s="2" t="s">
        <v>114</v>
      </c>
      <c r="G2" s="2" t="s">
        <v>116</v>
      </c>
      <c r="H2" s="2" t="s">
        <v>117</v>
      </c>
      <c r="I2" s="2" t="s">
        <v>119</v>
      </c>
      <c r="J2" s="2" t="s">
        <v>120</v>
      </c>
      <c r="K2" s="2" t="s">
        <v>121</v>
      </c>
      <c r="L2" s="2">
        <v>65</v>
      </c>
      <c r="M2" s="2">
        <f t="shared" ref="M2:M38" si="0">VLOOKUP(L2,NOTAS,2)</f>
        <v>7</v>
      </c>
    </row>
    <row r="3" spans="1:13" x14ac:dyDescent="0.25">
      <c r="A3" s="1">
        <v>74659</v>
      </c>
      <c r="B3" s="1" t="s">
        <v>4</v>
      </c>
      <c r="C3" s="1" t="s">
        <v>5</v>
      </c>
      <c r="D3" s="1" t="s">
        <v>6</v>
      </c>
      <c r="E3" s="1">
        <v>5</v>
      </c>
      <c r="F3" s="1">
        <v>0</v>
      </c>
      <c r="G3" s="1">
        <v>8</v>
      </c>
      <c r="H3" s="1">
        <v>5</v>
      </c>
      <c r="I3" s="1">
        <v>3</v>
      </c>
      <c r="J3" s="1">
        <v>10</v>
      </c>
      <c r="K3" s="1">
        <v>3</v>
      </c>
      <c r="L3" s="1">
        <f>E3+F3+G3+H3+I3+J3+K3</f>
        <v>34</v>
      </c>
      <c r="M3" s="1">
        <f t="shared" si="0"/>
        <v>3.6</v>
      </c>
    </row>
    <row r="4" spans="1:13" x14ac:dyDescent="0.25">
      <c r="A4" s="1">
        <v>73295</v>
      </c>
      <c r="B4" s="1" t="s">
        <v>7</v>
      </c>
      <c r="C4" s="1" t="s">
        <v>8</v>
      </c>
      <c r="D4" s="1" t="s">
        <v>9</v>
      </c>
      <c r="E4" s="1">
        <v>5</v>
      </c>
      <c r="F4" s="1">
        <v>0</v>
      </c>
      <c r="G4" s="1">
        <v>15</v>
      </c>
      <c r="H4" s="1">
        <v>5</v>
      </c>
      <c r="I4" s="1">
        <v>10</v>
      </c>
      <c r="J4" s="1">
        <v>8</v>
      </c>
      <c r="K4" s="1">
        <v>0</v>
      </c>
      <c r="L4" s="1">
        <f t="shared" ref="L4:L11" si="1">E4+F4+G4+H4+I4+J4+K4</f>
        <v>43</v>
      </c>
      <c r="M4" s="1">
        <f t="shared" si="0"/>
        <v>4.5</v>
      </c>
    </row>
    <row r="5" spans="1:13" x14ac:dyDescent="0.25">
      <c r="A5" s="1">
        <v>75142</v>
      </c>
      <c r="B5" s="1" t="s">
        <v>10</v>
      </c>
      <c r="C5" s="1" t="s">
        <v>11</v>
      </c>
      <c r="D5" s="1" t="s">
        <v>12</v>
      </c>
      <c r="E5" s="1">
        <v>5</v>
      </c>
      <c r="F5" s="1">
        <v>15</v>
      </c>
      <c r="G5" s="1">
        <v>8</v>
      </c>
      <c r="H5" s="1">
        <v>5</v>
      </c>
      <c r="I5" s="1">
        <v>10</v>
      </c>
      <c r="J5" s="1">
        <v>10</v>
      </c>
      <c r="K5" s="1">
        <v>5</v>
      </c>
      <c r="L5" s="1">
        <f t="shared" si="1"/>
        <v>58</v>
      </c>
      <c r="M5" s="1">
        <f t="shared" si="0"/>
        <v>6.2</v>
      </c>
    </row>
    <row r="6" spans="1:13" x14ac:dyDescent="0.25">
      <c r="A6" s="1">
        <v>70756</v>
      </c>
      <c r="B6" s="1" t="s">
        <v>13</v>
      </c>
      <c r="C6" s="1" t="s">
        <v>14</v>
      </c>
      <c r="D6" s="1" t="s">
        <v>15</v>
      </c>
      <c r="E6" s="1">
        <v>5</v>
      </c>
      <c r="F6" s="1">
        <v>15</v>
      </c>
      <c r="G6" s="1">
        <v>15</v>
      </c>
      <c r="H6" s="1">
        <v>5</v>
      </c>
      <c r="I6" s="1">
        <v>8</v>
      </c>
      <c r="J6" s="1">
        <v>10</v>
      </c>
      <c r="K6" s="1">
        <v>5</v>
      </c>
      <c r="L6" s="1">
        <f t="shared" si="1"/>
        <v>63</v>
      </c>
      <c r="M6" s="1">
        <f t="shared" si="0"/>
        <v>6.8</v>
      </c>
    </row>
    <row r="7" spans="1:13" x14ac:dyDescent="0.25">
      <c r="A7" s="1">
        <v>74709</v>
      </c>
      <c r="B7" s="1" t="s">
        <v>16</v>
      </c>
      <c r="C7" s="1" t="s">
        <v>17</v>
      </c>
      <c r="D7" s="1" t="s">
        <v>18</v>
      </c>
      <c r="E7" s="1">
        <v>5</v>
      </c>
      <c r="F7" s="1">
        <v>8</v>
      </c>
      <c r="G7" s="3">
        <v>15</v>
      </c>
      <c r="H7" s="1">
        <v>5</v>
      </c>
      <c r="I7" s="1">
        <v>2</v>
      </c>
      <c r="J7" s="1">
        <v>6</v>
      </c>
      <c r="K7" s="1">
        <v>5</v>
      </c>
      <c r="L7" s="1">
        <f t="shared" si="1"/>
        <v>46</v>
      </c>
      <c r="M7" s="1">
        <f t="shared" si="0"/>
        <v>4.8</v>
      </c>
    </row>
    <row r="8" spans="1:13" x14ac:dyDescent="0.25">
      <c r="A8" s="1">
        <v>74681</v>
      </c>
      <c r="B8" s="1" t="s">
        <v>19</v>
      </c>
      <c r="C8" s="1" t="s">
        <v>20</v>
      </c>
      <c r="D8" s="1" t="s">
        <v>21</v>
      </c>
      <c r="E8" s="1">
        <v>5</v>
      </c>
      <c r="F8" s="1">
        <v>8</v>
      </c>
      <c r="G8" s="1">
        <v>8</v>
      </c>
      <c r="H8" s="1">
        <v>5</v>
      </c>
      <c r="I8" s="1">
        <v>4</v>
      </c>
      <c r="J8" s="1">
        <v>10</v>
      </c>
      <c r="K8" s="1">
        <v>5</v>
      </c>
      <c r="L8" s="1">
        <f t="shared" si="1"/>
        <v>45</v>
      </c>
      <c r="M8" s="1">
        <f t="shared" si="0"/>
        <v>4.7</v>
      </c>
    </row>
    <row r="9" spans="1:13" x14ac:dyDescent="0.25">
      <c r="A9" s="1">
        <v>73935</v>
      </c>
      <c r="B9" s="1" t="s">
        <v>22</v>
      </c>
      <c r="C9" s="1" t="s">
        <v>23</v>
      </c>
      <c r="D9" s="1" t="s">
        <v>24</v>
      </c>
      <c r="E9" s="1">
        <v>5</v>
      </c>
      <c r="F9" s="1">
        <v>12</v>
      </c>
      <c r="G9" s="1">
        <v>15</v>
      </c>
      <c r="H9" s="1">
        <v>5</v>
      </c>
      <c r="I9" s="1">
        <v>3</v>
      </c>
      <c r="J9" s="1">
        <v>10</v>
      </c>
      <c r="K9" s="1">
        <v>0</v>
      </c>
      <c r="L9" s="1">
        <f t="shared" si="1"/>
        <v>50</v>
      </c>
      <c r="M9" s="1">
        <f t="shared" si="0"/>
        <v>5.3</v>
      </c>
    </row>
    <row r="10" spans="1:13" x14ac:dyDescent="0.25">
      <c r="A10" s="1">
        <v>73899</v>
      </c>
      <c r="B10" s="1" t="s">
        <v>25</v>
      </c>
      <c r="C10" s="1" t="s">
        <v>26</v>
      </c>
      <c r="D10" s="1" t="s">
        <v>27</v>
      </c>
      <c r="E10" s="1">
        <v>5</v>
      </c>
      <c r="F10" s="1">
        <v>12</v>
      </c>
      <c r="G10" s="1">
        <v>15</v>
      </c>
      <c r="H10" s="1">
        <v>5</v>
      </c>
      <c r="I10" s="1">
        <v>10</v>
      </c>
      <c r="J10" s="1">
        <v>10</v>
      </c>
      <c r="K10" s="1">
        <v>5</v>
      </c>
      <c r="L10" s="1">
        <f t="shared" si="1"/>
        <v>62</v>
      </c>
      <c r="M10" s="1">
        <f t="shared" si="0"/>
        <v>6.7</v>
      </c>
    </row>
    <row r="11" spans="1:13" x14ac:dyDescent="0.25">
      <c r="A11" s="1">
        <v>78930</v>
      </c>
      <c r="B11" s="1" t="s">
        <v>28</v>
      </c>
      <c r="C11" s="1" t="s">
        <v>29</v>
      </c>
      <c r="D11" s="1" t="s">
        <v>30</v>
      </c>
      <c r="E11" s="1">
        <v>5</v>
      </c>
      <c r="F11" s="1">
        <v>0</v>
      </c>
      <c r="G11" s="1">
        <v>15</v>
      </c>
      <c r="H11" s="1">
        <v>5</v>
      </c>
      <c r="I11" s="4">
        <v>3</v>
      </c>
      <c r="J11" s="1">
        <v>10</v>
      </c>
      <c r="K11" s="1">
        <v>5</v>
      </c>
      <c r="L11" s="1">
        <f t="shared" si="1"/>
        <v>43</v>
      </c>
      <c r="M11" s="1">
        <f t="shared" si="0"/>
        <v>4.5</v>
      </c>
    </row>
    <row r="12" spans="1:13" x14ac:dyDescent="0.25">
      <c r="A12" s="1">
        <v>75124</v>
      </c>
      <c r="B12" s="1" t="s">
        <v>31</v>
      </c>
      <c r="C12" s="1" t="s">
        <v>32</v>
      </c>
      <c r="D12" s="1" t="s">
        <v>33</v>
      </c>
      <c r="E12" s="1">
        <v>0</v>
      </c>
      <c r="F12" s="1">
        <v>15</v>
      </c>
      <c r="G12" s="1">
        <v>8</v>
      </c>
      <c r="H12" s="1">
        <v>5</v>
      </c>
      <c r="I12" s="1">
        <v>3</v>
      </c>
      <c r="J12" s="1">
        <v>10</v>
      </c>
      <c r="K12" s="1">
        <v>2</v>
      </c>
      <c r="L12" s="1">
        <f>E12+F12+G12+H12+I12+J12+K12</f>
        <v>43</v>
      </c>
      <c r="M12" s="1">
        <f t="shared" si="0"/>
        <v>4.5</v>
      </c>
    </row>
    <row r="13" spans="1:13" x14ac:dyDescent="0.25">
      <c r="A13" s="1">
        <v>74368</v>
      </c>
      <c r="B13" s="1" t="s">
        <v>34</v>
      </c>
      <c r="C13" s="1" t="s">
        <v>35</v>
      </c>
      <c r="D13" s="1" t="s">
        <v>36</v>
      </c>
      <c r="E13" s="1">
        <v>5</v>
      </c>
      <c r="F13" s="1">
        <v>8</v>
      </c>
      <c r="G13" s="1">
        <v>15</v>
      </c>
      <c r="H13" s="1">
        <v>5</v>
      </c>
      <c r="I13" s="1">
        <v>5</v>
      </c>
      <c r="J13" s="1">
        <v>0</v>
      </c>
      <c r="K13" s="1">
        <v>0</v>
      </c>
      <c r="L13" s="1">
        <f>E13+F13+G13+H13+I13+J13+K13</f>
        <v>38</v>
      </c>
      <c r="M13" s="1">
        <f t="shared" si="0"/>
        <v>3.9</v>
      </c>
    </row>
    <row r="14" spans="1:13" x14ac:dyDescent="0.25">
      <c r="A14" s="1">
        <v>72270</v>
      </c>
      <c r="B14" s="1" t="s">
        <v>37</v>
      </c>
      <c r="C14" s="1" t="s">
        <v>38</v>
      </c>
      <c r="D14" s="1" t="s">
        <v>39</v>
      </c>
      <c r="E14" s="1">
        <v>0</v>
      </c>
      <c r="F14" s="1">
        <v>5</v>
      </c>
      <c r="G14" s="1">
        <v>15</v>
      </c>
      <c r="H14" s="1">
        <v>5</v>
      </c>
      <c r="I14" s="1">
        <v>10</v>
      </c>
      <c r="J14" s="1">
        <v>10</v>
      </c>
      <c r="K14" s="1">
        <v>3</v>
      </c>
      <c r="L14" s="1">
        <f>E14+F14+G14+H14+I14+J14+K14</f>
        <v>48</v>
      </c>
      <c r="M14" s="1">
        <f t="shared" si="0"/>
        <v>5</v>
      </c>
    </row>
    <row r="15" spans="1:13" x14ac:dyDescent="0.25">
      <c r="A15" s="1">
        <v>73318</v>
      </c>
      <c r="B15" s="1" t="s">
        <v>40</v>
      </c>
      <c r="C15" s="1" t="s">
        <v>41</v>
      </c>
      <c r="D15" s="1" t="s">
        <v>42</v>
      </c>
      <c r="E15" s="1">
        <v>3</v>
      </c>
      <c r="F15" s="1">
        <v>8</v>
      </c>
      <c r="G15" s="1">
        <v>4</v>
      </c>
      <c r="H15" s="1">
        <v>5</v>
      </c>
      <c r="I15" s="1">
        <v>10</v>
      </c>
      <c r="J15" s="1">
        <v>8</v>
      </c>
      <c r="K15" s="1">
        <v>5</v>
      </c>
      <c r="L15" s="1">
        <f>E15+F15+G15+H15+I15+J15+K15</f>
        <v>43</v>
      </c>
      <c r="M15" s="1">
        <f t="shared" si="0"/>
        <v>4.5</v>
      </c>
    </row>
    <row r="16" spans="1:13" x14ac:dyDescent="0.25">
      <c r="A16" s="1">
        <v>74310</v>
      </c>
      <c r="B16" s="1" t="s">
        <v>43</v>
      </c>
      <c r="C16" s="1" t="s">
        <v>44</v>
      </c>
      <c r="D16" s="1" t="s">
        <v>45</v>
      </c>
      <c r="E16" s="1">
        <v>5</v>
      </c>
      <c r="F16" s="1">
        <v>8</v>
      </c>
      <c r="G16" s="1">
        <v>15</v>
      </c>
      <c r="H16" s="1">
        <v>5</v>
      </c>
      <c r="I16" s="1">
        <v>5</v>
      </c>
      <c r="J16" s="1">
        <v>10</v>
      </c>
      <c r="K16" s="1">
        <v>5</v>
      </c>
      <c r="L16" s="1">
        <f>E16+F16+G16+H16+I16+J16+K16</f>
        <v>53</v>
      </c>
      <c r="M16" s="1">
        <f t="shared" si="0"/>
        <v>5.6</v>
      </c>
    </row>
    <row r="17" spans="1:13" x14ac:dyDescent="0.25">
      <c r="A17" s="1">
        <v>74397</v>
      </c>
      <c r="B17" s="1" t="s">
        <v>46</v>
      </c>
      <c r="C17" s="1" t="s">
        <v>47</v>
      </c>
      <c r="D17" s="1" t="s">
        <v>48</v>
      </c>
      <c r="E17" s="1">
        <v>5</v>
      </c>
      <c r="F17" s="1">
        <v>15</v>
      </c>
      <c r="G17" s="1">
        <v>15</v>
      </c>
      <c r="H17" s="1">
        <v>5</v>
      </c>
      <c r="I17" s="1">
        <v>8</v>
      </c>
      <c r="J17" s="1">
        <v>10</v>
      </c>
      <c r="K17" s="1">
        <v>5</v>
      </c>
      <c r="L17" s="1">
        <f>E17+F17+G17+H17+I17+J17+K17</f>
        <v>63</v>
      </c>
      <c r="M17" s="1">
        <f t="shared" si="0"/>
        <v>6.8</v>
      </c>
    </row>
    <row r="18" spans="1:13" x14ac:dyDescent="0.25">
      <c r="A18" s="1">
        <v>74254</v>
      </c>
      <c r="B18" s="1" t="s">
        <v>49</v>
      </c>
      <c r="C18" s="1" t="s">
        <v>50</v>
      </c>
      <c r="D18" s="1" t="s">
        <v>51</v>
      </c>
      <c r="E18" s="1">
        <v>0</v>
      </c>
      <c r="F18" s="1">
        <v>8</v>
      </c>
      <c r="G18" s="1">
        <v>15</v>
      </c>
      <c r="H18" s="1">
        <v>3</v>
      </c>
      <c r="I18" s="1">
        <v>8</v>
      </c>
      <c r="J18" s="1">
        <v>10</v>
      </c>
      <c r="K18" s="1">
        <v>5</v>
      </c>
      <c r="L18" s="1">
        <f>E18+F18+G18+H18+I18+J18+K18</f>
        <v>49</v>
      </c>
      <c r="M18" s="1">
        <f t="shared" si="0"/>
        <v>5.2</v>
      </c>
    </row>
    <row r="19" spans="1:13" x14ac:dyDescent="0.25">
      <c r="A19" s="1">
        <v>75297</v>
      </c>
      <c r="B19" s="1" t="s">
        <v>52</v>
      </c>
      <c r="C19" s="1" t="s">
        <v>53</v>
      </c>
      <c r="D19" s="1" t="s">
        <v>54</v>
      </c>
      <c r="E19" s="1">
        <v>3</v>
      </c>
      <c r="F19" s="1">
        <v>8</v>
      </c>
      <c r="G19" s="1">
        <v>15</v>
      </c>
      <c r="H19" s="1">
        <v>3</v>
      </c>
      <c r="I19" s="1">
        <v>10</v>
      </c>
      <c r="J19" s="1">
        <v>5</v>
      </c>
      <c r="K19" s="1">
        <v>5</v>
      </c>
      <c r="L19" s="1">
        <f>E19+F19+G19+H19+I19+J19+K19</f>
        <v>49</v>
      </c>
      <c r="M19" s="1">
        <f t="shared" si="0"/>
        <v>5.2</v>
      </c>
    </row>
    <row r="20" spans="1:13" x14ac:dyDescent="0.25">
      <c r="A20" s="1">
        <v>73207</v>
      </c>
      <c r="B20" s="1" t="s">
        <v>55</v>
      </c>
      <c r="C20" s="1" t="s">
        <v>56</v>
      </c>
      <c r="D20" s="1" t="s">
        <v>57</v>
      </c>
      <c r="E20" s="1">
        <v>3</v>
      </c>
      <c r="F20" s="1">
        <v>12</v>
      </c>
      <c r="G20" s="1">
        <v>15</v>
      </c>
      <c r="H20" s="1">
        <v>5</v>
      </c>
      <c r="I20" s="1">
        <v>10</v>
      </c>
      <c r="J20" s="1">
        <v>10</v>
      </c>
      <c r="K20" s="1">
        <v>5</v>
      </c>
      <c r="L20" s="1">
        <f>E20+F20+G20+H20+I20+J20+K20</f>
        <v>60</v>
      </c>
      <c r="M20" s="1">
        <f t="shared" si="0"/>
        <v>6.4</v>
      </c>
    </row>
    <row r="21" spans="1:13" x14ac:dyDescent="0.25">
      <c r="A21" s="1">
        <v>71708</v>
      </c>
      <c r="B21" s="1" t="s">
        <v>58</v>
      </c>
      <c r="C21" s="1" t="s">
        <v>59</v>
      </c>
      <c r="D21" s="1" t="s">
        <v>60</v>
      </c>
      <c r="E21" s="1">
        <v>5</v>
      </c>
      <c r="F21" s="1">
        <v>8</v>
      </c>
      <c r="G21" s="1">
        <v>15</v>
      </c>
      <c r="H21" s="1">
        <v>5</v>
      </c>
      <c r="I21" s="1">
        <v>3</v>
      </c>
      <c r="J21" s="1">
        <v>10</v>
      </c>
      <c r="K21" s="1">
        <v>5</v>
      </c>
      <c r="L21" s="1">
        <f>E21+F21+G21+H21+I21+J21+K21</f>
        <v>51</v>
      </c>
      <c r="M21" s="1">
        <f t="shared" si="0"/>
        <v>5.4</v>
      </c>
    </row>
    <row r="22" spans="1:13" x14ac:dyDescent="0.25">
      <c r="A22" s="1">
        <v>73697</v>
      </c>
      <c r="B22" s="1" t="s">
        <v>61</v>
      </c>
      <c r="C22" s="1" t="s">
        <v>62</v>
      </c>
      <c r="D22" s="1" t="s">
        <v>63</v>
      </c>
      <c r="E22" s="1">
        <v>5</v>
      </c>
      <c r="F22" s="1">
        <v>15</v>
      </c>
      <c r="G22" s="1">
        <v>15</v>
      </c>
      <c r="H22" s="1">
        <v>5</v>
      </c>
      <c r="I22" s="1">
        <v>8</v>
      </c>
      <c r="J22" s="1">
        <v>10</v>
      </c>
      <c r="K22" s="1">
        <v>5</v>
      </c>
      <c r="L22" s="1">
        <f>E22+F22+G22+H22+I22+J22+K22</f>
        <v>63</v>
      </c>
      <c r="M22" s="1">
        <f t="shared" si="0"/>
        <v>6.8</v>
      </c>
    </row>
    <row r="23" spans="1:13" x14ac:dyDescent="0.25">
      <c r="A23" s="1">
        <v>70772</v>
      </c>
      <c r="B23" s="1" t="s">
        <v>64</v>
      </c>
      <c r="C23" s="1" t="s">
        <v>65</v>
      </c>
      <c r="D23" s="1" t="s">
        <v>66</v>
      </c>
      <c r="E23" s="1">
        <v>0</v>
      </c>
      <c r="F23" s="1">
        <v>15</v>
      </c>
      <c r="G23" s="1">
        <v>8</v>
      </c>
      <c r="H23" s="1">
        <v>5</v>
      </c>
      <c r="I23" s="1">
        <v>6</v>
      </c>
      <c r="J23" s="1">
        <v>10</v>
      </c>
      <c r="K23" s="1">
        <v>5</v>
      </c>
      <c r="L23" s="1">
        <f>E23+F23+G23+H23+I23+J23+K23</f>
        <v>49</v>
      </c>
      <c r="M23" s="1">
        <f t="shared" si="0"/>
        <v>5.2</v>
      </c>
    </row>
    <row r="24" spans="1:13" x14ac:dyDescent="0.25">
      <c r="A24" s="1">
        <v>73059</v>
      </c>
      <c r="B24" s="1" t="s">
        <v>67</v>
      </c>
      <c r="C24" s="1" t="s">
        <v>68</v>
      </c>
      <c r="D24" s="1" t="s">
        <v>69</v>
      </c>
      <c r="E24" s="1">
        <v>5</v>
      </c>
      <c r="F24" s="1">
        <v>8</v>
      </c>
      <c r="G24" s="1">
        <v>15</v>
      </c>
      <c r="H24" s="1">
        <v>5</v>
      </c>
      <c r="I24" s="1">
        <v>5</v>
      </c>
      <c r="J24" s="1">
        <v>10</v>
      </c>
      <c r="K24" s="1">
        <v>3</v>
      </c>
      <c r="L24" s="1">
        <f>E24+F24+G24+H24+I24+J24+K24</f>
        <v>51</v>
      </c>
      <c r="M24" s="1">
        <f t="shared" si="0"/>
        <v>5.4</v>
      </c>
    </row>
    <row r="25" spans="1:13" x14ac:dyDescent="0.25">
      <c r="A25" s="1">
        <v>72845</v>
      </c>
      <c r="B25" s="1" t="s">
        <v>70</v>
      </c>
      <c r="C25" s="1" t="s">
        <v>71</v>
      </c>
      <c r="D25" s="1" t="s">
        <v>72</v>
      </c>
      <c r="E25" s="1">
        <v>3</v>
      </c>
      <c r="F25" s="1">
        <v>15</v>
      </c>
      <c r="G25" s="1">
        <v>15</v>
      </c>
      <c r="H25" s="1">
        <v>5</v>
      </c>
      <c r="I25" s="1">
        <v>6</v>
      </c>
      <c r="J25" s="1">
        <v>10</v>
      </c>
      <c r="K25" s="1">
        <v>5</v>
      </c>
      <c r="L25" s="1">
        <f>E25+F25+G25+H25+I25+J25+K25</f>
        <v>59</v>
      </c>
      <c r="M25" s="1">
        <f t="shared" si="0"/>
        <v>6.3</v>
      </c>
    </row>
    <row r="26" spans="1:13" x14ac:dyDescent="0.25">
      <c r="A26" s="1">
        <v>75288</v>
      </c>
      <c r="B26" s="1" t="s">
        <v>73</v>
      </c>
      <c r="C26" s="1" t="s">
        <v>74</v>
      </c>
      <c r="D26" s="1" t="s">
        <v>75</v>
      </c>
      <c r="E26" s="1">
        <v>3</v>
      </c>
      <c r="F26" s="1">
        <v>8</v>
      </c>
      <c r="G26" s="1">
        <v>15</v>
      </c>
      <c r="H26" s="1">
        <v>3</v>
      </c>
      <c r="I26" s="1">
        <v>8</v>
      </c>
      <c r="J26" s="1">
        <v>5</v>
      </c>
      <c r="K26" s="1">
        <v>5</v>
      </c>
      <c r="L26" s="1">
        <f>E26+F26+G26+H26+I26+J26+K26</f>
        <v>47</v>
      </c>
      <c r="M26" s="1">
        <f t="shared" si="0"/>
        <v>4.9000000000000004</v>
      </c>
    </row>
    <row r="27" spans="1:13" x14ac:dyDescent="0.25">
      <c r="A27" s="1">
        <v>74994</v>
      </c>
      <c r="B27" s="1" t="s">
        <v>76</v>
      </c>
      <c r="C27" s="1" t="s">
        <v>77</v>
      </c>
      <c r="D27" s="5" t="s">
        <v>78</v>
      </c>
      <c r="E27" s="1">
        <v>3</v>
      </c>
      <c r="F27" s="1">
        <v>8</v>
      </c>
      <c r="G27" s="1">
        <v>15</v>
      </c>
      <c r="H27" s="1">
        <v>5</v>
      </c>
      <c r="I27" s="1">
        <v>10</v>
      </c>
      <c r="J27" s="1">
        <v>5</v>
      </c>
      <c r="K27" s="1">
        <v>5</v>
      </c>
      <c r="L27" s="1">
        <f>E27+F27+G27+H27+I27+J27+K27</f>
        <v>51</v>
      </c>
      <c r="M27" s="1">
        <f t="shared" si="0"/>
        <v>5.4</v>
      </c>
    </row>
    <row r="28" spans="1:13" x14ac:dyDescent="0.25">
      <c r="A28" s="1">
        <v>73364</v>
      </c>
      <c r="B28" s="1" t="s">
        <v>79</v>
      </c>
      <c r="C28" s="1" t="s">
        <v>80</v>
      </c>
      <c r="D28" s="1" t="s">
        <v>81</v>
      </c>
      <c r="E28" s="1">
        <v>0</v>
      </c>
      <c r="F28" s="1">
        <v>12</v>
      </c>
      <c r="G28" s="1">
        <v>15</v>
      </c>
      <c r="H28" s="1">
        <v>5</v>
      </c>
      <c r="I28" s="1">
        <v>10</v>
      </c>
      <c r="J28" s="1">
        <v>10</v>
      </c>
      <c r="K28" s="1">
        <v>5</v>
      </c>
      <c r="L28" s="1">
        <f>E28+F28+G28+H28+I28+J28+K28</f>
        <v>57</v>
      </c>
      <c r="M28" s="1">
        <f t="shared" si="0"/>
        <v>6.1</v>
      </c>
    </row>
    <row r="29" spans="1:13" x14ac:dyDescent="0.25">
      <c r="A29" s="1">
        <v>70706</v>
      </c>
      <c r="B29" s="1" t="s">
        <v>82</v>
      </c>
      <c r="C29" s="1" t="s">
        <v>83</v>
      </c>
      <c r="D29" s="1" t="s">
        <v>84</v>
      </c>
      <c r="E29" s="1">
        <v>0</v>
      </c>
      <c r="F29" s="1">
        <v>15</v>
      </c>
      <c r="G29" s="1">
        <v>15</v>
      </c>
      <c r="H29" s="1">
        <v>5</v>
      </c>
      <c r="I29" s="1">
        <v>0</v>
      </c>
      <c r="J29" s="1">
        <v>6</v>
      </c>
      <c r="K29" s="1">
        <v>0</v>
      </c>
      <c r="L29" s="1">
        <f>E29+F29+G29+H29+I29+J29+K29</f>
        <v>41</v>
      </c>
      <c r="M29" s="1">
        <f t="shared" si="0"/>
        <v>4.2</v>
      </c>
    </row>
    <row r="30" spans="1:13" x14ac:dyDescent="0.25">
      <c r="A30" s="1">
        <v>73107</v>
      </c>
      <c r="B30" s="1" t="s">
        <v>85</v>
      </c>
      <c r="C30" s="1" t="s">
        <v>86</v>
      </c>
      <c r="D30" s="1" t="s">
        <v>87</v>
      </c>
      <c r="E30" s="1">
        <v>5</v>
      </c>
      <c r="F30" s="1">
        <v>15</v>
      </c>
      <c r="G30" s="1">
        <v>15</v>
      </c>
      <c r="H30" s="1">
        <v>3</v>
      </c>
      <c r="I30" s="1">
        <v>3</v>
      </c>
      <c r="J30" s="1">
        <v>10</v>
      </c>
      <c r="K30" s="1">
        <v>3</v>
      </c>
      <c r="L30" s="1">
        <f>E30+F30+G30+H30+I30+J30+K30</f>
        <v>54</v>
      </c>
      <c r="M30" s="1">
        <f t="shared" si="0"/>
        <v>5.7</v>
      </c>
    </row>
    <row r="31" spans="1:13" x14ac:dyDescent="0.25">
      <c r="A31" s="1">
        <v>73622</v>
      </c>
      <c r="B31" s="1" t="s">
        <v>88</v>
      </c>
      <c r="C31" s="1" t="s">
        <v>89</v>
      </c>
      <c r="D31" s="1" t="s">
        <v>90</v>
      </c>
      <c r="E31" s="1">
        <v>3</v>
      </c>
      <c r="F31" s="1">
        <v>0</v>
      </c>
      <c r="G31" s="1">
        <v>4</v>
      </c>
      <c r="H31" s="1">
        <v>3</v>
      </c>
      <c r="I31" s="1">
        <v>3</v>
      </c>
      <c r="J31" s="1">
        <v>3</v>
      </c>
      <c r="K31" s="1">
        <v>5</v>
      </c>
      <c r="L31" s="1">
        <f>E31+F31+G31+H31+I31+J31+K31</f>
        <v>21</v>
      </c>
      <c r="M31" s="1">
        <f t="shared" si="0"/>
        <v>2.6</v>
      </c>
    </row>
    <row r="32" spans="1:13" x14ac:dyDescent="0.25">
      <c r="A32" s="1">
        <v>73627</v>
      </c>
      <c r="B32" s="1" t="s">
        <v>91</v>
      </c>
      <c r="C32" s="1" t="s">
        <v>92</v>
      </c>
      <c r="D32" s="1" t="s">
        <v>93</v>
      </c>
      <c r="E32" s="1">
        <v>3</v>
      </c>
      <c r="F32" s="1">
        <v>12</v>
      </c>
      <c r="G32" s="1">
        <v>15</v>
      </c>
      <c r="H32" s="1">
        <v>3</v>
      </c>
      <c r="I32" s="1">
        <v>3</v>
      </c>
      <c r="J32" s="1">
        <v>10</v>
      </c>
      <c r="K32" s="1">
        <v>5</v>
      </c>
      <c r="L32" s="1">
        <f>E32+F32+G32+H32+I32+J32+K32</f>
        <v>51</v>
      </c>
      <c r="M32" s="1">
        <f t="shared" si="0"/>
        <v>5.4</v>
      </c>
    </row>
    <row r="33" spans="1:13" x14ac:dyDescent="0.25">
      <c r="A33" s="1">
        <v>74557</v>
      </c>
      <c r="B33" s="1" t="s">
        <v>94</v>
      </c>
      <c r="C33" s="1" t="s">
        <v>95</v>
      </c>
      <c r="D33" s="1" t="s">
        <v>96</v>
      </c>
      <c r="E33" s="1">
        <v>5</v>
      </c>
      <c r="F33" s="1">
        <v>5</v>
      </c>
      <c r="G33" s="1">
        <v>15</v>
      </c>
      <c r="H33" s="1">
        <v>5</v>
      </c>
      <c r="I33" s="1">
        <v>3</v>
      </c>
      <c r="J33" s="1">
        <v>10</v>
      </c>
      <c r="K33" s="1">
        <v>3</v>
      </c>
      <c r="L33" s="1">
        <f>E33+F33+G33+H33+I33+J33+K33</f>
        <v>46</v>
      </c>
      <c r="M33" s="1">
        <f t="shared" si="0"/>
        <v>4.8</v>
      </c>
    </row>
    <row r="34" spans="1:13" x14ac:dyDescent="0.25">
      <c r="A34" s="2">
        <v>74156</v>
      </c>
      <c r="B34" s="2" t="s">
        <v>97</v>
      </c>
      <c r="C34" s="2" t="s">
        <v>98</v>
      </c>
      <c r="D34" s="2" t="s">
        <v>99</v>
      </c>
      <c r="E34" s="2"/>
      <c r="F34" s="2"/>
      <c r="G34" s="2"/>
      <c r="H34" s="2"/>
      <c r="I34" s="2"/>
      <c r="J34" s="2"/>
      <c r="K34" s="2"/>
      <c r="L34" s="2">
        <f>E34+F34+G34+H34+I34+J34+K34</f>
        <v>0</v>
      </c>
      <c r="M34" s="2">
        <f t="shared" si="0"/>
        <v>1</v>
      </c>
    </row>
    <row r="35" spans="1:13" x14ac:dyDescent="0.25">
      <c r="A35" s="1">
        <v>75147</v>
      </c>
      <c r="B35" s="1" t="s">
        <v>100</v>
      </c>
      <c r="C35" s="1" t="s">
        <v>101</v>
      </c>
      <c r="D35" s="1" t="s">
        <v>102</v>
      </c>
      <c r="E35" s="1">
        <v>0</v>
      </c>
      <c r="F35" s="1">
        <v>5</v>
      </c>
      <c r="G35" s="1">
        <v>8</v>
      </c>
      <c r="H35" s="1">
        <v>5</v>
      </c>
      <c r="I35" s="1">
        <v>10</v>
      </c>
      <c r="J35" s="1">
        <v>10</v>
      </c>
      <c r="K35" s="1">
        <v>5</v>
      </c>
      <c r="L35" s="1">
        <f>E35+F35+G35+H35+I35+J35+K35</f>
        <v>43</v>
      </c>
      <c r="M35" s="1">
        <f t="shared" si="0"/>
        <v>4.5</v>
      </c>
    </row>
    <row r="36" spans="1:13" x14ac:dyDescent="0.25">
      <c r="A36" s="1">
        <v>74631</v>
      </c>
      <c r="B36" s="1" t="s">
        <v>103</v>
      </c>
      <c r="C36" s="1" t="s">
        <v>104</v>
      </c>
      <c r="D36" s="1" t="s">
        <v>105</v>
      </c>
      <c r="E36" s="1">
        <v>5</v>
      </c>
      <c r="F36" s="1">
        <v>12</v>
      </c>
      <c r="G36" s="1">
        <v>15</v>
      </c>
      <c r="H36" s="1">
        <v>5</v>
      </c>
      <c r="I36" s="1">
        <v>10</v>
      </c>
      <c r="J36" s="1">
        <v>5</v>
      </c>
      <c r="K36" s="1">
        <v>3</v>
      </c>
      <c r="L36" s="1">
        <f>E36+F36+G36+H36+I36+J36+K36</f>
        <v>55</v>
      </c>
      <c r="M36" s="1">
        <f t="shared" si="0"/>
        <v>5.8</v>
      </c>
    </row>
    <row r="37" spans="1:13" x14ac:dyDescent="0.25">
      <c r="A37" s="1">
        <v>75135</v>
      </c>
      <c r="B37" s="1" t="s">
        <v>106</v>
      </c>
      <c r="C37" s="1" t="s">
        <v>107</v>
      </c>
      <c r="D37" s="1" t="s">
        <v>108</v>
      </c>
      <c r="E37" s="1">
        <v>0</v>
      </c>
      <c r="F37" s="1">
        <v>12</v>
      </c>
      <c r="G37" s="1">
        <v>15</v>
      </c>
      <c r="H37" s="1">
        <v>5</v>
      </c>
      <c r="I37" s="1">
        <v>5</v>
      </c>
      <c r="J37" s="1">
        <v>10</v>
      </c>
      <c r="K37" s="1">
        <v>5</v>
      </c>
      <c r="L37" s="1">
        <f>E37+F37+G37+H37+I37+J37+K37</f>
        <v>52</v>
      </c>
      <c r="M37" s="1">
        <f t="shared" si="0"/>
        <v>5.5</v>
      </c>
    </row>
    <row r="38" spans="1:13" x14ac:dyDescent="0.25">
      <c r="A38" s="1">
        <v>73501</v>
      </c>
      <c r="B38" s="1" t="s">
        <v>109</v>
      </c>
      <c r="C38" s="1" t="s">
        <v>110</v>
      </c>
      <c r="D38" s="1" t="s">
        <v>111</v>
      </c>
      <c r="E38" s="1">
        <v>5</v>
      </c>
      <c r="F38" s="1">
        <v>5</v>
      </c>
      <c r="G38" s="1">
        <v>15</v>
      </c>
      <c r="H38" s="1">
        <v>5</v>
      </c>
      <c r="I38" s="1">
        <v>8</v>
      </c>
      <c r="J38" s="1">
        <v>10</v>
      </c>
      <c r="K38" s="1">
        <v>5</v>
      </c>
      <c r="L38" s="1">
        <f>E38+F38+G38+H38+I38+J38+K38</f>
        <v>53</v>
      </c>
      <c r="M38" s="1">
        <f t="shared" si="0"/>
        <v>5.6</v>
      </c>
    </row>
    <row r="39" spans="1:13" x14ac:dyDescent="0.25">
      <c r="L39" s="6" t="s">
        <v>126</v>
      </c>
      <c r="M39" s="7">
        <f>AVERAGE(M3:M38)</f>
        <v>5.1333333333333337</v>
      </c>
    </row>
    <row r="40" spans="1:13" x14ac:dyDescent="0.25">
      <c r="L40" s="6" t="s">
        <v>127</v>
      </c>
      <c r="M40" s="7">
        <f>MEDIAN(M3:M38)</f>
        <v>5.25</v>
      </c>
    </row>
  </sheetData>
  <sheetProtection formatCells="0" formatColumns="0" formatRows="0" insertColumns="0" insertRows="0" insertHyperlinks="0" deleteColumns="0" deleteRows="0" sort="0" autoFilter="0" pivotTables="0"/>
  <hyperlinks>
    <hyperlink ref="D2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sqref="A1:B67"/>
    </sheetView>
  </sheetViews>
  <sheetFormatPr baseColWidth="10" defaultRowHeight="15" x14ac:dyDescent="0.25"/>
  <sheetData>
    <row r="1" spans="1:2" x14ac:dyDescent="0.25">
      <c r="A1" t="s">
        <v>123</v>
      </c>
      <c r="B1" t="s">
        <v>124</v>
      </c>
    </row>
    <row r="2" spans="1:2" x14ac:dyDescent="0.25">
      <c r="A2">
        <v>0</v>
      </c>
      <c r="B2">
        <f t="shared" ref="B2:B65" si="0">ROUND(TRUNC(IF(A2&lt;39,3*A2/39+1,3*(A2-39)/26+4),2),1)</f>
        <v>1</v>
      </c>
    </row>
    <row r="3" spans="1:2" x14ac:dyDescent="0.25">
      <c r="A3">
        <v>1</v>
      </c>
      <c r="B3">
        <f t="shared" si="0"/>
        <v>1.1000000000000001</v>
      </c>
    </row>
    <row r="4" spans="1:2" x14ac:dyDescent="0.25">
      <c r="A4">
        <v>2</v>
      </c>
      <c r="B4">
        <f t="shared" si="0"/>
        <v>1.2</v>
      </c>
    </row>
    <row r="5" spans="1:2" x14ac:dyDescent="0.25">
      <c r="A5">
        <v>3</v>
      </c>
      <c r="B5">
        <f t="shared" si="0"/>
        <v>1.2</v>
      </c>
    </row>
    <row r="6" spans="1:2" x14ac:dyDescent="0.25">
      <c r="A6">
        <v>4</v>
      </c>
      <c r="B6">
        <f t="shared" si="0"/>
        <v>1.3</v>
      </c>
    </row>
    <row r="7" spans="1:2" x14ac:dyDescent="0.25">
      <c r="A7">
        <v>5</v>
      </c>
      <c r="B7">
        <f t="shared" si="0"/>
        <v>1.4</v>
      </c>
    </row>
    <row r="8" spans="1:2" x14ac:dyDescent="0.25">
      <c r="A8">
        <v>6</v>
      </c>
      <c r="B8">
        <f t="shared" si="0"/>
        <v>1.5</v>
      </c>
    </row>
    <row r="9" spans="1:2" x14ac:dyDescent="0.25">
      <c r="A9">
        <v>7</v>
      </c>
      <c r="B9">
        <f t="shared" si="0"/>
        <v>1.5</v>
      </c>
    </row>
    <row r="10" spans="1:2" x14ac:dyDescent="0.25">
      <c r="A10">
        <v>8</v>
      </c>
      <c r="B10">
        <f t="shared" si="0"/>
        <v>1.6</v>
      </c>
    </row>
    <row r="11" spans="1:2" x14ac:dyDescent="0.25">
      <c r="A11">
        <v>9</v>
      </c>
      <c r="B11">
        <f t="shared" si="0"/>
        <v>1.7</v>
      </c>
    </row>
    <row r="12" spans="1:2" x14ac:dyDescent="0.25">
      <c r="A12">
        <v>10</v>
      </c>
      <c r="B12">
        <f t="shared" si="0"/>
        <v>1.8</v>
      </c>
    </row>
    <row r="13" spans="1:2" x14ac:dyDescent="0.25">
      <c r="A13">
        <v>11</v>
      </c>
      <c r="B13">
        <f t="shared" si="0"/>
        <v>1.8</v>
      </c>
    </row>
    <row r="14" spans="1:2" x14ac:dyDescent="0.25">
      <c r="A14">
        <v>12</v>
      </c>
      <c r="B14">
        <f t="shared" si="0"/>
        <v>1.9</v>
      </c>
    </row>
    <row r="15" spans="1:2" x14ac:dyDescent="0.25">
      <c r="A15">
        <v>13</v>
      </c>
      <c r="B15">
        <f t="shared" si="0"/>
        <v>2</v>
      </c>
    </row>
    <row r="16" spans="1:2" x14ac:dyDescent="0.25">
      <c r="A16">
        <v>14</v>
      </c>
      <c r="B16">
        <f t="shared" si="0"/>
        <v>2.1</v>
      </c>
    </row>
    <row r="17" spans="1:2" x14ac:dyDescent="0.25">
      <c r="A17">
        <v>15</v>
      </c>
      <c r="B17">
        <f t="shared" si="0"/>
        <v>2.2000000000000002</v>
      </c>
    </row>
    <row r="18" spans="1:2" x14ac:dyDescent="0.25">
      <c r="A18">
        <v>16</v>
      </c>
      <c r="B18">
        <f t="shared" si="0"/>
        <v>2.2000000000000002</v>
      </c>
    </row>
    <row r="19" spans="1:2" x14ac:dyDescent="0.25">
      <c r="A19">
        <v>17</v>
      </c>
      <c r="B19">
        <f t="shared" si="0"/>
        <v>2.2999999999999998</v>
      </c>
    </row>
    <row r="20" spans="1:2" x14ac:dyDescent="0.25">
      <c r="A20">
        <v>18</v>
      </c>
      <c r="B20">
        <f t="shared" si="0"/>
        <v>2.4</v>
      </c>
    </row>
    <row r="21" spans="1:2" x14ac:dyDescent="0.25">
      <c r="A21">
        <v>19</v>
      </c>
      <c r="B21">
        <f t="shared" si="0"/>
        <v>2.5</v>
      </c>
    </row>
    <row r="22" spans="1:2" x14ac:dyDescent="0.25">
      <c r="A22">
        <v>20</v>
      </c>
      <c r="B22">
        <f t="shared" si="0"/>
        <v>2.5</v>
      </c>
    </row>
    <row r="23" spans="1:2" x14ac:dyDescent="0.25">
      <c r="A23">
        <v>21</v>
      </c>
      <c r="B23">
        <f t="shared" si="0"/>
        <v>2.6</v>
      </c>
    </row>
    <row r="24" spans="1:2" x14ac:dyDescent="0.25">
      <c r="A24">
        <v>22</v>
      </c>
      <c r="B24">
        <f t="shared" si="0"/>
        <v>2.7</v>
      </c>
    </row>
    <row r="25" spans="1:2" x14ac:dyDescent="0.25">
      <c r="A25">
        <v>23</v>
      </c>
      <c r="B25">
        <f t="shared" si="0"/>
        <v>2.8</v>
      </c>
    </row>
    <row r="26" spans="1:2" x14ac:dyDescent="0.25">
      <c r="A26">
        <v>24</v>
      </c>
      <c r="B26">
        <f t="shared" si="0"/>
        <v>2.8</v>
      </c>
    </row>
    <row r="27" spans="1:2" x14ac:dyDescent="0.25">
      <c r="A27">
        <v>25</v>
      </c>
      <c r="B27">
        <f t="shared" si="0"/>
        <v>2.9</v>
      </c>
    </row>
    <row r="28" spans="1:2" x14ac:dyDescent="0.25">
      <c r="A28">
        <v>26</v>
      </c>
      <c r="B28">
        <f t="shared" si="0"/>
        <v>3</v>
      </c>
    </row>
    <row r="29" spans="1:2" x14ac:dyDescent="0.25">
      <c r="A29">
        <v>27</v>
      </c>
      <c r="B29">
        <f t="shared" si="0"/>
        <v>3.1</v>
      </c>
    </row>
    <row r="30" spans="1:2" x14ac:dyDescent="0.25">
      <c r="A30">
        <v>28</v>
      </c>
      <c r="B30">
        <f t="shared" si="0"/>
        <v>3.2</v>
      </c>
    </row>
    <row r="31" spans="1:2" x14ac:dyDescent="0.25">
      <c r="A31">
        <v>29</v>
      </c>
      <c r="B31">
        <f t="shared" si="0"/>
        <v>3.2</v>
      </c>
    </row>
    <row r="32" spans="1:2" x14ac:dyDescent="0.25">
      <c r="A32">
        <v>30</v>
      </c>
      <c r="B32">
        <f t="shared" si="0"/>
        <v>3.3</v>
      </c>
    </row>
    <row r="33" spans="1:2" x14ac:dyDescent="0.25">
      <c r="A33">
        <v>31</v>
      </c>
      <c r="B33">
        <f t="shared" si="0"/>
        <v>3.4</v>
      </c>
    </row>
    <row r="34" spans="1:2" x14ac:dyDescent="0.25">
      <c r="A34">
        <v>32</v>
      </c>
      <c r="B34">
        <f t="shared" si="0"/>
        <v>3.5</v>
      </c>
    </row>
    <row r="35" spans="1:2" x14ac:dyDescent="0.25">
      <c r="A35">
        <v>33</v>
      </c>
      <c r="B35">
        <f t="shared" si="0"/>
        <v>3.5</v>
      </c>
    </row>
    <row r="36" spans="1:2" x14ac:dyDescent="0.25">
      <c r="A36">
        <v>34</v>
      </c>
      <c r="B36">
        <f t="shared" si="0"/>
        <v>3.6</v>
      </c>
    </row>
    <row r="37" spans="1:2" x14ac:dyDescent="0.25">
      <c r="A37">
        <v>35</v>
      </c>
      <c r="B37">
        <f t="shared" si="0"/>
        <v>3.7</v>
      </c>
    </row>
    <row r="38" spans="1:2" x14ac:dyDescent="0.25">
      <c r="A38">
        <v>36</v>
      </c>
      <c r="B38">
        <f t="shared" si="0"/>
        <v>3.8</v>
      </c>
    </row>
    <row r="39" spans="1:2" x14ac:dyDescent="0.25">
      <c r="A39">
        <v>37</v>
      </c>
      <c r="B39">
        <f t="shared" si="0"/>
        <v>3.8</v>
      </c>
    </row>
    <row r="40" spans="1:2" x14ac:dyDescent="0.25">
      <c r="A40">
        <v>38</v>
      </c>
      <c r="B40">
        <f t="shared" si="0"/>
        <v>3.9</v>
      </c>
    </row>
    <row r="41" spans="1:2" x14ac:dyDescent="0.25">
      <c r="A41">
        <v>39</v>
      </c>
      <c r="B41">
        <f t="shared" si="0"/>
        <v>4</v>
      </c>
    </row>
    <row r="42" spans="1:2" x14ac:dyDescent="0.25">
      <c r="A42">
        <v>40</v>
      </c>
      <c r="B42">
        <f t="shared" si="0"/>
        <v>4.0999999999999996</v>
      </c>
    </row>
    <row r="43" spans="1:2" x14ac:dyDescent="0.25">
      <c r="A43">
        <v>41</v>
      </c>
      <c r="B43">
        <f t="shared" si="0"/>
        <v>4.2</v>
      </c>
    </row>
    <row r="44" spans="1:2" x14ac:dyDescent="0.25">
      <c r="A44">
        <v>42</v>
      </c>
      <c r="B44">
        <f t="shared" si="0"/>
        <v>4.3</v>
      </c>
    </row>
    <row r="45" spans="1:2" x14ac:dyDescent="0.25">
      <c r="A45">
        <v>43</v>
      </c>
      <c r="B45">
        <f t="shared" si="0"/>
        <v>4.5</v>
      </c>
    </row>
    <row r="46" spans="1:2" x14ac:dyDescent="0.25">
      <c r="A46">
        <v>44</v>
      </c>
      <c r="B46">
        <f t="shared" si="0"/>
        <v>4.5999999999999996</v>
      </c>
    </row>
    <row r="47" spans="1:2" x14ac:dyDescent="0.25">
      <c r="A47">
        <v>45</v>
      </c>
      <c r="B47">
        <f t="shared" si="0"/>
        <v>4.7</v>
      </c>
    </row>
    <row r="48" spans="1:2" x14ac:dyDescent="0.25">
      <c r="A48">
        <v>46</v>
      </c>
      <c r="B48">
        <f t="shared" si="0"/>
        <v>4.8</v>
      </c>
    </row>
    <row r="49" spans="1:2" x14ac:dyDescent="0.25">
      <c r="A49">
        <v>47</v>
      </c>
      <c r="B49">
        <f t="shared" si="0"/>
        <v>4.9000000000000004</v>
      </c>
    </row>
    <row r="50" spans="1:2" x14ac:dyDescent="0.25">
      <c r="A50">
        <v>48</v>
      </c>
      <c r="B50">
        <f t="shared" si="0"/>
        <v>5</v>
      </c>
    </row>
    <row r="51" spans="1:2" x14ac:dyDescent="0.25">
      <c r="A51">
        <v>49</v>
      </c>
      <c r="B51">
        <f t="shared" si="0"/>
        <v>5.2</v>
      </c>
    </row>
    <row r="52" spans="1:2" x14ac:dyDescent="0.25">
      <c r="A52">
        <v>50</v>
      </c>
      <c r="B52">
        <f t="shared" si="0"/>
        <v>5.3</v>
      </c>
    </row>
    <row r="53" spans="1:2" x14ac:dyDescent="0.25">
      <c r="A53">
        <v>51</v>
      </c>
      <c r="B53">
        <f t="shared" si="0"/>
        <v>5.4</v>
      </c>
    </row>
    <row r="54" spans="1:2" x14ac:dyDescent="0.25">
      <c r="A54">
        <v>52</v>
      </c>
      <c r="B54">
        <f t="shared" si="0"/>
        <v>5.5</v>
      </c>
    </row>
    <row r="55" spans="1:2" x14ac:dyDescent="0.25">
      <c r="A55">
        <v>53</v>
      </c>
      <c r="B55">
        <f t="shared" si="0"/>
        <v>5.6</v>
      </c>
    </row>
    <row r="56" spans="1:2" x14ac:dyDescent="0.25">
      <c r="A56">
        <v>54</v>
      </c>
      <c r="B56">
        <f t="shared" si="0"/>
        <v>5.7</v>
      </c>
    </row>
    <row r="57" spans="1:2" x14ac:dyDescent="0.25">
      <c r="A57">
        <v>55</v>
      </c>
      <c r="B57">
        <f t="shared" si="0"/>
        <v>5.8</v>
      </c>
    </row>
    <row r="58" spans="1:2" x14ac:dyDescent="0.25">
      <c r="A58">
        <v>56</v>
      </c>
      <c r="B58">
        <f t="shared" si="0"/>
        <v>6</v>
      </c>
    </row>
    <row r="59" spans="1:2" x14ac:dyDescent="0.25">
      <c r="A59">
        <v>57</v>
      </c>
      <c r="B59">
        <f t="shared" si="0"/>
        <v>6.1</v>
      </c>
    </row>
    <row r="60" spans="1:2" x14ac:dyDescent="0.25">
      <c r="A60">
        <v>58</v>
      </c>
      <c r="B60">
        <f t="shared" si="0"/>
        <v>6.2</v>
      </c>
    </row>
    <row r="61" spans="1:2" x14ac:dyDescent="0.25">
      <c r="A61">
        <v>59</v>
      </c>
      <c r="B61">
        <f t="shared" si="0"/>
        <v>6.3</v>
      </c>
    </row>
    <row r="62" spans="1:2" x14ac:dyDescent="0.25">
      <c r="A62">
        <v>60</v>
      </c>
      <c r="B62">
        <f t="shared" si="0"/>
        <v>6.4</v>
      </c>
    </row>
    <row r="63" spans="1:2" x14ac:dyDescent="0.25">
      <c r="A63">
        <v>61</v>
      </c>
      <c r="B63">
        <f t="shared" si="0"/>
        <v>6.5</v>
      </c>
    </row>
    <row r="64" spans="1:2" x14ac:dyDescent="0.25">
      <c r="A64">
        <v>62</v>
      </c>
      <c r="B64">
        <f t="shared" si="0"/>
        <v>6.7</v>
      </c>
    </row>
    <row r="65" spans="1:2" x14ac:dyDescent="0.25">
      <c r="A65">
        <v>63</v>
      </c>
      <c r="B65">
        <f t="shared" si="0"/>
        <v>6.8</v>
      </c>
    </row>
    <row r="66" spans="1:2" x14ac:dyDescent="0.25">
      <c r="A66">
        <v>64</v>
      </c>
      <c r="B66">
        <f t="shared" ref="B66:B67" si="1">ROUND(TRUNC(IF(A66&lt;39,3*A66/39+1,3*(A66-39)/26+4),2),1)</f>
        <v>6.9</v>
      </c>
    </row>
    <row r="67" spans="1:2" x14ac:dyDescent="0.25">
      <c r="A67">
        <v>65</v>
      </c>
      <c r="B67">
        <f t="shared" si="1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Worksheet</vt:lpstr>
      <vt:lpstr>Hoja1</vt:lpstr>
      <vt:lpstr>NOTAS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Paola</cp:lastModifiedBy>
  <dcterms:created xsi:type="dcterms:W3CDTF">2020-12-09T02:45:06Z</dcterms:created>
  <dcterms:modified xsi:type="dcterms:W3CDTF">2020-12-11T00:22:03Z</dcterms:modified>
  <cp:category/>
</cp:coreProperties>
</file>