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/>
  <mc:AlternateContent xmlns:mc="http://schemas.openxmlformats.org/markup-compatibility/2006">
    <mc:Choice Requires="x15">
      <x15ac:absPath xmlns:x15ac="http://schemas.microsoft.com/office/spreadsheetml/2010/11/ac" url="D:\uni-repo\IIC1062\Ayudantías\Ayudantía SI\"/>
    </mc:Choice>
  </mc:AlternateContent>
  <xr:revisionPtr revIDLastSave="0" documentId="13_ncr:1_{5336CFA2-6DAB-4E7F-9F5F-1CE369F31AFD}" xr6:coauthVersionLast="45" xr6:coauthVersionMax="45" xr10:uidLastSave="{00000000-0000-0000-0000-000000000000}"/>
  <bookViews>
    <workbookView xWindow="5325" yWindow="2070" windowWidth="15300" windowHeight="7965" xr2:uid="{00000000-000D-0000-FFFF-FFFF00000000}"/>
  </bookViews>
  <sheets>
    <sheet name="BD_Principal" sheetId="1" r:id="rId1"/>
  </sheets>
  <definedNames>
    <definedName name="_xlnm._FilterDatabase" localSheetId="0" hidden="1">BD_Principal!$C$5:$M$1047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5" i="1" l="1"/>
  <c r="L7" i="1"/>
  <c r="L8" i="1"/>
  <c r="L9" i="1"/>
  <c r="L10" i="1"/>
  <c r="L11" i="1"/>
  <c r="L12" i="1"/>
  <c r="L13" i="1"/>
  <c r="L14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6" i="1"/>
  <c r="O1" i="1"/>
  <c r="L1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7" i="1"/>
  <c r="M98" i="1"/>
  <c r="M99" i="1"/>
  <c r="M100" i="1"/>
  <c r="M101" i="1"/>
  <c r="M102" i="1"/>
  <c r="M103" i="1"/>
  <c r="M104" i="1"/>
  <c r="M105" i="1"/>
  <c r="M106" i="1"/>
  <c r="M107" i="1"/>
  <c r="M108" i="1"/>
  <c r="M109" i="1"/>
  <c r="M110" i="1"/>
  <c r="M111" i="1"/>
  <c r="M112" i="1"/>
  <c r="M113" i="1"/>
  <c r="M114" i="1"/>
  <c r="M115" i="1"/>
  <c r="M116" i="1"/>
  <c r="M117" i="1"/>
  <c r="M118" i="1"/>
  <c r="M119" i="1"/>
  <c r="M120" i="1"/>
  <c r="M121" i="1"/>
  <c r="M122" i="1"/>
  <c r="M123" i="1"/>
  <c r="M124" i="1"/>
  <c r="M125" i="1"/>
  <c r="M126" i="1"/>
  <c r="M127" i="1"/>
  <c r="M128" i="1"/>
  <c r="M129" i="1"/>
  <c r="M130" i="1"/>
  <c r="M131" i="1"/>
  <c r="M132" i="1"/>
  <c r="M133" i="1"/>
  <c r="M134" i="1"/>
  <c r="M135" i="1"/>
  <c r="M136" i="1"/>
  <c r="M137" i="1"/>
  <c r="M138" i="1"/>
  <c r="M139" i="1"/>
  <c r="M140" i="1"/>
  <c r="M141" i="1"/>
  <c r="M142" i="1"/>
  <c r="M143" i="1"/>
  <c r="M144" i="1"/>
  <c r="M145" i="1"/>
  <c r="M146" i="1"/>
  <c r="M147" i="1"/>
  <c r="M148" i="1"/>
  <c r="M149" i="1"/>
  <c r="M150" i="1"/>
  <c r="M151" i="1"/>
  <c r="M152" i="1"/>
  <c r="M153" i="1"/>
  <c r="M154" i="1"/>
  <c r="M155" i="1"/>
  <c r="M156" i="1"/>
  <c r="M157" i="1"/>
  <c r="M158" i="1"/>
  <c r="M159" i="1"/>
  <c r="M160" i="1"/>
  <c r="M161" i="1"/>
  <c r="M162" i="1"/>
  <c r="M163" i="1"/>
  <c r="M164" i="1"/>
  <c r="M165" i="1"/>
  <c r="M166" i="1"/>
  <c r="M167" i="1"/>
  <c r="M168" i="1"/>
  <c r="M169" i="1"/>
  <c r="M170" i="1"/>
  <c r="M171" i="1"/>
  <c r="M172" i="1"/>
  <c r="M173" i="1"/>
  <c r="M174" i="1"/>
  <c r="M175" i="1"/>
  <c r="M176" i="1"/>
  <c r="M177" i="1"/>
  <c r="M178" i="1"/>
  <c r="M179" i="1"/>
  <c r="M180" i="1"/>
  <c r="M181" i="1"/>
  <c r="M182" i="1"/>
  <c r="M183" i="1"/>
  <c r="M184" i="1"/>
  <c r="M185" i="1"/>
  <c r="M186" i="1"/>
  <c r="M187" i="1"/>
  <c r="M188" i="1"/>
  <c r="M189" i="1"/>
  <c r="M190" i="1"/>
  <c r="M191" i="1"/>
  <c r="M192" i="1"/>
  <c r="M193" i="1"/>
  <c r="M194" i="1"/>
  <c r="M195" i="1"/>
  <c r="M196" i="1"/>
  <c r="M197" i="1"/>
  <c r="M198" i="1"/>
  <c r="M199" i="1"/>
  <c r="M200" i="1"/>
  <c r="M201" i="1"/>
  <c r="M202" i="1"/>
  <c r="M203" i="1"/>
  <c r="M204" i="1"/>
  <c r="M205" i="1"/>
  <c r="M206" i="1"/>
  <c r="M207" i="1"/>
  <c r="M208" i="1"/>
  <c r="M209" i="1"/>
  <c r="M210" i="1"/>
  <c r="M211" i="1"/>
  <c r="M212" i="1"/>
  <c r="M213" i="1"/>
  <c r="M214" i="1"/>
  <c r="M215" i="1"/>
  <c r="M216" i="1"/>
  <c r="M217" i="1"/>
  <c r="M218" i="1"/>
  <c r="M219" i="1"/>
  <c r="M220" i="1"/>
  <c r="M221" i="1"/>
  <c r="M222" i="1"/>
  <c r="M223" i="1"/>
  <c r="M224" i="1"/>
  <c r="M225" i="1"/>
  <c r="M226" i="1"/>
  <c r="M227" i="1"/>
  <c r="M228" i="1"/>
  <c r="M229" i="1"/>
  <c r="M230" i="1"/>
  <c r="M231" i="1"/>
  <c r="M232" i="1"/>
  <c r="M233" i="1"/>
  <c r="M234" i="1"/>
  <c r="M235" i="1"/>
  <c r="M236" i="1"/>
  <c r="M237" i="1"/>
  <c r="M238" i="1"/>
  <c r="M239" i="1"/>
  <c r="M240" i="1"/>
  <c r="M241" i="1"/>
  <c r="M242" i="1"/>
  <c r="M243" i="1"/>
  <c r="M244" i="1"/>
  <c r="M245" i="1"/>
  <c r="M246" i="1"/>
  <c r="M247" i="1"/>
  <c r="M248" i="1"/>
  <c r="M249" i="1"/>
  <c r="M250" i="1"/>
  <c r="M251" i="1"/>
  <c r="M252" i="1"/>
  <c r="M253" i="1"/>
  <c r="M254" i="1"/>
  <c r="M255" i="1"/>
  <c r="M256" i="1"/>
  <c r="M257" i="1"/>
  <c r="M258" i="1"/>
  <c r="M259" i="1"/>
  <c r="M260" i="1"/>
  <c r="M261" i="1"/>
  <c r="M262" i="1"/>
  <c r="M263" i="1"/>
  <c r="M264" i="1"/>
  <c r="M265" i="1"/>
  <c r="M266" i="1"/>
  <c r="M267" i="1"/>
  <c r="M268" i="1"/>
  <c r="M269" i="1"/>
  <c r="M270" i="1"/>
  <c r="M271" i="1"/>
  <c r="M272" i="1"/>
  <c r="M273" i="1"/>
  <c r="M274" i="1"/>
  <c r="M275" i="1"/>
  <c r="M276" i="1"/>
  <c r="M277" i="1"/>
  <c r="M278" i="1"/>
  <c r="M279" i="1"/>
  <c r="M280" i="1"/>
  <c r="M281" i="1"/>
  <c r="M282" i="1"/>
  <c r="M283" i="1"/>
  <c r="M284" i="1"/>
  <c r="M285" i="1"/>
  <c r="M286" i="1"/>
  <c r="M287" i="1"/>
  <c r="M288" i="1"/>
  <c r="M289" i="1"/>
  <c r="M290" i="1"/>
  <c r="M291" i="1"/>
  <c r="M292" i="1"/>
  <c r="M293" i="1"/>
  <c r="M294" i="1"/>
  <c r="M295" i="1"/>
  <c r="M296" i="1"/>
  <c r="M297" i="1"/>
  <c r="M298" i="1"/>
  <c r="M299" i="1"/>
  <c r="M300" i="1"/>
  <c r="M301" i="1"/>
  <c r="M302" i="1"/>
  <c r="M303" i="1"/>
  <c r="M304" i="1"/>
  <c r="M305" i="1"/>
  <c r="M306" i="1"/>
  <c r="M307" i="1"/>
  <c r="M308" i="1"/>
  <c r="M309" i="1"/>
  <c r="M310" i="1"/>
  <c r="M311" i="1"/>
  <c r="M312" i="1"/>
  <c r="M313" i="1"/>
  <c r="M314" i="1"/>
  <c r="M315" i="1"/>
  <c r="M316" i="1"/>
  <c r="M317" i="1"/>
  <c r="M318" i="1"/>
  <c r="M319" i="1"/>
  <c r="M320" i="1"/>
  <c r="M321" i="1"/>
  <c r="M322" i="1"/>
  <c r="M323" i="1"/>
  <c r="M324" i="1"/>
  <c r="M325" i="1"/>
  <c r="M326" i="1"/>
  <c r="M327" i="1"/>
  <c r="M328" i="1"/>
  <c r="M329" i="1"/>
  <c r="M330" i="1"/>
  <c r="M331" i="1"/>
  <c r="M332" i="1"/>
  <c r="M333" i="1"/>
  <c r="M334" i="1"/>
  <c r="M335" i="1"/>
  <c r="M336" i="1"/>
  <c r="M337" i="1"/>
  <c r="M338" i="1"/>
  <c r="M339" i="1"/>
  <c r="M340" i="1"/>
  <c r="M341" i="1"/>
  <c r="M342" i="1"/>
  <c r="M343" i="1"/>
  <c r="M344" i="1"/>
  <c r="M345" i="1"/>
  <c r="M346" i="1"/>
  <c r="M347" i="1"/>
  <c r="M348" i="1"/>
  <c r="M349" i="1"/>
  <c r="M350" i="1"/>
  <c r="M351" i="1"/>
  <c r="M352" i="1"/>
  <c r="M353" i="1"/>
  <c r="M354" i="1"/>
  <c r="M355" i="1"/>
  <c r="M356" i="1"/>
  <c r="M357" i="1"/>
  <c r="M358" i="1"/>
  <c r="M359" i="1"/>
  <c r="M360" i="1"/>
  <c r="M361" i="1"/>
  <c r="M362" i="1"/>
  <c r="M363" i="1"/>
  <c r="M364" i="1"/>
  <c r="M365" i="1"/>
  <c r="M366" i="1"/>
  <c r="M367" i="1"/>
  <c r="M368" i="1"/>
  <c r="M369" i="1"/>
  <c r="M370" i="1"/>
  <c r="M371" i="1"/>
  <c r="M372" i="1"/>
  <c r="M373" i="1"/>
  <c r="M374" i="1"/>
  <c r="M375" i="1"/>
  <c r="M376" i="1"/>
  <c r="M377" i="1"/>
  <c r="M378" i="1"/>
  <c r="M379" i="1"/>
  <c r="M380" i="1"/>
  <c r="M381" i="1"/>
  <c r="M382" i="1"/>
  <c r="M383" i="1"/>
  <c r="M384" i="1"/>
  <c r="M385" i="1"/>
  <c r="M386" i="1"/>
  <c r="M387" i="1"/>
  <c r="M388" i="1"/>
  <c r="M389" i="1"/>
  <c r="M390" i="1"/>
  <c r="M391" i="1"/>
  <c r="M392" i="1"/>
  <c r="M393" i="1"/>
  <c r="M394" i="1"/>
  <c r="M395" i="1"/>
  <c r="M396" i="1"/>
  <c r="M397" i="1"/>
  <c r="M398" i="1"/>
  <c r="M399" i="1"/>
  <c r="M400" i="1"/>
  <c r="M401" i="1"/>
  <c r="M402" i="1"/>
  <c r="M403" i="1"/>
  <c r="M404" i="1"/>
  <c r="M405" i="1"/>
  <c r="M406" i="1"/>
  <c r="M407" i="1"/>
  <c r="M408" i="1"/>
  <c r="M409" i="1"/>
  <c r="M410" i="1"/>
  <c r="M411" i="1"/>
  <c r="M412" i="1"/>
  <c r="M413" i="1"/>
  <c r="M414" i="1"/>
  <c r="M415" i="1"/>
  <c r="M416" i="1"/>
  <c r="M417" i="1"/>
  <c r="M418" i="1"/>
  <c r="M419" i="1"/>
  <c r="M420" i="1"/>
  <c r="M421" i="1"/>
  <c r="M422" i="1"/>
  <c r="M423" i="1"/>
  <c r="M424" i="1"/>
  <c r="M425" i="1"/>
  <c r="M426" i="1"/>
  <c r="M427" i="1"/>
  <c r="M428" i="1"/>
  <c r="M429" i="1"/>
  <c r="M430" i="1"/>
  <c r="M431" i="1"/>
  <c r="M432" i="1"/>
  <c r="M433" i="1"/>
  <c r="M434" i="1"/>
  <c r="M435" i="1"/>
  <c r="M436" i="1"/>
  <c r="M437" i="1"/>
  <c r="M438" i="1"/>
  <c r="M439" i="1"/>
  <c r="M440" i="1"/>
  <c r="M441" i="1"/>
  <c r="M442" i="1"/>
  <c r="M443" i="1"/>
  <c r="M444" i="1"/>
  <c r="M445" i="1"/>
  <c r="M446" i="1"/>
  <c r="M447" i="1"/>
  <c r="M448" i="1"/>
  <c r="M449" i="1"/>
  <c r="M450" i="1"/>
  <c r="M451" i="1"/>
  <c r="M452" i="1"/>
  <c r="M453" i="1"/>
  <c r="M454" i="1"/>
  <c r="M455" i="1"/>
  <c r="M456" i="1"/>
  <c r="M457" i="1"/>
  <c r="M458" i="1"/>
  <c r="M459" i="1"/>
  <c r="M460" i="1"/>
  <c r="M461" i="1"/>
  <c r="M462" i="1"/>
  <c r="M463" i="1"/>
  <c r="M464" i="1"/>
  <c r="M465" i="1"/>
  <c r="M466" i="1"/>
  <c r="M467" i="1"/>
  <c r="M468" i="1"/>
  <c r="M469" i="1"/>
  <c r="M470" i="1"/>
  <c r="M471" i="1"/>
  <c r="M472" i="1"/>
  <c r="M473" i="1"/>
  <c r="M474" i="1"/>
  <c r="M475" i="1"/>
  <c r="M476" i="1"/>
  <c r="M477" i="1"/>
  <c r="M478" i="1"/>
  <c r="M479" i="1"/>
  <c r="M480" i="1"/>
  <c r="M481" i="1"/>
  <c r="M482" i="1"/>
  <c r="M483" i="1"/>
  <c r="M484" i="1"/>
  <c r="M485" i="1"/>
  <c r="M486" i="1"/>
  <c r="M487" i="1"/>
  <c r="M488" i="1"/>
  <c r="M489" i="1"/>
  <c r="M490" i="1"/>
  <c r="M491" i="1"/>
  <c r="M492" i="1"/>
  <c r="M493" i="1"/>
  <c r="M494" i="1"/>
  <c r="M495" i="1"/>
  <c r="M496" i="1"/>
  <c r="M497" i="1"/>
  <c r="M498" i="1"/>
  <c r="M499" i="1"/>
  <c r="M500" i="1"/>
  <c r="M501" i="1"/>
  <c r="M502" i="1"/>
  <c r="M503" i="1"/>
  <c r="M504" i="1"/>
  <c r="M505" i="1"/>
  <c r="M506" i="1"/>
  <c r="M507" i="1"/>
  <c r="M508" i="1"/>
  <c r="M509" i="1"/>
  <c r="M510" i="1"/>
  <c r="M511" i="1"/>
  <c r="M512" i="1"/>
  <c r="M513" i="1"/>
  <c r="M514" i="1"/>
  <c r="M515" i="1"/>
  <c r="M516" i="1"/>
  <c r="M517" i="1"/>
  <c r="M518" i="1"/>
  <c r="M519" i="1"/>
  <c r="M520" i="1"/>
  <c r="M521" i="1"/>
  <c r="M522" i="1"/>
  <c r="M523" i="1"/>
  <c r="M524" i="1"/>
  <c r="M525" i="1"/>
  <c r="M526" i="1"/>
  <c r="M527" i="1"/>
  <c r="M528" i="1"/>
  <c r="M529" i="1"/>
  <c r="M530" i="1"/>
  <c r="M531" i="1"/>
  <c r="M532" i="1"/>
  <c r="M533" i="1"/>
  <c r="M534" i="1"/>
  <c r="M535" i="1"/>
  <c r="M536" i="1"/>
  <c r="M537" i="1"/>
  <c r="M538" i="1"/>
  <c r="M539" i="1"/>
  <c r="M540" i="1"/>
  <c r="M541" i="1"/>
  <c r="M542" i="1"/>
  <c r="M543" i="1"/>
  <c r="M544" i="1"/>
  <c r="M545" i="1"/>
  <c r="M546" i="1"/>
  <c r="M547" i="1"/>
  <c r="M548" i="1"/>
  <c r="M549" i="1"/>
  <c r="M550" i="1"/>
  <c r="M551" i="1"/>
  <c r="M552" i="1"/>
  <c r="M553" i="1"/>
  <c r="M554" i="1"/>
  <c r="M555" i="1"/>
  <c r="M556" i="1"/>
  <c r="M557" i="1"/>
  <c r="M558" i="1"/>
  <c r="M559" i="1"/>
  <c r="M560" i="1"/>
  <c r="M561" i="1"/>
  <c r="M562" i="1"/>
  <c r="M563" i="1"/>
  <c r="M564" i="1"/>
  <c r="M565" i="1"/>
  <c r="M566" i="1"/>
  <c r="M567" i="1"/>
  <c r="M568" i="1"/>
  <c r="M569" i="1"/>
  <c r="M570" i="1"/>
  <c r="M571" i="1"/>
  <c r="M572" i="1"/>
  <c r="M573" i="1"/>
  <c r="M574" i="1"/>
  <c r="M575" i="1"/>
  <c r="M576" i="1"/>
  <c r="M577" i="1"/>
  <c r="M578" i="1"/>
  <c r="M579" i="1"/>
  <c r="M580" i="1"/>
  <c r="M581" i="1"/>
  <c r="M582" i="1"/>
  <c r="M583" i="1"/>
  <c r="M584" i="1"/>
  <c r="M585" i="1"/>
  <c r="M586" i="1"/>
  <c r="M587" i="1"/>
  <c r="M588" i="1"/>
  <c r="M589" i="1"/>
  <c r="M590" i="1"/>
  <c r="M591" i="1"/>
  <c r="M592" i="1"/>
  <c r="M593" i="1"/>
  <c r="M594" i="1"/>
  <c r="M595" i="1"/>
  <c r="M596" i="1"/>
  <c r="M597" i="1"/>
  <c r="M598" i="1"/>
  <c r="M599" i="1"/>
  <c r="M600" i="1"/>
  <c r="M601" i="1"/>
  <c r="M602" i="1"/>
  <c r="M603" i="1"/>
  <c r="M604" i="1"/>
  <c r="M605" i="1"/>
  <c r="M606" i="1"/>
  <c r="M607" i="1"/>
  <c r="M608" i="1"/>
  <c r="M609" i="1"/>
  <c r="M610" i="1"/>
  <c r="M611" i="1"/>
  <c r="M612" i="1"/>
  <c r="M613" i="1"/>
  <c r="M614" i="1"/>
  <c r="M615" i="1"/>
  <c r="M616" i="1"/>
  <c r="M617" i="1"/>
  <c r="M618" i="1"/>
  <c r="M619" i="1"/>
  <c r="M620" i="1"/>
  <c r="M621" i="1"/>
  <c r="M622" i="1"/>
  <c r="M623" i="1"/>
  <c r="M624" i="1"/>
  <c r="M625" i="1"/>
  <c r="M626" i="1"/>
  <c r="M627" i="1"/>
  <c r="M628" i="1"/>
  <c r="M629" i="1"/>
  <c r="M630" i="1"/>
  <c r="M631" i="1"/>
  <c r="M632" i="1"/>
  <c r="M633" i="1"/>
  <c r="M634" i="1"/>
  <c r="M635" i="1"/>
  <c r="M636" i="1"/>
  <c r="M637" i="1"/>
  <c r="M638" i="1"/>
  <c r="M639" i="1"/>
  <c r="M640" i="1"/>
  <c r="M641" i="1"/>
  <c r="M642" i="1"/>
  <c r="M643" i="1"/>
  <c r="M644" i="1"/>
  <c r="M645" i="1"/>
  <c r="M646" i="1"/>
  <c r="M647" i="1"/>
  <c r="M648" i="1"/>
  <c r="M649" i="1"/>
  <c r="M650" i="1"/>
  <c r="M651" i="1"/>
  <c r="M652" i="1"/>
  <c r="M653" i="1"/>
  <c r="M654" i="1"/>
  <c r="M655" i="1"/>
  <c r="M656" i="1"/>
  <c r="M657" i="1"/>
  <c r="M658" i="1"/>
  <c r="M659" i="1"/>
  <c r="M660" i="1"/>
  <c r="M661" i="1"/>
  <c r="M662" i="1"/>
  <c r="M663" i="1"/>
  <c r="M664" i="1"/>
  <c r="M665" i="1"/>
  <c r="M666" i="1"/>
  <c r="M667" i="1"/>
  <c r="M668" i="1"/>
  <c r="M669" i="1"/>
  <c r="M670" i="1"/>
  <c r="M671" i="1"/>
  <c r="M672" i="1"/>
  <c r="M673" i="1"/>
  <c r="M674" i="1"/>
  <c r="M675" i="1"/>
  <c r="M676" i="1"/>
  <c r="M677" i="1"/>
  <c r="M678" i="1"/>
  <c r="M679" i="1"/>
  <c r="M680" i="1"/>
  <c r="M681" i="1"/>
  <c r="M682" i="1"/>
  <c r="M683" i="1"/>
  <c r="M684" i="1"/>
  <c r="M685" i="1"/>
  <c r="M686" i="1"/>
  <c r="M687" i="1"/>
  <c r="M688" i="1"/>
  <c r="M689" i="1"/>
  <c r="M690" i="1"/>
  <c r="M691" i="1"/>
  <c r="M692" i="1"/>
  <c r="M693" i="1"/>
  <c r="M694" i="1"/>
  <c r="M695" i="1"/>
  <c r="M696" i="1"/>
  <c r="M697" i="1"/>
  <c r="M698" i="1"/>
  <c r="M699" i="1"/>
  <c r="M700" i="1"/>
  <c r="M701" i="1"/>
  <c r="M702" i="1"/>
  <c r="M703" i="1"/>
  <c r="M704" i="1"/>
  <c r="M705" i="1"/>
  <c r="M706" i="1"/>
  <c r="M707" i="1"/>
  <c r="M708" i="1"/>
  <c r="M709" i="1"/>
  <c r="M710" i="1"/>
  <c r="M711" i="1"/>
  <c r="M712" i="1"/>
  <c r="M713" i="1"/>
  <c r="M714" i="1"/>
  <c r="M715" i="1"/>
  <c r="M716" i="1"/>
  <c r="M717" i="1"/>
  <c r="M718" i="1"/>
  <c r="M719" i="1"/>
  <c r="M720" i="1"/>
  <c r="M721" i="1"/>
  <c r="M722" i="1"/>
  <c r="M723" i="1"/>
  <c r="M724" i="1"/>
  <c r="M725" i="1"/>
  <c r="M726" i="1"/>
  <c r="M727" i="1"/>
  <c r="M728" i="1"/>
  <c r="M729" i="1"/>
  <c r="M730" i="1"/>
  <c r="M731" i="1"/>
  <c r="M732" i="1"/>
  <c r="M733" i="1"/>
  <c r="M734" i="1"/>
  <c r="M735" i="1"/>
  <c r="M736" i="1"/>
  <c r="M737" i="1"/>
  <c r="M738" i="1"/>
  <c r="M739" i="1"/>
  <c r="M740" i="1"/>
  <c r="M741" i="1"/>
  <c r="M742" i="1"/>
  <c r="M743" i="1"/>
  <c r="M744" i="1"/>
  <c r="M745" i="1"/>
  <c r="M746" i="1"/>
  <c r="M747" i="1"/>
  <c r="M748" i="1"/>
  <c r="M749" i="1"/>
  <c r="M750" i="1"/>
  <c r="M751" i="1"/>
  <c r="M752" i="1"/>
  <c r="M753" i="1"/>
  <c r="M754" i="1"/>
  <c r="M755" i="1"/>
  <c r="M756" i="1"/>
  <c r="M757" i="1"/>
  <c r="M758" i="1"/>
  <c r="M759" i="1"/>
  <c r="M760" i="1"/>
  <c r="M761" i="1"/>
  <c r="M762" i="1"/>
  <c r="M763" i="1"/>
  <c r="M764" i="1"/>
  <c r="M765" i="1"/>
  <c r="M766" i="1"/>
  <c r="M767" i="1"/>
  <c r="M768" i="1"/>
  <c r="M769" i="1"/>
  <c r="M770" i="1"/>
  <c r="M771" i="1"/>
  <c r="M772" i="1"/>
  <c r="M773" i="1"/>
  <c r="M774" i="1"/>
  <c r="M775" i="1"/>
  <c r="M776" i="1"/>
  <c r="M777" i="1"/>
  <c r="M778" i="1"/>
  <c r="M779" i="1"/>
  <c r="M780" i="1"/>
  <c r="M781" i="1"/>
  <c r="M782" i="1"/>
  <c r="M783" i="1"/>
  <c r="M784" i="1"/>
  <c r="M785" i="1"/>
  <c r="M786" i="1"/>
  <c r="M787" i="1"/>
  <c r="M788" i="1"/>
  <c r="M789" i="1"/>
  <c r="M790" i="1"/>
  <c r="M791" i="1"/>
  <c r="M792" i="1"/>
  <c r="M793" i="1"/>
  <c r="M794" i="1"/>
  <c r="M795" i="1"/>
  <c r="M796" i="1"/>
  <c r="M797" i="1"/>
  <c r="M798" i="1"/>
  <c r="M799" i="1"/>
  <c r="M800" i="1"/>
  <c r="M801" i="1"/>
  <c r="M802" i="1"/>
  <c r="M803" i="1"/>
  <c r="M804" i="1"/>
  <c r="M805" i="1"/>
  <c r="M806" i="1"/>
  <c r="M807" i="1"/>
  <c r="M808" i="1"/>
  <c r="M809" i="1"/>
  <c r="M810" i="1"/>
  <c r="M811" i="1"/>
  <c r="M812" i="1"/>
  <c r="M813" i="1"/>
  <c r="M814" i="1"/>
  <c r="M815" i="1"/>
  <c r="M816" i="1"/>
  <c r="M817" i="1"/>
  <c r="M818" i="1"/>
  <c r="M819" i="1"/>
  <c r="M820" i="1"/>
  <c r="M821" i="1"/>
  <c r="M822" i="1"/>
  <c r="M823" i="1"/>
  <c r="M824" i="1"/>
  <c r="M825" i="1"/>
  <c r="M826" i="1"/>
  <c r="M827" i="1"/>
  <c r="M828" i="1"/>
  <c r="M829" i="1"/>
  <c r="M830" i="1"/>
  <c r="M831" i="1"/>
  <c r="M832" i="1"/>
  <c r="M833" i="1"/>
  <c r="M834" i="1"/>
  <c r="M835" i="1"/>
  <c r="M836" i="1"/>
  <c r="M837" i="1"/>
  <c r="M838" i="1"/>
  <c r="M839" i="1"/>
  <c r="M840" i="1"/>
  <c r="M841" i="1"/>
  <c r="M842" i="1"/>
  <c r="M843" i="1"/>
  <c r="M844" i="1"/>
  <c r="M845" i="1"/>
  <c r="M846" i="1"/>
  <c r="M847" i="1"/>
  <c r="M848" i="1"/>
  <c r="M849" i="1"/>
  <c r="M850" i="1"/>
  <c r="M851" i="1"/>
  <c r="M852" i="1"/>
  <c r="M853" i="1"/>
  <c r="M854" i="1"/>
  <c r="M855" i="1"/>
  <c r="M856" i="1"/>
  <c r="M857" i="1"/>
  <c r="M858" i="1"/>
  <c r="M859" i="1"/>
  <c r="M860" i="1"/>
  <c r="M861" i="1"/>
  <c r="M862" i="1"/>
  <c r="M863" i="1"/>
  <c r="M864" i="1"/>
  <c r="M865" i="1"/>
  <c r="M866" i="1"/>
  <c r="M867" i="1"/>
  <c r="M868" i="1"/>
  <c r="M869" i="1"/>
  <c r="M870" i="1"/>
  <c r="M871" i="1"/>
  <c r="M872" i="1"/>
  <c r="M873" i="1"/>
  <c r="M874" i="1"/>
  <c r="M875" i="1"/>
  <c r="M876" i="1"/>
  <c r="M877" i="1"/>
  <c r="M878" i="1"/>
  <c r="M879" i="1"/>
  <c r="M880" i="1"/>
  <c r="M881" i="1"/>
  <c r="M882" i="1"/>
  <c r="M883" i="1"/>
  <c r="M884" i="1"/>
  <c r="M885" i="1"/>
  <c r="M886" i="1"/>
  <c r="M887" i="1"/>
  <c r="M888" i="1"/>
  <c r="M889" i="1"/>
  <c r="M890" i="1"/>
  <c r="M891" i="1"/>
  <c r="M892" i="1"/>
  <c r="M893" i="1"/>
  <c r="M894" i="1"/>
  <c r="M895" i="1"/>
  <c r="M896" i="1"/>
  <c r="M897" i="1"/>
  <c r="M898" i="1"/>
  <c r="M899" i="1"/>
  <c r="M900" i="1"/>
  <c r="M901" i="1"/>
  <c r="M902" i="1"/>
  <c r="M903" i="1"/>
  <c r="M904" i="1"/>
  <c r="M905" i="1"/>
  <c r="M906" i="1"/>
  <c r="M907" i="1"/>
  <c r="M908" i="1"/>
  <c r="M909" i="1"/>
  <c r="M910" i="1"/>
  <c r="M911" i="1"/>
  <c r="M912" i="1"/>
  <c r="M913" i="1"/>
  <c r="M914" i="1"/>
  <c r="M915" i="1"/>
  <c r="M916" i="1"/>
  <c r="M917" i="1"/>
  <c r="M918" i="1"/>
  <c r="M919" i="1"/>
  <c r="M920" i="1"/>
  <c r="M921" i="1"/>
  <c r="M922" i="1"/>
  <c r="M923" i="1"/>
  <c r="M924" i="1"/>
  <c r="M925" i="1"/>
  <c r="M926" i="1"/>
  <c r="M927" i="1"/>
  <c r="M928" i="1"/>
  <c r="M929" i="1"/>
  <c r="M930" i="1"/>
  <c r="M931" i="1"/>
  <c r="M932" i="1"/>
  <c r="M933" i="1"/>
  <c r="M934" i="1"/>
  <c r="M935" i="1"/>
  <c r="M936" i="1"/>
  <c r="M937" i="1"/>
  <c r="M938" i="1"/>
  <c r="M939" i="1"/>
  <c r="M940" i="1"/>
  <c r="M941" i="1"/>
  <c r="M942" i="1"/>
  <c r="M943" i="1"/>
  <c r="M944" i="1"/>
  <c r="M945" i="1"/>
  <c r="M946" i="1"/>
  <c r="M947" i="1"/>
  <c r="M948" i="1"/>
  <c r="M949" i="1"/>
  <c r="M950" i="1"/>
  <c r="M951" i="1"/>
  <c r="M952" i="1"/>
  <c r="M953" i="1"/>
  <c r="M954" i="1"/>
  <c r="M955" i="1"/>
  <c r="M956" i="1"/>
  <c r="M957" i="1"/>
  <c r="M958" i="1"/>
  <c r="M959" i="1"/>
  <c r="M960" i="1"/>
  <c r="M961" i="1"/>
  <c r="M962" i="1"/>
  <c r="M963" i="1"/>
  <c r="M964" i="1"/>
  <c r="M965" i="1"/>
  <c r="M966" i="1"/>
  <c r="M967" i="1"/>
  <c r="M968" i="1"/>
  <c r="M969" i="1"/>
  <c r="M970" i="1"/>
  <c r="M971" i="1"/>
  <c r="M972" i="1"/>
  <c r="M973" i="1"/>
  <c r="M974" i="1"/>
  <c r="M975" i="1"/>
  <c r="M976" i="1"/>
  <c r="M977" i="1"/>
  <c r="M978" i="1"/>
  <c r="M979" i="1"/>
  <c r="M980" i="1"/>
  <c r="M981" i="1"/>
  <c r="M982" i="1"/>
  <c r="M983" i="1"/>
  <c r="M984" i="1"/>
  <c r="M985" i="1"/>
  <c r="M986" i="1"/>
  <c r="M987" i="1"/>
  <c r="M988" i="1"/>
  <c r="M989" i="1"/>
  <c r="M990" i="1"/>
  <c r="M991" i="1"/>
  <c r="M992" i="1"/>
  <c r="M993" i="1"/>
  <c r="M994" i="1"/>
  <c r="M995" i="1"/>
  <c r="M996" i="1"/>
  <c r="M997" i="1"/>
  <c r="M998" i="1"/>
  <c r="M999" i="1"/>
  <c r="M1000" i="1"/>
  <c r="M1001" i="1"/>
  <c r="M1002" i="1"/>
  <c r="M1003" i="1"/>
  <c r="M1004" i="1"/>
  <c r="M1005" i="1"/>
  <c r="M1006" i="1"/>
  <c r="M1007" i="1"/>
  <c r="M1008" i="1"/>
  <c r="M1009" i="1"/>
  <c r="M1010" i="1"/>
  <c r="M1011" i="1"/>
  <c r="M1012" i="1"/>
  <c r="M1013" i="1"/>
  <c r="M1014" i="1"/>
  <c r="M1015" i="1"/>
  <c r="M1016" i="1"/>
  <c r="M1017" i="1"/>
  <c r="M1018" i="1"/>
  <c r="M1019" i="1"/>
  <c r="M1020" i="1"/>
  <c r="M1021" i="1"/>
  <c r="M1022" i="1"/>
  <c r="M1023" i="1"/>
  <c r="M1024" i="1"/>
  <c r="M1025" i="1"/>
  <c r="M1026" i="1"/>
  <c r="M1027" i="1"/>
  <c r="M1028" i="1"/>
  <c r="M1029" i="1"/>
  <c r="M1030" i="1"/>
  <c r="M1031" i="1"/>
  <c r="M1032" i="1"/>
  <c r="M1033" i="1"/>
  <c r="M1034" i="1"/>
  <c r="M1035" i="1"/>
  <c r="M1036" i="1"/>
  <c r="M1037" i="1"/>
  <c r="M1038" i="1"/>
  <c r="M1039" i="1"/>
  <c r="M1040" i="1"/>
  <c r="M1041" i="1"/>
  <c r="M1042" i="1"/>
  <c r="M1043" i="1"/>
  <c r="M1044" i="1"/>
  <c r="M1045" i="1"/>
  <c r="M1046" i="1"/>
  <c r="M1047" i="1"/>
  <c r="M6" i="1"/>
  <c r="K16" i="1"/>
  <c r="K7" i="1"/>
  <c r="K8" i="1"/>
  <c r="K9" i="1"/>
  <c r="K10" i="1"/>
  <c r="K11" i="1"/>
  <c r="K12" i="1"/>
  <c r="K13" i="1"/>
  <c r="K14" i="1"/>
  <c r="K15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111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218" i="1"/>
  <c r="K219" i="1"/>
  <c r="K220" i="1"/>
  <c r="K221" i="1"/>
  <c r="K222" i="1"/>
  <c r="K223" i="1"/>
  <c r="K224" i="1"/>
  <c r="K225" i="1"/>
  <c r="K226" i="1"/>
  <c r="K227" i="1"/>
  <c r="K228" i="1"/>
  <c r="K229" i="1"/>
  <c r="K230" i="1"/>
  <c r="K231" i="1"/>
  <c r="K232" i="1"/>
  <c r="K233" i="1"/>
  <c r="K234" i="1"/>
  <c r="K235" i="1"/>
  <c r="K236" i="1"/>
  <c r="K237" i="1"/>
  <c r="K238" i="1"/>
  <c r="K239" i="1"/>
  <c r="K240" i="1"/>
  <c r="K241" i="1"/>
  <c r="K242" i="1"/>
  <c r="K243" i="1"/>
  <c r="K244" i="1"/>
  <c r="K245" i="1"/>
  <c r="K246" i="1"/>
  <c r="K247" i="1"/>
  <c r="K248" i="1"/>
  <c r="K249" i="1"/>
  <c r="K250" i="1"/>
  <c r="K251" i="1"/>
  <c r="K252" i="1"/>
  <c r="K253" i="1"/>
  <c r="K254" i="1"/>
  <c r="K255" i="1"/>
  <c r="K256" i="1"/>
  <c r="K257" i="1"/>
  <c r="K258" i="1"/>
  <c r="K259" i="1"/>
  <c r="K260" i="1"/>
  <c r="K261" i="1"/>
  <c r="K262" i="1"/>
  <c r="K263" i="1"/>
  <c r="K264" i="1"/>
  <c r="K265" i="1"/>
  <c r="K266" i="1"/>
  <c r="K267" i="1"/>
  <c r="K268" i="1"/>
  <c r="K269" i="1"/>
  <c r="K270" i="1"/>
  <c r="K271" i="1"/>
  <c r="K272" i="1"/>
  <c r="K273" i="1"/>
  <c r="K274" i="1"/>
  <c r="K275" i="1"/>
  <c r="K276" i="1"/>
  <c r="K277" i="1"/>
  <c r="K278" i="1"/>
  <c r="K279" i="1"/>
  <c r="K280" i="1"/>
  <c r="K281" i="1"/>
  <c r="K282" i="1"/>
  <c r="K283" i="1"/>
  <c r="K284" i="1"/>
  <c r="K285" i="1"/>
  <c r="K286" i="1"/>
  <c r="K287" i="1"/>
  <c r="K288" i="1"/>
  <c r="K289" i="1"/>
  <c r="K290" i="1"/>
  <c r="K291" i="1"/>
  <c r="K292" i="1"/>
  <c r="K293" i="1"/>
  <c r="K294" i="1"/>
  <c r="K295" i="1"/>
  <c r="K296" i="1"/>
  <c r="K297" i="1"/>
  <c r="K298" i="1"/>
  <c r="K299" i="1"/>
  <c r="K300" i="1"/>
  <c r="K301" i="1"/>
  <c r="K302" i="1"/>
  <c r="K303" i="1"/>
  <c r="K304" i="1"/>
  <c r="K305" i="1"/>
  <c r="K306" i="1"/>
  <c r="K307" i="1"/>
  <c r="K308" i="1"/>
  <c r="K309" i="1"/>
  <c r="K310" i="1"/>
  <c r="K311" i="1"/>
  <c r="K312" i="1"/>
  <c r="K313" i="1"/>
  <c r="K314" i="1"/>
  <c r="K315" i="1"/>
  <c r="K316" i="1"/>
  <c r="K317" i="1"/>
  <c r="K318" i="1"/>
  <c r="K319" i="1"/>
  <c r="K320" i="1"/>
  <c r="K321" i="1"/>
  <c r="K322" i="1"/>
  <c r="K323" i="1"/>
  <c r="K324" i="1"/>
  <c r="K325" i="1"/>
  <c r="K326" i="1"/>
  <c r="K327" i="1"/>
  <c r="K328" i="1"/>
  <c r="K329" i="1"/>
  <c r="K330" i="1"/>
  <c r="K331" i="1"/>
  <c r="K332" i="1"/>
  <c r="K333" i="1"/>
  <c r="K334" i="1"/>
  <c r="K335" i="1"/>
  <c r="K336" i="1"/>
  <c r="K337" i="1"/>
  <c r="K338" i="1"/>
  <c r="K339" i="1"/>
  <c r="K340" i="1"/>
  <c r="K341" i="1"/>
  <c r="K342" i="1"/>
  <c r="K343" i="1"/>
  <c r="K344" i="1"/>
  <c r="K345" i="1"/>
  <c r="K346" i="1"/>
  <c r="K347" i="1"/>
  <c r="K348" i="1"/>
  <c r="K349" i="1"/>
  <c r="K350" i="1"/>
  <c r="K351" i="1"/>
  <c r="K352" i="1"/>
  <c r="K353" i="1"/>
  <c r="K354" i="1"/>
  <c r="K355" i="1"/>
  <c r="K356" i="1"/>
  <c r="K357" i="1"/>
  <c r="K358" i="1"/>
  <c r="K359" i="1"/>
  <c r="K360" i="1"/>
  <c r="K361" i="1"/>
  <c r="K362" i="1"/>
  <c r="K363" i="1"/>
  <c r="K364" i="1"/>
  <c r="K365" i="1"/>
  <c r="K366" i="1"/>
  <c r="K367" i="1"/>
  <c r="K368" i="1"/>
  <c r="K369" i="1"/>
  <c r="K370" i="1"/>
  <c r="K371" i="1"/>
  <c r="K372" i="1"/>
  <c r="K373" i="1"/>
  <c r="K374" i="1"/>
  <c r="K375" i="1"/>
  <c r="K376" i="1"/>
  <c r="K377" i="1"/>
  <c r="K378" i="1"/>
  <c r="K379" i="1"/>
  <c r="K380" i="1"/>
  <c r="K381" i="1"/>
  <c r="K382" i="1"/>
  <c r="K383" i="1"/>
  <c r="K384" i="1"/>
  <c r="K385" i="1"/>
  <c r="K386" i="1"/>
  <c r="K387" i="1"/>
  <c r="K388" i="1"/>
  <c r="K389" i="1"/>
  <c r="K390" i="1"/>
  <c r="K391" i="1"/>
  <c r="K392" i="1"/>
  <c r="K393" i="1"/>
  <c r="K394" i="1"/>
  <c r="K395" i="1"/>
  <c r="K396" i="1"/>
  <c r="K397" i="1"/>
  <c r="K398" i="1"/>
  <c r="K399" i="1"/>
  <c r="K400" i="1"/>
  <c r="K401" i="1"/>
  <c r="K402" i="1"/>
  <c r="K403" i="1"/>
  <c r="K404" i="1"/>
  <c r="K405" i="1"/>
  <c r="K406" i="1"/>
  <c r="K407" i="1"/>
  <c r="K408" i="1"/>
  <c r="K409" i="1"/>
  <c r="K410" i="1"/>
  <c r="K411" i="1"/>
  <c r="K412" i="1"/>
  <c r="K413" i="1"/>
  <c r="K414" i="1"/>
  <c r="K415" i="1"/>
  <c r="K416" i="1"/>
  <c r="K417" i="1"/>
  <c r="K418" i="1"/>
  <c r="K419" i="1"/>
  <c r="K420" i="1"/>
  <c r="K421" i="1"/>
  <c r="K422" i="1"/>
  <c r="K423" i="1"/>
  <c r="K424" i="1"/>
  <c r="K425" i="1"/>
  <c r="K426" i="1"/>
  <c r="K427" i="1"/>
  <c r="K428" i="1"/>
  <c r="K429" i="1"/>
  <c r="K430" i="1"/>
  <c r="K431" i="1"/>
  <c r="K432" i="1"/>
  <c r="K433" i="1"/>
  <c r="K434" i="1"/>
  <c r="K435" i="1"/>
  <c r="K436" i="1"/>
  <c r="K437" i="1"/>
  <c r="K438" i="1"/>
  <c r="K439" i="1"/>
  <c r="K440" i="1"/>
  <c r="K441" i="1"/>
  <c r="K442" i="1"/>
  <c r="K443" i="1"/>
  <c r="K444" i="1"/>
  <c r="K445" i="1"/>
  <c r="K446" i="1"/>
  <c r="K447" i="1"/>
  <c r="K448" i="1"/>
  <c r="K449" i="1"/>
  <c r="K450" i="1"/>
  <c r="K451" i="1"/>
  <c r="K452" i="1"/>
  <c r="K453" i="1"/>
  <c r="K454" i="1"/>
  <c r="K455" i="1"/>
  <c r="K456" i="1"/>
  <c r="K457" i="1"/>
  <c r="K458" i="1"/>
  <c r="K459" i="1"/>
  <c r="K460" i="1"/>
  <c r="K461" i="1"/>
  <c r="K462" i="1"/>
  <c r="K463" i="1"/>
  <c r="K464" i="1"/>
  <c r="K465" i="1"/>
  <c r="K466" i="1"/>
  <c r="K467" i="1"/>
  <c r="K468" i="1"/>
  <c r="K469" i="1"/>
  <c r="K470" i="1"/>
  <c r="K471" i="1"/>
  <c r="K472" i="1"/>
  <c r="K473" i="1"/>
  <c r="K474" i="1"/>
  <c r="K475" i="1"/>
  <c r="K476" i="1"/>
  <c r="K477" i="1"/>
  <c r="K478" i="1"/>
  <c r="K479" i="1"/>
  <c r="K480" i="1"/>
  <c r="K481" i="1"/>
  <c r="K482" i="1"/>
  <c r="K483" i="1"/>
  <c r="K484" i="1"/>
  <c r="K485" i="1"/>
  <c r="K486" i="1"/>
  <c r="K487" i="1"/>
  <c r="K488" i="1"/>
  <c r="K489" i="1"/>
  <c r="K490" i="1"/>
  <c r="K491" i="1"/>
  <c r="K492" i="1"/>
  <c r="K493" i="1"/>
  <c r="K494" i="1"/>
  <c r="K495" i="1"/>
  <c r="K496" i="1"/>
  <c r="K497" i="1"/>
  <c r="K498" i="1"/>
  <c r="K499" i="1"/>
  <c r="K500" i="1"/>
  <c r="K501" i="1"/>
  <c r="K502" i="1"/>
  <c r="K503" i="1"/>
  <c r="K504" i="1"/>
  <c r="K505" i="1"/>
  <c r="K506" i="1"/>
  <c r="K507" i="1"/>
  <c r="K508" i="1"/>
  <c r="K509" i="1"/>
  <c r="K510" i="1"/>
  <c r="K511" i="1"/>
  <c r="K512" i="1"/>
  <c r="K513" i="1"/>
  <c r="K514" i="1"/>
  <c r="K515" i="1"/>
  <c r="K516" i="1"/>
  <c r="K517" i="1"/>
  <c r="K518" i="1"/>
  <c r="K519" i="1"/>
  <c r="K520" i="1"/>
  <c r="K521" i="1"/>
  <c r="K522" i="1"/>
  <c r="K523" i="1"/>
  <c r="K524" i="1"/>
  <c r="K525" i="1"/>
  <c r="K526" i="1"/>
  <c r="K527" i="1"/>
  <c r="K528" i="1"/>
  <c r="K529" i="1"/>
  <c r="K530" i="1"/>
  <c r="K531" i="1"/>
  <c r="K532" i="1"/>
  <c r="K533" i="1"/>
  <c r="K534" i="1"/>
  <c r="K535" i="1"/>
  <c r="K536" i="1"/>
  <c r="K537" i="1"/>
  <c r="K538" i="1"/>
  <c r="K539" i="1"/>
  <c r="K540" i="1"/>
  <c r="K541" i="1"/>
  <c r="K542" i="1"/>
  <c r="K543" i="1"/>
  <c r="K544" i="1"/>
  <c r="K545" i="1"/>
  <c r="K546" i="1"/>
  <c r="K547" i="1"/>
  <c r="K548" i="1"/>
  <c r="K549" i="1"/>
  <c r="K550" i="1"/>
  <c r="K551" i="1"/>
  <c r="K552" i="1"/>
  <c r="K553" i="1"/>
  <c r="K554" i="1"/>
  <c r="K555" i="1"/>
  <c r="K556" i="1"/>
  <c r="K557" i="1"/>
  <c r="K558" i="1"/>
  <c r="K559" i="1"/>
  <c r="K560" i="1"/>
  <c r="K561" i="1"/>
  <c r="K562" i="1"/>
  <c r="K563" i="1"/>
  <c r="K564" i="1"/>
  <c r="K565" i="1"/>
  <c r="K566" i="1"/>
  <c r="K567" i="1"/>
  <c r="K568" i="1"/>
  <c r="K569" i="1"/>
  <c r="K570" i="1"/>
  <c r="K571" i="1"/>
  <c r="K572" i="1"/>
  <c r="K573" i="1"/>
  <c r="K574" i="1"/>
  <c r="K575" i="1"/>
  <c r="K576" i="1"/>
  <c r="K577" i="1"/>
  <c r="K578" i="1"/>
  <c r="K579" i="1"/>
  <c r="K580" i="1"/>
  <c r="K581" i="1"/>
  <c r="K582" i="1"/>
  <c r="K583" i="1"/>
  <c r="K584" i="1"/>
  <c r="K585" i="1"/>
  <c r="K586" i="1"/>
  <c r="K587" i="1"/>
  <c r="K588" i="1"/>
  <c r="K589" i="1"/>
  <c r="K590" i="1"/>
  <c r="K591" i="1"/>
  <c r="K592" i="1"/>
  <c r="K593" i="1"/>
  <c r="K594" i="1"/>
  <c r="K595" i="1"/>
  <c r="K596" i="1"/>
  <c r="K597" i="1"/>
  <c r="K598" i="1"/>
  <c r="K599" i="1"/>
  <c r="K600" i="1"/>
  <c r="K601" i="1"/>
  <c r="K602" i="1"/>
  <c r="K603" i="1"/>
  <c r="K604" i="1"/>
  <c r="K605" i="1"/>
  <c r="K606" i="1"/>
  <c r="K607" i="1"/>
  <c r="K608" i="1"/>
  <c r="K609" i="1"/>
  <c r="K610" i="1"/>
  <c r="K611" i="1"/>
  <c r="K612" i="1"/>
  <c r="K613" i="1"/>
  <c r="K614" i="1"/>
  <c r="K615" i="1"/>
  <c r="K616" i="1"/>
  <c r="K617" i="1"/>
  <c r="K618" i="1"/>
  <c r="K619" i="1"/>
  <c r="K620" i="1"/>
  <c r="K621" i="1"/>
  <c r="K622" i="1"/>
  <c r="K623" i="1"/>
  <c r="K624" i="1"/>
  <c r="K625" i="1"/>
  <c r="K626" i="1"/>
  <c r="K627" i="1"/>
  <c r="K628" i="1"/>
  <c r="K629" i="1"/>
  <c r="K630" i="1"/>
  <c r="K631" i="1"/>
  <c r="K632" i="1"/>
  <c r="K633" i="1"/>
  <c r="K634" i="1"/>
  <c r="K635" i="1"/>
  <c r="K636" i="1"/>
  <c r="K637" i="1"/>
  <c r="K638" i="1"/>
  <c r="K639" i="1"/>
  <c r="K640" i="1"/>
  <c r="K641" i="1"/>
  <c r="K642" i="1"/>
  <c r="K643" i="1"/>
  <c r="K644" i="1"/>
  <c r="K645" i="1"/>
  <c r="K646" i="1"/>
  <c r="K647" i="1"/>
  <c r="K648" i="1"/>
  <c r="K649" i="1"/>
  <c r="K650" i="1"/>
  <c r="K651" i="1"/>
  <c r="K652" i="1"/>
  <c r="K653" i="1"/>
  <c r="K654" i="1"/>
  <c r="K655" i="1"/>
  <c r="K656" i="1"/>
  <c r="K657" i="1"/>
  <c r="K658" i="1"/>
  <c r="K659" i="1"/>
  <c r="K660" i="1"/>
  <c r="K661" i="1"/>
  <c r="K662" i="1"/>
  <c r="K663" i="1"/>
  <c r="K664" i="1"/>
  <c r="K665" i="1"/>
  <c r="K666" i="1"/>
  <c r="K667" i="1"/>
  <c r="K668" i="1"/>
  <c r="K669" i="1"/>
  <c r="K670" i="1"/>
  <c r="K671" i="1"/>
  <c r="K672" i="1"/>
  <c r="K673" i="1"/>
  <c r="K674" i="1"/>
  <c r="K675" i="1"/>
  <c r="K676" i="1"/>
  <c r="K677" i="1"/>
  <c r="K678" i="1"/>
  <c r="K679" i="1"/>
  <c r="K680" i="1"/>
  <c r="K681" i="1"/>
  <c r="K682" i="1"/>
  <c r="K683" i="1"/>
  <c r="K684" i="1"/>
  <c r="K685" i="1"/>
  <c r="K686" i="1"/>
  <c r="K687" i="1"/>
  <c r="K688" i="1"/>
  <c r="K689" i="1"/>
  <c r="K690" i="1"/>
  <c r="K691" i="1"/>
  <c r="K692" i="1"/>
  <c r="K693" i="1"/>
  <c r="K694" i="1"/>
  <c r="K695" i="1"/>
  <c r="K696" i="1"/>
  <c r="K697" i="1"/>
  <c r="K698" i="1"/>
  <c r="K699" i="1"/>
  <c r="K700" i="1"/>
  <c r="K701" i="1"/>
  <c r="K702" i="1"/>
  <c r="K703" i="1"/>
  <c r="K704" i="1"/>
  <c r="K705" i="1"/>
  <c r="K706" i="1"/>
  <c r="K707" i="1"/>
  <c r="K708" i="1"/>
  <c r="K709" i="1"/>
  <c r="K710" i="1"/>
  <c r="K711" i="1"/>
  <c r="K712" i="1"/>
  <c r="K713" i="1"/>
  <c r="K714" i="1"/>
  <c r="K715" i="1"/>
  <c r="K716" i="1"/>
  <c r="K717" i="1"/>
  <c r="K718" i="1"/>
  <c r="K719" i="1"/>
  <c r="K720" i="1"/>
  <c r="K721" i="1"/>
  <c r="K722" i="1"/>
  <c r="K723" i="1"/>
  <c r="K724" i="1"/>
  <c r="K725" i="1"/>
  <c r="K726" i="1"/>
  <c r="K727" i="1"/>
  <c r="K728" i="1"/>
  <c r="K729" i="1"/>
  <c r="K730" i="1"/>
  <c r="K731" i="1"/>
  <c r="K732" i="1"/>
  <c r="K733" i="1"/>
  <c r="K734" i="1"/>
  <c r="K735" i="1"/>
  <c r="K736" i="1"/>
  <c r="K737" i="1"/>
  <c r="K738" i="1"/>
  <c r="K739" i="1"/>
  <c r="K740" i="1"/>
  <c r="K741" i="1"/>
  <c r="K742" i="1"/>
  <c r="K743" i="1"/>
  <c r="K744" i="1"/>
  <c r="K745" i="1"/>
  <c r="K746" i="1"/>
  <c r="K747" i="1"/>
  <c r="K748" i="1"/>
  <c r="K749" i="1"/>
  <c r="K750" i="1"/>
  <c r="K751" i="1"/>
  <c r="K752" i="1"/>
  <c r="K753" i="1"/>
  <c r="K754" i="1"/>
  <c r="K755" i="1"/>
  <c r="K756" i="1"/>
  <c r="K757" i="1"/>
  <c r="K758" i="1"/>
  <c r="K759" i="1"/>
  <c r="K760" i="1"/>
  <c r="K761" i="1"/>
  <c r="K762" i="1"/>
  <c r="K763" i="1"/>
  <c r="K764" i="1"/>
  <c r="K765" i="1"/>
  <c r="K766" i="1"/>
  <c r="K767" i="1"/>
  <c r="K768" i="1"/>
  <c r="K769" i="1"/>
  <c r="K770" i="1"/>
  <c r="K771" i="1"/>
  <c r="K772" i="1"/>
  <c r="K773" i="1"/>
  <c r="K774" i="1"/>
  <c r="K775" i="1"/>
  <c r="K776" i="1"/>
  <c r="K777" i="1"/>
  <c r="K778" i="1"/>
  <c r="K779" i="1"/>
  <c r="K780" i="1"/>
  <c r="K781" i="1"/>
  <c r="K782" i="1"/>
  <c r="K783" i="1"/>
  <c r="K784" i="1"/>
  <c r="K785" i="1"/>
  <c r="K786" i="1"/>
  <c r="K787" i="1"/>
  <c r="K788" i="1"/>
  <c r="K789" i="1"/>
  <c r="K790" i="1"/>
  <c r="K791" i="1"/>
  <c r="K792" i="1"/>
  <c r="K793" i="1"/>
  <c r="K794" i="1"/>
  <c r="K795" i="1"/>
  <c r="K796" i="1"/>
  <c r="K797" i="1"/>
  <c r="K798" i="1"/>
  <c r="K799" i="1"/>
  <c r="K800" i="1"/>
  <c r="K801" i="1"/>
  <c r="K802" i="1"/>
  <c r="K803" i="1"/>
  <c r="K804" i="1"/>
  <c r="K805" i="1"/>
  <c r="K806" i="1"/>
  <c r="K807" i="1"/>
  <c r="K808" i="1"/>
  <c r="K809" i="1"/>
  <c r="K810" i="1"/>
  <c r="K811" i="1"/>
  <c r="K812" i="1"/>
  <c r="K813" i="1"/>
  <c r="K814" i="1"/>
  <c r="K815" i="1"/>
  <c r="K816" i="1"/>
  <c r="K817" i="1"/>
  <c r="K818" i="1"/>
  <c r="K819" i="1"/>
  <c r="K820" i="1"/>
  <c r="K821" i="1"/>
  <c r="K822" i="1"/>
  <c r="K823" i="1"/>
  <c r="K824" i="1"/>
  <c r="K825" i="1"/>
  <c r="K826" i="1"/>
  <c r="K827" i="1"/>
  <c r="K828" i="1"/>
  <c r="K829" i="1"/>
  <c r="K830" i="1"/>
  <c r="K831" i="1"/>
  <c r="K832" i="1"/>
  <c r="K833" i="1"/>
  <c r="K834" i="1"/>
  <c r="K835" i="1"/>
  <c r="K836" i="1"/>
  <c r="K837" i="1"/>
  <c r="K838" i="1"/>
  <c r="K839" i="1"/>
  <c r="K840" i="1"/>
  <c r="K841" i="1"/>
  <c r="K842" i="1"/>
  <c r="K843" i="1"/>
  <c r="K844" i="1"/>
  <c r="K845" i="1"/>
  <c r="K846" i="1"/>
  <c r="K847" i="1"/>
  <c r="K848" i="1"/>
  <c r="K849" i="1"/>
  <c r="K850" i="1"/>
  <c r="K851" i="1"/>
  <c r="K852" i="1"/>
  <c r="K853" i="1"/>
  <c r="K854" i="1"/>
  <c r="K855" i="1"/>
  <c r="K856" i="1"/>
  <c r="K857" i="1"/>
  <c r="K858" i="1"/>
  <c r="K859" i="1"/>
  <c r="K860" i="1"/>
  <c r="K861" i="1"/>
  <c r="K862" i="1"/>
  <c r="K863" i="1"/>
  <c r="K864" i="1"/>
  <c r="K865" i="1"/>
  <c r="K866" i="1"/>
  <c r="K867" i="1"/>
  <c r="K868" i="1"/>
  <c r="K869" i="1"/>
  <c r="K870" i="1"/>
  <c r="K871" i="1"/>
  <c r="K872" i="1"/>
  <c r="K873" i="1"/>
  <c r="K874" i="1"/>
  <c r="K875" i="1"/>
  <c r="K876" i="1"/>
  <c r="K877" i="1"/>
  <c r="K878" i="1"/>
  <c r="K879" i="1"/>
  <c r="K880" i="1"/>
  <c r="K881" i="1"/>
  <c r="K882" i="1"/>
  <c r="K883" i="1"/>
  <c r="K884" i="1"/>
  <c r="K885" i="1"/>
  <c r="K886" i="1"/>
  <c r="K887" i="1"/>
  <c r="K888" i="1"/>
  <c r="K889" i="1"/>
  <c r="K890" i="1"/>
  <c r="K891" i="1"/>
  <c r="K892" i="1"/>
  <c r="K893" i="1"/>
  <c r="K894" i="1"/>
  <c r="K895" i="1"/>
  <c r="K896" i="1"/>
  <c r="K897" i="1"/>
  <c r="K898" i="1"/>
  <c r="K899" i="1"/>
  <c r="K900" i="1"/>
  <c r="K901" i="1"/>
  <c r="K902" i="1"/>
  <c r="K903" i="1"/>
  <c r="K904" i="1"/>
  <c r="K905" i="1"/>
  <c r="K906" i="1"/>
  <c r="K907" i="1"/>
  <c r="K908" i="1"/>
  <c r="K909" i="1"/>
  <c r="K910" i="1"/>
  <c r="K911" i="1"/>
  <c r="K912" i="1"/>
  <c r="K913" i="1"/>
  <c r="K914" i="1"/>
  <c r="K915" i="1"/>
  <c r="K916" i="1"/>
  <c r="K917" i="1"/>
  <c r="K918" i="1"/>
  <c r="K919" i="1"/>
  <c r="K920" i="1"/>
  <c r="K921" i="1"/>
  <c r="K922" i="1"/>
  <c r="K923" i="1"/>
  <c r="K924" i="1"/>
  <c r="K925" i="1"/>
  <c r="K926" i="1"/>
  <c r="K927" i="1"/>
  <c r="K928" i="1"/>
  <c r="K929" i="1"/>
  <c r="K930" i="1"/>
  <c r="K931" i="1"/>
  <c r="K932" i="1"/>
  <c r="K933" i="1"/>
  <c r="K934" i="1"/>
  <c r="K935" i="1"/>
  <c r="K936" i="1"/>
  <c r="K937" i="1"/>
  <c r="K938" i="1"/>
  <c r="K939" i="1"/>
  <c r="K940" i="1"/>
  <c r="K941" i="1"/>
  <c r="K942" i="1"/>
  <c r="K943" i="1"/>
  <c r="K944" i="1"/>
  <c r="K945" i="1"/>
  <c r="K946" i="1"/>
  <c r="K947" i="1"/>
  <c r="K948" i="1"/>
  <c r="K949" i="1"/>
  <c r="K950" i="1"/>
  <c r="K951" i="1"/>
  <c r="K952" i="1"/>
  <c r="K953" i="1"/>
  <c r="K954" i="1"/>
  <c r="K955" i="1"/>
  <c r="K956" i="1"/>
  <c r="K957" i="1"/>
  <c r="K958" i="1"/>
  <c r="K959" i="1"/>
  <c r="K960" i="1"/>
  <c r="K961" i="1"/>
  <c r="K962" i="1"/>
  <c r="K963" i="1"/>
  <c r="K964" i="1"/>
  <c r="K965" i="1"/>
  <c r="K966" i="1"/>
  <c r="K967" i="1"/>
  <c r="K968" i="1"/>
  <c r="K969" i="1"/>
  <c r="K970" i="1"/>
  <c r="K971" i="1"/>
  <c r="K972" i="1"/>
  <c r="K973" i="1"/>
  <c r="K974" i="1"/>
  <c r="K975" i="1"/>
  <c r="K976" i="1"/>
  <c r="K977" i="1"/>
  <c r="K978" i="1"/>
  <c r="K979" i="1"/>
  <c r="K980" i="1"/>
  <c r="K981" i="1"/>
  <c r="K982" i="1"/>
  <c r="K983" i="1"/>
  <c r="K984" i="1"/>
  <c r="K985" i="1"/>
  <c r="K986" i="1"/>
  <c r="K987" i="1"/>
  <c r="K988" i="1"/>
  <c r="K989" i="1"/>
  <c r="K990" i="1"/>
  <c r="K991" i="1"/>
  <c r="K992" i="1"/>
  <c r="K993" i="1"/>
  <c r="K994" i="1"/>
  <c r="K995" i="1"/>
  <c r="K996" i="1"/>
  <c r="K997" i="1"/>
  <c r="K998" i="1"/>
  <c r="K999" i="1"/>
  <c r="K1000" i="1"/>
  <c r="K1001" i="1"/>
  <c r="K1002" i="1"/>
  <c r="K1003" i="1"/>
  <c r="K1004" i="1"/>
  <c r="K1005" i="1"/>
  <c r="K1006" i="1"/>
  <c r="K1007" i="1"/>
  <c r="K1008" i="1"/>
  <c r="K1009" i="1"/>
  <c r="K1010" i="1"/>
  <c r="K1011" i="1"/>
  <c r="K1012" i="1"/>
  <c r="K1013" i="1"/>
  <c r="K1014" i="1"/>
  <c r="K1015" i="1"/>
  <c r="K1016" i="1"/>
  <c r="K1017" i="1"/>
  <c r="K1018" i="1"/>
  <c r="K1019" i="1"/>
  <c r="K1020" i="1"/>
  <c r="K1021" i="1"/>
  <c r="K1022" i="1"/>
  <c r="K1023" i="1"/>
  <c r="K1024" i="1"/>
  <c r="K1025" i="1"/>
  <c r="K1026" i="1"/>
  <c r="K1027" i="1"/>
  <c r="K1028" i="1"/>
  <c r="K1029" i="1"/>
  <c r="K1030" i="1"/>
  <c r="K1031" i="1"/>
  <c r="K1032" i="1"/>
  <c r="K1033" i="1"/>
  <c r="K1034" i="1"/>
  <c r="K1035" i="1"/>
  <c r="K1036" i="1"/>
  <c r="K1037" i="1"/>
  <c r="K1038" i="1"/>
  <c r="K1039" i="1"/>
  <c r="K1040" i="1"/>
  <c r="K1041" i="1"/>
  <c r="K1042" i="1"/>
  <c r="K1043" i="1"/>
  <c r="K1044" i="1"/>
  <c r="K1045" i="1"/>
  <c r="K1046" i="1"/>
  <c r="K1047" i="1"/>
  <c r="K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J428" i="1"/>
  <c r="J429" i="1"/>
  <c r="J430" i="1"/>
  <c r="J431" i="1"/>
  <c r="J432" i="1"/>
  <c r="J433" i="1"/>
  <c r="J434" i="1"/>
  <c r="J435" i="1"/>
  <c r="J436" i="1"/>
  <c r="J437" i="1"/>
  <c r="J438" i="1"/>
  <c r="J439" i="1"/>
  <c r="J440" i="1"/>
  <c r="J441" i="1"/>
  <c r="J442" i="1"/>
  <c r="J443" i="1"/>
  <c r="J444" i="1"/>
  <c r="J445" i="1"/>
  <c r="J446" i="1"/>
  <c r="J447" i="1"/>
  <c r="J448" i="1"/>
  <c r="J449" i="1"/>
  <c r="J450" i="1"/>
  <c r="J451" i="1"/>
  <c r="J452" i="1"/>
  <c r="J453" i="1"/>
  <c r="J454" i="1"/>
  <c r="J455" i="1"/>
  <c r="J456" i="1"/>
  <c r="J457" i="1"/>
  <c r="J458" i="1"/>
  <c r="J459" i="1"/>
  <c r="J460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16" i="1"/>
  <c r="J517" i="1"/>
  <c r="J518" i="1"/>
  <c r="J519" i="1"/>
  <c r="J520" i="1"/>
  <c r="J521" i="1"/>
  <c r="J522" i="1"/>
  <c r="J523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46" i="1"/>
  <c r="J547" i="1"/>
  <c r="J548" i="1"/>
  <c r="J549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2" i="1"/>
  <c r="J733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03" i="1"/>
  <c r="J904" i="1"/>
  <c r="J905" i="1"/>
  <c r="J906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25" i="1"/>
  <c r="J926" i="1"/>
  <c r="J927" i="1"/>
  <c r="J928" i="1"/>
  <c r="J929" i="1"/>
  <c r="J930" i="1"/>
  <c r="J931" i="1"/>
  <c r="J932" i="1"/>
  <c r="J933" i="1"/>
  <c r="J93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3" i="1"/>
  <c r="J964" i="1"/>
  <c r="J965" i="1"/>
  <c r="J966" i="1"/>
  <c r="J967" i="1"/>
  <c r="J968" i="1"/>
  <c r="J969" i="1"/>
  <c r="J970" i="1"/>
  <c r="J971" i="1"/>
  <c r="J972" i="1"/>
  <c r="J973" i="1"/>
  <c r="J974" i="1"/>
  <c r="J975" i="1"/>
  <c r="J976" i="1"/>
  <c r="J977" i="1"/>
  <c r="J978" i="1"/>
  <c r="J979" i="1"/>
  <c r="J980" i="1"/>
  <c r="J981" i="1"/>
  <c r="J982" i="1"/>
  <c r="J983" i="1"/>
  <c r="J984" i="1"/>
  <c r="J985" i="1"/>
  <c r="J986" i="1"/>
  <c r="J987" i="1"/>
  <c r="J988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4" i="1"/>
  <c r="J1005" i="1"/>
  <c r="J1006" i="1"/>
  <c r="J1007" i="1"/>
  <c r="J1008" i="1"/>
  <c r="J1009" i="1"/>
  <c r="J1010" i="1"/>
  <c r="J1011" i="1"/>
  <c r="J1012" i="1"/>
  <c r="J1013" i="1"/>
  <c r="J1014" i="1"/>
  <c r="J1015" i="1"/>
  <c r="J1016" i="1"/>
  <c r="J1017" i="1"/>
  <c r="J1018" i="1"/>
  <c r="J1019" i="1"/>
  <c r="J1020" i="1"/>
  <c r="J1021" i="1"/>
  <c r="J1022" i="1"/>
  <c r="J1023" i="1"/>
  <c r="J1024" i="1"/>
  <c r="J1025" i="1"/>
  <c r="J1026" i="1"/>
  <c r="J1027" i="1"/>
  <c r="J1028" i="1"/>
  <c r="J1029" i="1"/>
  <c r="J1030" i="1"/>
  <c r="J1031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044" i="1"/>
  <c r="J1045" i="1"/>
  <c r="J1046" i="1"/>
  <c r="J1047" i="1"/>
  <c r="J6" i="1"/>
  <c r="F3" i="1" l="1"/>
  <c r="H2" i="1" l="1"/>
  <c r="F2" i="1"/>
</calcChain>
</file>

<file path=xl/sharedStrings.xml><?xml version="1.0" encoding="utf-8"?>
<sst xmlns="http://schemas.openxmlformats.org/spreadsheetml/2006/main" count="2098" uniqueCount="563">
  <si>
    <t>Olvera Toch</t>
  </si>
  <si>
    <t>Vivek Grady</t>
  </si>
  <si>
    <t>Sean ODonnell</t>
  </si>
  <si>
    <t>Henry Goldwyn</t>
  </si>
  <si>
    <t>Jesus Ocampo</t>
  </si>
  <si>
    <t>Tom Prescott</t>
  </si>
  <si>
    <t>Fred McMath</t>
  </si>
  <si>
    <t>Sarah Jordon</t>
  </si>
  <si>
    <t>Nathan Mautz</t>
  </si>
  <si>
    <t>Alan Dominguez</t>
  </si>
  <si>
    <t>Michelle Lonsdale</t>
  </si>
  <si>
    <t>Dianna Arnett</t>
  </si>
  <si>
    <t>Mike Gockenbach</t>
  </si>
  <si>
    <t>Trudy Brown</t>
  </si>
  <si>
    <t>Patrick Jones</t>
  </si>
  <si>
    <t>Rob Haberlin</t>
  </si>
  <si>
    <t>Maribeth Yedwab</t>
  </si>
  <si>
    <t>Joni Sundaresam</t>
  </si>
  <si>
    <t>Liz Willingham</t>
  </si>
  <si>
    <t>Michael Oakman</t>
  </si>
  <si>
    <t>Giulietta Dortch</t>
  </si>
  <si>
    <t>Tony Sayre</t>
  </si>
  <si>
    <t>Suzanne McNair</t>
  </si>
  <si>
    <t>Mike Kennedy</t>
  </si>
  <si>
    <t>Ken Lonsdale</t>
  </si>
  <si>
    <t>Pete Armstrong</t>
  </si>
  <si>
    <t>Logan Haushalter</t>
  </si>
  <si>
    <t>Darren Powers</t>
  </si>
  <si>
    <t>Philip Brown</t>
  </si>
  <si>
    <t>Darrin Martin</t>
  </si>
  <si>
    <t>Alan Hwang</t>
  </si>
  <si>
    <t>Ed Ludwig</t>
  </si>
  <si>
    <t>Carol Darley</t>
  </si>
  <si>
    <t>Ashley Jarboe</t>
  </si>
  <si>
    <t>Liz MacKendrick</t>
  </si>
  <si>
    <t>Joy Smith</t>
  </si>
  <si>
    <t>Dennis Pardue</t>
  </si>
  <si>
    <t>Dave Kipp</t>
  </si>
  <si>
    <t>Charles Sheldon</t>
  </si>
  <si>
    <t>Pauline Webber</t>
  </si>
  <si>
    <t>Brad Norvell</t>
  </si>
  <si>
    <t>Chloris Kastensmidt</t>
  </si>
  <si>
    <t>Brian Stugart</t>
  </si>
  <si>
    <t>Sally Knutson</t>
  </si>
  <si>
    <t>Erica Smith</t>
  </si>
  <si>
    <t>Joni Wasserman</t>
  </si>
  <si>
    <t>Lindsay Shagiari</t>
  </si>
  <si>
    <t>Ellis Ballard</t>
  </si>
  <si>
    <t>Ben Peterman</t>
  </si>
  <si>
    <t>Magdelene Morse</t>
  </si>
  <si>
    <t>Ken Dana</t>
  </si>
  <si>
    <t>Linda Southworth</t>
  </si>
  <si>
    <t>Cyma Kinney</t>
  </si>
  <si>
    <t>Erica Hernandez</t>
  </si>
  <si>
    <t>Ken Black</t>
  </si>
  <si>
    <t>Randy Ferguson</t>
  </si>
  <si>
    <t>Thais Sissman</t>
  </si>
  <si>
    <t>Monica Federle</t>
  </si>
  <si>
    <t>Elpida Rittenbach</t>
  </si>
  <si>
    <t>Vicky Freymann</t>
  </si>
  <si>
    <t>Christina Vanderzanden</t>
  </si>
  <si>
    <t>Adrian Shami</t>
  </si>
  <si>
    <t>Tamara Chand</t>
  </si>
  <si>
    <t>Mitch Webber</t>
  </si>
  <si>
    <t>Jasper Cacioppo</t>
  </si>
  <si>
    <t>Nick Crebassa</t>
  </si>
  <si>
    <t>Michelle Moray</t>
  </si>
  <si>
    <t>Michelle Huthwaite</t>
  </si>
  <si>
    <t>Chuck Clark</t>
  </si>
  <si>
    <t>John Castell</t>
  </si>
  <si>
    <t>Max Ludwig</t>
  </si>
  <si>
    <t>Justin Ellison</t>
  </si>
  <si>
    <t>Dave Hallsten</t>
  </si>
  <si>
    <t>Robert Marley</t>
  </si>
  <si>
    <t>Hunter Glantz</t>
  </si>
  <si>
    <t>Fred Wasserman</t>
  </si>
  <si>
    <t>Dionis Lloyd</t>
  </si>
  <si>
    <t>Matthew Clasen</t>
  </si>
  <si>
    <t>Arthur Prichep</t>
  </si>
  <si>
    <t>Carol Adams</t>
  </si>
  <si>
    <t>Steve Chapman</t>
  </si>
  <si>
    <t>Damala Kotsonis</t>
  </si>
  <si>
    <t>Darrin Sayre</t>
  </si>
  <si>
    <t>Christopher Schild</t>
  </si>
  <si>
    <t>Kean Thornton</t>
  </si>
  <si>
    <t>Liz Price</t>
  </si>
  <si>
    <t>Susan MacKendrick</t>
  </si>
  <si>
    <t>Edward Becker</t>
  </si>
  <si>
    <t>Harold Dahlen</t>
  </si>
  <si>
    <t>Eva Jacobs</t>
  </si>
  <si>
    <t>Erin Ashbrook</t>
  </si>
  <si>
    <t>Joy Daniels</t>
  </si>
  <si>
    <t>Brad Thomas</t>
  </si>
  <si>
    <t>Mitch Gastineau</t>
  </si>
  <si>
    <t>Giulietta Baptist</t>
  </si>
  <si>
    <t>Jill Stevenson</t>
  </si>
  <si>
    <t>Eric Barreto</t>
  </si>
  <si>
    <t>Shahid Hopkins</t>
  </si>
  <si>
    <t>Grant Thornton</t>
  </si>
  <si>
    <t>Ritsa Hightower</t>
  </si>
  <si>
    <t>Peter Fuller</t>
  </si>
  <si>
    <t>Bill Shonely</t>
  </si>
  <si>
    <t>Bill Stewart</t>
  </si>
  <si>
    <t>Denise Monton</t>
  </si>
  <si>
    <t>Bryan Spruell</t>
  </si>
  <si>
    <t>Clytie Kelty</t>
  </si>
  <si>
    <t>John Murray</t>
  </si>
  <si>
    <t>Deirdre Greer</t>
  </si>
  <si>
    <t>Aaron Bergman</t>
  </si>
  <si>
    <t>Julia Dunbar</t>
  </si>
  <si>
    <t>Carol Triggs</t>
  </si>
  <si>
    <t>Eleni McCrary</t>
  </si>
  <si>
    <t>Yana Sorensen</t>
  </si>
  <si>
    <t>Michael Grace</t>
  </si>
  <si>
    <t>Bobby Trafton</t>
  </si>
  <si>
    <t>Gene Hale</t>
  </si>
  <si>
    <t>Bradley Drucker</t>
  </si>
  <si>
    <t>Cindy Stewart</t>
  </si>
  <si>
    <t>Victoria Wilson</t>
  </si>
  <si>
    <t>Art Miller</t>
  </si>
  <si>
    <t>Brian DeCherney</t>
  </si>
  <si>
    <t>Patrick OBrill</t>
  </si>
  <si>
    <t>Jim Epp</t>
  </si>
  <si>
    <t>Marc Crier</t>
  </si>
  <si>
    <t>Barry Gonzalez</t>
  </si>
  <si>
    <t>Gary Hansen</t>
  </si>
  <si>
    <t>Lauren Leatherbury</t>
  </si>
  <si>
    <t>Cindy Chapman</t>
  </si>
  <si>
    <t>Christy Brittain</t>
  </si>
  <si>
    <t>Kelly Lampkin</t>
  </si>
  <si>
    <t>Christopher Martinez</t>
  </si>
  <si>
    <t>Quincy Jones</t>
  </si>
  <si>
    <t>Erin Creighton</t>
  </si>
  <si>
    <t>Ryan Crowe</t>
  </si>
  <si>
    <t>Justin Knight</t>
  </si>
  <si>
    <t>Juliana Krohn</t>
  </si>
  <si>
    <t>Fred Chung</t>
  </si>
  <si>
    <t>Jim Kriz</t>
  </si>
  <si>
    <t>Shahid Shariari</t>
  </si>
  <si>
    <t>Valerie Dominguez</t>
  </si>
  <si>
    <t>Gary Hwang</t>
  </si>
  <si>
    <t>Phillip Flathmann</t>
  </si>
  <si>
    <t>Lisa DeCherney</t>
  </si>
  <si>
    <t>Tom Stivers</t>
  </si>
  <si>
    <t>Julie Prescott</t>
  </si>
  <si>
    <t>Becky Pak</t>
  </si>
  <si>
    <t>Roland Murray</t>
  </si>
  <si>
    <t>Cynthia Arntzen</t>
  </si>
  <si>
    <t>Steven Cartwright</t>
  </si>
  <si>
    <t>Andrew Allen</t>
  </si>
  <si>
    <t>Vivek Sundaresam</t>
  </si>
  <si>
    <t>Anne McFarland</t>
  </si>
  <si>
    <t>Nancy Lomonaco</t>
  </si>
  <si>
    <t>Naresj Patel</t>
  </si>
  <si>
    <t>Shaun Weien</t>
  </si>
  <si>
    <t>Deborah Brumfield</t>
  </si>
  <si>
    <t>Roy Skaria</t>
  </si>
  <si>
    <t>Don Jones</t>
  </si>
  <si>
    <t>Raymond Fair</t>
  </si>
  <si>
    <t>Sandra Flanagan</t>
  </si>
  <si>
    <t>Deanra Eno</t>
  </si>
  <si>
    <t>George Ashbrook</t>
  </si>
  <si>
    <t>Kelly Williams</t>
  </si>
  <si>
    <t>Richard Eichhorn</t>
  </si>
  <si>
    <t>Eugene Hildebrand</t>
  </si>
  <si>
    <t>Dean Percer</t>
  </si>
  <si>
    <t>Sam Craven</t>
  </si>
  <si>
    <t>Craig Leslie</t>
  </si>
  <si>
    <t>Don Miller</t>
  </si>
  <si>
    <t>Arthur Gainer</t>
  </si>
  <si>
    <t>Jas OCarroll</t>
  </si>
  <si>
    <t>Max Jones</t>
  </si>
  <si>
    <t>Stefania Perrino</t>
  </si>
  <si>
    <t>Debra Catini</t>
  </si>
  <si>
    <t>Roy Phan</t>
  </si>
  <si>
    <t>Barry Franz</t>
  </si>
  <si>
    <t>Shirley Schmidt</t>
  </si>
  <si>
    <t>Theresa Swint</t>
  </si>
  <si>
    <t>Laura Armstrong</t>
  </si>
  <si>
    <t>Sandra Glassco</t>
  </si>
  <si>
    <t>Victor Price</t>
  </si>
  <si>
    <t>Ed Braxton</t>
  </si>
  <si>
    <t>Barry Pond</t>
  </si>
  <si>
    <t>Richard Bierner</t>
  </si>
  <si>
    <t>Alex Russell</t>
  </si>
  <si>
    <t>John Dryer</t>
  </si>
  <si>
    <t>Doug Bickford</t>
  </si>
  <si>
    <t>Paul Prost</t>
  </si>
  <si>
    <t>Denny Joy</t>
  </si>
  <si>
    <t>Melanie Page</t>
  </si>
  <si>
    <t>Nona Balk</t>
  </si>
  <si>
    <t>Adrian Hane</t>
  </si>
  <si>
    <t>Erica Hackney</t>
  </si>
  <si>
    <t>Jonathan Howell</t>
  </si>
  <si>
    <t>Odella Nelson</t>
  </si>
  <si>
    <t>Darrin Van Huff</t>
  </si>
  <si>
    <t>Brenda Bowman</t>
  </si>
  <si>
    <t>Alan Barnes</t>
  </si>
  <si>
    <t>Maria Zettner</t>
  </si>
  <si>
    <t>Rick Wilson</t>
  </si>
  <si>
    <t>Christine Phan</t>
  </si>
  <si>
    <t>Anne Pryor</t>
  </si>
  <si>
    <t>Jack OBriant</t>
  </si>
  <si>
    <t>Doug Jacobs</t>
  </si>
  <si>
    <t>Don Weiss</t>
  </si>
  <si>
    <t>Maxwell Schwartz</t>
  </si>
  <si>
    <t>Ralph Knight</t>
  </si>
  <si>
    <t>Patrick ODonnell</t>
  </si>
  <si>
    <t>Harold Ryan</t>
  </si>
  <si>
    <t>Jim Karlsson</t>
  </si>
  <si>
    <t>Rick Duston</t>
  </si>
  <si>
    <t>Becky Martin</t>
  </si>
  <si>
    <t>Aleksandra Gannaway</t>
  </si>
  <si>
    <t>Chuck Magee</t>
  </si>
  <si>
    <t>Ralph Arnett</t>
  </si>
  <si>
    <t>John Huston</t>
  </si>
  <si>
    <t>Laurel Workman</t>
  </si>
  <si>
    <t>Laurel Elliston</t>
  </si>
  <si>
    <t>Frank Hawley</t>
  </si>
  <si>
    <t>Christine Abelman</t>
  </si>
  <si>
    <t>Meg Tillman</t>
  </si>
  <si>
    <t>Matt Collister</t>
  </si>
  <si>
    <t>Dan Campbell</t>
  </si>
  <si>
    <t>Brian Dahlen</t>
  </si>
  <si>
    <t>Patrick Bzostek</t>
  </si>
  <si>
    <t>Alex Grayson</t>
  </si>
  <si>
    <t>Anthony Rawles</t>
  </si>
  <si>
    <t>Joseph Airdo</t>
  </si>
  <si>
    <t>Astrea Jones</t>
  </si>
  <si>
    <t>Nicole Brennan</t>
  </si>
  <si>
    <t>Catherine Glotzbach</t>
  </si>
  <si>
    <t>Tamara Willingham</t>
  </si>
  <si>
    <t>Claire Good</t>
  </si>
  <si>
    <t>Sarah Bern</t>
  </si>
  <si>
    <t>Art Foster</t>
  </si>
  <si>
    <t>Nora Price</t>
  </si>
  <si>
    <t>Raymond Book</t>
  </si>
  <si>
    <t>Sylvia Foulston</t>
  </si>
  <si>
    <t>Philip Fox</t>
  </si>
  <si>
    <t>Ricardo Block</t>
  </si>
  <si>
    <t>Sung Shariari</t>
  </si>
  <si>
    <t>Barry Weirich</t>
  </si>
  <si>
    <t>Trudy Schmidt</t>
  </si>
  <si>
    <t>Sarah Foster</t>
  </si>
  <si>
    <t>Shirley Jackson</t>
  </si>
  <si>
    <t>Edward Nazzal</t>
  </si>
  <si>
    <t>Saphhira Shifley</t>
  </si>
  <si>
    <t>Chuck Sachs</t>
  </si>
  <si>
    <t>Dennis Kane</t>
  </si>
  <si>
    <t>Valerie Mitchum</t>
  </si>
  <si>
    <t>Erica Bern</t>
  </si>
  <si>
    <t>Janet Martin</t>
  </si>
  <si>
    <t>Theone Pippenger</t>
  </si>
  <si>
    <t>Neil Knudson</t>
  </si>
  <si>
    <t>Brendan Murry</t>
  </si>
  <si>
    <t>Nora Paige</t>
  </si>
  <si>
    <t>Sanjit Engle</t>
  </si>
  <si>
    <t>Cyra Reiten</t>
  </si>
  <si>
    <t>Carlos Meador</t>
  </si>
  <si>
    <t>Charles Crestani</t>
  </si>
  <si>
    <t>Brooke Gillingham</t>
  </si>
  <si>
    <t>Peter Buhler</t>
  </si>
  <si>
    <t>Aaron Smayling</t>
  </si>
  <si>
    <t>Rose OBrian</t>
  </si>
  <si>
    <t>Frank Merwin</t>
  </si>
  <si>
    <t>Tracy Zic</t>
  </si>
  <si>
    <t>Harry Greene</t>
  </si>
  <si>
    <t>Charlotte Melton</t>
  </si>
  <si>
    <t>Kristina Nunn</t>
  </si>
  <si>
    <t>Matthew Grinstein</t>
  </si>
  <si>
    <t>Maria Bertelson</t>
  </si>
  <si>
    <t>Rick Hansen</t>
  </si>
  <si>
    <t>David Flashing</t>
  </si>
  <si>
    <t>Maurice Satty</t>
  </si>
  <si>
    <t>Lena Radford</t>
  </si>
  <si>
    <t>Larry Tron</t>
  </si>
  <si>
    <t>Guy Armstrong</t>
  </si>
  <si>
    <t>Carlos Soltero</t>
  </si>
  <si>
    <t>Stephanie Phelps</t>
  </si>
  <si>
    <t>Eugene Moren</t>
  </si>
  <si>
    <t>Michael Granlund</t>
  </si>
  <si>
    <t>Becky Castell</t>
  </si>
  <si>
    <t>Emily Grady</t>
  </si>
  <si>
    <t>Bill Donatelli</t>
  </si>
  <si>
    <t>Katherine Ducich</t>
  </si>
  <si>
    <t>Steve Nguyen</t>
  </si>
  <si>
    <t>Luke Schmidt</t>
  </si>
  <si>
    <t>Katherine Murray</t>
  </si>
  <si>
    <t>Stuart Van</t>
  </si>
  <si>
    <t>Lindsay Castell</t>
  </si>
  <si>
    <t>Craig Carroll</t>
  </si>
  <si>
    <t>Gary McGarr</t>
  </si>
  <si>
    <t>Pamela Coakley</t>
  </si>
  <si>
    <t>Alejandro Ballentine</t>
  </si>
  <si>
    <t>Kelly Collister</t>
  </si>
  <si>
    <t>Annie Thurman</t>
  </si>
  <si>
    <t>Maribeth Dona</t>
  </si>
  <si>
    <t>John Lee</t>
  </si>
  <si>
    <t>Greg Hansen</t>
  </si>
  <si>
    <t>Stephanie Ulpright</t>
  </si>
  <si>
    <t>Cindy Schnelling</t>
  </si>
  <si>
    <t>Paul MacIntyre</t>
  </si>
  <si>
    <t>Lisa Hazard</t>
  </si>
  <si>
    <t>Eugene Barchas</t>
  </si>
  <si>
    <t>Keith Herrera</t>
  </si>
  <si>
    <t>Eudokia Martin</t>
  </si>
  <si>
    <t>Michael Paige</t>
  </si>
  <si>
    <t>Patrick Ryan</t>
  </si>
  <si>
    <t>Susan Vittorini</t>
  </si>
  <si>
    <t>Tanja Norvell</t>
  </si>
  <si>
    <t>Christopher Conant</t>
  </si>
  <si>
    <t>Patrick Gardner</t>
  </si>
  <si>
    <t>Katrina Willman</t>
  </si>
  <si>
    <t>Vivian Mathis</t>
  </si>
  <si>
    <t>Jennifer Jackson</t>
  </si>
  <si>
    <t>Sanjit Jacobs</t>
  </si>
  <si>
    <t>Edward Hooks</t>
  </si>
  <si>
    <t>Ruben Ausman</t>
  </si>
  <si>
    <t>Valerie Takahito</t>
  </si>
  <si>
    <t>Toby Knight</t>
  </si>
  <si>
    <t>Harold Pawlan</t>
  </si>
  <si>
    <t>Amy Hunt</t>
  </si>
  <si>
    <t>Nathan Gelder</t>
  </si>
  <si>
    <t>Jack Lebron</t>
  </si>
  <si>
    <t>Arianne Irving</t>
  </si>
  <si>
    <t>Thea Hendricks</t>
  </si>
  <si>
    <t>Denise Leinenbach</t>
  </si>
  <si>
    <t>Annie Cyprus</t>
  </si>
  <si>
    <t>MaryBeth Skach</t>
  </si>
  <si>
    <t>Tonja Turnell</t>
  </si>
  <si>
    <t>Scott Cohen</t>
  </si>
  <si>
    <t>Ionia McGrath</t>
  </si>
  <si>
    <t>Paul Lucas</t>
  </si>
  <si>
    <t>Cari Schnelling</t>
  </si>
  <si>
    <t>Jennifer Patt</t>
  </si>
  <si>
    <t>Jenna Caffey</t>
  </si>
  <si>
    <t>Lena Creighton</t>
  </si>
  <si>
    <t>Beth Thompson</t>
  </si>
  <si>
    <t>Tom Ashbrook</t>
  </si>
  <si>
    <t>Dorris Love</t>
  </si>
  <si>
    <t>Bradley Nguyen</t>
  </si>
  <si>
    <t>Ed Jacobs</t>
  </si>
  <si>
    <t>Carl Jackson</t>
  </si>
  <si>
    <t>Scot Coram</t>
  </si>
  <si>
    <t>Trudy Bell</t>
  </si>
  <si>
    <t>Duane Huffman</t>
  </si>
  <si>
    <t>Cynthia Delaney</t>
  </si>
  <si>
    <t>Lycoris Saunders</t>
  </si>
  <si>
    <t>Penelope Sewall</t>
  </si>
  <si>
    <t>Susan Pistek</t>
  </si>
  <si>
    <t>Roy French</t>
  </si>
  <si>
    <t>Dennis Bolton</t>
  </si>
  <si>
    <t>Ann Chong</t>
  </si>
  <si>
    <t>Natalie Webber</t>
  </si>
  <si>
    <t>Michelle Arnett</t>
  </si>
  <si>
    <t>Jeremy Pistek</t>
  </si>
  <si>
    <t>Andy Yotov</t>
  </si>
  <si>
    <t>Julia Barnett</t>
  </si>
  <si>
    <t>Mark Packer</t>
  </si>
  <si>
    <t>Alejandro Grove</t>
  </si>
  <si>
    <t>Tracy Poddar</t>
  </si>
  <si>
    <t>Art Ferguson</t>
  </si>
  <si>
    <t>Roland Black</t>
  </si>
  <si>
    <t>Frank Atkinson</t>
  </si>
  <si>
    <t>Giulietta Weimer</t>
  </si>
  <si>
    <t>Marina Lichtenstein</t>
  </si>
  <si>
    <t>Carl Ludwig</t>
  </si>
  <si>
    <t>Adam Shillingsburg</t>
  </si>
  <si>
    <t>Jennifer Braxton</t>
  </si>
  <si>
    <t>Shui Tom</t>
  </si>
  <si>
    <t>Robert Barroso</t>
  </si>
  <si>
    <t>Carlos Daly</t>
  </si>
  <si>
    <t>Gary Zandusky</t>
  </si>
  <si>
    <t>Clay Ludtke</t>
  </si>
  <si>
    <t>Daniel Lacy</t>
  </si>
  <si>
    <t>Corey Lock</t>
  </si>
  <si>
    <t>Dave Poirier</t>
  </si>
  <si>
    <t>Theresa Coyne</t>
  </si>
  <si>
    <t>Maya Herman</t>
  </si>
  <si>
    <t>Helen Andreada</t>
  </si>
  <si>
    <t>Janet Lee</t>
  </si>
  <si>
    <t>Toby Carlisle</t>
  </si>
  <si>
    <t>Stuart Calhoun</t>
  </si>
  <si>
    <t>Barry Blumstein</t>
  </si>
  <si>
    <t>Bruce Degenhardt</t>
  </si>
  <si>
    <t>Todd Boyes</t>
  </si>
  <si>
    <t>Luke Foster</t>
  </si>
  <si>
    <t>Jonathan Doherty</t>
  </si>
  <si>
    <t>Jill Fjeld</t>
  </si>
  <si>
    <t>Christine Sundaresam</t>
  </si>
  <si>
    <t>Karl Brown</t>
  </si>
  <si>
    <t>Shahid Collister</t>
  </si>
  <si>
    <t>Troy Staebel</t>
  </si>
  <si>
    <t>Beth Paige</t>
  </si>
  <si>
    <t>Charles McCrossin</t>
  </si>
  <si>
    <t>Muhammed MacIntyre</t>
  </si>
  <si>
    <t>Noah Childs</t>
  </si>
  <si>
    <t>Greg Guthrie</t>
  </si>
  <si>
    <t>Caroline Jumper</t>
  </si>
  <si>
    <t>Anthony Garverick</t>
  </si>
  <si>
    <t>Steve Carroll</t>
  </si>
  <si>
    <t>Xylona Price</t>
  </si>
  <si>
    <t>Thomas Boland</t>
  </si>
  <si>
    <t>Michael Nguyen</t>
  </si>
  <si>
    <t>Bruce Stewart</t>
  </si>
  <si>
    <t>Tamara Manning</t>
  </si>
  <si>
    <t>Barbara Fisher</t>
  </si>
  <si>
    <t>Jim Radford</t>
  </si>
  <si>
    <t>Sibella Parks</t>
  </si>
  <si>
    <t>Ben Wallace</t>
  </si>
  <si>
    <t>Allen Armold</t>
  </si>
  <si>
    <t>Clay Rozendal</t>
  </si>
  <si>
    <t>Ann Blume</t>
  </si>
  <si>
    <t>Greg Tran</t>
  </si>
  <si>
    <t>Seth Vernon</t>
  </si>
  <si>
    <t>Peter McVee</t>
  </si>
  <si>
    <t>Larry Hughes</t>
  </si>
  <si>
    <t>Delfina Latchford</t>
  </si>
  <si>
    <t>Frank Carlisle</t>
  </si>
  <si>
    <t>Berenike Kampe</t>
  </si>
  <si>
    <t>Sara Luxemburg</t>
  </si>
  <si>
    <t>Thea Hudgings</t>
  </si>
  <si>
    <t>Andy Reiter</t>
  </si>
  <si>
    <t>Thomas Thornton</t>
  </si>
  <si>
    <t>Troy Blackwell</t>
  </si>
  <si>
    <t>Liz Pelletier</t>
  </si>
  <si>
    <t>Michael Chen</t>
  </si>
  <si>
    <t>Toby Swindell</t>
  </si>
  <si>
    <t>Liz Carlisle</t>
  </si>
  <si>
    <t>John Lucas</t>
  </si>
  <si>
    <t>Ann Steele</t>
  </si>
  <si>
    <t>Nicole Hansen</t>
  </si>
  <si>
    <t>Dana Kaydos</t>
  </si>
  <si>
    <t>Amy Cox</t>
  </si>
  <si>
    <t>Beth Fritzler</t>
  </si>
  <si>
    <t>Denny Blanton</t>
  </si>
  <si>
    <t>Anemone Ratner</t>
  </si>
  <si>
    <t>Neil French</t>
  </si>
  <si>
    <t>Jeremy Lonsdale</t>
  </si>
  <si>
    <t>Bart Watters</t>
  </si>
  <si>
    <t>Joy Bell</t>
  </si>
  <si>
    <t>Denny Ordway</t>
  </si>
  <si>
    <t>Sung Chung</t>
  </si>
  <si>
    <t>Brad Eason</t>
  </si>
  <si>
    <t>James Galang</t>
  </si>
  <si>
    <t>Hilary Holden</t>
  </si>
  <si>
    <t>Chad McGuire</t>
  </si>
  <si>
    <t>Julie Kriz</t>
  </si>
  <si>
    <t>Tony Molinari</t>
  </si>
  <si>
    <t>Benjamin Patterson</t>
  </si>
  <si>
    <t>George Zrebassa</t>
  </si>
  <si>
    <t>Pierre Wener</t>
  </si>
  <si>
    <t>Victoria Brennan</t>
  </si>
  <si>
    <t>Ricardo Emerson</t>
  </si>
  <si>
    <t>Paul Knutson</t>
  </si>
  <si>
    <t>Luke Weiss</t>
  </si>
  <si>
    <t>Jack Garza</t>
  </si>
  <si>
    <t>Tamara Dahlen</t>
  </si>
  <si>
    <t>Sean Wendt</t>
  </si>
  <si>
    <t>Alan Schoenberger</t>
  </si>
  <si>
    <t>Christina Anderson</t>
  </si>
  <si>
    <t>Benjamin Farhat</t>
  </si>
  <si>
    <t>Sue Ann Reed</t>
  </si>
  <si>
    <t>Mick Crebagga</t>
  </si>
  <si>
    <t>Karen Ferguson</t>
  </si>
  <si>
    <t>Katrina Edelman</t>
  </si>
  <si>
    <t>Rick Reed</t>
  </si>
  <si>
    <t>Brian Thompson</t>
  </si>
  <si>
    <t>David Smith</t>
  </si>
  <si>
    <t>Roy Collins</t>
  </si>
  <si>
    <t>Sonia Sunley</t>
  </si>
  <si>
    <t>Dario Medina</t>
  </si>
  <si>
    <t>Muhammed Yedwab</t>
  </si>
  <si>
    <t>Lynn Smith</t>
  </si>
  <si>
    <t>Jamie Kunitz</t>
  </si>
  <si>
    <t>Matt Connell</t>
  </si>
  <si>
    <t>Bill Eplett</t>
  </si>
  <si>
    <t>Alan Shonely</t>
  </si>
  <si>
    <t>Mathew Reese</t>
  </si>
  <si>
    <t>Justin MacKendrick</t>
  </si>
  <si>
    <t>Noel Staavos</t>
  </si>
  <si>
    <t>George Bell</t>
  </si>
  <si>
    <t>Nick Zandusky</t>
  </si>
  <si>
    <t>Nat Carroll</t>
  </si>
  <si>
    <t>Bobby Elias</t>
  </si>
  <si>
    <t>Heather Kirkland</t>
  </si>
  <si>
    <t>William Brown</t>
  </si>
  <si>
    <t>Katherine Nockton</t>
  </si>
  <si>
    <t>Bobby Odegard</t>
  </si>
  <si>
    <t>Frank Price</t>
  </si>
  <si>
    <t>Chad Cunningham</t>
  </si>
  <si>
    <t>Tracy Collins</t>
  </si>
  <si>
    <t>Pauline Chand</t>
  </si>
  <si>
    <t>Nat Gilpin</t>
  </si>
  <si>
    <t>Ralph Kennedy</t>
  </si>
  <si>
    <t>Justin Hirsh</t>
  </si>
  <si>
    <t>Victoria Pisteka</t>
  </si>
  <si>
    <t>Keith Dawkins</t>
  </si>
  <si>
    <t>Corinna Mitchell</t>
  </si>
  <si>
    <t>Maureen Gastineau</t>
  </si>
  <si>
    <t>Michelle Tran</t>
  </si>
  <si>
    <t>Pamela Stobb</t>
  </si>
  <si>
    <t>Daniel Byrd</t>
  </si>
  <si>
    <t>Cassandra Brandow</t>
  </si>
  <si>
    <t>Skye Norling</t>
  </si>
  <si>
    <t>Sheri Gordon</t>
  </si>
  <si>
    <t>Adam Hart</t>
  </si>
  <si>
    <t>Roger Demir</t>
  </si>
  <si>
    <t>Mike Vittorini</t>
  </si>
  <si>
    <t>Tracy Blumstein</t>
  </si>
  <si>
    <t>Lela Donovan</t>
  </si>
  <si>
    <t>Vivek Gonzalez</t>
  </si>
  <si>
    <t>Sarah Brown</t>
  </si>
  <si>
    <t>Mark Van Huff</t>
  </si>
  <si>
    <t>Ken Heidel</t>
  </si>
  <si>
    <t>Kean Takahito</t>
  </si>
  <si>
    <t>Nora Pelletier</t>
  </si>
  <si>
    <t>Clay Cheatham</t>
  </si>
  <si>
    <t>Grant Carroll</t>
  </si>
  <si>
    <t>Tim Taslimi</t>
  </si>
  <si>
    <t>Julie Creighton</t>
  </si>
  <si>
    <t>Scot Wooten</t>
  </si>
  <si>
    <t>Adam Bellavance</t>
  </si>
  <si>
    <t>Jim Mitchum</t>
  </si>
  <si>
    <t>Ruben Dartt</t>
  </si>
  <si>
    <t>Jeremy Farry</t>
  </si>
  <si>
    <t>Dan Lawera</t>
  </si>
  <si>
    <t>Michael Stewart</t>
  </si>
  <si>
    <t>Jim Sink</t>
  </si>
  <si>
    <t>Cynthia Voltz</t>
  </si>
  <si>
    <t>Bart Folk</t>
  </si>
  <si>
    <t>Max Engle</t>
  </si>
  <si>
    <t>Toby Grace</t>
  </si>
  <si>
    <t>Mick Brown</t>
  </si>
  <si>
    <t>Dianna Wilson</t>
  </si>
  <si>
    <t>Craig Molinari</t>
  </si>
  <si>
    <t>Michael Kennedy</t>
  </si>
  <si>
    <t>Anthony Johnson</t>
  </si>
  <si>
    <t>Nombre Alumno</t>
  </si>
  <si>
    <t>Fecha Ingreso</t>
  </si>
  <si>
    <t>Facultad</t>
  </si>
  <si>
    <t>Prueba 1</t>
  </si>
  <si>
    <t xml:space="preserve">Prueba 2 </t>
  </si>
  <si>
    <t>Prueba 3</t>
  </si>
  <si>
    <t>NF 1</t>
  </si>
  <si>
    <t>NF2</t>
  </si>
  <si>
    <t>NF3</t>
  </si>
  <si>
    <t>Decimas Extra</t>
  </si>
  <si>
    <t>Agronomía</t>
  </si>
  <si>
    <t>Astronomía</t>
  </si>
  <si>
    <t>Bachilerato</t>
  </si>
  <si>
    <t>Enfermería</t>
  </si>
  <si>
    <t>Ingeniería Comercial</t>
  </si>
  <si>
    <t>Ingeniería Computación</t>
  </si>
  <si>
    <t>Ingeniería Forestal</t>
  </si>
  <si>
    <t>Ingeniería Mecánica</t>
  </si>
  <si>
    <t>Ingeniería Transporte</t>
  </si>
  <si>
    <t>Investigación Nutrición y Dietetica</t>
  </si>
  <si>
    <t>Investigación Quimica</t>
  </si>
  <si>
    <t>Casos Raros Funcion SI</t>
  </si>
  <si>
    <t>EVALUACIÓN</t>
  </si>
  <si>
    <t>Promedio General Prueba 1</t>
  </si>
  <si>
    <t>Mínimo General Prueba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</si>
</sst>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Arial"/>
      <family val="2"/>
    </font>
    <font>
      <b/>
      <sz val="12"/>
      <color theme="0"/>
      <name val="Calibri"/>
      <family val="2"/>
      <scheme val="minor"/>
    </font>
    <font>
      <b/>
      <sz val="1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4" fillId="0" borderId="0"/>
    <xf numFmtId="9" fontId="4" fillId="0" borderId="0" applyFont="0" applyFill="0" applyBorder="0" applyAlignment="0" applyProtection="0"/>
  </cellStyleXfs>
  <cellXfs count="27">
    <xf numFmtId="0" fontId="0" fillId="0" borderId="0" xfId="0"/>
    <xf numFmtId="0" fontId="5" fillId="3" borderId="7" xfId="0" applyFont="1" applyFill="1" applyBorder="1" applyAlignment="1">
      <alignment horizontal="center" vertical="center"/>
    </xf>
    <xf numFmtId="0" fontId="5" fillId="3" borderId="8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14" fontId="0" fillId="4" borderId="1" xfId="1" applyNumberFormat="1" applyFont="1" applyFill="1" applyBorder="1"/>
    <xf numFmtId="0" fontId="0" fillId="4" borderId="1" xfId="0" applyFill="1" applyBorder="1"/>
    <xf numFmtId="0" fontId="2" fillId="4" borderId="11" xfId="0" applyFont="1" applyFill="1" applyBorder="1" applyAlignment="1">
      <alignment horizontal="center" vertical="center"/>
    </xf>
    <xf numFmtId="14" fontId="0" fillId="4" borderId="3" xfId="1" applyNumberFormat="1" applyFont="1" applyFill="1" applyBorder="1"/>
    <xf numFmtId="0" fontId="0" fillId="4" borderId="3" xfId="0" applyFill="1" applyBorder="1"/>
    <xf numFmtId="14" fontId="3" fillId="4" borderId="3" xfId="1" applyNumberFormat="1" applyFont="1" applyFill="1" applyBorder="1"/>
    <xf numFmtId="0" fontId="2" fillId="4" borderId="12" xfId="0" applyFont="1" applyFill="1" applyBorder="1" applyAlignment="1">
      <alignment horizontal="center" vertical="center"/>
    </xf>
    <xf numFmtId="14" fontId="0" fillId="4" borderId="4" xfId="1" applyNumberFormat="1" applyFont="1" applyFill="1" applyBorder="1"/>
    <xf numFmtId="0" fontId="0" fillId="4" borderId="4" xfId="0" applyFill="1" applyBorder="1"/>
    <xf numFmtId="2" fontId="0" fillId="0" borderId="1" xfId="0" applyNumberFormat="1" applyBorder="1"/>
    <xf numFmtId="14" fontId="0" fillId="0" borderId="0" xfId="0" applyNumberFormat="1"/>
    <xf numFmtId="2" fontId="0" fillId="4" borderId="2" xfId="0" applyNumberFormat="1" applyFill="1" applyBorder="1"/>
    <xf numFmtId="0" fontId="0" fillId="0" borderId="7" xfId="0" applyFont="1" applyBorder="1" applyAlignment="1">
      <alignment horizontal="center" wrapText="1"/>
    </xf>
    <xf numFmtId="0" fontId="0" fillId="0" borderId="13" xfId="0" applyFont="1" applyBorder="1" applyAlignment="1">
      <alignment horizontal="center" wrapText="1"/>
    </xf>
    <xf numFmtId="0" fontId="0" fillId="0" borderId="14" xfId="0" applyFont="1" applyBorder="1" applyAlignment="1">
      <alignment horizontal="center" wrapText="1"/>
    </xf>
    <xf numFmtId="2" fontId="0" fillId="0" borderId="15" xfId="0" applyNumberFormat="1" applyBorder="1" applyAlignment="1">
      <alignment horizontal="center" vertical="center" wrapText="1"/>
    </xf>
    <xf numFmtId="2" fontId="0" fillId="0" borderId="16" xfId="0" applyNumberFormat="1" applyBorder="1" applyAlignment="1">
      <alignment horizontal="center" vertical="center" wrapText="1"/>
    </xf>
    <xf numFmtId="2" fontId="0" fillId="0" borderId="17" xfId="0" applyNumberFormat="1" applyBorder="1" applyAlignment="1">
      <alignment horizontal="center" vertical="center" wrapText="1"/>
    </xf>
    <xf numFmtId="0" fontId="6" fillId="5" borderId="5" xfId="0" applyFont="1" applyFill="1" applyBorder="1" applyAlignment="1">
      <alignment horizontal="center"/>
    </xf>
    <xf numFmtId="0" fontId="6" fillId="5" borderId="6" xfId="0" applyFont="1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6" xfId="0" applyFill="1" applyBorder="1" applyAlignment="1">
      <alignment horizontal="center"/>
    </xf>
  </cellXfs>
  <cellStyles count="4">
    <cellStyle name="20% - Accent3" xfId="1" builtinId="38"/>
    <cellStyle name="Normal" xfId="0" builtinId="0"/>
    <cellStyle name="Normal 2" xfId="2" xr:uid="{00000000-0005-0000-0000-000002000000}"/>
    <cellStyle name="Porcentaje 2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O1047"/>
  <sheetViews>
    <sheetView tabSelected="1" topLeftCell="F1" workbookViewId="0">
      <selection activeCell="L17" sqref="L17"/>
    </sheetView>
  </sheetViews>
  <sheetFormatPr defaultColWidth="11.42578125" defaultRowHeight="15" x14ac:dyDescent="0.25"/>
  <cols>
    <col min="3" max="3" width="22.42578125" bestFit="1" customWidth="1"/>
    <col min="4" max="4" width="18.140625" bestFit="1" customWidth="1"/>
    <col min="5" max="5" width="31.85546875" bestFit="1" customWidth="1"/>
    <col min="6" max="6" width="14.5703125" bestFit="1" customWidth="1"/>
    <col min="8" max="8" width="11.85546875" bestFit="1" customWidth="1"/>
    <col min="10" max="11" width="11.85546875" bestFit="1" customWidth="1"/>
    <col min="12" max="12" width="14.5703125" bestFit="1" customWidth="1"/>
    <col min="13" max="13" width="13.5703125" bestFit="1" customWidth="1"/>
  </cols>
  <sheetData>
    <row r="1" spans="3:15" ht="15.75" thickBot="1" x14ac:dyDescent="0.3">
      <c r="F1" s="23" t="s">
        <v>559</v>
      </c>
      <c r="G1" s="24"/>
      <c r="K1" s="17" t="s">
        <v>561</v>
      </c>
      <c r="L1" s="20">
        <f>AVERAGE(G6:G1047)</f>
        <v>4.0214971209213042</v>
      </c>
      <c r="N1" s="17" t="s">
        <v>562</v>
      </c>
      <c r="O1" s="20">
        <f>MIN(H6:H1047)</f>
        <v>1</v>
      </c>
    </row>
    <row r="2" spans="3:15" ht="15.75" customHeight="1" thickBot="1" x14ac:dyDescent="0.3">
      <c r="F2" s="25" t="b">
        <f>IF(D7&gt;"31/12/2015",TRUE,FALSE)</f>
        <v>0</v>
      </c>
      <c r="G2" s="26"/>
      <c r="H2" t="b">
        <f>IF(D7&gt;=DATE(2015,12,31),TRUE,FALSE)</f>
        <v>1</v>
      </c>
      <c r="K2" s="18"/>
      <c r="L2" s="21"/>
      <c r="N2" s="18"/>
      <c r="O2" s="21"/>
    </row>
    <row r="3" spans="3:15" ht="15.75" thickBot="1" x14ac:dyDescent="0.3">
      <c r="D3" s="15"/>
      <c r="F3" s="25" t="b">
        <f>IF(E6="In*",TRUE,FALSE)</f>
        <v>0</v>
      </c>
      <c r="G3" s="26"/>
      <c r="K3" s="19"/>
      <c r="L3" s="22"/>
      <c r="N3" s="19"/>
      <c r="O3" s="22"/>
    </row>
    <row r="4" spans="3:15" ht="15.75" thickBot="1" x14ac:dyDescent="0.3"/>
    <row r="5" spans="3:15" ht="16.5" thickBot="1" x14ac:dyDescent="0.3">
      <c r="C5" s="1" t="s">
        <v>538</v>
      </c>
      <c r="D5" s="2" t="s">
        <v>539</v>
      </c>
      <c r="E5" s="2" t="s">
        <v>540</v>
      </c>
      <c r="F5" s="2" t="s">
        <v>547</v>
      </c>
      <c r="G5" s="2" t="s">
        <v>541</v>
      </c>
      <c r="H5" s="2" t="s">
        <v>542</v>
      </c>
      <c r="I5" s="2" t="s">
        <v>543</v>
      </c>
      <c r="J5" s="2" t="s">
        <v>544</v>
      </c>
      <c r="K5" s="2" t="s">
        <v>545</v>
      </c>
      <c r="L5" s="2" t="s">
        <v>546</v>
      </c>
      <c r="M5" s="3" t="s">
        <v>560</v>
      </c>
    </row>
    <row r="6" spans="3:15" ht="15.75" thickBot="1" x14ac:dyDescent="0.3">
      <c r="C6" s="4" t="s">
        <v>0</v>
      </c>
      <c r="D6" s="5">
        <v>41322</v>
      </c>
      <c r="E6" t="s">
        <v>555</v>
      </c>
      <c r="F6">
        <v>0.5</v>
      </c>
      <c r="G6" s="6">
        <v>5.0999999999999996</v>
      </c>
      <c r="H6" s="6">
        <v>5.4</v>
      </c>
      <c r="I6" s="6">
        <v>6.4</v>
      </c>
      <c r="J6" s="14">
        <f>IF(E6="Agronomía",AVERAGE(G6:I6)+F6,AVERAGE(G6:I6))</f>
        <v>5.6333333333333329</v>
      </c>
      <c r="K6" s="14">
        <f>IF(YEAR(D6)=2015,AVERAGE(MAX(G6:I6),MIN(G6:I6)),IF(E6="Enfermería",MAX(G6:I6)+F6/2,MIN(G6:I6)*1.1))</f>
        <v>5.61</v>
      </c>
      <c r="L6" s="14">
        <f>IF(AVERAGE(G6:I6)&gt;$L$1,MAX(G6:I6)+F6,IF(MIN(G6:I6)&gt;$O$1,MIN(G6:I6)+2*F6,MIN(G6:I6)))</f>
        <v>6.9</v>
      </c>
      <c r="M6" s="16" t="str">
        <f>IF(AVERAGE(J6:L6)&lt;4,"REPROBADO",IF(AVERAGE(J6:L6)&gt;=5.5,"EXCELENTE","BUENO"))</f>
        <v>EXCELENTE</v>
      </c>
    </row>
    <row r="7" spans="3:15" ht="15.75" thickBot="1" x14ac:dyDescent="0.3">
      <c r="C7" s="7" t="s">
        <v>1</v>
      </c>
      <c r="D7" s="8">
        <v>42535</v>
      </c>
      <c r="E7" t="s">
        <v>548</v>
      </c>
      <c r="F7">
        <v>0.1</v>
      </c>
      <c r="G7" s="9">
        <v>6.8</v>
      </c>
      <c r="H7" s="9">
        <v>2.6</v>
      </c>
      <c r="I7" s="9">
        <v>5.0999999999999996</v>
      </c>
      <c r="J7" s="14">
        <f t="shared" ref="J7:J70" si="0">IF(E7="Agronomía",AVERAGE(G7:I7)+F7,AVERAGE(G7:I7))</f>
        <v>4.9333333333333327</v>
      </c>
      <c r="K7" s="14">
        <f t="shared" ref="K7:K70" si="1">IF(YEAR(D7)=2015,AVERAGE(MAX(G7:I7),MIN(G7:I7)),IF(E7="Enfermería",MAX(G7:I7)+F7/2,MIN(G7:I7)*1.1))</f>
        <v>2.8600000000000003</v>
      </c>
      <c r="L7" s="14">
        <f t="shared" ref="L7:L70" si="2">IF(AVERAGE(G7:I7)&gt;$L$1,MAX(G7:I7)+F7,IF(MIN(G7:I7)&gt;$O$1,MIN(G7:I7)+2*F7,MIN(G7:I7)))</f>
        <v>6.8999999999999995</v>
      </c>
      <c r="M7" s="16" t="str">
        <f t="shared" ref="M7:M70" si="3">IF(AVERAGE(J7:L7)&lt;4,"REPROBADO",IF(AVERAGE(J7:L7)&gt;=5.5,"EXCELENTE","BUENO"))</f>
        <v>BUENO</v>
      </c>
    </row>
    <row r="8" spans="3:15" ht="15.75" thickBot="1" x14ac:dyDescent="0.3">
      <c r="C8" s="7" t="s">
        <v>2</v>
      </c>
      <c r="D8" s="8">
        <v>42666</v>
      </c>
      <c r="E8" t="s">
        <v>556</v>
      </c>
      <c r="F8">
        <v>0.6</v>
      </c>
      <c r="G8" s="9">
        <v>1.1000000000000001</v>
      </c>
      <c r="H8" s="9">
        <v>2.1</v>
      </c>
      <c r="I8" s="9">
        <v>5.2</v>
      </c>
      <c r="J8" s="14">
        <f t="shared" si="0"/>
        <v>2.8000000000000003</v>
      </c>
      <c r="K8" s="14">
        <f t="shared" si="1"/>
        <v>1.2100000000000002</v>
      </c>
      <c r="L8" s="14">
        <f t="shared" si="2"/>
        <v>2.2999999999999998</v>
      </c>
      <c r="M8" s="16" t="str">
        <f t="shared" si="3"/>
        <v>REPROBADO</v>
      </c>
    </row>
    <row r="9" spans="3:15" ht="15.75" thickBot="1" x14ac:dyDescent="0.3">
      <c r="C9" s="7" t="s">
        <v>3</v>
      </c>
      <c r="D9" s="8">
        <v>42332</v>
      </c>
      <c r="E9" t="s">
        <v>553</v>
      </c>
      <c r="F9">
        <v>0.6</v>
      </c>
      <c r="G9" s="9">
        <v>5.2</v>
      </c>
      <c r="H9" s="9">
        <v>2.7</v>
      </c>
      <c r="I9" s="9">
        <v>2.1</v>
      </c>
      <c r="J9" s="14">
        <f t="shared" si="0"/>
        <v>3.3333333333333335</v>
      </c>
      <c r="K9" s="14">
        <f t="shared" si="1"/>
        <v>3.6500000000000004</v>
      </c>
      <c r="L9" s="14">
        <f t="shared" si="2"/>
        <v>3.3</v>
      </c>
      <c r="M9" s="16" t="str">
        <f t="shared" si="3"/>
        <v>REPROBADO</v>
      </c>
    </row>
    <row r="10" spans="3:15" ht="15.75" thickBot="1" x14ac:dyDescent="0.3">
      <c r="C10" s="7" t="s">
        <v>4</v>
      </c>
      <c r="D10" s="8">
        <v>41482</v>
      </c>
      <c r="E10" t="s">
        <v>551</v>
      </c>
      <c r="F10">
        <v>0.5</v>
      </c>
      <c r="G10" s="9">
        <v>5.8</v>
      </c>
      <c r="H10" s="9">
        <v>2.7</v>
      </c>
      <c r="I10" s="9">
        <v>6.1</v>
      </c>
      <c r="J10" s="14">
        <f t="shared" si="0"/>
        <v>4.8666666666666663</v>
      </c>
      <c r="K10" s="14">
        <f t="shared" si="1"/>
        <v>6.35</v>
      </c>
      <c r="L10" s="14">
        <f t="shared" si="2"/>
        <v>6.6</v>
      </c>
      <c r="M10" s="16" t="str">
        <f t="shared" si="3"/>
        <v>EXCELENTE</v>
      </c>
    </row>
    <row r="11" spans="3:15" ht="15.75" thickBot="1" x14ac:dyDescent="0.3">
      <c r="C11" s="7" t="s">
        <v>5</v>
      </c>
      <c r="D11" s="8">
        <v>41587</v>
      </c>
      <c r="E11" t="s">
        <v>554</v>
      </c>
      <c r="F11">
        <v>0.5</v>
      </c>
      <c r="G11" s="9">
        <v>1.9</v>
      </c>
      <c r="H11" s="9">
        <v>1.7</v>
      </c>
      <c r="I11" s="9">
        <v>1.8</v>
      </c>
      <c r="J11" s="14">
        <f t="shared" si="0"/>
        <v>1.7999999999999998</v>
      </c>
      <c r="K11" s="14">
        <f t="shared" si="1"/>
        <v>1.87</v>
      </c>
      <c r="L11" s="14">
        <f t="shared" si="2"/>
        <v>2.7</v>
      </c>
      <c r="M11" s="16" t="str">
        <f t="shared" si="3"/>
        <v>REPROBADO</v>
      </c>
    </row>
    <row r="12" spans="3:15" ht="15.75" thickBot="1" x14ac:dyDescent="0.3">
      <c r="C12" s="7" t="s">
        <v>6</v>
      </c>
      <c r="D12" s="8">
        <v>42239</v>
      </c>
      <c r="E12" t="s">
        <v>552</v>
      </c>
      <c r="F12">
        <v>0.6</v>
      </c>
      <c r="G12" s="9">
        <v>6.3</v>
      </c>
      <c r="H12" s="9">
        <v>6</v>
      </c>
      <c r="I12" s="9">
        <v>6.2</v>
      </c>
      <c r="J12" s="14">
        <f t="shared" si="0"/>
        <v>6.166666666666667</v>
      </c>
      <c r="K12" s="14">
        <f t="shared" si="1"/>
        <v>6.15</v>
      </c>
      <c r="L12" s="14">
        <f t="shared" si="2"/>
        <v>6.8999999999999995</v>
      </c>
      <c r="M12" s="16" t="str">
        <f t="shared" si="3"/>
        <v>EXCELENTE</v>
      </c>
    </row>
    <row r="13" spans="3:15" ht="15.75" thickBot="1" x14ac:dyDescent="0.3">
      <c r="C13" s="7" t="s">
        <v>7</v>
      </c>
      <c r="D13" s="8">
        <v>41665</v>
      </c>
      <c r="E13" t="s">
        <v>555</v>
      </c>
      <c r="F13">
        <v>0.1</v>
      </c>
      <c r="G13" s="9">
        <v>1.6</v>
      </c>
      <c r="H13" s="9">
        <v>6.2</v>
      </c>
      <c r="I13" s="9">
        <v>4.0999999999999996</v>
      </c>
      <c r="J13" s="14">
        <f t="shared" si="0"/>
        <v>3.9666666666666668</v>
      </c>
      <c r="K13" s="14">
        <f t="shared" si="1"/>
        <v>1.7600000000000002</v>
      </c>
      <c r="L13" s="14">
        <f t="shared" si="2"/>
        <v>1.8</v>
      </c>
      <c r="M13" s="16" t="str">
        <f t="shared" si="3"/>
        <v>REPROBADO</v>
      </c>
    </row>
    <row r="14" spans="3:15" ht="15.75" thickBot="1" x14ac:dyDescent="0.3">
      <c r="C14" s="7" t="s">
        <v>8</v>
      </c>
      <c r="D14" s="8">
        <v>42156</v>
      </c>
      <c r="E14" t="s">
        <v>555</v>
      </c>
      <c r="F14">
        <v>0.3</v>
      </c>
      <c r="G14" s="9">
        <v>3.2</v>
      </c>
      <c r="H14" s="9">
        <v>2.5</v>
      </c>
      <c r="I14" s="9">
        <v>6.3</v>
      </c>
      <c r="J14" s="14">
        <f t="shared" si="0"/>
        <v>4</v>
      </c>
      <c r="K14" s="14">
        <f t="shared" si="1"/>
        <v>4.4000000000000004</v>
      </c>
      <c r="L14" s="14">
        <f t="shared" si="2"/>
        <v>3.1</v>
      </c>
      <c r="M14" s="16" t="str">
        <f t="shared" si="3"/>
        <v>REPROBADO</v>
      </c>
    </row>
    <row r="15" spans="3:15" ht="15.75" thickBot="1" x14ac:dyDescent="0.3">
      <c r="C15" s="7" t="s">
        <v>9</v>
      </c>
      <c r="D15" s="8">
        <v>42458</v>
      </c>
      <c r="E15" t="s">
        <v>556</v>
      </c>
      <c r="F15">
        <v>0.6</v>
      </c>
      <c r="G15" s="9">
        <v>1</v>
      </c>
      <c r="H15" s="9">
        <v>1.1000000000000001</v>
      </c>
      <c r="I15" s="9">
        <v>2.2000000000000002</v>
      </c>
      <c r="J15" s="14">
        <f t="shared" si="0"/>
        <v>1.4333333333333336</v>
      </c>
      <c r="K15" s="14">
        <f t="shared" si="1"/>
        <v>1.1000000000000001</v>
      </c>
      <c r="L15" s="14">
        <f t="shared" si="2"/>
        <v>1</v>
      </c>
      <c r="M15" s="16" t="str">
        <f t="shared" si="3"/>
        <v>REPROBADO</v>
      </c>
    </row>
    <row r="16" spans="3:15" ht="15.75" thickBot="1" x14ac:dyDescent="0.3">
      <c r="C16" s="7" t="s">
        <v>10</v>
      </c>
      <c r="D16" s="10">
        <v>42130</v>
      </c>
      <c r="E16" t="s">
        <v>551</v>
      </c>
      <c r="F16">
        <v>0.6</v>
      </c>
      <c r="G16" s="9">
        <v>1</v>
      </c>
      <c r="H16" s="9">
        <v>5.9</v>
      </c>
      <c r="I16" s="9">
        <v>2.5</v>
      </c>
      <c r="J16" s="14">
        <f t="shared" si="0"/>
        <v>3.1333333333333333</v>
      </c>
      <c r="K16" s="14">
        <f>IF(YEAR(D16)=2015,AVERAGE(MAX(G16:I16),MIN(G16:I16)),IF(E16="Enfermería",MAX(G16:I16)+F16/2,MIN(G16:I16)*1.1))</f>
        <v>3.45</v>
      </c>
      <c r="L16" s="14">
        <f t="shared" si="2"/>
        <v>1</v>
      </c>
      <c r="M16" s="16" t="str">
        <f t="shared" si="3"/>
        <v>REPROBADO</v>
      </c>
    </row>
    <row r="17" spans="3:13" ht="15.75" thickBot="1" x14ac:dyDescent="0.3">
      <c r="C17" s="7" t="s">
        <v>11</v>
      </c>
      <c r="D17" s="10">
        <v>42122</v>
      </c>
      <c r="E17" t="s">
        <v>554</v>
      </c>
      <c r="F17">
        <v>0.1</v>
      </c>
      <c r="G17" s="9">
        <v>4.2</v>
      </c>
      <c r="H17" s="9">
        <v>2.6</v>
      </c>
      <c r="I17" s="9">
        <v>3.6</v>
      </c>
      <c r="J17" s="14">
        <f t="shared" si="0"/>
        <v>3.4666666666666668</v>
      </c>
      <c r="K17" s="14">
        <f t="shared" si="1"/>
        <v>3.4000000000000004</v>
      </c>
      <c r="L17" s="14">
        <f t="shared" si="2"/>
        <v>2.8000000000000003</v>
      </c>
      <c r="M17" s="16" t="str">
        <f t="shared" si="3"/>
        <v>REPROBADO</v>
      </c>
    </row>
    <row r="18" spans="3:13" ht="15.75" thickBot="1" x14ac:dyDescent="0.3">
      <c r="C18" s="7" t="s">
        <v>12</v>
      </c>
      <c r="D18" s="8">
        <v>41939</v>
      </c>
      <c r="E18" t="s">
        <v>558</v>
      </c>
      <c r="F18">
        <v>0.5</v>
      </c>
      <c r="G18" s="9">
        <v>3.7</v>
      </c>
      <c r="H18" s="9">
        <v>5.9</v>
      </c>
      <c r="I18" s="9">
        <v>6.1</v>
      </c>
      <c r="J18" s="14">
        <f t="shared" si="0"/>
        <v>5.2333333333333334</v>
      </c>
      <c r="K18" s="14">
        <f t="shared" si="1"/>
        <v>4.07</v>
      </c>
      <c r="L18" s="14">
        <f t="shared" si="2"/>
        <v>6.6</v>
      </c>
      <c r="M18" s="16" t="str">
        <f t="shared" si="3"/>
        <v>BUENO</v>
      </c>
    </row>
    <row r="19" spans="3:13" ht="15.75" thickBot="1" x14ac:dyDescent="0.3">
      <c r="C19" s="7" t="s">
        <v>13</v>
      </c>
      <c r="D19" s="8">
        <v>41638</v>
      </c>
      <c r="E19" t="s">
        <v>557</v>
      </c>
      <c r="F19">
        <v>0.2</v>
      </c>
      <c r="G19" s="9">
        <v>6.2</v>
      </c>
      <c r="H19" s="9">
        <v>5.9</v>
      </c>
      <c r="I19" s="9">
        <v>4.2</v>
      </c>
      <c r="J19" s="14">
        <f t="shared" si="0"/>
        <v>5.4333333333333336</v>
      </c>
      <c r="K19" s="14">
        <f t="shared" si="1"/>
        <v>4.620000000000001</v>
      </c>
      <c r="L19" s="14">
        <f t="shared" si="2"/>
        <v>6.4</v>
      </c>
      <c r="M19" s="16" t="str">
        <f t="shared" si="3"/>
        <v>BUENO</v>
      </c>
    </row>
    <row r="20" spans="3:13" ht="15.75" thickBot="1" x14ac:dyDescent="0.3">
      <c r="C20" s="7" t="s">
        <v>14</v>
      </c>
      <c r="D20" s="8">
        <v>41619</v>
      </c>
      <c r="E20" t="s">
        <v>556</v>
      </c>
      <c r="F20">
        <v>0.5</v>
      </c>
      <c r="G20" s="9">
        <v>2.2000000000000002</v>
      </c>
      <c r="H20" s="9">
        <v>1</v>
      </c>
      <c r="I20" s="9">
        <v>6</v>
      </c>
      <c r="J20" s="14">
        <f t="shared" si="0"/>
        <v>3.0666666666666664</v>
      </c>
      <c r="K20" s="14">
        <f t="shared" si="1"/>
        <v>1.1000000000000001</v>
      </c>
      <c r="L20" s="14">
        <f t="shared" si="2"/>
        <v>1</v>
      </c>
      <c r="M20" s="16" t="str">
        <f t="shared" si="3"/>
        <v>REPROBADO</v>
      </c>
    </row>
    <row r="21" spans="3:13" ht="15.75" thickBot="1" x14ac:dyDescent="0.3">
      <c r="C21" s="7" t="s">
        <v>15</v>
      </c>
      <c r="D21" s="8">
        <v>41520</v>
      </c>
      <c r="E21" t="s">
        <v>554</v>
      </c>
      <c r="F21">
        <v>0.2</v>
      </c>
      <c r="G21" s="9">
        <v>3.3</v>
      </c>
      <c r="H21" s="9">
        <v>6.1</v>
      </c>
      <c r="I21" s="9">
        <v>6</v>
      </c>
      <c r="J21" s="14">
        <f t="shared" si="0"/>
        <v>5.1333333333333329</v>
      </c>
      <c r="K21" s="14">
        <f t="shared" si="1"/>
        <v>3.63</v>
      </c>
      <c r="L21" s="14">
        <f t="shared" si="2"/>
        <v>6.3</v>
      </c>
      <c r="M21" s="16" t="str">
        <f t="shared" si="3"/>
        <v>BUENO</v>
      </c>
    </row>
    <row r="22" spans="3:13" ht="15.75" thickBot="1" x14ac:dyDescent="0.3">
      <c r="C22" s="7" t="s">
        <v>16</v>
      </c>
      <c r="D22" s="8">
        <v>42773</v>
      </c>
      <c r="E22" t="s">
        <v>557</v>
      </c>
      <c r="F22">
        <v>0.7</v>
      </c>
      <c r="G22" s="9">
        <v>3.9</v>
      </c>
      <c r="H22" s="9">
        <v>5.4</v>
      </c>
      <c r="I22" s="9">
        <v>7</v>
      </c>
      <c r="J22" s="14">
        <f t="shared" si="0"/>
        <v>5.4333333333333336</v>
      </c>
      <c r="K22" s="14">
        <f t="shared" si="1"/>
        <v>4.29</v>
      </c>
      <c r="L22" s="14">
        <f t="shared" si="2"/>
        <v>7.7</v>
      </c>
      <c r="M22" s="16" t="str">
        <f t="shared" si="3"/>
        <v>EXCELENTE</v>
      </c>
    </row>
    <row r="23" spans="3:13" ht="15.75" thickBot="1" x14ac:dyDescent="0.3">
      <c r="C23" s="7" t="s">
        <v>17</v>
      </c>
      <c r="D23" s="8">
        <v>42671</v>
      </c>
      <c r="E23" t="s">
        <v>550</v>
      </c>
      <c r="F23">
        <v>0.1</v>
      </c>
      <c r="G23" s="9">
        <v>2</v>
      </c>
      <c r="H23" s="9">
        <v>1.8</v>
      </c>
      <c r="I23" s="9">
        <v>1.3</v>
      </c>
      <c r="J23" s="14">
        <f t="shared" si="0"/>
        <v>1.7</v>
      </c>
      <c r="K23" s="14">
        <f t="shared" si="1"/>
        <v>1.4300000000000002</v>
      </c>
      <c r="L23" s="14">
        <f t="shared" si="2"/>
        <v>1.5</v>
      </c>
      <c r="M23" s="16" t="str">
        <f t="shared" si="3"/>
        <v>REPROBADO</v>
      </c>
    </row>
    <row r="24" spans="3:13" ht="15.75" thickBot="1" x14ac:dyDescent="0.3">
      <c r="C24" s="7" t="s">
        <v>18</v>
      </c>
      <c r="D24" s="8">
        <v>41497</v>
      </c>
      <c r="E24" t="s">
        <v>554</v>
      </c>
      <c r="F24">
        <v>0.2</v>
      </c>
      <c r="G24" s="9">
        <v>3.2</v>
      </c>
      <c r="H24" s="9">
        <v>2.8</v>
      </c>
      <c r="I24" s="9">
        <v>5.3</v>
      </c>
      <c r="J24" s="14">
        <f t="shared" si="0"/>
        <v>3.7666666666666671</v>
      </c>
      <c r="K24" s="14">
        <f t="shared" si="1"/>
        <v>3.08</v>
      </c>
      <c r="L24" s="14">
        <f t="shared" si="2"/>
        <v>3.1999999999999997</v>
      </c>
      <c r="M24" s="16" t="str">
        <f t="shared" si="3"/>
        <v>REPROBADO</v>
      </c>
    </row>
    <row r="25" spans="3:13" ht="15.75" thickBot="1" x14ac:dyDescent="0.3">
      <c r="C25" s="7" t="s">
        <v>19</v>
      </c>
      <c r="D25" s="8">
        <v>42212</v>
      </c>
      <c r="E25" t="s">
        <v>551</v>
      </c>
      <c r="F25">
        <v>0.1</v>
      </c>
      <c r="G25" s="9">
        <v>1.8</v>
      </c>
      <c r="H25" s="9">
        <v>3</v>
      </c>
      <c r="I25" s="9">
        <v>7</v>
      </c>
      <c r="J25" s="14">
        <f t="shared" si="0"/>
        <v>3.9333333333333336</v>
      </c>
      <c r="K25" s="14">
        <f t="shared" si="1"/>
        <v>4.4000000000000004</v>
      </c>
      <c r="L25" s="14">
        <f t="shared" si="2"/>
        <v>2</v>
      </c>
      <c r="M25" s="16" t="str">
        <f t="shared" si="3"/>
        <v>REPROBADO</v>
      </c>
    </row>
    <row r="26" spans="3:13" ht="15.75" thickBot="1" x14ac:dyDescent="0.3">
      <c r="C26" s="7" t="s">
        <v>20</v>
      </c>
      <c r="D26" s="8">
        <v>41966</v>
      </c>
      <c r="E26" t="s">
        <v>549</v>
      </c>
      <c r="F26">
        <v>0.5</v>
      </c>
      <c r="G26" s="9">
        <v>4.8</v>
      </c>
      <c r="H26" s="9">
        <v>5.3</v>
      </c>
      <c r="I26" s="9">
        <v>4.0999999999999996</v>
      </c>
      <c r="J26" s="14">
        <f t="shared" si="0"/>
        <v>4.7333333333333334</v>
      </c>
      <c r="K26" s="14">
        <f t="shared" si="1"/>
        <v>4.51</v>
      </c>
      <c r="L26" s="14">
        <f t="shared" si="2"/>
        <v>5.8</v>
      </c>
      <c r="M26" s="16" t="str">
        <f t="shared" si="3"/>
        <v>BUENO</v>
      </c>
    </row>
    <row r="27" spans="3:13" ht="15.75" thickBot="1" x14ac:dyDescent="0.3">
      <c r="C27" s="7" t="s">
        <v>21</v>
      </c>
      <c r="D27" s="8">
        <v>41495</v>
      </c>
      <c r="E27" t="s">
        <v>555</v>
      </c>
      <c r="F27">
        <v>0.1</v>
      </c>
      <c r="G27" s="9">
        <v>2.2999999999999998</v>
      </c>
      <c r="H27" s="9">
        <v>6</v>
      </c>
      <c r="I27" s="9">
        <v>5.0999999999999996</v>
      </c>
      <c r="J27" s="14">
        <f t="shared" si="0"/>
        <v>4.4666666666666668</v>
      </c>
      <c r="K27" s="14">
        <f t="shared" si="1"/>
        <v>2.5299999999999998</v>
      </c>
      <c r="L27" s="14">
        <f t="shared" si="2"/>
        <v>6.1</v>
      </c>
      <c r="M27" s="16" t="str">
        <f t="shared" si="3"/>
        <v>BUENO</v>
      </c>
    </row>
    <row r="28" spans="3:13" ht="15.75" thickBot="1" x14ac:dyDescent="0.3">
      <c r="C28" s="7" t="s">
        <v>1</v>
      </c>
      <c r="D28" s="8">
        <v>42600</v>
      </c>
      <c r="E28" t="s">
        <v>549</v>
      </c>
      <c r="F28">
        <v>0.6</v>
      </c>
      <c r="G28" s="9">
        <v>4.3</v>
      </c>
      <c r="H28" s="9">
        <v>4.8</v>
      </c>
      <c r="I28" s="9">
        <v>2.2000000000000002</v>
      </c>
      <c r="J28" s="14">
        <f t="shared" si="0"/>
        <v>3.7666666666666671</v>
      </c>
      <c r="K28" s="14">
        <f t="shared" si="1"/>
        <v>2.4200000000000004</v>
      </c>
      <c r="L28" s="14">
        <f t="shared" si="2"/>
        <v>3.4000000000000004</v>
      </c>
      <c r="M28" s="16" t="str">
        <f t="shared" si="3"/>
        <v>REPROBADO</v>
      </c>
    </row>
    <row r="29" spans="3:13" ht="15.75" thickBot="1" x14ac:dyDescent="0.3">
      <c r="C29" s="7" t="s">
        <v>22</v>
      </c>
      <c r="D29" s="8">
        <v>41672</v>
      </c>
      <c r="E29" t="s">
        <v>554</v>
      </c>
      <c r="F29">
        <v>0.5</v>
      </c>
      <c r="G29" s="9">
        <v>5.3</v>
      </c>
      <c r="H29" s="9">
        <v>1.3</v>
      </c>
      <c r="I29" s="9">
        <v>4.0999999999999996</v>
      </c>
      <c r="J29" s="14">
        <f t="shared" si="0"/>
        <v>3.5666666666666664</v>
      </c>
      <c r="K29" s="14">
        <f t="shared" si="1"/>
        <v>1.4300000000000002</v>
      </c>
      <c r="L29" s="14">
        <f t="shared" si="2"/>
        <v>2.2999999999999998</v>
      </c>
      <c r="M29" s="16" t="str">
        <f t="shared" si="3"/>
        <v>REPROBADO</v>
      </c>
    </row>
    <row r="30" spans="3:13" ht="15.75" thickBot="1" x14ac:dyDescent="0.3">
      <c r="C30" s="7" t="s">
        <v>23</v>
      </c>
      <c r="D30" s="8">
        <v>42201</v>
      </c>
      <c r="E30" t="s">
        <v>549</v>
      </c>
      <c r="F30">
        <v>0.6</v>
      </c>
      <c r="G30" s="9">
        <v>2.8</v>
      </c>
      <c r="H30" s="9">
        <v>3.5</v>
      </c>
      <c r="I30" s="9">
        <v>1.1000000000000001</v>
      </c>
      <c r="J30" s="14">
        <f t="shared" si="0"/>
        <v>2.4666666666666668</v>
      </c>
      <c r="K30" s="14">
        <f t="shared" si="1"/>
        <v>2.2999999999999998</v>
      </c>
      <c r="L30" s="14">
        <f t="shared" si="2"/>
        <v>2.2999999999999998</v>
      </c>
      <c r="M30" s="16" t="str">
        <f t="shared" si="3"/>
        <v>REPROBADO</v>
      </c>
    </row>
    <row r="31" spans="3:13" ht="15.75" thickBot="1" x14ac:dyDescent="0.3">
      <c r="C31" s="7" t="s">
        <v>24</v>
      </c>
      <c r="D31" s="8">
        <v>42714</v>
      </c>
      <c r="E31" t="s">
        <v>556</v>
      </c>
      <c r="F31">
        <v>0.6</v>
      </c>
      <c r="G31" s="9">
        <v>2.2000000000000002</v>
      </c>
      <c r="H31" s="9">
        <v>2.2999999999999998</v>
      </c>
      <c r="I31" s="9">
        <v>3.6</v>
      </c>
      <c r="J31" s="14">
        <f t="shared" si="0"/>
        <v>2.6999999999999997</v>
      </c>
      <c r="K31" s="14">
        <f t="shared" si="1"/>
        <v>2.4200000000000004</v>
      </c>
      <c r="L31" s="14">
        <f t="shared" si="2"/>
        <v>3.4000000000000004</v>
      </c>
      <c r="M31" s="16" t="str">
        <f t="shared" si="3"/>
        <v>REPROBADO</v>
      </c>
    </row>
    <row r="32" spans="3:13" ht="15.75" thickBot="1" x14ac:dyDescent="0.3">
      <c r="C32" s="7" t="s">
        <v>25</v>
      </c>
      <c r="D32" s="8">
        <v>41946</v>
      </c>
      <c r="E32" t="s">
        <v>558</v>
      </c>
      <c r="F32">
        <v>0.5</v>
      </c>
      <c r="G32" s="9">
        <v>3</v>
      </c>
      <c r="H32" s="9">
        <v>5.7</v>
      </c>
      <c r="I32" s="9">
        <v>3.9</v>
      </c>
      <c r="J32" s="14">
        <f t="shared" si="0"/>
        <v>4.2</v>
      </c>
      <c r="K32" s="14">
        <f t="shared" si="1"/>
        <v>3.3000000000000003</v>
      </c>
      <c r="L32" s="14">
        <f t="shared" si="2"/>
        <v>6.2</v>
      </c>
      <c r="M32" s="16" t="str">
        <f t="shared" si="3"/>
        <v>BUENO</v>
      </c>
    </row>
    <row r="33" spans="3:13" ht="15.75" thickBot="1" x14ac:dyDescent="0.3">
      <c r="C33" s="7" t="s">
        <v>26</v>
      </c>
      <c r="D33" s="8">
        <v>41677</v>
      </c>
      <c r="E33" t="s">
        <v>553</v>
      </c>
      <c r="F33">
        <v>0.3</v>
      </c>
      <c r="G33" s="9">
        <v>1.6</v>
      </c>
      <c r="H33" s="9">
        <v>1.3</v>
      </c>
      <c r="I33" s="9">
        <v>6.4</v>
      </c>
      <c r="J33" s="14">
        <f t="shared" si="0"/>
        <v>3.1</v>
      </c>
      <c r="K33" s="14">
        <f t="shared" si="1"/>
        <v>1.4300000000000002</v>
      </c>
      <c r="L33" s="14">
        <f t="shared" si="2"/>
        <v>1.9</v>
      </c>
      <c r="M33" s="16" t="str">
        <f t="shared" si="3"/>
        <v>REPROBADO</v>
      </c>
    </row>
    <row r="34" spans="3:13" ht="15.75" thickBot="1" x14ac:dyDescent="0.3">
      <c r="C34" s="7" t="s">
        <v>14</v>
      </c>
      <c r="D34" s="8">
        <v>41619</v>
      </c>
      <c r="E34" t="s">
        <v>548</v>
      </c>
      <c r="F34">
        <v>0.2</v>
      </c>
      <c r="G34" s="9">
        <v>4.3</v>
      </c>
      <c r="H34" s="9">
        <v>1.2</v>
      </c>
      <c r="I34" s="9">
        <v>4.3</v>
      </c>
      <c r="J34" s="14">
        <f t="shared" si="0"/>
        <v>3.4666666666666672</v>
      </c>
      <c r="K34" s="14">
        <f t="shared" si="1"/>
        <v>1.32</v>
      </c>
      <c r="L34" s="14">
        <f t="shared" si="2"/>
        <v>1.6</v>
      </c>
      <c r="M34" s="16" t="str">
        <f t="shared" si="3"/>
        <v>REPROBADO</v>
      </c>
    </row>
    <row r="35" spans="3:13" ht="15.75" thickBot="1" x14ac:dyDescent="0.3">
      <c r="C35" s="7" t="s">
        <v>27</v>
      </c>
      <c r="D35" s="8">
        <v>41346</v>
      </c>
      <c r="E35" t="s">
        <v>553</v>
      </c>
      <c r="F35">
        <v>0.5</v>
      </c>
      <c r="G35" s="9">
        <v>4.5</v>
      </c>
      <c r="H35" s="9">
        <v>2</v>
      </c>
      <c r="I35" s="9">
        <v>3.1</v>
      </c>
      <c r="J35" s="14">
        <f t="shared" si="0"/>
        <v>3.1999999999999997</v>
      </c>
      <c r="K35" s="14">
        <f t="shared" si="1"/>
        <v>2.2000000000000002</v>
      </c>
      <c r="L35" s="14">
        <f t="shared" si="2"/>
        <v>3</v>
      </c>
      <c r="M35" s="16" t="str">
        <f t="shared" si="3"/>
        <v>REPROBADO</v>
      </c>
    </row>
    <row r="36" spans="3:13" ht="15.75" thickBot="1" x14ac:dyDescent="0.3">
      <c r="C36" s="7" t="s">
        <v>1</v>
      </c>
      <c r="D36" s="8">
        <v>42535</v>
      </c>
      <c r="E36" t="s">
        <v>548</v>
      </c>
      <c r="F36">
        <v>0.1</v>
      </c>
      <c r="G36" s="9">
        <v>1.2</v>
      </c>
      <c r="H36" s="9">
        <v>3.9</v>
      </c>
      <c r="I36" s="9">
        <v>2.4</v>
      </c>
      <c r="J36" s="14">
        <f t="shared" si="0"/>
        <v>2.6</v>
      </c>
      <c r="K36" s="14">
        <f t="shared" si="1"/>
        <v>1.32</v>
      </c>
      <c r="L36" s="14">
        <f t="shared" si="2"/>
        <v>1.4</v>
      </c>
      <c r="M36" s="16" t="str">
        <f t="shared" si="3"/>
        <v>REPROBADO</v>
      </c>
    </row>
    <row r="37" spans="3:13" ht="15.75" thickBot="1" x14ac:dyDescent="0.3">
      <c r="C37" s="7" t="s">
        <v>19</v>
      </c>
      <c r="D37" s="8">
        <v>42212</v>
      </c>
      <c r="E37" t="s">
        <v>549</v>
      </c>
      <c r="F37">
        <v>0.3</v>
      </c>
      <c r="G37" s="9">
        <v>6</v>
      </c>
      <c r="H37" s="9">
        <v>1.1000000000000001</v>
      </c>
      <c r="I37" s="9">
        <v>3</v>
      </c>
      <c r="J37" s="14">
        <f t="shared" si="0"/>
        <v>3.3666666666666667</v>
      </c>
      <c r="K37" s="14">
        <f t="shared" si="1"/>
        <v>3.55</v>
      </c>
      <c r="L37" s="14">
        <f t="shared" si="2"/>
        <v>1.7000000000000002</v>
      </c>
      <c r="M37" s="16" t="str">
        <f t="shared" si="3"/>
        <v>REPROBADO</v>
      </c>
    </row>
    <row r="38" spans="3:13" ht="15.75" thickBot="1" x14ac:dyDescent="0.3">
      <c r="C38" s="7" t="s">
        <v>28</v>
      </c>
      <c r="D38" s="8">
        <v>41845</v>
      </c>
      <c r="E38" t="s">
        <v>550</v>
      </c>
      <c r="F38">
        <v>0.1</v>
      </c>
      <c r="G38" s="9">
        <v>2</v>
      </c>
      <c r="H38" s="9">
        <v>1.5</v>
      </c>
      <c r="I38" s="9">
        <v>6.2</v>
      </c>
      <c r="J38" s="14">
        <f t="shared" si="0"/>
        <v>3.2333333333333329</v>
      </c>
      <c r="K38" s="14">
        <f t="shared" si="1"/>
        <v>1.6500000000000001</v>
      </c>
      <c r="L38" s="14">
        <f t="shared" si="2"/>
        <v>1.7</v>
      </c>
      <c r="M38" s="16" t="str">
        <f t="shared" si="3"/>
        <v>REPROBADO</v>
      </c>
    </row>
    <row r="39" spans="3:13" ht="15.75" thickBot="1" x14ac:dyDescent="0.3">
      <c r="C39" s="7" t="s">
        <v>29</v>
      </c>
      <c r="D39" s="8">
        <v>42403</v>
      </c>
      <c r="E39" t="s">
        <v>554</v>
      </c>
      <c r="F39">
        <v>0.1</v>
      </c>
      <c r="G39" s="9">
        <v>3.4</v>
      </c>
      <c r="H39" s="9">
        <v>4.3</v>
      </c>
      <c r="I39" s="9">
        <v>5.2</v>
      </c>
      <c r="J39" s="14">
        <f t="shared" si="0"/>
        <v>4.3</v>
      </c>
      <c r="K39" s="14">
        <f t="shared" si="1"/>
        <v>3.74</v>
      </c>
      <c r="L39" s="14">
        <f t="shared" si="2"/>
        <v>5.3</v>
      </c>
      <c r="M39" s="16" t="str">
        <f t="shared" si="3"/>
        <v>BUENO</v>
      </c>
    </row>
    <row r="40" spans="3:13" ht="15.75" thickBot="1" x14ac:dyDescent="0.3">
      <c r="C40" s="7" t="s">
        <v>30</v>
      </c>
      <c r="D40" s="8">
        <v>42323</v>
      </c>
      <c r="E40" t="s">
        <v>548</v>
      </c>
      <c r="F40">
        <v>0.1</v>
      </c>
      <c r="G40" s="9">
        <v>3.5</v>
      </c>
      <c r="H40" s="9">
        <v>1.2</v>
      </c>
      <c r="I40" s="9">
        <v>6.7</v>
      </c>
      <c r="J40" s="14">
        <f t="shared" si="0"/>
        <v>3.9000000000000004</v>
      </c>
      <c r="K40" s="14">
        <f t="shared" si="1"/>
        <v>3.95</v>
      </c>
      <c r="L40" s="14">
        <f t="shared" si="2"/>
        <v>1.4</v>
      </c>
      <c r="M40" s="16" t="str">
        <f t="shared" si="3"/>
        <v>REPROBADO</v>
      </c>
    </row>
    <row r="41" spans="3:13" ht="15.75" thickBot="1" x14ac:dyDescent="0.3">
      <c r="C41" s="7" t="s">
        <v>31</v>
      </c>
      <c r="D41" s="8">
        <v>42602</v>
      </c>
      <c r="E41" t="s">
        <v>549</v>
      </c>
      <c r="F41">
        <v>0.6</v>
      </c>
      <c r="G41" s="9">
        <v>2.2999999999999998</v>
      </c>
      <c r="H41" s="9">
        <v>6.9</v>
      </c>
      <c r="I41" s="9">
        <v>4.7</v>
      </c>
      <c r="J41" s="14">
        <f t="shared" si="0"/>
        <v>4.6333333333333329</v>
      </c>
      <c r="K41" s="14">
        <f t="shared" si="1"/>
        <v>2.5299999999999998</v>
      </c>
      <c r="L41" s="14">
        <f t="shared" si="2"/>
        <v>7.5</v>
      </c>
      <c r="M41" s="16" t="str">
        <f t="shared" si="3"/>
        <v>BUENO</v>
      </c>
    </row>
    <row r="42" spans="3:13" ht="15.75" thickBot="1" x14ac:dyDescent="0.3">
      <c r="C42" s="7" t="s">
        <v>21</v>
      </c>
      <c r="D42" s="8">
        <v>42654</v>
      </c>
      <c r="E42" t="s">
        <v>550</v>
      </c>
      <c r="F42">
        <v>0.6</v>
      </c>
      <c r="G42" s="9">
        <v>5</v>
      </c>
      <c r="H42" s="9">
        <v>5.5</v>
      </c>
      <c r="I42" s="9">
        <v>4.4000000000000004</v>
      </c>
      <c r="J42" s="14">
        <f t="shared" si="0"/>
        <v>4.9666666666666668</v>
      </c>
      <c r="K42" s="14">
        <f t="shared" si="1"/>
        <v>4.8400000000000007</v>
      </c>
      <c r="L42" s="14">
        <f t="shared" si="2"/>
        <v>6.1</v>
      </c>
      <c r="M42" s="16" t="str">
        <f t="shared" si="3"/>
        <v>BUENO</v>
      </c>
    </row>
    <row r="43" spans="3:13" ht="15.75" thickBot="1" x14ac:dyDescent="0.3">
      <c r="C43" s="7" t="s">
        <v>23</v>
      </c>
      <c r="D43" s="8">
        <v>42639</v>
      </c>
      <c r="E43" t="s">
        <v>558</v>
      </c>
      <c r="F43">
        <v>0.6</v>
      </c>
      <c r="G43" s="9">
        <v>3.3</v>
      </c>
      <c r="H43" s="9">
        <v>1.4</v>
      </c>
      <c r="I43" s="9">
        <v>1.3</v>
      </c>
      <c r="J43" s="14">
        <f t="shared" si="0"/>
        <v>1.9999999999999998</v>
      </c>
      <c r="K43" s="14">
        <f t="shared" si="1"/>
        <v>1.4300000000000002</v>
      </c>
      <c r="L43" s="14">
        <f t="shared" si="2"/>
        <v>2.5</v>
      </c>
      <c r="M43" s="16" t="str">
        <f t="shared" si="3"/>
        <v>REPROBADO</v>
      </c>
    </row>
    <row r="44" spans="3:13" ht="15.75" thickBot="1" x14ac:dyDescent="0.3">
      <c r="C44" s="7" t="s">
        <v>32</v>
      </c>
      <c r="D44" s="8">
        <v>42754</v>
      </c>
      <c r="E44" t="s">
        <v>549</v>
      </c>
      <c r="F44">
        <v>0.7</v>
      </c>
      <c r="G44" s="9">
        <v>2</v>
      </c>
      <c r="H44" s="9">
        <v>2.4</v>
      </c>
      <c r="I44" s="9">
        <v>1.3</v>
      </c>
      <c r="J44" s="14">
        <f t="shared" si="0"/>
        <v>1.9000000000000001</v>
      </c>
      <c r="K44" s="14">
        <f t="shared" si="1"/>
        <v>1.4300000000000002</v>
      </c>
      <c r="L44" s="14">
        <f t="shared" si="2"/>
        <v>2.7</v>
      </c>
      <c r="M44" s="16" t="str">
        <f t="shared" si="3"/>
        <v>REPROBADO</v>
      </c>
    </row>
    <row r="45" spans="3:13" ht="15.75" thickBot="1" x14ac:dyDescent="0.3">
      <c r="C45" s="7" t="s">
        <v>33</v>
      </c>
      <c r="D45" s="8">
        <v>42633</v>
      </c>
      <c r="E45" t="s">
        <v>552</v>
      </c>
      <c r="F45">
        <v>0.6</v>
      </c>
      <c r="G45" s="9">
        <v>3.9</v>
      </c>
      <c r="H45" s="9">
        <v>1.2</v>
      </c>
      <c r="I45" s="9">
        <v>2.2000000000000002</v>
      </c>
      <c r="J45" s="14">
        <f t="shared" si="0"/>
        <v>2.4333333333333331</v>
      </c>
      <c r="K45" s="14">
        <f t="shared" si="1"/>
        <v>1.32</v>
      </c>
      <c r="L45" s="14">
        <f t="shared" si="2"/>
        <v>2.4</v>
      </c>
      <c r="M45" s="16" t="str">
        <f t="shared" si="3"/>
        <v>REPROBADO</v>
      </c>
    </row>
    <row r="46" spans="3:13" ht="15.75" thickBot="1" x14ac:dyDescent="0.3">
      <c r="C46" s="7" t="s">
        <v>34</v>
      </c>
      <c r="D46" s="8">
        <v>42165</v>
      </c>
      <c r="E46" t="s">
        <v>548</v>
      </c>
      <c r="F46">
        <v>0.6</v>
      </c>
      <c r="G46" s="9">
        <v>1.8</v>
      </c>
      <c r="H46" s="9">
        <v>4.9000000000000004</v>
      </c>
      <c r="I46" s="9">
        <v>5.9</v>
      </c>
      <c r="J46" s="14">
        <f t="shared" si="0"/>
        <v>4.8</v>
      </c>
      <c r="K46" s="14">
        <f t="shared" si="1"/>
        <v>3.85</v>
      </c>
      <c r="L46" s="14">
        <f t="shared" si="2"/>
        <v>6.5</v>
      </c>
      <c r="M46" s="16" t="str">
        <f t="shared" si="3"/>
        <v>BUENO</v>
      </c>
    </row>
    <row r="47" spans="3:13" ht="15.75" thickBot="1" x14ac:dyDescent="0.3">
      <c r="C47" s="7" t="s">
        <v>4</v>
      </c>
      <c r="D47" s="8">
        <v>41974</v>
      </c>
      <c r="E47" t="s">
        <v>558</v>
      </c>
      <c r="F47">
        <v>0.3</v>
      </c>
      <c r="G47" s="9">
        <v>1.4</v>
      </c>
      <c r="H47" s="9">
        <v>6.4</v>
      </c>
      <c r="I47" s="9">
        <v>1</v>
      </c>
      <c r="J47" s="14">
        <f t="shared" si="0"/>
        <v>2.9333333333333336</v>
      </c>
      <c r="K47" s="14">
        <f t="shared" si="1"/>
        <v>1.1000000000000001</v>
      </c>
      <c r="L47" s="14">
        <f t="shared" si="2"/>
        <v>1</v>
      </c>
      <c r="M47" s="16" t="str">
        <f t="shared" si="3"/>
        <v>REPROBADO</v>
      </c>
    </row>
    <row r="48" spans="3:13" ht="15.75" thickBot="1" x14ac:dyDescent="0.3">
      <c r="C48" s="7" t="s">
        <v>2</v>
      </c>
      <c r="D48" s="8">
        <v>41647</v>
      </c>
      <c r="E48" t="s">
        <v>554</v>
      </c>
      <c r="F48">
        <v>0.3</v>
      </c>
      <c r="G48" s="9">
        <v>4.2</v>
      </c>
      <c r="H48" s="9">
        <v>6.6</v>
      </c>
      <c r="I48" s="9">
        <v>1.1000000000000001</v>
      </c>
      <c r="J48" s="14">
        <f t="shared" si="0"/>
        <v>3.9666666666666668</v>
      </c>
      <c r="K48" s="14">
        <f t="shared" si="1"/>
        <v>1.2100000000000002</v>
      </c>
      <c r="L48" s="14">
        <f t="shared" si="2"/>
        <v>1.7000000000000002</v>
      </c>
      <c r="M48" s="16" t="str">
        <f t="shared" si="3"/>
        <v>REPROBADO</v>
      </c>
    </row>
    <row r="49" spans="3:13" ht="15.75" thickBot="1" x14ac:dyDescent="0.3">
      <c r="C49" s="7" t="s">
        <v>35</v>
      </c>
      <c r="D49" s="8">
        <v>42014</v>
      </c>
      <c r="E49" t="s">
        <v>555</v>
      </c>
      <c r="F49">
        <v>0.1</v>
      </c>
      <c r="G49" s="9">
        <v>2.8</v>
      </c>
      <c r="H49" s="9">
        <v>4.0999999999999996</v>
      </c>
      <c r="I49" s="9">
        <v>3.6</v>
      </c>
      <c r="J49" s="14">
        <f t="shared" si="0"/>
        <v>3.5</v>
      </c>
      <c r="K49" s="14">
        <f t="shared" si="1"/>
        <v>3.4499999999999997</v>
      </c>
      <c r="L49" s="14">
        <f t="shared" si="2"/>
        <v>3</v>
      </c>
      <c r="M49" s="16" t="str">
        <f t="shared" si="3"/>
        <v>REPROBADO</v>
      </c>
    </row>
    <row r="50" spans="3:13" ht="15.75" thickBot="1" x14ac:dyDescent="0.3">
      <c r="C50" s="7" t="s">
        <v>18</v>
      </c>
      <c r="D50" s="8">
        <v>41762</v>
      </c>
      <c r="E50" t="s">
        <v>552</v>
      </c>
      <c r="F50">
        <v>0.1</v>
      </c>
      <c r="G50" s="9">
        <v>6.4</v>
      </c>
      <c r="H50" s="9">
        <v>1</v>
      </c>
      <c r="I50" s="9">
        <v>4.5999999999999996</v>
      </c>
      <c r="J50" s="14">
        <f t="shared" si="0"/>
        <v>4</v>
      </c>
      <c r="K50" s="14">
        <f t="shared" si="1"/>
        <v>1.1000000000000001</v>
      </c>
      <c r="L50" s="14">
        <f t="shared" si="2"/>
        <v>1</v>
      </c>
      <c r="M50" s="16" t="str">
        <f t="shared" si="3"/>
        <v>REPROBADO</v>
      </c>
    </row>
    <row r="51" spans="3:13" ht="15.75" thickBot="1" x14ac:dyDescent="0.3">
      <c r="C51" s="7" t="s">
        <v>12</v>
      </c>
      <c r="D51" s="8">
        <v>42148</v>
      </c>
      <c r="E51" t="s">
        <v>555</v>
      </c>
      <c r="F51">
        <v>0.3</v>
      </c>
      <c r="G51" s="9">
        <v>7</v>
      </c>
      <c r="H51" s="9">
        <v>5.7</v>
      </c>
      <c r="I51" s="9">
        <v>2.7</v>
      </c>
      <c r="J51" s="14">
        <f t="shared" si="0"/>
        <v>5.1333333333333329</v>
      </c>
      <c r="K51" s="14">
        <f t="shared" si="1"/>
        <v>4.8499999999999996</v>
      </c>
      <c r="L51" s="14">
        <f t="shared" si="2"/>
        <v>7.3</v>
      </c>
      <c r="M51" s="16" t="str">
        <f t="shared" si="3"/>
        <v>EXCELENTE</v>
      </c>
    </row>
    <row r="52" spans="3:13" ht="15.75" thickBot="1" x14ac:dyDescent="0.3">
      <c r="C52" s="7" t="s">
        <v>36</v>
      </c>
      <c r="D52" s="8">
        <v>41711</v>
      </c>
      <c r="E52" t="s">
        <v>553</v>
      </c>
      <c r="F52">
        <v>0.5</v>
      </c>
      <c r="G52" s="9">
        <v>4.4000000000000004</v>
      </c>
      <c r="H52" s="9">
        <v>2</v>
      </c>
      <c r="I52" s="9">
        <v>6.5</v>
      </c>
      <c r="J52" s="14">
        <f t="shared" si="0"/>
        <v>4.3</v>
      </c>
      <c r="K52" s="14">
        <f t="shared" si="1"/>
        <v>2.2000000000000002</v>
      </c>
      <c r="L52" s="14">
        <f t="shared" si="2"/>
        <v>7</v>
      </c>
      <c r="M52" s="16" t="str">
        <f t="shared" si="3"/>
        <v>BUENO</v>
      </c>
    </row>
    <row r="53" spans="3:13" ht="15.75" thickBot="1" x14ac:dyDescent="0.3">
      <c r="C53" s="7" t="s">
        <v>37</v>
      </c>
      <c r="D53" s="8">
        <v>41399</v>
      </c>
      <c r="E53" t="s">
        <v>552</v>
      </c>
      <c r="F53">
        <v>0.1</v>
      </c>
      <c r="G53" s="9">
        <v>6.8</v>
      </c>
      <c r="H53" s="9">
        <v>1.2</v>
      </c>
      <c r="I53" s="9">
        <v>5.5</v>
      </c>
      <c r="J53" s="14">
        <f t="shared" si="0"/>
        <v>4.5</v>
      </c>
      <c r="K53" s="14">
        <f t="shared" si="1"/>
        <v>1.32</v>
      </c>
      <c r="L53" s="14">
        <f t="shared" si="2"/>
        <v>6.8999999999999995</v>
      </c>
      <c r="M53" s="16" t="str">
        <f t="shared" si="3"/>
        <v>BUENO</v>
      </c>
    </row>
    <row r="54" spans="3:13" ht="15.75" thickBot="1" x14ac:dyDescent="0.3">
      <c r="C54" s="7" t="s">
        <v>38</v>
      </c>
      <c r="D54" s="8">
        <v>41481</v>
      </c>
      <c r="E54" t="s">
        <v>556</v>
      </c>
      <c r="F54">
        <v>0.5</v>
      </c>
      <c r="G54" s="9">
        <v>4.3</v>
      </c>
      <c r="H54" s="9">
        <v>5.5</v>
      </c>
      <c r="I54" s="9">
        <v>4.3</v>
      </c>
      <c r="J54" s="14">
        <f t="shared" si="0"/>
        <v>4.7</v>
      </c>
      <c r="K54" s="14">
        <f t="shared" si="1"/>
        <v>4.7300000000000004</v>
      </c>
      <c r="L54" s="14">
        <f t="shared" si="2"/>
        <v>6</v>
      </c>
      <c r="M54" s="16" t="str">
        <f t="shared" si="3"/>
        <v>BUENO</v>
      </c>
    </row>
    <row r="55" spans="3:13" ht="15.75" thickBot="1" x14ac:dyDescent="0.3">
      <c r="C55" s="7" t="s">
        <v>33</v>
      </c>
      <c r="D55" s="8">
        <v>41652</v>
      </c>
      <c r="E55" t="s">
        <v>553</v>
      </c>
      <c r="F55">
        <v>0.5</v>
      </c>
      <c r="G55" s="9">
        <v>5.2</v>
      </c>
      <c r="H55" s="9">
        <v>4.7</v>
      </c>
      <c r="I55" s="9">
        <v>3.6</v>
      </c>
      <c r="J55" s="14">
        <f t="shared" si="0"/>
        <v>4.5</v>
      </c>
      <c r="K55" s="14">
        <f t="shared" si="1"/>
        <v>3.9600000000000004</v>
      </c>
      <c r="L55" s="14">
        <f t="shared" si="2"/>
        <v>5.7</v>
      </c>
      <c r="M55" s="16" t="str">
        <f t="shared" si="3"/>
        <v>BUENO</v>
      </c>
    </row>
    <row r="56" spans="3:13" ht="15.75" thickBot="1" x14ac:dyDescent="0.3">
      <c r="C56" s="7" t="s">
        <v>39</v>
      </c>
      <c r="D56" s="8">
        <v>41472</v>
      </c>
      <c r="E56" t="s">
        <v>558</v>
      </c>
      <c r="F56">
        <v>0.1</v>
      </c>
      <c r="G56" s="9">
        <v>4.5999999999999996</v>
      </c>
      <c r="H56" s="9">
        <v>3.9</v>
      </c>
      <c r="I56" s="9">
        <v>5.2</v>
      </c>
      <c r="J56" s="14">
        <f t="shared" si="0"/>
        <v>4.5666666666666664</v>
      </c>
      <c r="K56" s="14">
        <f t="shared" si="1"/>
        <v>4.29</v>
      </c>
      <c r="L56" s="14">
        <f t="shared" si="2"/>
        <v>5.3</v>
      </c>
      <c r="M56" s="16" t="str">
        <f t="shared" si="3"/>
        <v>BUENO</v>
      </c>
    </row>
    <row r="57" spans="3:13" ht="15.75" thickBot="1" x14ac:dyDescent="0.3">
      <c r="C57" s="7" t="s">
        <v>34</v>
      </c>
      <c r="D57" s="8">
        <v>41441</v>
      </c>
      <c r="E57" t="s">
        <v>551</v>
      </c>
      <c r="F57">
        <v>0.1</v>
      </c>
      <c r="G57" s="9">
        <v>5.4</v>
      </c>
      <c r="H57" s="9">
        <v>3.2</v>
      </c>
      <c r="I57" s="9">
        <v>5.5</v>
      </c>
      <c r="J57" s="14">
        <f t="shared" si="0"/>
        <v>4.7</v>
      </c>
      <c r="K57" s="14">
        <f t="shared" si="1"/>
        <v>5.55</v>
      </c>
      <c r="L57" s="14">
        <f t="shared" si="2"/>
        <v>5.6</v>
      </c>
      <c r="M57" s="16" t="str">
        <f t="shared" si="3"/>
        <v>BUENO</v>
      </c>
    </row>
    <row r="58" spans="3:13" ht="15.75" thickBot="1" x14ac:dyDescent="0.3">
      <c r="C58" s="7" t="s">
        <v>26</v>
      </c>
      <c r="D58" s="8">
        <v>41677</v>
      </c>
      <c r="E58" t="s">
        <v>552</v>
      </c>
      <c r="F58">
        <v>0.3</v>
      </c>
      <c r="G58" s="9">
        <v>1.3</v>
      </c>
      <c r="H58" s="9">
        <v>1.5</v>
      </c>
      <c r="I58" s="9">
        <v>6.4</v>
      </c>
      <c r="J58" s="14">
        <f t="shared" si="0"/>
        <v>3.0666666666666664</v>
      </c>
      <c r="K58" s="14">
        <f t="shared" si="1"/>
        <v>1.4300000000000002</v>
      </c>
      <c r="L58" s="14">
        <f t="shared" si="2"/>
        <v>1.9</v>
      </c>
      <c r="M58" s="16" t="str">
        <f t="shared" si="3"/>
        <v>REPROBADO</v>
      </c>
    </row>
    <row r="59" spans="3:13" ht="15.75" thickBot="1" x14ac:dyDescent="0.3">
      <c r="C59" s="7" t="s">
        <v>35</v>
      </c>
      <c r="D59" s="8">
        <v>41425</v>
      </c>
      <c r="E59" t="s">
        <v>557</v>
      </c>
      <c r="F59">
        <v>0.1</v>
      </c>
      <c r="G59" s="9">
        <v>1.1000000000000001</v>
      </c>
      <c r="H59" s="9">
        <v>2.5</v>
      </c>
      <c r="I59" s="9">
        <v>1.1000000000000001</v>
      </c>
      <c r="J59" s="14">
        <f t="shared" si="0"/>
        <v>1.5666666666666667</v>
      </c>
      <c r="K59" s="14">
        <f t="shared" si="1"/>
        <v>1.2100000000000002</v>
      </c>
      <c r="L59" s="14">
        <f t="shared" si="2"/>
        <v>1.3</v>
      </c>
      <c r="M59" s="16" t="str">
        <f t="shared" si="3"/>
        <v>REPROBADO</v>
      </c>
    </row>
    <row r="60" spans="3:13" ht="15.75" thickBot="1" x14ac:dyDescent="0.3">
      <c r="C60" s="7" t="s">
        <v>40</v>
      </c>
      <c r="D60" s="8">
        <v>42274</v>
      </c>
      <c r="E60" t="s">
        <v>548</v>
      </c>
      <c r="F60">
        <v>0.6</v>
      </c>
      <c r="G60" s="9">
        <v>2.6</v>
      </c>
      <c r="H60" s="9">
        <v>4</v>
      </c>
      <c r="I60" s="9">
        <v>4.3</v>
      </c>
      <c r="J60" s="14">
        <f t="shared" si="0"/>
        <v>4.2333333333333325</v>
      </c>
      <c r="K60" s="14">
        <f t="shared" si="1"/>
        <v>3.45</v>
      </c>
      <c r="L60" s="14">
        <f t="shared" si="2"/>
        <v>3.8</v>
      </c>
      <c r="M60" s="16" t="str">
        <f t="shared" si="3"/>
        <v>REPROBADO</v>
      </c>
    </row>
    <row r="61" spans="3:13" ht="15.75" thickBot="1" x14ac:dyDescent="0.3">
      <c r="C61" s="7" t="s">
        <v>41</v>
      </c>
      <c r="D61" s="8">
        <v>41540</v>
      </c>
      <c r="E61" t="s">
        <v>549</v>
      </c>
      <c r="F61">
        <v>0.1</v>
      </c>
      <c r="G61" s="9">
        <v>1.8</v>
      </c>
      <c r="H61" s="9">
        <v>4.2</v>
      </c>
      <c r="I61" s="9">
        <v>1.7</v>
      </c>
      <c r="J61" s="14">
        <f t="shared" si="0"/>
        <v>2.5666666666666669</v>
      </c>
      <c r="K61" s="14">
        <f t="shared" si="1"/>
        <v>1.87</v>
      </c>
      <c r="L61" s="14">
        <f t="shared" si="2"/>
        <v>1.9</v>
      </c>
      <c r="M61" s="16" t="str">
        <f t="shared" si="3"/>
        <v>REPROBADO</v>
      </c>
    </row>
    <row r="62" spans="3:13" ht="15.75" thickBot="1" x14ac:dyDescent="0.3">
      <c r="C62" s="7" t="s">
        <v>42</v>
      </c>
      <c r="D62" s="8">
        <v>41761</v>
      </c>
      <c r="E62" t="s">
        <v>549</v>
      </c>
      <c r="F62">
        <v>0.5</v>
      </c>
      <c r="G62" s="9">
        <v>4.8</v>
      </c>
      <c r="H62" s="9">
        <v>2.8</v>
      </c>
      <c r="I62" s="9">
        <v>1.6</v>
      </c>
      <c r="J62" s="14">
        <f t="shared" si="0"/>
        <v>3.0666666666666664</v>
      </c>
      <c r="K62" s="14">
        <f t="shared" si="1"/>
        <v>1.7600000000000002</v>
      </c>
      <c r="L62" s="14">
        <f t="shared" si="2"/>
        <v>2.6</v>
      </c>
      <c r="M62" s="16" t="str">
        <f t="shared" si="3"/>
        <v>REPROBADO</v>
      </c>
    </row>
    <row r="63" spans="3:13" ht="15.75" thickBot="1" x14ac:dyDescent="0.3">
      <c r="C63" s="7" t="s">
        <v>43</v>
      </c>
      <c r="D63" s="8">
        <v>42247</v>
      </c>
      <c r="E63" t="s">
        <v>552</v>
      </c>
      <c r="F63">
        <v>0.3</v>
      </c>
      <c r="G63" s="9">
        <v>1</v>
      </c>
      <c r="H63" s="9">
        <v>4.7</v>
      </c>
      <c r="I63" s="9">
        <v>3.9</v>
      </c>
      <c r="J63" s="14">
        <f t="shared" si="0"/>
        <v>3.1999999999999997</v>
      </c>
      <c r="K63" s="14">
        <f t="shared" si="1"/>
        <v>2.85</v>
      </c>
      <c r="L63" s="14">
        <f t="shared" si="2"/>
        <v>1</v>
      </c>
      <c r="M63" s="16" t="str">
        <f t="shared" si="3"/>
        <v>REPROBADO</v>
      </c>
    </row>
    <row r="64" spans="3:13" ht="15.75" thickBot="1" x14ac:dyDescent="0.3">
      <c r="C64" s="7" t="s">
        <v>44</v>
      </c>
      <c r="D64" s="8">
        <v>42435</v>
      </c>
      <c r="E64" t="s">
        <v>558</v>
      </c>
      <c r="F64">
        <v>0.1</v>
      </c>
      <c r="G64" s="9">
        <v>1.6</v>
      </c>
      <c r="H64" s="9">
        <v>1.2</v>
      </c>
      <c r="I64" s="9">
        <v>3.2</v>
      </c>
      <c r="J64" s="14">
        <f t="shared" si="0"/>
        <v>2</v>
      </c>
      <c r="K64" s="14">
        <f t="shared" si="1"/>
        <v>1.32</v>
      </c>
      <c r="L64" s="14">
        <f t="shared" si="2"/>
        <v>1.4</v>
      </c>
      <c r="M64" s="16" t="str">
        <f t="shared" si="3"/>
        <v>REPROBADO</v>
      </c>
    </row>
    <row r="65" spans="3:13" ht="15.75" thickBot="1" x14ac:dyDescent="0.3">
      <c r="C65" s="7" t="s">
        <v>45</v>
      </c>
      <c r="D65" s="8">
        <v>41552</v>
      </c>
      <c r="E65" t="s">
        <v>554</v>
      </c>
      <c r="F65">
        <v>0.1</v>
      </c>
      <c r="G65" s="9">
        <v>6.6</v>
      </c>
      <c r="H65" s="9">
        <v>1.7</v>
      </c>
      <c r="I65" s="9">
        <v>3.2</v>
      </c>
      <c r="J65" s="14">
        <f t="shared" si="0"/>
        <v>3.8333333333333335</v>
      </c>
      <c r="K65" s="14">
        <f t="shared" si="1"/>
        <v>1.87</v>
      </c>
      <c r="L65" s="14">
        <f t="shared" si="2"/>
        <v>1.9</v>
      </c>
      <c r="M65" s="16" t="str">
        <f t="shared" si="3"/>
        <v>REPROBADO</v>
      </c>
    </row>
    <row r="66" spans="3:13" ht="15.75" thickBot="1" x14ac:dyDescent="0.3">
      <c r="C66" s="7" t="s">
        <v>46</v>
      </c>
      <c r="D66" s="8">
        <v>42606</v>
      </c>
      <c r="E66" t="s">
        <v>557</v>
      </c>
      <c r="F66">
        <v>0.4</v>
      </c>
      <c r="G66" s="9">
        <v>6.2</v>
      </c>
      <c r="H66" s="9">
        <v>4</v>
      </c>
      <c r="I66" s="9">
        <v>1.8</v>
      </c>
      <c r="J66" s="14">
        <f t="shared" si="0"/>
        <v>4</v>
      </c>
      <c r="K66" s="14">
        <f t="shared" si="1"/>
        <v>1.9800000000000002</v>
      </c>
      <c r="L66" s="14">
        <f t="shared" si="2"/>
        <v>2.6</v>
      </c>
      <c r="M66" s="16" t="str">
        <f t="shared" si="3"/>
        <v>REPROBADO</v>
      </c>
    </row>
    <row r="67" spans="3:13" ht="15.75" thickBot="1" x14ac:dyDescent="0.3">
      <c r="C67" s="7" t="s">
        <v>47</v>
      </c>
      <c r="D67" s="8">
        <v>42006</v>
      </c>
      <c r="E67" t="s">
        <v>557</v>
      </c>
      <c r="F67">
        <v>0.6</v>
      </c>
      <c r="G67" s="9">
        <v>5.8</v>
      </c>
      <c r="H67" s="9">
        <v>1</v>
      </c>
      <c r="I67" s="9">
        <v>1.5</v>
      </c>
      <c r="J67" s="14">
        <f t="shared" si="0"/>
        <v>2.7666666666666671</v>
      </c>
      <c r="K67" s="14">
        <f t="shared" si="1"/>
        <v>3.4</v>
      </c>
      <c r="L67" s="14">
        <f t="shared" si="2"/>
        <v>1</v>
      </c>
      <c r="M67" s="16" t="str">
        <f t="shared" si="3"/>
        <v>REPROBADO</v>
      </c>
    </row>
    <row r="68" spans="3:13" ht="15.75" thickBot="1" x14ac:dyDescent="0.3">
      <c r="C68" s="7" t="s">
        <v>48</v>
      </c>
      <c r="D68" s="8">
        <v>42710</v>
      </c>
      <c r="E68" t="s">
        <v>548</v>
      </c>
      <c r="F68">
        <v>0.6</v>
      </c>
      <c r="G68" s="9">
        <v>1.7</v>
      </c>
      <c r="H68" s="9">
        <v>1</v>
      </c>
      <c r="I68" s="9">
        <v>6.3</v>
      </c>
      <c r="J68" s="14">
        <f t="shared" si="0"/>
        <v>3.6</v>
      </c>
      <c r="K68" s="14">
        <f t="shared" si="1"/>
        <v>1.1000000000000001</v>
      </c>
      <c r="L68" s="14">
        <f t="shared" si="2"/>
        <v>1</v>
      </c>
      <c r="M68" s="16" t="str">
        <f t="shared" si="3"/>
        <v>REPROBADO</v>
      </c>
    </row>
    <row r="69" spans="3:13" ht="15.75" thickBot="1" x14ac:dyDescent="0.3">
      <c r="C69" s="7" t="s">
        <v>49</v>
      </c>
      <c r="D69" s="8">
        <v>42208</v>
      </c>
      <c r="E69" t="s">
        <v>552</v>
      </c>
      <c r="F69">
        <v>0.6</v>
      </c>
      <c r="G69" s="9">
        <v>6.8</v>
      </c>
      <c r="H69" s="9">
        <v>5.2</v>
      </c>
      <c r="I69" s="9">
        <v>5.7</v>
      </c>
      <c r="J69" s="14">
        <f t="shared" si="0"/>
        <v>5.8999999999999995</v>
      </c>
      <c r="K69" s="14">
        <f t="shared" si="1"/>
        <v>6</v>
      </c>
      <c r="L69" s="14">
        <f t="shared" si="2"/>
        <v>7.3999999999999995</v>
      </c>
      <c r="M69" s="16" t="str">
        <f t="shared" si="3"/>
        <v>EXCELENTE</v>
      </c>
    </row>
    <row r="70" spans="3:13" ht="15.75" thickBot="1" x14ac:dyDescent="0.3">
      <c r="C70" s="7" t="s">
        <v>50</v>
      </c>
      <c r="D70" s="8">
        <v>41788</v>
      </c>
      <c r="E70" t="s">
        <v>556</v>
      </c>
      <c r="F70">
        <v>0.1</v>
      </c>
      <c r="G70" s="9">
        <v>7</v>
      </c>
      <c r="H70" s="9">
        <v>4.0999999999999996</v>
      </c>
      <c r="I70" s="9">
        <v>6</v>
      </c>
      <c r="J70" s="14">
        <f t="shared" si="0"/>
        <v>5.7</v>
      </c>
      <c r="K70" s="14">
        <f t="shared" si="1"/>
        <v>4.51</v>
      </c>
      <c r="L70" s="14">
        <f t="shared" si="2"/>
        <v>7.1</v>
      </c>
      <c r="M70" s="16" t="str">
        <f t="shared" si="3"/>
        <v>EXCELENTE</v>
      </c>
    </row>
    <row r="71" spans="3:13" ht="15.75" thickBot="1" x14ac:dyDescent="0.3">
      <c r="C71" s="7" t="s">
        <v>51</v>
      </c>
      <c r="D71" s="8">
        <v>42044</v>
      </c>
      <c r="E71" t="s">
        <v>552</v>
      </c>
      <c r="F71">
        <v>0.1</v>
      </c>
      <c r="G71" s="9">
        <v>6.9</v>
      </c>
      <c r="H71" s="9">
        <v>6.4</v>
      </c>
      <c r="I71" s="9">
        <v>1.1000000000000001</v>
      </c>
      <c r="J71" s="14">
        <f t="shared" ref="J71:J134" si="4">IF(E71="Agronomía",AVERAGE(G71:I71)+F71,AVERAGE(G71:I71))</f>
        <v>4.8</v>
      </c>
      <c r="K71" s="14">
        <f t="shared" ref="K71:K134" si="5">IF(YEAR(D71)=2015,AVERAGE(MAX(G71:I71),MIN(G71:I71)),IF(E71="Enfermería",MAX(G71:I71)+F71/2,MIN(G71:I71)*1.1))</f>
        <v>4</v>
      </c>
      <c r="L71" s="14">
        <f t="shared" ref="L71:L134" si="6">IF(AVERAGE(G71:I71)&gt;$L$1,MAX(G71:I71)+F71,IF(MIN(G71:I71)&gt;$O$1,MIN(G71:I71)+2*F71,MIN(G71:I71)))</f>
        <v>7</v>
      </c>
      <c r="M71" s="16" t="str">
        <f t="shared" ref="M71:M134" si="7">IF(AVERAGE(J71:L71)&lt;4,"REPROBADO",IF(AVERAGE(J71:L71)&gt;=5.5,"EXCELENTE","BUENO"))</f>
        <v>BUENO</v>
      </c>
    </row>
    <row r="72" spans="3:13" ht="15.75" thickBot="1" x14ac:dyDescent="0.3">
      <c r="C72" s="7" t="s">
        <v>52</v>
      </c>
      <c r="D72" s="8">
        <v>41454</v>
      </c>
      <c r="E72" t="s">
        <v>557</v>
      </c>
      <c r="F72">
        <v>0.5</v>
      </c>
      <c r="G72" s="9">
        <v>3.9</v>
      </c>
      <c r="H72" s="9">
        <v>4.7</v>
      </c>
      <c r="I72" s="9">
        <v>5.4</v>
      </c>
      <c r="J72" s="14">
        <f t="shared" si="4"/>
        <v>4.666666666666667</v>
      </c>
      <c r="K72" s="14">
        <f t="shared" si="5"/>
        <v>4.29</v>
      </c>
      <c r="L72" s="14">
        <f t="shared" si="6"/>
        <v>5.9</v>
      </c>
      <c r="M72" s="16" t="str">
        <f t="shared" si="7"/>
        <v>BUENO</v>
      </c>
    </row>
    <row r="73" spans="3:13" ht="15.75" thickBot="1" x14ac:dyDescent="0.3">
      <c r="C73" s="7" t="s">
        <v>53</v>
      </c>
      <c r="D73" s="8">
        <v>42712</v>
      </c>
      <c r="E73" t="s">
        <v>558</v>
      </c>
      <c r="F73">
        <v>0.1</v>
      </c>
      <c r="G73" s="9">
        <v>5.7</v>
      </c>
      <c r="H73" s="9">
        <v>5.7</v>
      </c>
      <c r="I73" s="9">
        <v>4.5</v>
      </c>
      <c r="J73" s="14">
        <f t="shared" si="4"/>
        <v>5.3</v>
      </c>
      <c r="K73" s="14">
        <f t="shared" si="5"/>
        <v>4.95</v>
      </c>
      <c r="L73" s="14">
        <f t="shared" si="6"/>
        <v>5.8</v>
      </c>
      <c r="M73" s="16" t="str">
        <f t="shared" si="7"/>
        <v>BUENO</v>
      </c>
    </row>
    <row r="74" spans="3:13" ht="15.75" thickBot="1" x14ac:dyDescent="0.3">
      <c r="C74" s="7" t="s">
        <v>54</v>
      </c>
      <c r="D74" s="8">
        <v>42682</v>
      </c>
      <c r="E74" t="s">
        <v>548</v>
      </c>
      <c r="F74">
        <v>0.4</v>
      </c>
      <c r="G74" s="9">
        <v>1.9</v>
      </c>
      <c r="H74" s="9">
        <v>3.5</v>
      </c>
      <c r="I74" s="9">
        <v>5.0999999999999996</v>
      </c>
      <c r="J74" s="14">
        <f t="shared" si="4"/>
        <v>3.9</v>
      </c>
      <c r="K74" s="14">
        <f t="shared" si="5"/>
        <v>2.09</v>
      </c>
      <c r="L74" s="14">
        <f t="shared" si="6"/>
        <v>2.7</v>
      </c>
      <c r="M74" s="16" t="str">
        <f t="shared" si="7"/>
        <v>REPROBADO</v>
      </c>
    </row>
    <row r="75" spans="3:13" ht="15.75" thickBot="1" x14ac:dyDescent="0.3">
      <c r="C75" s="7" t="s">
        <v>55</v>
      </c>
      <c r="D75" s="8">
        <v>42187</v>
      </c>
      <c r="E75" t="s">
        <v>548</v>
      </c>
      <c r="F75">
        <v>0.3</v>
      </c>
      <c r="G75" s="9">
        <v>5.4</v>
      </c>
      <c r="H75" s="9">
        <v>5.2</v>
      </c>
      <c r="I75" s="9">
        <v>5.8</v>
      </c>
      <c r="J75" s="14">
        <f t="shared" si="4"/>
        <v>5.7666666666666675</v>
      </c>
      <c r="K75" s="14">
        <f t="shared" si="5"/>
        <v>5.5</v>
      </c>
      <c r="L75" s="14">
        <f t="shared" si="6"/>
        <v>6.1</v>
      </c>
      <c r="M75" s="16" t="str">
        <f t="shared" si="7"/>
        <v>EXCELENTE</v>
      </c>
    </row>
    <row r="76" spans="3:13" ht="15.75" thickBot="1" x14ac:dyDescent="0.3">
      <c r="C76" s="7" t="s">
        <v>56</v>
      </c>
      <c r="D76" s="8">
        <v>41354</v>
      </c>
      <c r="E76" t="s">
        <v>551</v>
      </c>
      <c r="F76">
        <v>0.2</v>
      </c>
      <c r="G76" s="9">
        <v>5.8</v>
      </c>
      <c r="H76" s="9">
        <v>1.1000000000000001</v>
      </c>
      <c r="I76" s="9">
        <v>4.9000000000000004</v>
      </c>
      <c r="J76" s="14">
        <f t="shared" si="4"/>
        <v>3.9333333333333336</v>
      </c>
      <c r="K76" s="14">
        <f t="shared" si="5"/>
        <v>5.8999999999999995</v>
      </c>
      <c r="L76" s="14">
        <f t="shared" si="6"/>
        <v>1.5</v>
      </c>
      <c r="M76" s="16" t="str">
        <f t="shared" si="7"/>
        <v>REPROBADO</v>
      </c>
    </row>
    <row r="77" spans="3:13" ht="15.75" thickBot="1" x14ac:dyDescent="0.3">
      <c r="C77" s="7" t="s">
        <v>57</v>
      </c>
      <c r="D77" s="8">
        <v>42719</v>
      </c>
      <c r="E77" t="s">
        <v>558</v>
      </c>
      <c r="F77">
        <v>0.1</v>
      </c>
      <c r="G77" s="9">
        <v>3.9</v>
      </c>
      <c r="H77" s="9">
        <v>5.3</v>
      </c>
      <c r="I77" s="9">
        <v>1.5</v>
      </c>
      <c r="J77" s="14">
        <f t="shared" si="4"/>
        <v>3.5666666666666664</v>
      </c>
      <c r="K77" s="14">
        <f t="shared" si="5"/>
        <v>1.6500000000000001</v>
      </c>
      <c r="L77" s="14">
        <f t="shared" si="6"/>
        <v>1.7</v>
      </c>
      <c r="M77" s="16" t="str">
        <f t="shared" si="7"/>
        <v>REPROBADO</v>
      </c>
    </row>
    <row r="78" spans="3:13" ht="15.75" thickBot="1" x14ac:dyDescent="0.3">
      <c r="C78" s="7" t="s">
        <v>58</v>
      </c>
      <c r="D78" s="8">
        <v>41680</v>
      </c>
      <c r="E78" t="s">
        <v>548</v>
      </c>
      <c r="F78">
        <v>0.3</v>
      </c>
      <c r="G78" s="9">
        <v>4.4000000000000004</v>
      </c>
      <c r="H78" s="9">
        <v>1.7</v>
      </c>
      <c r="I78" s="9">
        <v>5.0999999999999996</v>
      </c>
      <c r="J78" s="14">
        <f t="shared" si="4"/>
        <v>4.0333333333333332</v>
      </c>
      <c r="K78" s="14">
        <f t="shared" si="5"/>
        <v>1.87</v>
      </c>
      <c r="L78" s="14">
        <f t="shared" si="6"/>
        <v>2.2999999999999998</v>
      </c>
      <c r="M78" s="16" t="str">
        <f t="shared" si="7"/>
        <v>REPROBADO</v>
      </c>
    </row>
    <row r="79" spans="3:13" ht="15.75" thickBot="1" x14ac:dyDescent="0.3">
      <c r="C79" s="7" t="s">
        <v>59</v>
      </c>
      <c r="D79" s="8">
        <v>41927</v>
      </c>
      <c r="E79" t="s">
        <v>548</v>
      </c>
      <c r="F79">
        <v>0.5</v>
      </c>
      <c r="G79" s="9">
        <v>4.0999999999999996</v>
      </c>
      <c r="H79" s="9">
        <v>4</v>
      </c>
      <c r="I79" s="9">
        <v>2.8</v>
      </c>
      <c r="J79" s="14">
        <f t="shared" si="4"/>
        <v>4.1333333333333329</v>
      </c>
      <c r="K79" s="14">
        <f t="shared" si="5"/>
        <v>3.08</v>
      </c>
      <c r="L79" s="14">
        <f t="shared" si="6"/>
        <v>3.8</v>
      </c>
      <c r="M79" s="16" t="str">
        <f t="shared" si="7"/>
        <v>REPROBADO</v>
      </c>
    </row>
    <row r="80" spans="3:13" ht="15.75" thickBot="1" x14ac:dyDescent="0.3">
      <c r="C80" s="7" t="s">
        <v>60</v>
      </c>
      <c r="D80" s="8">
        <v>41895</v>
      </c>
      <c r="E80" t="s">
        <v>551</v>
      </c>
      <c r="F80">
        <v>0.5</v>
      </c>
      <c r="G80" s="9">
        <v>2.4</v>
      </c>
      <c r="H80" s="9">
        <v>3.3</v>
      </c>
      <c r="I80" s="9">
        <v>4.3</v>
      </c>
      <c r="J80" s="14">
        <f t="shared" si="4"/>
        <v>3.3333333333333335</v>
      </c>
      <c r="K80" s="14">
        <f t="shared" si="5"/>
        <v>4.55</v>
      </c>
      <c r="L80" s="14">
        <f t="shared" si="6"/>
        <v>3.4</v>
      </c>
      <c r="M80" s="16" t="str">
        <f t="shared" si="7"/>
        <v>REPROBADO</v>
      </c>
    </row>
    <row r="81" spans="3:13" ht="15.75" thickBot="1" x14ac:dyDescent="0.3">
      <c r="C81" s="7" t="s">
        <v>61</v>
      </c>
      <c r="D81" s="8">
        <v>42465</v>
      </c>
      <c r="E81" t="s">
        <v>554</v>
      </c>
      <c r="F81">
        <v>0.6</v>
      </c>
      <c r="G81" s="9">
        <v>1.7</v>
      </c>
      <c r="H81" s="9">
        <v>3.9</v>
      </c>
      <c r="I81" s="9">
        <v>2.9</v>
      </c>
      <c r="J81" s="14">
        <f t="shared" si="4"/>
        <v>2.8333333333333335</v>
      </c>
      <c r="K81" s="14">
        <f t="shared" si="5"/>
        <v>1.87</v>
      </c>
      <c r="L81" s="14">
        <f t="shared" si="6"/>
        <v>2.9</v>
      </c>
      <c r="M81" s="16" t="str">
        <f t="shared" si="7"/>
        <v>REPROBADO</v>
      </c>
    </row>
    <row r="82" spans="3:13" ht="15.75" thickBot="1" x14ac:dyDescent="0.3">
      <c r="C82" s="7" t="s">
        <v>62</v>
      </c>
      <c r="D82" s="8">
        <v>42166</v>
      </c>
      <c r="E82" t="s">
        <v>549</v>
      </c>
      <c r="F82">
        <v>0.3</v>
      </c>
      <c r="G82" s="9">
        <v>5</v>
      </c>
      <c r="H82" s="9">
        <v>1.1000000000000001</v>
      </c>
      <c r="I82" s="9">
        <v>3</v>
      </c>
      <c r="J82" s="14">
        <f t="shared" si="4"/>
        <v>3.0333333333333332</v>
      </c>
      <c r="K82" s="14">
        <f t="shared" si="5"/>
        <v>3.05</v>
      </c>
      <c r="L82" s="14">
        <f t="shared" si="6"/>
        <v>1.7000000000000002</v>
      </c>
      <c r="M82" s="16" t="str">
        <f t="shared" si="7"/>
        <v>REPROBADO</v>
      </c>
    </row>
    <row r="83" spans="3:13" ht="15.75" thickBot="1" x14ac:dyDescent="0.3">
      <c r="C83" s="7" t="s">
        <v>63</v>
      </c>
      <c r="D83" s="8">
        <v>42263</v>
      </c>
      <c r="E83" t="s">
        <v>551</v>
      </c>
      <c r="F83">
        <v>0.3</v>
      </c>
      <c r="G83" s="9">
        <v>3.5</v>
      </c>
      <c r="H83" s="9">
        <v>6.4</v>
      </c>
      <c r="I83" s="9">
        <v>6.7</v>
      </c>
      <c r="J83" s="14">
        <f t="shared" si="4"/>
        <v>5.5333333333333341</v>
      </c>
      <c r="K83" s="14">
        <f t="shared" si="5"/>
        <v>5.0999999999999996</v>
      </c>
      <c r="L83" s="14">
        <f t="shared" si="6"/>
        <v>7</v>
      </c>
      <c r="M83" s="16" t="str">
        <f t="shared" si="7"/>
        <v>EXCELENTE</v>
      </c>
    </row>
    <row r="84" spans="3:13" ht="15.75" thickBot="1" x14ac:dyDescent="0.3">
      <c r="C84" s="7" t="s">
        <v>64</v>
      </c>
      <c r="D84" s="8">
        <v>41531</v>
      </c>
      <c r="E84" t="s">
        <v>553</v>
      </c>
      <c r="F84">
        <v>0.5</v>
      </c>
      <c r="G84" s="9">
        <v>6.9</v>
      </c>
      <c r="H84" s="9">
        <v>4.3</v>
      </c>
      <c r="I84" s="9">
        <v>2.7</v>
      </c>
      <c r="J84" s="14">
        <f t="shared" si="4"/>
        <v>4.6333333333333329</v>
      </c>
      <c r="K84" s="14">
        <f t="shared" si="5"/>
        <v>2.9700000000000006</v>
      </c>
      <c r="L84" s="14">
        <f t="shared" si="6"/>
        <v>7.4</v>
      </c>
      <c r="M84" s="16" t="str">
        <f t="shared" si="7"/>
        <v>BUENO</v>
      </c>
    </row>
    <row r="85" spans="3:13" ht="15.75" thickBot="1" x14ac:dyDescent="0.3">
      <c r="C85" s="7" t="s">
        <v>65</v>
      </c>
      <c r="D85" s="8">
        <v>42455</v>
      </c>
      <c r="E85" t="s">
        <v>558</v>
      </c>
      <c r="F85">
        <v>0.6</v>
      </c>
      <c r="G85" s="9">
        <v>5</v>
      </c>
      <c r="H85" s="9">
        <v>2.8</v>
      </c>
      <c r="I85" s="9">
        <v>3.7</v>
      </c>
      <c r="J85" s="14">
        <f t="shared" si="4"/>
        <v>3.8333333333333335</v>
      </c>
      <c r="K85" s="14">
        <f t="shared" si="5"/>
        <v>3.08</v>
      </c>
      <c r="L85" s="14">
        <f t="shared" si="6"/>
        <v>4</v>
      </c>
      <c r="M85" s="16" t="str">
        <f t="shared" si="7"/>
        <v>REPROBADO</v>
      </c>
    </row>
    <row r="86" spans="3:13" ht="15.75" thickBot="1" x14ac:dyDescent="0.3">
      <c r="C86" s="7" t="s">
        <v>66</v>
      </c>
      <c r="D86" s="8">
        <v>42047</v>
      </c>
      <c r="E86" t="s">
        <v>556</v>
      </c>
      <c r="F86">
        <v>0.6</v>
      </c>
      <c r="G86" s="9">
        <v>4.9000000000000004</v>
      </c>
      <c r="H86" s="9">
        <v>5.7</v>
      </c>
      <c r="I86" s="9">
        <v>5.5</v>
      </c>
      <c r="J86" s="14">
        <f t="shared" si="4"/>
        <v>5.3666666666666671</v>
      </c>
      <c r="K86" s="14">
        <f t="shared" si="5"/>
        <v>5.3000000000000007</v>
      </c>
      <c r="L86" s="14">
        <f t="shared" si="6"/>
        <v>6.3</v>
      </c>
      <c r="M86" s="16" t="str">
        <f t="shared" si="7"/>
        <v>EXCELENTE</v>
      </c>
    </row>
    <row r="87" spans="3:13" ht="15.75" thickBot="1" x14ac:dyDescent="0.3">
      <c r="C87" s="7" t="s">
        <v>67</v>
      </c>
      <c r="D87" s="8">
        <v>42184</v>
      </c>
      <c r="E87" t="s">
        <v>555</v>
      </c>
      <c r="F87">
        <v>0.3</v>
      </c>
      <c r="G87" s="9">
        <v>5.9</v>
      </c>
      <c r="H87" s="9">
        <v>4.5999999999999996</v>
      </c>
      <c r="I87" s="9">
        <v>6.6</v>
      </c>
      <c r="J87" s="14">
        <f t="shared" si="4"/>
        <v>5.7</v>
      </c>
      <c r="K87" s="14">
        <f t="shared" si="5"/>
        <v>5.6</v>
      </c>
      <c r="L87" s="14">
        <f t="shared" si="6"/>
        <v>6.8999999999999995</v>
      </c>
      <c r="M87" s="16" t="str">
        <f t="shared" si="7"/>
        <v>EXCELENTE</v>
      </c>
    </row>
    <row r="88" spans="3:13" ht="15.75" thickBot="1" x14ac:dyDescent="0.3">
      <c r="C88" s="7" t="s">
        <v>68</v>
      </c>
      <c r="D88" s="8">
        <v>42123</v>
      </c>
      <c r="E88" t="s">
        <v>557</v>
      </c>
      <c r="F88">
        <v>0.6</v>
      </c>
      <c r="G88" s="9">
        <v>4.4000000000000004</v>
      </c>
      <c r="H88" s="9">
        <v>5.0999999999999996</v>
      </c>
      <c r="I88" s="9">
        <v>1.2</v>
      </c>
      <c r="J88" s="14">
        <f t="shared" si="4"/>
        <v>3.5666666666666664</v>
      </c>
      <c r="K88" s="14">
        <f t="shared" si="5"/>
        <v>3.15</v>
      </c>
      <c r="L88" s="14">
        <f t="shared" si="6"/>
        <v>2.4</v>
      </c>
      <c r="M88" s="16" t="str">
        <f t="shared" si="7"/>
        <v>REPROBADO</v>
      </c>
    </row>
    <row r="89" spans="3:13" ht="15.75" thickBot="1" x14ac:dyDescent="0.3">
      <c r="C89" s="7" t="s">
        <v>69</v>
      </c>
      <c r="D89" s="8">
        <v>42631</v>
      </c>
      <c r="E89" t="s">
        <v>550</v>
      </c>
      <c r="F89">
        <v>0.1</v>
      </c>
      <c r="G89" s="9">
        <v>4.5</v>
      </c>
      <c r="H89" s="9">
        <v>4</v>
      </c>
      <c r="I89" s="9">
        <v>4.4000000000000004</v>
      </c>
      <c r="J89" s="14">
        <f t="shared" si="4"/>
        <v>4.3</v>
      </c>
      <c r="K89" s="14">
        <f t="shared" si="5"/>
        <v>4.4000000000000004</v>
      </c>
      <c r="L89" s="14">
        <f t="shared" si="6"/>
        <v>4.5999999999999996</v>
      </c>
      <c r="M89" s="16" t="str">
        <f t="shared" si="7"/>
        <v>BUENO</v>
      </c>
    </row>
    <row r="90" spans="3:13" ht="15.75" thickBot="1" x14ac:dyDescent="0.3">
      <c r="C90" s="7" t="s">
        <v>70</v>
      </c>
      <c r="D90" s="8">
        <v>41521</v>
      </c>
      <c r="E90" t="s">
        <v>554</v>
      </c>
      <c r="F90">
        <v>0.5</v>
      </c>
      <c r="G90" s="9">
        <v>4.4000000000000004</v>
      </c>
      <c r="H90" s="9">
        <v>2.6</v>
      </c>
      <c r="I90" s="9">
        <v>6.6</v>
      </c>
      <c r="J90" s="14">
        <f t="shared" si="4"/>
        <v>4.5333333333333332</v>
      </c>
      <c r="K90" s="14">
        <f t="shared" si="5"/>
        <v>2.8600000000000003</v>
      </c>
      <c r="L90" s="14">
        <f t="shared" si="6"/>
        <v>7.1</v>
      </c>
      <c r="M90" s="16" t="str">
        <f t="shared" si="7"/>
        <v>BUENO</v>
      </c>
    </row>
    <row r="91" spans="3:13" ht="15.75" thickBot="1" x14ac:dyDescent="0.3">
      <c r="C91" s="7" t="s">
        <v>71</v>
      </c>
      <c r="D91" s="8">
        <v>41719</v>
      </c>
      <c r="E91" t="s">
        <v>558</v>
      </c>
      <c r="F91">
        <v>0.3</v>
      </c>
      <c r="G91" s="9">
        <v>6.3</v>
      </c>
      <c r="H91" s="9">
        <v>3.1</v>
      </c>
      <c r="I91" s="9">
        <v>2.2999999999999998</v>
      </c>
      <c r="J91" s="14">
        <f t="shared" si="4"/>
        <v>3.9</v>
      </c>
      <c r="K91" s="14">
        <f t="shared" si="5"/>
        <v>2.5299999999999998</v>
      </c>
      <c r="L91" s="14">
        <f t="shared" si="6"/>
        <v>2.9</v>
      </c>
      <c r="M91" s="16" t="str">
        <f t="shared" si="7"/>
        <v>REPROBADO</v>
      </c>
    </row>
    <row r="92" spans="3:13" ht="15.75" thickBot="1" x14ac:dyDescent="0.3">
      <c r="C92" s="7" t="s">
        <v>72</v>
      </c>
      <c r="D92" s="8">
        <v>42597</v>
      </c>
      <c r="E92" t="s">
        <v>552</v>
      </c>
      <c r="F92">
        <v>0.6</v>
      </c>
      <c r="G92" s="9">
        <v>6.7</v>
      </c>
      <c r="H92" s="9">
        <v>6.7</v>
      </c>
      <c r="I92" s="9">
        <v>6.4</v>
      </c>
      <c r="J92" s="14">
        <f t="shared" si="4"/>
        <v>6.6000000000000005</v>
      </c>
      <c r="K92" s="14">
        <f t="shared" si="5"/>
        <v>7.0400000000000009</v>
      </c>
      <c r="L92" s="14">
        <f t="shared" si="6"/>
        <v>7.3</v>
      </c>
      <c r="M92" s="16" t="str">
        <f t="shared" si="7"/>
        <v>EXCELENTE</v>
      </c>
    </row>
    <row r="93" spans="3:13" ht="15.75" thickBot="1" x14ac:dyDescent="0.3">
      <c r="C93" s="7" t="s">
        <v>73</v>
      </c>
      <c r="D93" s="8">
        <v>42447</v>
      </c>
      <c r="E93" t="s">
        <v>550</v>
      </c>
      <c r="F93">
        <v>0.6</v>
      </c>
      <c r="G93" s="9">
        <v>2.6</v>
      </c>
      <c r="H93" s="9">
        <v>4.3</v>
      </c>
      <c r="I93" s="9">
        <v>3.3</v>
      </c>
      <c r="J93" s="14">
        <f t="shared" si="4"/>
        <v>3.4</v>
      </c>
      <c r="K93" s="14">
        <f t="shared" si="5"/>
        <v>2.8600000000000003</v>
      </c>
      <c r="L93" s="14">
        <f t="shared" si="6"/>
        <v>3.8</v>
      </c>
      <c r="M93" s="16" t="str">
        <f t="shared" si="7"/>
        <v>REPROBADO</v>
      </c>
    </row>
    <row r="94" spans="3:13" ht="15.75" thickBot="1" x14ac:dyDescent="0.3">
      <c r="C94" s="7" t="s">
        <v>74</v>
      </c>
      <c r="D94" s="8">
        <v>42462</v>
      </c>
      <c r="E94" t="s">
        <v>551</v>
      </c>
      <c r="F94">
        <v>0.6</v>
      </c>
      <c r="G94" s="9">
        <v>6.9</v>
      </c>
      <c r="H94" s="9">
        <v>6.5</v>
      </c>
      <c r="I94" s="9">
        <v>6.9</v>
      </c>
      <c r="J94" s="14">
        <f t="shared" si="4"/>
        <v>6.7666666666666666</v>
      </c>
      <c r="K94" s="14">
        <f t="shared" si="5"/>
        <v>7.2</v>
      </c>
      <c r="L94" s="14">
        <f t="shared" si="6"/>
        <v>7.5</v>
      </c>
      <c r="M94" s="16" t="str">
        <f t="shared" si="7"/>
        <v>EXCELENTE</v>
      </c>
    </row>
    <row r="95" spans="3:13" ht="15.75" thickBot="1" x14ac:dyDescent="0.3">
      <c r="C95" s="7" t="s">
        <v>75</v>
      </c>
      <c r="D95" s="8">
        <v>41535</v>
      </c>
      <c r="E95" t="s">
        <v>550</v>
      </c>
      <c r="F95">
        <v>0.2</v>
      </c>
      <c r="G95" s="9">
        <v>3.9</v>
      </c>
      <c r="H95" s="9">
        <v>4.7</v>
      </c>
      <c r="I95" s="9">
        <v>4.4000000000000004</v>
      </c>
      <c r="J95" s="14">
        <f t="shared" si="4"/>
        <v>4.333333333333333</v>
      </c>
      <c r="K95" s="14">
        <f t="shared" si="5"/>
        <v>4.29</v>
      </c>
      <c r="L95" s="14">
        <f t="shared" si="6"/>
        <v>4.9000000000000004</v>
      </c>
      <c r="M95" s="16" t="str">
        <f t="shared" si="7"/>
        <v>BUENO</v>
      </c>
    </row>
    <row r="96" spans="3:13" ht="15.75" thickBot="1" x14ac:dyDescent="0.3">
      <c r="C96" s="7" t="s">
        <v>76</v>
      </c>
      <c r="D96" s="8">
        <v>41647</v>
      </c>
      <c r="E96" t="s">
        <v>556</v>
      </c>
      <c r="F96">
        <v>0.3</v>
      </c>
      <c r="G96" s="9">
        <v>4.4000000000000004</v>
      </c>
      <c r="H96" s="9">
        <v>5.2</v>
      </c>
      <c r="I96" s="9">
        <v>2.9</v>
      </c>
      <c r="J96" s="14">
        <f t="shared" si="4"/>
        <v>4.166666666666667</v>
      </c>
      <c r="K96" s="14">
        <f t="shared" si="5"/>
        <v>3.19</v>
      </c>
      <c r="L96" s="14">
        <f t="shared" si="6"/>
        <v>5.5</v>
      </c>
      <c r="M96" s="16" t="str">
        <f t="shared" si="7"/>
        <v>BUENO</v>
      </c>
    </row>
    <row r="97" spans="3:13" ht="15.75" thickBot="1" x14ac:dyDescent="0.3">
      <c r="C97" s="7" t="s">
        <v>77</v>
      </c>
      <c r="D97" s="8">
        <v>42551</v>
      </c>
      <c r="E97" t="s">
        <v>556</v>
      </c>
      <c r="F97">
        <v>0.4</v>
      </c>
      <c r="G97" s="9">
        <v>4.3</v>
      </c>
      <c r="H97" s="9">
        <v>1.8</v>
      </c>
      <c r="I97" s="9">
        <v>3.8</v>
      </c>
      <c r="J97" s="14">
        <f t="shared" si="4"/>
        <v>3.2999999999999994</v>
      </c>
      <c r="K97" s="14">
        <f t="shared" si="5"/>
        <v>1.9800000000000002</v>
      </c>
      <c r="L97" s="14">
        <f t="shared" si="6"/>
        <v>2.6</v>
      </c>
      <c r="M97" s="16" t="str">
        <f t="shared" si="7"/>
        <v>REPROBADO</v>
      </c>
    </row>
    <row r="98" spans="3:13" ht="15.75" thickBot="1" x14ac:dyDescent="0.3">
      <c r="C98" s="7" t="s">
        <v>78</v>
      </c>
      <c r="D98" s="8">
        <v>42536</v>
      </c>
      <c r="E98" t="s">
        <v>557</v>
      </c>
      <c r="F98">
        <v>0.6</v>
      </c>
      <c r="G98" s="9">
        <v>1.1000000000000001</v>
      </c>
      <c r="H98" s="9">
        <v>3.7</v>
      </c>
      <c r="I98" s="9">
        <v>5.4</v>
      </c>
      <c r="J98" s="14">
        <f t="shared" si="4"/>
        <v>3.4000000000000004</v>
      </c>
      <c r="K98" s="14">
        <f t="shared" si="5"/>
        <v>1.2100000000000002</v>
      </c>
      <c r="L98" s="14">
        <f t="shared" si="6"/>
        <v>2.2999999999999998</v>
      </c>
      <c r="M98" s="16" t="str">
        <f t="shared" si="7"/>
        <v>REPROBADO</v>
      </c>
    </row>
    <row r="99" spans="3:13" ht="15.75" thickBot="1" x14ac:dyDescent="0.3">
      <c r="C99" s="7" t="s">
        <v>79</v>
      </c>
      <c r="D99" s="8">
        <v>41857</v>
      </c>
      <c r="E99" t="s">
        <v>556</v>
      </c>
      <c r="F99">
        <v>0.3</v>
      </c>
      <c r="G99" s="9">
        <v>5.8</v>
      </c>
      <c r="H99" s="9">
        <v>3</v>
      </c>
      <c r="I99" s="9">
        <v>5.2</v>
      </c>
      <c r="J99" s="14">
        <f t="shared" si="4"/>
        <v>4.666666666666667</v>
      </c>
      <c r="K99" s="14">
        <f t="shared" si="5"/>
        <v>3.3000000000000003</v>
      </c>
      <c r="L99" s="14">
        <f t="shared" si="6"/>
        <v>6.1</v>
      </c>
      <c r="M99" s="16" t="str">
        <f t="shared" si="7"/>
        <v>BUENO</v>
      </c>
    </row>
    <row r="100" spans="3:13" ht="15.75" thickBot="1" x14ac:dyDescent="0.3">
      <c r="C100" s="7" t="s">
        <v>80</v>
      </c>
      <c r="D100" s="8">
        <v>41735</v>
      </c>
      <c r="E100" t="s">
        <v>550</v>
      </c>
      <c r="F100">
        <v>0.3</v>
      </c>
      <c r="G100" s="9">
        <v>1.3</v>
      </c>
      <c r="H100" s="9">
        <v>1.1000000000000001</v>
      </c>
      <c r="I100" s="9">
        <v>1.5</v>
      </c>
      <c r="J100" s="14">
        <f t="shared" si="4"/>
        <v>1.3</v>
      </c>
      <c r="K100" s="14">
        <f t="shared" si="5"/>
        <v>1.2100000000000002</v>
      </c>
      <c r="L100" s="14">
        <f t="shared" si="6"/>
        <v>1.7000000000000002</v>
      </c>
      <c r="M100" s="16" t="str">
        <f t="shared" si="7"/>
        <v>REPROBADO</v>
      </c>
    </row>
    <row r="101" spans="3:13" ht="15.75" thickBot="1" x14ac:dyDescent="0.3">
      <c r="C101" s="7" t="s">
        <v>81</v>
      </c>
      <c r="D101" s="8">
        <v>42278</v>
      </c>
      <c r="E101" t="s">
        <v>548</v>
      </c>
      <c r="F101">
        <v>0.3</v>
      </c>
      <c r="G101" s="9">
        <v>5.9</v>
      </c>
      <c r="H101" s="9">
        <v>3.7</v>
      </c>
      <c r="I101" s="9">
        <v>3.2</v>
      </c>
      <c r="J101" s="14">
        <f t="shared" si="4"/>
        <v>4.5666666666666664</v>
      </c>
      <c r="K101" s="14">
        <f t="shared" si="5"/>
        <v>4.5500000000000007</v>
      </c>
      <c r="L101" s="14">
        <f t="shared" si="6"/>
        <v>6.2</v>
      </c>
      <c r="M101" s="16" t="str">
        <f t="shared" si="7"/>
        <v>BUENO</v>
      </c>
    </row>
    <row r="102" spans="3:13" ht="15.75" thickBot="1" x14ac:dyDescent="0.3">
      <c r="C102" s="7" t="s">
        <v>82</v>
      </c>
      <c r="D102" s="8">
        <v>42477</v>
      </c>
      <c r="E102" t="s">
        <v>548</v>
      </c>
      <c r="F102">
        <v>0.1</v>
      </c>
      <c r="G102" s="9">
        <v>1.6</v>
      </c>
      <c r="H102" s="9">
        <v>6.8</v>
      </c>
      <c r="I102" s="9">
        <v>6</v>
      </c>
      <c r="J102" s="14">
        <f t="shared" si="4"/>
        <v>4.8999999999999995</v>
      </c>
      <c r="K102" s="14">
        <f t="shared" si="5"/>
        <v>1.7600000000000002</v>
      </c>
      <c r="L102" s="14">
        <f t="shared" si="6"/>
        <v>6.8999999999999995</v>
      </c>
      <c r="M102" s="16" t="str">
        <f t="shared" si="7"/>
        <v>BUENO</v>
      </c>
    </row>
    <row r="103" spans="3:13" ht="15.75" thickBot="1" x14ac:dyDescent="0.3">
      <c r="C103" s="7" t="s">
        <v>83</v>
      </c>
      <c r="D103" s="8">
        <v>42118</v>
      </c>
      <c r="E103" t="s">
        <v>552</v>
      </c>
      <c r="F103">
        <v>0.3</v>
      </c>
      <c r="G103" s="9">
        <v>6.2</v>
      </c>
      <c r="H103" s="9">
        <v>6.1</v>
      </c>
      <c r="I103" s="9">
        <v>2.1</v>
      </c>
      <c r="J103" s="14">
        <f t="shared" si="4"/>
        <v>4.8</v>
      </c>
      <c r="K103" s="14">
        <f t="shared" si="5"/>
        <v>4.1500000000000004</v>
      </c>
      <c r="L103" s="14">
        <f t="shared" si="6"/>
        <v>6.5</v>
      </c>
      <c r="M103" s="16" t="str">
        <f t="shared" si="7"/>
        <v>BUENO</v>
      </c>
    </row>
    <row r="104" spans="3:13" ht="15.75" thickBot="1" x14ac:dyDescent="0.3">
      <c r="C104" s="7" t="s">
        <v>51</v>
      </c>
      <c r="D104" s="8">
        <v>42426</v>
      </c>
      <c r="E104" t="s">
        <v>548</v>
      </c>
      <c r="F104">
        <v>0.1</v>
      </c>
      <c r="G104" s="9">
        <v>6.1</v>
      </c>
      <c r="H104" s="9">
        <v>2.9</v>
      </c>
      <c r="I104" s="9">
        <v>2.8</v>
      </c>
      <c r="J104" s="14">
        <f t="shared" si="4"/>
        <v>4.0333333333333332</v>
      </c>
      <c r="K104" s="14">
        <f t="shared" si="5"/>
        <v>3.08</v>
      </c>
      <c r="L104" s="14">
        <f t="shared" si="6"/>
        <v>3</v>
      </c>
      <c r="M104" s="16" t="str">
        <f t="shared" si="7"/>
        <v>REPROBADO</v>
      </c>
    </row>
    <row r="105" spans="3:13" ht="15.75" thickBot="1" x14ac:dyDescent="0.3">
      <c r="C105" s="7" t="s">
        <v>52</v>
      </c>
      <c r="D105" s="8">
        <v>41454</v>
      </c>
      <c r="E105" t="s">
        <v>548</v>
      </c>
      <c r="F105">
        <v>0.1</v>
      </c>
      <c r="G105" s="9">
        <v>1.6</v>
      </c>
      <c r="H105" s="9">
        <v>2.5</v>
      </c>
      <c r="I105" s="9">
        <v>1.2</v>
      </c>
      <c r="J105" s="14">
        <f t="shared" si="4"/>
        <v>1.8666666666666667</v>
      </c>
      <c r="K105" s="14">
        <f t="shared" si="5"/>
        <v>1.32</v>
      </c>
      <c r="L105" s="14">
        <f t="shared" si="6"/>
        <v>1.4</v>
      </c>
      <c r="M105" s="16" t="str">
        <f t="shared" si="7"/>
        <v>REPROBADO</v>
      </c>
    </row>
    <row r="106" spans="3:13" ht="15.75" thickBot="1" x14ac:dyDescent="0.3">
      <c r="C106" s="7" t="s">
        <v>84</v>
      </c>
      <c r="D106" s="8">
        <v>41885</v>
      </c>
      <c r="E106" t="s">
        <v>548</v>
      </c>
      <c r="F106">
        <v>0.1</v>
      </c>
      <c r="G106" s="9">
        <v>2</v>
      </c>
      <c r="H106" s="9">
        <v>2.2000000000000002</v>
      </c>
      <c r="I106" s="9">
        <v>4.9000000000000004</v>
      </c>
      <c r="J106" s="14">
        <f t="shared" si="4"/>
        <v>3.1333333333333337</v>
      </c>
      <c r="K106" s="14">
        <f t="shared" si="5"/>
        <v>2.2000000000000002</v>
      </c>
      <c r="L106" s="14">
        <f t="shared" si="6"/>
        <v>2.2000000000000002</v>
      </c>
      <c r="M106" s="16" t="str">
        <f t="shared" si="7"/>
        <v>REPROBADO</v>
      </c>
    </row>
    <row r="107" spans="3:13" ht="15.75" thickBot="1" x14ac:dyDescent="0.3">
      <c r="C107" s="7" t="s">
        <v>85</v>
      </c>
      <c r="D107" s="8">
        <v>41916</v>
      </c>
      <c r="E107" t="s">
        <v>555</v>
      </c>
      <c r="F107">
        <v>0.3</v>
      </c>
      <c r="G107" s="9">
        <v>2.7</v>
      </c>
      <c r="H107" s="9">
        <v>2.9</v>
      </c>
      <c r="I107" s="9">
        <v>4.8</v>
      </c>
      <c r="J107" s="14">
        <f t="shared" si="4"/>
        <v>3.4666666666666663</v>
      </c>
      <c r="K107" s="14">
        <f t="shared" si="5"/>
        <v>2.9700000000000006</v>
      </c>
      <c r="L107" s="14">
        <f t="shared" si="6"/>
        <v>3.3000000000000003</v>
      </c>
      <c r="M107" s="16" t="str">
        <f t="shared" si="7"/>
        <v>REPROBADO</v>
      </c>
    </row>
    <row r="108" spans="3:13" ht="15.75" thickBot="1" x14ac:dyDescent="0.3">
      <c r="C108" s="7" t="s">
        <v>86</v>
      </c>
      <c r="D108" s="8">
        <v>41679</v>
      </c>
      <c r="E108" t="s">
        <v>554</v>
      </c>
      <c r="F108">
        <v>0.1</v>
      </c>
      <c r="G108" s="9">
        <v>6.2</v>
      </c>
      <c r="H108" s="9">
        <v>1.3</v>
      </c>
      <c r="I108" s="9">
        <v>2.2000000000000002</v>
      </c>
      <c r="J108" s="14">
        <f t="shared" si="4"/>
        <v>3.2333333333333329</v>
      </c>
      <c r="K108" s="14">
        <f t="shared" si="5"/>
        <v>1.4300000000000002</v>
      </c>
      <c r="L108" s="14">
        <f t="shared" si="6"/>
        <v>1.5</v>
      </c>
      <c r="M108" s="16" t="str">
        <f t="shared" si="7"/>
        <v>REPROBADO</v>
      </c>
    </row>
    <row r="109" spans="3:13" ht="15.75" thickBot="1" x14ac:dyDescent="0.3">
      <c r="C109" s="7" t="s">
        <v>87</v>
      </c>
      <c r="D109" s="8">
        <v>41360</v>
      </c>
      <c r="E109" t="s">
        <v>554</v>
      </c>
      <c r="F109">
        <v>0.5</v>
      </c>
      <c r="G109" s="9">
        <v>5.2</v>
      </c>
      <c r="H109" s="9">
        <v>6.7</v>
      </c>
      <c r="I109" s="9">
        <v>1.8</v>
      </c>
      <c r="J109" s="14">
        <f t="shared" si="4"/>
        <v>4.5666666666666673</v>
      </c>
      <c r="K109" s="14">
        <f t="shared" si="5"/>
        <v>1.9800000000000002</v>
      </c>
      <c r="L109" s="14">
        <f t="shared" si="6"/>
        <v>7.2</v>
      </c>
      <c r="M109" s="16" t="str">
        <f t="shared" si="7"/>
        <v>BUENO</v>
      </c>
    </row>
    <row r="110" spans="3:13" ht="15.75" thickBot="1" x14ac:dyDescent="0.3">
      <c r="C110" s="7" t="s">
        <v>88</v>
      </c>
      <c r="D110" s="8">
        <v>41922</v>
      </c>
      <c r="E110" t="s">
        <v>548</v>
      </c>
      <c r="F110">
        <v>0.1</v>
      </c>
      <c r="G110" s="9">
        <v>1.3</v>
      </c>
      <c r="H110" s="9">
        <v>1</v>
      </c>
      <c r="I110" s="9">
        <v>2.6</v>
      </c>
      <c r="J110" s="14">
        <f t="shared" si="4"/>
        <v>1.7333333333333336</v>
      </c>
      <c r="K110" s="14">
        <f t="shared" si="5"/>
        <v>1.1000000000000001</v>
      </c>
      <c r="L110" s="14">
        <f t="shared" si="6"/>
        <v>1</v>
      </c>
      <c r="M110" s="16" t="str">
        <f t="shared" si="7"/>
        <v>REPROBADO</v>
      </c>
    </row>
    <row r="111" spans="3:13" ht="15.75" thickBot="1" x14ac:dyDescent="0.3">
      <c r="C111" s="7" t="s">
        <v>89</v>
      </c>
      <c r="D111" s="8">
        <v>42297</v>
      </c>
      <c r="E111" t="s">
        <v>549</v>
      </c>
      <c r="F111">
        <v>0.6</v>
      </c>
      <c r="G111" s="9">
        <v>3.3</v>
      </c>
      <c r="H111" s="9">
        <v>3.8</v>
      </c>
      <c r="I111" s="9">
        <v>5</v>
      </c>
      <c r="J111" s="14">
        <f t="shared" si="4"/>
        <v>4.0333333333333332</v>
      </c>
      <c r="K111" s="14">
        <f t="shared" si="5"/>
        <v>4.1500000000000004</v>
      </c>
      <c r="L111" s="14">
        <f t="shared" si="6"/>
        <v>5.6</v>
      </c>
      <c r="M111" s="16" t="str">
        <f t="shared" si="7"/>
        <v>BUENO</v>
      </c>
    </row>
    <row r="112" spans="3:13" ht="15.75" thickBot="1" x14ac:dyDescent="0.3">
      <c r="C112" s="7" t="s">
        <v>90</v>
      </c>
      <c r="D112" s="8">
        <v>42700</v>
      </c>
      <c r="E112" t="s">
        <v>555</v>
      </c>
      <c r="F112">
        <v>0.6</v>
      </c>
      <c r="G112" s="9">
        <v>2.5</v>
      </c>
      <c r="H112" s="9">
        <v>1.2</v>
      </c>
      <c r="I112" s="9">
        <v>4.5999999999999996</v>
      </c>
      <c r="J112" s="14">
        <f t="shared" si="4"/>
        <v>2.7666666666666671</v>
      </c>
      <c r="K112" s="14">
        <f t="shared" si="5"/>
        <v>1.32</v>
      </c>
      <c r="L112" s="14">
        <f t="shared" si="6"/>
        <v>2.4</v>
      </c>
      <c r="M112" s="16" t="str">
        <f t="shared" si="7"/>
        <v>REPROBADO</v>
      </c>
    </row>
    <row r="113" spans="3:13" ht="15.75" thickBot="1" x14ac:dyDescent="0.3">
      <c r="C113" s="7" t="s">
        <v>60</v>
      </c>
      <c r="D113" s="8">
        <v>42463</v>
      </c>
      <c r="E113" t="s">
        <v>548</v>
      </c>
      <c r="F113">
        <v>0.1</v>
      </c>
      <c r="G113" s="9">
        <v>6</v>
      </c>
      <c r="H113" s="9">
        <v>3.9</v>
      </c>
      <c r="I113" s="9">
        <v>5.7</v>
      </c>
      <c r="J113" s="14">
        <f t="shared" si="4"/>
        <v>5.3</v>
      </c>
      <c r="K113" s="14">
        <f t="shared" si="5"/>
        <v>4.29</v>
      </c>
      <c r="L113" s="14">
        <f t="shared" si="6"/>
        <v>6.1</v>
      </c>
      <c r="M113" s="16" t="str">
        <f t="shared" si="7"/>
        <v>BUENO</v>
      </c>
    </row>
    <row r="114" spans="3:13" ht="15.75" thickBot="1" x14ac:dyDescent="0.3">
      <c r="C114" s="7" t="s">
        <v>91</v>
      </c>
      <c r="D114" s="8">
        <v>42767</v>
      </c>
      <c r="E114" t="s">
        <v>548</v>
      </c>
      <c r="F114">
        <v>0.4</v>
      </c>
      <c r="G114" s="9">
        <v>4.8</v>
      </c>
      <c r="H114" s="9">
        <v>6</v>
      </c>
      <c r="I114" s="9">
        <v>5.3</v>
      </c>
      <c r="J114" s="14">
        <f t="shared" si="4"/>
        <v>5.7666666666666675</v>
      </c>
      <c r="K114" s="14">
        <f t="shared" si="5"/>
        <v>5.28</v>
      </c>
      <c r="L114" s="14">
        <f t="shared" si="6"/>
        <v>6.4</v>
      </c>
      <c r="M114" s="16" t="str">
        <f t="shared" si="7"/>
        <v>EXCELENTE</v>
      </c>
    </row>
    <row r="115" spans="3:13" ht="15.75" thickBot="1" x14ac:dyDescent="0.3">
      <c r="C115" s="7" t="s">
        <v>92</v>
      </c>
      <c r="D115" s="8">
        <v>41863</v>
      </c>
      <c r="E115" t="s">
        <v>554</v>
      </c>
      <c r="F115">
        <v>0.3</v>
      </c>
      <c r="G115" s="9">
        <v>2.2000000000000002</v>
      </c>
      <c r="H115" s="9">
        <v>1</v>
      </c>
      <c r="I115" s="9">
        <v>6.1</v>
      </c>
      <c r="J115" s="14">
        <f t="shared" si="4"/>
        <v>3.1</v>
      </c>
      <c r="K115" s="14">
        <f t="shared" si="5"/>
        <v>1.1000000000000001</v>
      </c>
      <c r="L115" s="14">
        <f t="shared" si="6"/>
        <v>1</v>
      </c>
      <c r="M115" s="16" t="str">
        <f t="shared" si="7"/>
        <v>REPROBADO</v>
      </c>
    </row>
    <row r="116" spans="3:13" ht="15.75" thickBot="1" x14ac:dyDescent="0.3">
      <c r="C116" s="7" t="s">
        <v>93</v>
      </c>
      <c r="D116" s="8">
        <v>41455</v>
      </c>
      <c r="E116" t="s">
        <v>548</v>
      </c>
      <c r="F116">
        <v>0.1</v>
      </c>
      <c r="G116" s="9">
        <v>6.2</v>
      </c>
      <c r="H116" s="9">
        <v>2.9</v>
      </c>
      <c r="I116" s="9">
        <v>3.8</v>
      </c>
      <c r="J116" s="14">
        <f t="shared" si="4"/>
        <v>4.3999999999999995</v>
      </c>
      <c r="K116" s="14">
        <f t="shared" si="5"/>
        <v>3.19</v>
      </c>
      <c r="L116" s="14">
        <f t="shared" si="6"/>
        <v>6.3</v>
      </c>
      <c r="M116" s="16" t="str">
        <f t="shared" si="7"/>
        <v>BUENO</v>
      </c>
    </row>
    <row r="117" spans="3:13" ht="15.75" thickBot="1" x14ac:dyDescent="0.3">
      <c r="C117" s="7" t="s">
        <v>94</v>
      </c>
      <c r="D117" s="8">
        <v>42630</v>
      </c>
      <c r="E117" t="s">
        <v>549</v>
      </c>
      <c r="F117">
        <v>0.1</v>
      </c>
      <c r="G117" s="9">
        <v>1</v>
      </c>
      <c r="H117" s="9">
        <v>5.8</v>
      </c>
      <c r="I117" s="9">
        <v>4.5999999999999996</v>
      </c>
      <c r="J117" s="14">
        <f t="shared" si="4"/>
        <v>3.7999999999999994</v>
      </c>
      <c r="K117" s="14">
        <f t="shared" si="5"/>
        <v>1.1000000000000001</v>
      </c>
      <c r="L117" s="14">
        <f t="shared" si="6"/>
        <v>1</v>
      </c>
      <c r="M117" s="16" t="str">
        <f t="shared" si="7"/>
        <v>REPROBADO</v>
      </c>
    </row>
    <row r="118" spans="3:13" ht="15.75" thickBot="1" x14ac:dyDescent="0.3">
      <c r="C118" s="7" t="s">
        <v>95</v>
      </c>
      <c r="D118" s="8">
        <v>41959</v>
      </c>
      <c r="E118" t="s">
        <v>558</v>
      </c>
      <c r="F118">
        <v>0.3</v>
      </c>
      <c r="G118" s="9">
        <v>3.9</v>
      </c>
      <c r="H118" s="9">
        <v>2.1</v>
      </c>
      <c r="I118" s="9">
        <v>1.7</v>
      </c>
      <c r="J118" s="14">
        <f t="shared" si="4"/>
        <v>2.5666666666666669</v>
      </c>
      <c r="K118" s="14">
        <f t="shared" si="5"/>
        <v>1.87</v>
      </c>
      <c r="L118" s="14">
        <f t="shared" si="6"/>
        <v>2.2999999999999998</v>
      </c>
      <c r="M118" s="16" t="str">
        <f t="shared" si="7"/>
        <v>REPROBADO</v>
      </c>
    </row>
    <row r="119" spans="3:13" ht="15.75" thickBot="1" x14ac:dyDescent="0.3">
      <c r="C119" s="7" t="s">
        <v>96</v>
      </c>
      <c r="D119" s="8">
        <v>41481</v>
      </c>
      <c r="E119" t="s">
        <v>552</v>
      </c>
      <c r="F119">
        <v>0.5</v>
      </c>
      <c r="G119" s="9">
        <v>3.8</v>
      </c>
      <c r="H119" s="9">
        <v>4.3</v>
      </c>
      <c r="I119" s="9">
        <v>3.6</v>
      </c>
      <c r="J119" s="14">
        <f t="shared" si="4"/>
        <v>3.9</v>
      </c>
      <c r="K119" s="14">
        <f t="shared" si="5"/>
        <v>3.9600000000000004</v>
      </c>
      <c r="L119" s="14">
        <f t="shared" si="6"/>
        <v>4.5999999999999996</v>
      </c>
      <c r="M119" s="16" t="str">
        <f t="shared" si="7"/>
        <v>BUENO</v>
      </c>
    </row>
    <row r="120" spans="3:13" ht="15.75" thickBot="1" x14ac:dyDescent="0.3">
      <c r="C120" s="7" t="s">
        <v>97</v>
      </c>
      <c r="D120" s="8">
        <v>42325</v>
      </c>
      <c r="E120" t="s">
        <v>553</v>
      </c>
      <c r="F120">
        <v>0.1</v>
      </c>
      <c r="G120" s="9">
        <v>4.0999999999999996</v>
      </c>
      <c r="H120" s="9">
        <v>5.9</v>
      </c>
      <c r="I120" s="9">
        <v>1.9</v>
      </c>
      <c r="J120" s="14">
        <f t="shared" si="4"/>
        <v>3.9666666666666668</v>
      </c>
      <c r="K120" s="14">
        <f t="shared" si="5"/>
        <v>3.9000000000000004</v>
      </c>
      <c r="L120" s="14">
        <f t="shared" si="6"/>
        <v>2.1</v>
      </c>
      <c r="M120" s="16" t="str">
        <f t="shared" si="7"/>
        <v>REPROBADO</v>
      </c>
    </row>
    <row r="121" spans="3:13" ht="15.75" thickBot="1" x14ac:dyDescent="0.3">
      <c r="C121" s="7" t="s">
        <v>98</v>
      </c>
      <c r="D121" s="8">
        <v>42250</v>
      </c>
      <c r="E121" t="s">
        <v>548</v>
      </c>
      <c r="F121">
        <v>0.3</v>
      </c>
      <c r="G121" s="9">
        <v>5.5</v>
      </c>
      <c r="H121" s="9">
        <v>5.6</v>
      </c>
      <c r="I121" s="9">
        <v>6.9</v>
      </c>
      <c r="J121" s="14">
        <f t="shared" si="4"/>
        <v>6.3</v>
      </c>
      <c r="K121" s="14">
        <f t="shared" si="5"/>
        <v>6.2</v>
      </c>
      <c r="L121" s="14">
        <f t="shared" si="6"/>
        <v>7.2</v>
      </c>
      <c r="M121" s="16" t="str">
        <f t="shared" si="7"/>
        <v>EXCELENTE</v>
      </c>
    </row>
    <row r="122" spans="3:13" ht="15.75" thickBot="1" x14ac:dyDescent="0.3">
      <c r="C122" s="7" t="s">
        <v>99</v>
      </c>
      <c r="D122" s="8">
        <v>41767</v>
      </c>
      <c r="E122" t="s">
        <v>555</v>
      </c>
      <c r="F122">
        <v>0.1</v>
      </c>
      <c r="G122" s="9">
        <v>3.2</v>
      </c>
      <c r="H122" s="9">
        <v>2.4</v>
      </c>
      <c r="I122" s="9">
        <v>4.7</v>
      </c>
      <c r="J122" s="14">
        <f t="shared" si="4"/>
        <v>3.4333333333333336</v>
      </c>
      <c r="K122" s="14">
        <f t="shared" si="5"/>
        <v>2.64</v>
      </c>
      <c r="L122" s="14">
        <f t="shared" si="6"/>
        <v>2.6</v>
      </c>
      <c r="M122" s="16" t="str">
        <f t="shared" si="7"/>
        <v>REPROBADO</v>
      </c>
    </row>
    <row r="123" spans="3:13" ht="15.75" thickBot="1" x14ac:dyDescent="0.3">
      <c r="C123" s="7" t="s">
        <v>100</v>
      </c>
      <c r="D123" s="8">
        <v>42318</v>
      </c>
      <c r="E123" t="s">
        <v>551</v>
      </c>
      <c r="F123">
        <v>0.1</v>
      </c>
      <c r="G123" s="9">
        <v>1.4</v>
      </c>
      <c r="H123" s="9">
        <v>5.0999999999999996</v>
      </c>
      <c r="I123" s="9">
        <v>6.6</v>
      </c>
      <c r="J123" s="14">
        <f t="shared" si="4"/>
        <v>4.3666666666666663</v>
      </c>
      <c r="K123" s="14">
        <f t="shared" si="5"/>
        <v>4</v>
      </c>
      <c r="L123" s="14">
        <f t="shared" si="6"/>
        <v>6.6999999999999993</v>
      </c>
      <c r="M123" s="16" t="str">
        <f t="shared" si="7"/>
        <v>BUENO</v>
      </c>
    </row>
    <row r="124" spans="3:13" ht="15.75" thickBot="1" x14ac:dyDescent="0.3">
      <c r="C124" s="7" t="s">
        <v>101</v>
      </c>
      <c r="D124" s="8">
        <v>42679</v>
      </c>
      <c r="E124" t="s">
        <v>556</v>
      </c>
      <c r="F124">
        <v>0.1</v>
      </c>
      <c r="G124" s="9">
        <v>1</v>
      </c>
      <c r="H124" s="9">
        <v>5.6</v>
      </c>
      <c r="I124" s="9">
        <v>1.6</v>
      </c>
      <c r="J124" s="14">
        <f t="shared" si="4"/>
        <v>2.7333333333333329</v>
      </c>
      <c r="K124" s="14">
        <f t="shared" si="5"/>
        <v>1.1000000000000001</v>
      </c>
      <c r="L124" s="14">
        <f t="shared" si="6"/>
        <v>1</v>
      </c>
      <c r="M124" s="16" t="str">
        <f t="shared" si="7"/>
        <v>REPROBADO</v>
      </c>
    </row>
    <row r="125" spans="3:13" ht="15.75" thickBot="1" x14ac:dyDescent="0.3">
      <c r="C125" s="7" t="s">
        <v>102</v>
      </c>
      <c r="D125" s="8">
        <v>41619</v>
      </c>
      <c r="E125" t="s">
        <v>556</v>
      </c>
      <c r="F125">
        <v>0.1</v>
      </c>
      <c r="G125" s="9">
        <v>3.1</v>
      </c>
      <c r="H125" s="9">
        <v>6.5</v>
      </c>
      <c r="I125" s="9">
        <v>2.4</v>
      </c>
      <c r="J125" s="14">
        <f t="shared" si="4"/>
        <v>4</v>
      </c>
      <c r="K125" s="14">
        <f t="shared" si="5"/>
        <v>2.64</v>
      </c>
      <c r="L125" s="14">
        <f t="shared" si="6"/>
        <v>2.6</v>
      </c>
      <c r="M125" s="16" t="str">
        <f t="shared" si="7"/>
        <v>REPROBADO</v>
      </c>
    </row>
    <row r="126" spans="3:13" ht="15.75" thickBot="1" x14ac:dyDescent="0.3">
      <c r="C126" s="7" t="s">
        <v>103</v>
      </c>
      <c r="D126" s="8">
        <v>41635</v>
      </c>
      <c r="E126" t="s">
        <v>555</v>
      </c>
      <c r="F126">
        <v>0.5</v>
      </c>
      <c r="G126" s="9">
        <v>1.2</v>
      </c>
      <c r="H126" s="9">
        <v>2.6</v>
      </c>
      <c r="I126" s="9">
        <v>4.8</v>
      </c>
      <c r="J126" s="14">
        <f t="shared" si="4"/>
        <v>2.8666666666666667</v>
      </c>
      <c r="K126" s="14">
        <f t="shared" si="5"/>
        <v>1.32</v>
      </c>
      <c r="L126" s="14">
        <f t="shared" si="6"/>
        <v>2.2000000000000002</v>
      </c>
      <c r="M126" s="16" t="str">
        <f t="shared" si="7"/>
        <v>REPROBADO</v>
      </c>
    </row>
    <row r="127" spans="3:13" ht="15.75" thickBot="1" x14ac:dyDescent="0.3">
      <c r="C127" s="7" t="s">
        <v>104</v>
      </c>
      <c r="D127" s="8">
        <v>42197</v>
      </c>
      <c r="E127" t="s">
        <v>550</v>
      </c>
      <c r="F127">
        <v>0.6</v>
      </c>
      <c r="G127" s="9">
        <v>1.2</v>
      </c>
      <c r="H127" s="9">
        <v>3</v>
      </c>
      <c r="I127" s="9">
        <v>3.4</v>
      </c>
      <c r="J127" s="14">
        <f t="shared" si="4"/>
        <v>2.5333333333333332</v>
      </c>
      <c r="K127" s="14">
        <f t="shared" si="5"/>
        <v>2.2999999999999998</v>
      </c>
      <c r="L127" s="14">
        <f t="shared" si="6"/>
        <v>2.4</v>
      </c>
      <c r="M127" s="16" t="str">
        <f t="shared" si="7"/>
        <v>REPROBADO</v>
      </c>
    </row>
    <row r="128" spans="3:13" ht="15.75" thickBot="1" x14ac:dyDescent="0.3">
      <c r="C128" s="7" t="s">
        <v>105</v>
      </c>
      <c r="D128" s="8">
        <v>41784</v>
      </c>
      <c r="E128" t="s">
        <v>548</v>
      </c>
      <c r="F128">
        <v>0.5</v>
      </c>
      <c r="G128" s="9">
        <v>5.5</v>
      </c>
      <c r="H128" s="9">
        <v>4.5999999999999996</v>
      </c>
      <c r="I128" s="9">
        <v>2.4</v>
      </c>
      <c r="J128" s="14">
        <f t="shared" si="4"/>
        <v>4.666666666666667</v>
      </c>
      <c r="K128" s="14">
        <f t="shared" si="5"/>
        <v>2.64</v>
      </c>
      <c r="L128" s="14">
        <f t="shared" si="6"/>
        <v>6</v>
      </c>
      <c r="M128" s="16" t="str">
        <f t="shared" si="7"/>
        <v>BUENO</v>
      </c>
    </row>
    <row r="129" spans="3:13" ht="15.75" thickBot="1" x14ac:dyDescent="0.3">
      <c r="C129" s="7" t="s">
        <v>105</v>
      </c>
      <c r="D129" s="8">
        <v>42290</v>
      </c>
      <c r="E129" t="s">
        <v>557</v>
      </c>
      <c r="F129">
        <v>0.6</v>
      </c>
      <c r="G129" s="9">
        <v>2.7</v>
      </c>
      <c r="H129" s="9">
        <v>1.1000000000000001</v>
      </c>
      <c r="I129" s="9">
        <v>1.2</v>
      </c>
      <c r="J129" s="14">
        <f t="shared" si="4"/>
        <v>1.6666666666666667</v>
      </c>
      <c r="K129" s="14">
        <f t="shared" si="5"/>
        <v>1.9000000000000001</v>
      </c>
      <c r="L129" s="14">
        <f t="shared" si="6"/>
        <v>2.2999999999999998</v>
      </c>
      <c r="M129" s="16" t="str">
        <f t="shared" si="7"/>
        <v>REPROBADO</v>
      </c>
    </row>
    <row r="130" spans="3:13" ht="15.75" thickBot="1" x14ac:dyDescent="0.3">
      <c r="C130" s="7" t="s">
        <v>106</v>
      </c>
      <c r="D130" s="8">
        <v>42701</v>
      </c>
      <c r="E130" t="s">
        <v>548</v>
      </c>
      <c r="F130">
        <v>0.4</v>
      </c>
      <c r="G130" s="9">
        <v>6.7</v>
      </c>
      <c r="H130" s="9">
        <v>1</v>
      </c>
      <c r="I130" s="9">
        <v>4.0999999999999996</v>
      </c>
      <c r="J130" s="14">
        <f t="shared" si="4"/>
        <v>4.3333333333333339</v>
      </c>
      <c r="K130" s="14">
        <f t="shared" si="5"/>
        <v>1.1000000000000001</v>
      </c>
      <c r="L130" s="14">
        <f t="shared" si="6"/>
        <v>1</v>
      </c>
      <c r="M130" s="16" t="str">
        <f t="shared" si="7"/>
        <v>REPROBADO</v>
      </c>
    </row>
    <row r="131" spans="3:13" ht="15.75" thickBot="1" x14ac:dyDescent="0.3">
      <c r="C131" s="7" t="s">
        <v>107</v>
      </c>
      <c r="D131" s="8">
        <v>42456</v>
      </c>
      <c r="E131" t="s">
        <v>556</v>
      </c>
      <c r="F131">
        <v>0.1</v>
      </c>
      <c r="G131" s="9">
        <v>3.4</v>
      </c>
      <c r="H131" s="9">
        <v>6.9</v>
      </c>
      <c r="I131" s="9">
        <v>1.8</v>
      </c>
      <c r="J131" s="14">
        <f t="shared" si="4"/>
        <v>4.0333333333333341</v>
      </c>
      <c r="K131" s="14">
        <f t="shared" si="5"/>
        <v>1.9800000000000002</v>
      </c>
      <c r="L131" s="14">
        <f t="shared" si="6"/>
        <v>7</v>
      </c>
      <c r="M131" s="16" t="str">
        <f t="shared" si="7"/>
        <v>BUENO</v>
      </c>
    </row>
    <row r="132" spans="3:13" ht="15.75" thickBot="1" x14ac:dyDescent="0.3">
      <c r="C132" s="7" t="s">
        <v>108</v>
      </c>
      <c r="D132" s="8">
        <v>41495</v>
      </c>
      <c r="E132" t="s">
        <v>553</v>
      </c>
      <c r="F132">
        <v>0.1</v>
      </c>
      <c r="G132" s="9">
        <v>6.2</v>
      </c>
      <c r="H132" s="9">
        <v>2.2999999999999998</v>
      </c>
      <c r="I132" s="9">
        <v>6.1</v>
      </c>
      <c r="J132" s="14">
        <f t="shared" si="4"/>
        <v>4.8666666666666663</v>
      </c>
      <c r="K132" s="14">
        <f t="shared" si="5"/>
        <v>2.5299999999999998</v>
      </c>
      <c r="L132" s="14">
        <f t="shared" si="6"/>
        <v>6.3</v>
      </c>
      <c r="M132" s="16" t="str">
        <f t="shared" si="7"/>
        <v>BUENO</v>
      </c>
    </row>
    <row r="133" spans="3:13" ht="15.75" thickBot="1" x14ac:dyDescent="0.3">
      <c r="C133" s="7" t="s">
        <v>109</v>
      </c>
      <c r="D133" s="8">
        <v>41838</v>
      </c>
      <c r="E133" t="s">
        <v>548</v>
      </c>
      <c r="F133">
        <v>0.5</v>
      </c>
      <c r="G133" s="9">
        <v>1.9</v>
      </c>
      <c r="H133" s="9">
        <v>1.1000000000000001</v>
      </c>
      <c r="I133" s="9">
        <v>4</v>
      </c>
      <c r="J133" s="14">
        <f t="shared" si="4"/>
        <v>2.8333333333333335</v>
      </c>
      <c r="K133" s="14">
        <f t="shared" si="5"/>
        <v>1.2100000000000002</v>
      </c>
      <c r="L133" s="14">
        <f t="shared" si="6"/>
        <v>2.1</v>
      </c>
      <c r="M133" s="16" t="str">
        <f t="shared" si="7"/>
        <v>REPROBADO</v>
      </c>
    </row>
    <row r="134" spans="3:13" ht="15.75" thickBot="1" x14ac:dyDescent="0.3">
      <c r="C134" s="7" t="s">
        <v>110</v>
      </c>
      <c r="D134" s="8">
        <v>42682</v>
      </c>
      <c r="E134" t="s">
        <v>550</v>
      </c>
      <c r="F134">
        <v>0.6</v>
      </c>
      <c r="G134" s="9">
        <v>5.5</v>
      </c>
      <c r="H134" s="9">
        <v>4.4000000000000004</v>
      </c>
      <c r="I134" s="9">
        <v>5.8</v>
      </c>
      <c r="J134" s="14">
        <f t="shared" si="4"/>
        <v>5.2333333333333334</v>
      </c>
      <c r="K134" s="14">
        <f t="shared" si="5"/>
        <v>4.8400000000000007</v>
      </c>
      <c r="L134" s="14">
        <f t="shared" si="6"/>
        <v>6.3999999999999995</v>
      </c>
      <c r="M134" s="16" t="str">
        <f t="shared" si="7"/>
        <v>BUENO</v>
      </c>
    </row>
    <row r="135" spans="3:13" ht="15.75" thickBot="1" x14ac:dyDescent="0.3">
      <c r="C135" s="7" t="s">
        <v>111</v>
      </c>
      <c r="D135" s="8">
        <v>42240</v>
      </c>
      <c r="E135" t="s">
        <v>556</v>
      </c>
      <c r="F135">
        <v>0.6</v>
      </c>
      <c r="G135" s="9">
        <v>2.7</v>
      </c>
      <c r="H135" s="9">
        <v>2.2999999999999998</v>
      </c>
      <c r="I135" s="9">
        <v>3.4</v>
      </c>
      <c r="J135" s="14">
        <f t="shared" ref="J135:J198" si="8">IF(E135="Agronomía",AVERAGE(G135:I135)+F135,AVERAGE(G135:I135))</f>
        <v>2.8000000000000003</v>
      </c>
      <c r="K135" s="14">
        <f t="shared" ref="K135:K198" si="9">IF(YEAR(D135)=2015,AVERAGE(MAX(G135:I135),MIN(G135:I135)),IF(E135="Enfermería",MAX(G135:I135)+F135/2,MIN(G135:I135)*1.1))</f>
        <v>2.8499999999999996</v>
      </c>
      <c r="L135" s="14">
        <f t="shared" ref="L135:L198" si="10">IF(AVERAGE(G135:I135)&gt;$L$1,MAX(G135:I135)+F135,IF(MIN(G135:I135)&gt;$O$1,MIN(G135:I135)+2*F135,MIN(G135:I135)))</f>
        <v>3.5</v>
      </c>
      <c r="M135" s="16" t="str">
        <f t="shared" ref="M135:M198" si="11">IF(AVERAGE(J135:L135)&lt;4,"REPROBADO",IF(AVERAGE(J135:L135)&gt;=5.5,"EXCELENTE","BUENO"))</f>
        <v>REPROBADO</v>
      </c>
    </row>
    <row r="136" spans="3:13" ht="15.75" thickBot="1" x14ac:dyDescent="0.3">
      <c r="C136" s="7" t="s">
        <v>112</v>
      </c>
      <c r="D136" s="8">
        <v>41685</v>
      </c>
      <c r="E136" t="s">
        <v>549</v>
      </c>
      <c r="F136">
        <v>0.1</v>
      </c>
      <c r="G136" s="9">
        <v>3.9</v>
      </c>
      <c r="H136" s="9">
        <v>6.5</v>
      </c>
      <c r="I136" s="9">
        <v>2.6</v>
      </c>
      <c r="J136" s="14">
        <f t="shared" si="8"/>
        <v>4.333333333333333</v>
      </c>
      <c r="K136" s="14">
        <f t="shared" si="9"/>
        <v>2.8600000000000003</v>
      </c>
      <c r="L136" s="14">
        <f t="shared" si="10"/>
        <v>6.6</v>
      </c>
      <c r="M136" s="16" t="str">
        <f t="shared" si="11"/>
        <v>BUENO</v>
      </c>
    </row>
    <row r="137" spans="3:13" ht="15.75" thickBot="1" x14ac:dyDescent="0.3">
      <c r="C137" s="7" t="s">
        <v>113</v>
      </c>
      <c r="D137" s="8">
        <v>41544</v>
      </c>
      <c r="E137" t="s">
        <v>553</v>
      </c>
      <c r="F137">
        <v>0.5</v>
      </c>
      <c r="G137" s="9">
        <v>1.7</v>
      </c>
      <c r="H137" s="9">
        <v>6.6</v>
      </c>
      <c r="I137" s="9">
        <v>6.8</v>
      </c>
      <c r="J137" s="14">
        <f t="shared" si="8"/>
        <v>5.0333333333333323</v>
      </c>
      <c r="K137" s="14">
        <f t="shared" si="9"/>
        <v>1.87</v>
      </c>
      <c r="L137" s="14">
        <f t="shared" si="10"/>
        <v>7.3</v>
      </c>
      <c r="M137" s="16" t="str">
        <f t="shared" si="11"/>
        <v>BUENO</v>
      </c>
    </row>
    <row r="138" spans="3:13" ht="15.75" thickBot="1" x14ac:dyDescent="0.3">
      <c r="C138" s="7" t="s">
        <v>114</v>
      </c>
      <c r="D138" s="8">
        <v>42309</v>
      </c>
      <c r="E138" t="s">
        <v>554</v>
      </c>
      <c r="F138">
        <v>0.6</v>
      </c>
      <c r="G138" s="9">
        <v>1.5</v>
      </c>
      <c r="H138" s="9">
        <v>5.5</v>
      </c>
      <c r="I138" s="9">
        <v>2.5</v>
      </c>
      <c r="J138" s="14">
        <f t="shared" si="8"/>
        <v>3.1666666666666665</v>
      </c>
      <c r="K138" s="14">
        <f t="shared" si="9"/>
        <v>3.5</v>
      </c>
      <c r="L138" s="14">
        <f t="shared" si="10"/>
        <v>2.7</v>
      </c>
      <c r="M138" s="16" t="str">
        <f t="shared" si="11"/>
        <v>REPROBADO</v>
      </c>
    </row>
    <row r="139" spans="3:13" ht="15.75" thickBot="1" x14ac:dyDescent="0.3">
      <c r="C139" s="7" t="s">
        <v>72</v>
      </c>
      <c r="D139" s="8">
        <v>42219</v>
      </c>
      <c r="E139" t="s">
        <v>554</v>
      </c>
      <c r="F139">
        <v>0.3</v>
      </c>
      <c r="G139" s="9">
        <v>1.5</v>
      </c>
      <c r="H139" s="9">
        <v>5.2</v>
      </c>
      <c r="I139" s="9">
        <v>6.5</v>
      </c>
      <c r="J139" s="14">
        <f t="shared" si="8"/>
        <v>4.3999999999999995</v>
      </c>
      <c r="K139" s="14">
        <f t="shared" si="9"/>
        <v>4</v>
      </c>
      <c r="L139" s="14">
        <f t="shared" si="10"/>
        <v>6.8</v>
      </c>
      <c r="M139" s="16" t="str">
        <f t="shared" si="11"/>
        <v>BUENO</v>
      </c>
    </row>
    <row r="140" spans="3:13" ht="15.75" thickBot="1" x14ac:dyDescent="0.3">
      <c r="C140" s="7" t="s">
        <v>115</v>
      </c>
      <c r="D140" s="8">
        <v>41842</v>
      </c>
      <c r="E140" t="s">
        <v>556</v>
      </c>
      <c r="F140">
        <v>0.5</v>
      </c>
      <c r="G140" s="9">
        <v>6.9</v>
      </c>
      <c r="H140" s="9">
        <v>3.1</v>
      </c>
      <c r="I140" s="9">
        <v>1.5</v>
      </c>
      <c r="J140" s="14">
        <f t="shared" si="8"/>
        <v>3.8333333333333335</v>
      </c>
      <c r="K140" s="14">
        <f t="shared" si="9"/>
        <v>1.6500000000000001</v>
      </c>
      <c r="L140" s="14">
        <f t="shared" si="10"/>
        <v>2.5</v>
      </c>
      <c r="M140" s="16" t="str">
        <f t="shared" si="11"/>
        <v>REPROBADO</v>
      </c>
    </row>
    <row r="141" spans="3:13" ht="15.75" thickBot="1" x14ac:dyDescent="0.3">
      <c r="C141" s="7" t="s">
        <v>66</v>
      </c>
      <c r="D141" s="8">
        <v>41767</v>
      </c>
      <c r="E141" t="s">
        <v>550</v>
      </c>
      <c r="F141">
        <v>0.3</v>
      </c>
      <c r="G141" s="9">
        <v>4.9000000000000004</v>
      </c>
      <c r="H141" s="9">
        <v>3.8</v>
      </c>
      <c r="I141" s="9">
        <v>7</v>
      </c>
      <c r="J141" s="14">
        <f t="shared" si="8"/>
        <v>5.2333333333333334</v>
      </c>
      <c r="K141" s="14">
        <f t="shared" si="9"/>
        <v>4.18</v>
      </c>
      <c r="L141" s="14">
        <f t="shared" si="10"/>
        <v>7.3</v>
      </c>
      <c r="M141" s="16" t="str">
        <f t="shared" si="11"/>
        <v>EXCELENTE</v>
      </c>
    </row>
    <row r="142" spans="3:13" ht="15.75" thickBot="1" x14ac:dyDescent="0.3">
      <c r="C142" s="7" t="s">
        <v>116</v>
      </c>
      <c r="D142" s="8">
        <v>41508</v>
      </c>
      <c r="E142" t="s">
        <v>558</v>
      </c>
      <c r="F142">
        <v>0.5</v>
      </c>
      <c r="G142" s="9">
        <v>2.1</v>
      </c>
      <c r="H142" s="9">
        <v>2.6</v>
      </c>
      <c r="I142" s="9">
        <v>3.6</v>
      </c>
      <c r="J142" s="14">
        <f t="shared" si="8"/>
        <v>2.7666666666666671</v>
      </c>
      <c r="K142" s="14">
        <f t="shared" si="9"/>
        <v>2.3100000000000005</v>
      </c>
      <c r="L142" s="14">
        <f t="shared" si="10"/>
        <v>3.1</v>
      </c>
      <c r="M142" s="16" t="str">
        <f t="shared" si="11"/>
        <v>REPROBADO</v>
      </c>
    </row>
    <row r="143" spans="3:13" ht="15.75" thickBot="1" x14ac:dyDescent="0.3">
      <c r="C143" s="7" t="s">
        <v>117</v>
      </c>
      <c r="D143" s="8">
        <v>41598</v>
      </c>
      <c r="E143" t="s">
        <v>548</v>
      </c>
      <c r="F143">
        <v>0.5</v>
      </c>
      <c r="G143" s="9">
        <v>2.2000000000000002</v>
      </c>
      <c r="H143" s="9">
        <v>6.6</v>
      </c>
      <c r="I143" s="9">
        <v>1.6</v>
      </c>
      <c r="J143" s="14">
        <f t="shared" si="8"/>
        <v>3.9666666666666668</v>
      </c>
      <c r="K143" s="14">
        <f t="shared" si="9"/>
        <v>1.7600000000000002</v>
      </c>
      <c r="L143" s="14">
        <f t="shared" si="10"/>
        <v>2.6</v>
      </c>
      <c r="M143" s="16" t="str">
        <f t="shared" si="11"/>
        <v>REPROBADO</v>
      </c>
    </row>
    <row r="144" spans="3:13" ht="15.75" thickBot="1" x14ac:dyDescent="0.3">
      <c r="C144" s="7" t="s">
        <v>99</v>
      </c>
      <c r="D144" s="8">
        <v>41974</v>
      </c>
      <c r="E144" t="s">
        <v>556</v>
      </c>
      <c r="F144">
        <v>0.1</v>
      </c>
      <c r="G144" s="9">
        <v>1.3</v>
      </c>
      <c r="H144" s="9">
        <v>7</v>
      </c>
      <c r="I144" s="9">
        <v>1.5</v>
      </c>
      <c r="J144" s="14">
        <f t="shared" si="8"/>
        <v>3.2666666666666671</v>
      </c>
      <c r="K144" s="14">
        <f t="shared" si="9"/>
        <v>1.4300000000000002</v>
      </c>
      <c r="L144" s="14">
        <f t="shared" si="10"/>
        <v>1.5</v>
      </c>
      <c r="M144" s="16" t="str">
        <f t="shared" si="11"/>
        <v>REPROBADO</v>
      </c>
    </row>
    <row r="145" spans="3:13" ht="15.75" thickBot="1" x14ac:dyDescent="0.3">
      <c r="C145" s="7" t="s">
        <v>66</v>
      </c>
      <c r="D145" s="8">
        <v>42498</v>
      </c>
      <c r="E145" t="s">
        <v>550</v>
      </c>
      <c r="F145">
        <v>0.4</v>
      </c>
      <c r="G145" s="9">
        <v>5.8</v>
      </c>
      <c r="H145" s="9">
        <v>1.3</v>
      </c>
      <c r="I145" s="9">
        <v>5.2</v>
      </c>
      <c r="J145" s="14">
        <f t="shared" si="8"/>
        <v>4.1000000000000005</v>
      </c>
      <c r="K145" s="14">
        <f t="shared" si="9"/>
        <v>1.4300000000000002</v>
      </c>
      <c r="L145" s="14">
        <f t="shared" si="10"/>
        <v>6.2</v>
      </c>
      <c r="M145" s="16" t="str">
        <f t="shared" si="11"/>
        <v>REPROBADO</v>
      </c>
    </row>
    <row r="146" spans="3:13" ht="15.75" thickBot="1" x14ac:dyDescent="0.3">
      <c r="C146" s="7" t="s">
        <v>118</v>
      </c>
      <c r="D146" s="8">
        <v>41846</v>
      </c>
      <c r="E146" t="s">
        <v>551</v>
      </c>
      <c r="F146">
        <v>0.5</v>
      </c>
      <c r="G146" s="9">
        <v>2.2000000000000002</v>
      </c>
      <c r="H146" s="9">
        <v>7</v>
      </c>
      <c r="I146" s="9">
        <v>4.2</v>
      </c>
      <c r="J146" s="14">
        <f t="shared" si="8"/>
        <v>4.4666666666666659</v>
      </c>
      <c r="K146" s="14">
        <f t="shared" si="9"/>
        <v>7.25</v>
      </c>
      <c r="L146" s="14">
        <f t="shared" si="10"/>
        <v>7.5</v>
      </c>
      <c r="M146" s="16" t="str">
        <f t="shared" si="11"/>
        <v>EXCELENTE</v>
      </c>
    </row>
    <row r="147" spans="3:13" ht="15.75" thickBot="1" x14ac:dyDescent="0.3">
      <c r="C147" s="7" t="s">
        <v>64</v>
      </c>
      <c r="D147" s="8">
        <v>42606</v>
      </c>
      <c r="E147" t="s">
        <v>555</v>
      </c>
      <c r="F147">
        <v>0.4</v>
      </c>
      <c r="G147" s="9">
        <v>3.7</v>
      </c>
      <c r="H147" s="9">
        <v>1.5</v>
      </c>
      <c r="I147" s="9">
        <v>2</v>
      </c>
      <c r="J147" s="14">
        <f t="shared" si="8"/>
        <v>2.4</v>
      </c>
      <c r="K147" s="14">
        <f t="shared" si="9"/>
        <v>1.6500000000000001</v>
      </c>
      <c r="L147" s="14">
        <f t="shared" si="10"/>
        <v>2.2999999999999998</v>
      </c>
      <c r="M147" s="16" t="str">
        <f t="shared" si="11"/>
        <v>REPROBADO</v>
      </c>
    </row>
    <row r="148" spans="3:13" ht="15.75" thickBot="1" x14ac:dyDescent="0.3">
      <c r="C148" s="7" t="s">
        <v>119</v>
      </c>
      <c r="D148" s="8">
        <v>42363</v>
      </c>
      <c r="E148" t="s">
        <v>553</v>
      </c>
      <c r="F148">
        <v>0.6</v>
      </c>
      <c r="G148" s="9">
        <v>1.5</v>
      </c>
      <c r="H148" s="9">
        <v>1.7</v>
      </c>
      <c r="I148" s="9">
        <v>5.5</v>
      </c>
      <c r="J148" s="14">
        <f t="shared" si="8"/>
        <v>2.9</v>
      </c>
      <c r="K148" s="14">
        <f t="shared" si="9"/>
        <v>3.5</v>
      </c>
      <c r="L148" s="14">
        <f t="shared" si="10"/>
        <v>2.7</v>
      </c>
      <c r="M148" s="16" t="str">
        <f t="shared" si="11"/>
        <v>REPROBADO</v>
      </c>
    </row>
    <row r="149" spans="3:13" ht="15.75" thickBot="1" x14ac:dyDescent="0.3">
      <c r="C149" s="7" t="s">
        <v>120</v>
      </c>
      <c r="D149" s="8">
        <v>42142</v>
      </c>
      <c r="E149" t="s">
        <v>553</v>
      </c>
      <c r="F149">
        <v>0.6</v>
      </c>
      <c r="G149" s="9">
        <v>1.4</v>
      </c>
      <c r="H149" s="9">
        <v>1.8</v>
      </c>
      <c r="I149" s="9">
        <v>3.2</v>
      </c>
      <c r="J149" s="14">
        <f t="shared" si="8"/>
        <v>2.1333333333333333</v>
      </c>
      <c r="K149" s="14">
        <f t="shared" si="9"/>
        <v>2.2999999999999998</v>
      </c>
      <c r="L149" s="14">
        <f t="shared" si="10"/>
        <v>2.5999999999999996</v>
      </c>
      <c r="M149" s="16" t="str">
        <f t="shared" si="11"/>
        <v>REPROBADO</v>
      </c>
    </row>
    <row r="150" spans="3:13" ht="15.75" thickBot="1" x14ac:dyDescent="0.3">
      <c r="C150" s="7" t="s">
        <v>121</v>
      </c>
      <c r="D150" s="8">
        <v>41916</v>
      </c>
      <c r="E150" t="s">
        <v>552</v>
      </c>
      <c r="F150">
        <v>0.5</v>
      </c>
      <c r="G150" s="9">
        <v>2.2999999999999998</v>
      </c>
      <c r="H150" s="9">
        <v>5.3</v>
      </c>
      <c r="I150" s="9">
        <v>6.3</v>
      </c>
      <c r="J150" s="14">
        <f t="shared" si="8"/>
        <v>4.6333333333333329</v>
      </c>
      <c r="K150" s="14">
        <f t="shared" si="9"/>
        <v>2.5299999999999998</v>
      </c>
      <c r="L150" s="14">
        <f t="shared" si="10"/>
        <v>6.8</v>
      </c>
      <c r="M150" s="16" t="str">
        <f t="shared" si="11"/>
        <v>BUENO</v>
      </c>
    </row>
    <row r="151" spans="3:13" ht="15.75" thickBot="1" x14ac:dyDescent="0.3">
      <c r="C151" s="7" t="s">
        <v>122</v>
      </c>
      <c r="D151" s="8">
        <v>41427</v>
      </c>
      <c r="E151" t="s">
        <v>557</v>
      </c>
      <c r="F151">
        <v>0.2</v>
      </c>
      <c r="G151" s="9">
        <v>2.2999999999999998</v>
      </c>
      <c r="H151" s="9">
        <v>6.5</v>
      </c>
      <c r="I151" s="9">
        <v>1.5</v>
      </c>
      <c r="J151" s="14">
        <f t="shared" si="8"/>
        <v>3.4333333333333336</v>
      </c>
      <c r="K151" s="14">
        <f t="shared" si="9"/>
        <v>1.6500000000000001</v>
      </c>
      <c r="L151" s="14">
        <f t="shared" si="10"/>
        <v>1.9</v>
      </c>
      <c r="M151" s="16" t="str">
        <f t="shared" si="11"/>
        <v>REPROBADO</v>
      </c>
    </row>
    <row r="152" spans="3:13" ht="15.75" thickBot="1" x14ac:dyDescent="0.3">
      <c r="C152" s="7" t="s">
        <v>123</v>
      </c>
      <c r="D152" s="8">
        <v>41983</v>
      </c>
      <c r="E152" t="s">
        <v>549</v>
      </c>
      <c r="F152">
        <v>0.3</v>
      </c>
      <c r="G152" s="9">
        <v>5.3</v>
      </c>
      <c r="H152" s="9">
        <v>3.5</v>
      </c>
      <c r="I152" s="9">
        <v>4.9000000000000004</v>
      </c>
      <c r="J152" s="14">
        <f t="shared" si="8"/>
        <v>4.5666666666666673</v>
      </c>
      <c r="K152" s="14">
        <f t="shared" si="9"/>
        <v>3.8500000000000005</v>
      </c>
      <c r="L152" s="14">
        <f t="shared" si="10"/>
        <v>5.6</v>
      </c>
      <c r="M152" s="16" t="str">
        <f t="shared" si="11"/>
        <v>BUENO</v>
      </c>
    </row>
    <row r="153" spans="3:13" ht="15.75" thickBot="1" x14ac:dyDescent="0.3">
      <c r="C153" s="7" t="s">
        <v>124</v>
      </c>
      <c r="D153" s="8">
        <v>42200</v>
      </c>
      <c r="E153" t="s">
        <v>551</v>
      </c>
      <c r="F153">
        <v>0.6</v>
      </c>
      <c r="G153" s="9">
        <v>6.3</v>
      </c>
      <c r="H153" s="9">
        <v>6.4</v>
      </c>
      <c r="I153" s="9">
        <v>2.7</v>
      </c>
      <c r="J153" s="14">
        <f t="shared" si="8"/>
        <v>5.1333333333333329</v>
      </c>
      <c r="K153" s="14">
        <f t="shared" si="9"/>
        <v>4.5500000000000007</v>
      </c>
      <c r="L153" s="14">
        <f t="shared" si="10"/>
        <v>7</v>
      </c>
      <c r="M153" s="16" t="str">
        <f t="shared" si="11"/>
        <v>EXCELENTE</v>
      </c>
    </row>
    <row r="154" spans="3:13" ht="15.75" thickBot="1" x14ac:dyDescent="0.3">
      <c r="C154" s="7" t="s">
        <v>89</v>
      </c>
      <c r="D154" s="8">
        <v>42411</v>
      </c>
      <c r="E154" t="s">
        <v>551</v>
      </c>
      <c r="F154">
        <v>0.1</v>
      </c>
      <c r="G154" s="9">
        <v>5</v>
      </c>
      <c r="H154" s="9">
        <v>5.3</v>
      </c>
      <c r="I154" s="9">
        <v>7</v>
      </c>
      <c r="J154" s="14">
        <f t="shared" si="8"/>
        <v>5.7666666666666666</v>
      </c>
      <c r="K154" s="14">
        <f t="shared" si="9"/>
        <v>7.05</v>
      </c>
      <c r="L154" s="14">
        <f t="shared" si="10"/>
        <v>7.1</v>
      </c>
      <c r="M154" s="16" t="str">
        <f t="shared" si="11"/>
        <v>EXCELENTE</v>
      </c>
    </row>
    <row r="155" spans="3:13" ht="15.75" thickBot="1" x14ac:dyDescent="0.3">
      <c r="C155" s="7" t="s">
        <v>125</v>
      </c>
      <c r="D155" s="8">
        <v>41894</v>
      </c>
      <c r="E155" t="s">
        <v>552</v>
      </c>
      <c r="F155">
        <v>0.3</v>
      </c>
      <c r="G155" s="9">
        <v>6.4</v>
      </c>
      <c r="H155" s="9">
        <v>1</v>
      </c>
      <c r="I155" s="9">
        <v>3.4</v>
      </c>
      <c r="J155" s="14">
        <f t="shared" si="8"/>
        <v>3.6</v>
      </c>
      <c r="K155" s="14">
        <f t="shared" si="9"/>
        <v>1.1000000000000001</v>
      </c>
      <c r="L155" s="14">
        <f t="shared" si="10"/>
        <v>1</v>
      </c>
      <c r="M155" s="16" t="str">
        <f t="shared" si="11"/>
        <v>REPROBADO</v>
      </c>
    </row>
    <row r="156" spans="3:13" ht="15.75" thickBot="1" x14ac:dyDescent="0.3">
      <c r="C156" s="7" t="s">
        <v>126</v>
      </c>
      <c r="D156" s="8">
        <v>42155</v>
      </c>
      <c r="E156" t="s">
        <v>552</v>
      </c>
      <c r="F156">
        <v>0.1</v>
      </c>
      <c r="G156" s="9">
        <v>3.2</v>
      </c>
      <c r="H156" s="9">
        <v>6.1</v>
      </c>
      <c r="I156" s="9">
        <v>6.7</v>
      </c>
      <c r="J156" s="14">
        <f t="shared" si="8"/>
        <v>5.333333333333333</v>
      </c>
      <c r="K156" s="14">
        <f t="shared" si="9"/>
        <v>4.95</v>
      </c>
      <c r="L156" s="14">
        <f t="shared" si="10"/>
        <v>6.8</v>
      </c>
      <c r="M156" s="16" t="str">
        <f t="shared" si="11"/>
        <v>EXCELENTE</v>
      </c>
    </row>
    <row r="157" spans="3:13" ht="15.75" thickBot="1" x14ac:dyDescent="0.3">
      <c r="C157" s="7" t="s">
        <v>127</v>
      </c>
      <c r="D157" s="8">
        <v>41909</v>
      </c>
      <c r="E157" t="s">
        <v>553</v>
      </c>
      <c r="F157">
        <v>0.3</v>
      </c>
      <c r="G157" s="9">
        <v>5.0999999999999996</v>
      </c>
      <c r="H157" s="9">
        <v>1.5</v>
      </c>
      <c r="I157" s="9">
        <v>2.7</v>
      </c>
      <c r="J157" s="14">
        <f t="shared" si="8"/>
        <v>3.1</v>
      </c>
      <c r="K157" s="14">
        <f t="shared" si="9"/>
        <v>1.6500000000000001</v>
      </c>
      <c r="L157" s="14">
        <f t="shared" si="10"/>
        <v>2.1</v>
      </c>
      <c r="M157" s="16" t="str">
        <f t="shared" si="11"/>
        <v>REPROBADO</v>
      </c>
    </row>
    <row r="158" spans="3:13" ht="15.75" thickBot="1" x14ac:dyDescent="0.3">
      <c r="C158" s="7" t="s">
        <v>128</v>
      </c>
      <c r="D158" s="8">
        <v>42521</v>
      </c>
      <c r="E158" t="s">
        <v>549</v>
      </c>
      <c r="F158">
        <v>0.6</v>
      </c>
      <c r="G158" s="9">
        <v>7</v>
      </c>
      <c r="H158" s="9">
        <v>2</v>
      </c>
      <c r="I158" s="9">
        <v>1.6</v>
      </c>
      <c r="J158" s="14">
        <f t="shared" si="8"/>
        <v>3.5333333333333332</v>
      </c>
      <c r="K158" s="14">
        <f t="shared" si="9"/>
        <v>1.7600000000000002</v>
      </c>
      <c r="L158" s="14">
        <f t="shared" si="10"/>
        <v>2.8</v>
      </c>
      <c r="M158" s="16" t="str">
        <f t="shared" si="11"/>
        <v>REPROBADO</v>
      </c>
    </row>
    <row r="159" spans="3:13" ht="15.75" thickBot="1" x14ac:dyDescent="0.3">
      <c r="C159" s="7" t="s">
        <v>129</v>
      </c>
      <c r="D159" s="8">
        <v>41422</v>
      </c>
      <c r="E159" t="s">
        <v>554</v>
      </c>
      <c r="F159">
        <v>0.5</v>
      </c>
      <c r="G159" s="9">
        <v>6.1</v>
      </c>
      <c r="H159" s="9">
        <v>6</v>
      </c>
      <c r="I159" s="9">
        <v>5</v>
      </c>
      <c r="J159" s="14">
        <f t="shared" si="8"/>
        <v>5.7</v>
      </c>
      <c r="K159" s="14">
        <f t="shared" si="9"/>
        <v>5.5</v>
      </c>
      <c r="L159" s="14">
        <f t="shared" si="10"/>
        <v>6.6</v>
      </c>
      <c r="M159" s="16" t="str">
        <f t="shared" si="11"/>
        <v>EXCELENTE</v>
      </c>
    </row>
    <row r="160" spans="3:13" ht="15.75" thickBot="1" x14ac:dyDescent="0.3">
      <c r="C160" s="7" t="s">
        <v>53</v>
      </c>
      <c r="D160" s="8">
        <v>42712</v>
      </c>
      <c r="E160" t="s">
        <v>551</v>
      </c>
      <c r="F160">
        <v>0.4</v>
      </c>
      <c r="G160" s="9">
        <v>3.7</v>
      </c>
      <c r="H160" s="9">
        <v>6</v>
      </c>
      <c r="I160" s="9">
        <v>5.2</v>
      </c>
      <c r="J160" s="14">
        <f t="shared" si="8"/>
        <v>4.9666666666666659</v>
      </c>
      <c r="K160" s="14">
        <f t="shared" si="9"/>
        <v>6.2</v>
      </c>
      <c r="L160" s="14">
        <f t="shared" si="10"/>
        <v>6.4</v>
      </c>
      <c r="M160" s="16" t="str">
        <f t="shared" si="11"/>
        <v>EXCELENTE</v>
      </c>
    </row>
    <row r="161" spans="3:13" ht="15.75" thickBot="1" x14ac:dyDescent="0.3">
      <c r="C161" s="7" t="s">
        <v>53</v>
      </c>
      <c r="D161" s="8">
        <v>42712</v>
      </c>
      <c r="E161" t="s">
        <v>549</v>
      </c>
      <c r="F161">
        <v>0.1</v>
      </c>
      <c r="G161" s="9">
        <v>1.7</v>
      </c>
      <c r="H161" s="9">
        <v>5.5</v>
      </c>
      <c r="I161" s="9">
        <v>5.5</v>
      </c>
      <c r="J161" s="14">
        <f t="shared" si="8"/>
        <v>4.2333333333333334</v>
      </c>
      <c r="K161" s="14">
        <f t="shared" si="9"/>
        <v>1.87</v>
      </c>
      <c r="L161" s="14">
        <f t="shared" si="10"/>
        <v>5.6</v>
      </c>
      <c r="M161" s="16" t="str">
        <f t="shared" si="11"/>
        <v>REPROBADO</v>
      </c>
    </row>
    <row r="162" spans="3:13" ht="15.75" thickBot="1" x14ac:dyDescent="0.3">
      <c r="C162" s="7" t="s">
        <v>130</v>
      </c>
      <c r="D162" s="8">
        <v>41911</v>
      </c>
      <c r="E162" t="s">
        <v>551</v>
      </c>
      <c r="F162">
        <v>0.3</v>
      </c>
      <c r="G162" s="9">
        <v>3.7</v>
      </c>
      <c r="H162" s="9">
        <v>4.3</v>
      </c>
      <c r="I162" s="9">
        <v>2.5</v>
      </c>
      <c r="J162" s="14">
        <f t="shared" si="8"/>
        <v>3.5</v>
      </c>
      <c r="K162" s="14">
        <f t="shared" si="9"/>
        <v>4.45</v>
      </c>
      <c r="L162" s="14">
        <f t="shared" si="10"/>
        <v>3.1</v>
      </c>
      <c r="M162" s="16" t="str">
        <f t="shared" si="11"/>
        <v>REPROBADO</v>
      </c>
    </row>
    <row r="163" spans="3:13" ht="15.75" thickBot="1" x14ac:dyDescent="0.3">
      <c r="C163" s="7" t="s">
        <v>131</v>
      </c>
      <c r="D163" s="8">
        <v>42498</v>
      </c>
      <c r="E163" t="s">
        <v>553</v>
      </c>
      <c r="F163">
        <v>0.4</v>
      </c>
      <c r="G163" s="9">
        <v>3.3</v>
      </c>
      <c r="H163" s="9">
        <v>2.2999999999999998</v>
      </c>
      <c r="I163" s="9">
        <v>5.8</v>
      </c>
      <c r="J163" s="14">
        <f t="shared" si="8"/>
        <v>3.7999999999999994</v>
      </c>
      <c r="K163" s="14">
        <f t="shared" si="9"/>
        <v>2.5299999999999998</v>
      </c>
      <c r="L163" s="14">
        <f t="shared" si="10"/>
        <v>3.0999999999999996</v>
      </c>
      <c r="M163" s="16" t="str">
        <f t="shared" si="11"/>
        <v>REPROBADO</v>
      </c>
    </row>
    <row r="164" spans="3:13" ht="15.75" thickBot="1" x14ac:dyDescent="0.3">
      <c r="C164" s="7" t="s">
        <v>64</v>
      </c>
      <c r="D164" s="8">
        <v>42606</v>
      </c>
      <c r="E164" t="s">
        <v>555</v>
      </c>
      <c r="F164">
        <v>0.6</v>
      </c>
      <c r="G164" s="9">
        <v>3.3</v>
      </c>
      <c r="H164" s="9">
        <v>5.5</v>
      </c>
      <c r="I164" s="9">
        <v>2</v>
      </c>
      <c r="J164" s="14">
        <f t="shared" si="8"/>
        <v>3.6</v>
      </c>
      <c r="K164" s="14">
        <f t="shared" si="9"/>
        <v>2.2000000000000002</v>
      </c>
      <c r="L164" s="14">
        <f t="shared" si="10"/>
        <v>3.2</v>
      </c>
      <c r="M164" s="16" t="str">
        <f t="shared" si="11"/>
        <v>REPROBADO</v>
      </c>
    </row>
    <row r="165" spans="3:13" ht="15.75" thickBot="1" x14ac:dyDescent="0.3">
      <c r="C165" s="7" t="s">
        <v>132</v>
      </c>
      <c r="D165" s="8">
        <v>42344</v>
      </c>
      <c r="E165" t="s">
        <v>552</v>
      </c>
      <c r="F165">
        <v>0.6</v>
      </c>
      <c r="G165" s="9">
        <v>4.0999999999999996</v>
      </c>
      <c r="H165" s="9">
        <v>4.4000000000000004</v>
      </c>
      <c r="I165" s="9">
        <v>3.4</v>
      </c>
      <c r="J165" s="14">
        <f t="shared" si="8"/>
        <v>3.9666666666666668</v>
      </c>
      <c r="K165" s="14">
        <f t="shared" si="9"/>
        <v>3.9000000000000004</v>
      </c>
      <c r="L165" s="14">
        <f t="shared" si="10"/>
        <v>4.5999999999999996</v>
      </c>
      <c r="M165" s="16" t="str">
        <f t="shared" si="11"/>
        <v>BUENO</v>
      </c>
    </row>
    <row r="166" spans="3:13" ht="15.75" thickBot="1" x14ac:dyDescent="0.3">
      <c r="C166" s="7" t="s">
        <v>133</v>
      </c>
      <c r="D166" s="8">
        <v>42687</v>
      </c>
      <c r="E166" t="s">
        <v>556</v>
      </c>
      <c r="F166">
        <v>0.1</v>
      </c>
      <c r="G166" s="9">
        <v>5</v>
      </c>
      <c r="H166" s="9">
        <v>6.6</v>
      </c>
      <c r="I166" s="9">
        <v>3.2</v>
      </c>
      <c r="J166" s="14">
        <f t="shared" si="8"/>
        <v>4.9333333333333336</v>
      </c>
      <c r="K166" s="14">
        <f t="shared" si="9"/>
        <v>3.5200000000000005</v>
      </c>
      <c r="L166" s="14">
        <f t="shared" si="10"/>
        <v>6.6999999999999993</v>
      </c>
      <c r="M166" s="16" t="str">
        <f t="shared" si="11"/>
        <v>BUENO</v>
      </c>
    </row>
    <row r="167" spans="3:13" ht="15.75" thickBot="1" x14ac:dyDescent="0.3">
      <c r="C167" s="7" t="s">
        <v>134</v>
      </c>
      <c r="D167" s="8">
        <v>41500</v>
      </c>
      <c r="E167" t="s">
        <v>558</v>
      </c>
      <c r="F167">
        <v>0.5</v>
      </c>
      <c r="G167" s="9">
        <v>4.0999999999999996</v>
      </c>
      <c r="H167" s="9">
        <v>4.5</v>
      </c>
      <c r="I167" s="9">
        <v>6.7</v>
      </c>
      <c r="J167" s="14">
        <f t="shared" si="8"/>
        <v>5.1000000000000005</v>
      </c>
      <c r="K167" s="14">
        <f t="shared" si="9"/>
        <v>4.51</v>
      </c>
      <c r="L167" s="14">
        <f t="shared" si="10"/>
        <v>7.2</v>
      </c>
      <c r="M167" s="16" t="str">
        <f t="shared" si="11"/>
        <v>EXCELENTE</v>
      </c>
    </row>
    <row r="168" spans="3:13" ht="15.75" thickBot="1" x14ac:dyDescent="0.3">
      <c r="C168" s="7" t="s">
        <v>135</v>
      </c>
      <c r="D168" s="8">
        <v>41778</v>
      </c>
      <c r="E168" t="s">
        <v>550</v>
      </c>
      <c r="F168">
        <v>0.1</v>
      </c>
      <c r="G168" s="9">
        <v>4.8</v>
      </c>
      <c r="H168" s="9">
        <v>4.9000000000000004</v>
      </c>
      <c r="I168" s="9">
        <v>6</v>
      </c>
      <c r="J168" s="14">
        <f t="shared" si="8"/>
        <v>5.2333333333333334</v>
      </c>
      <c r="K168" s="14">
        <f t="shared" si="9"/>
        <v>5.28</v>
      </c>
      <c r="L168" s="14">
        <f t="shared" si="10"/>
        <v>6.1</v>
      </c>
      <c r="M168" s="16" t="str">
        <f t="shared" si="11"/>
        <v>EXCELENTE</v>
      </c>
    </row>
    <row r="169" spans="3:13" ht="15.75" thickBot="1" x14ac:dyDescent="0.3">
      <c r="C169" s="7" t="s">
        <v>136</v>
      </c>
      <c r="D169" s="8">
        <v>41803</v>
      </c>
      <c r="E169" t="s">
        <v>552</v>
      </c>
      <c r="F169">
        <v>0.1</v>
      </c>
      <c r="G169" s="9">
        <v>4.5999999999999996</v>
      </c>
      <c r="H169" s="9">
        <v>4.8</v>
      </c>
      <c r="I169" s="9">
        <v>5.2</v>
      </c>
      <c r="J169" s="14">
        <f t="shared" si="8"/>
        <v>4.8666666666666663</v>
      </c>
      <c r="K169" s="14">
        <f t="shared" si="9"/>
        <v>5.0599999999999996</v>
      </c>
      <c r="L169" s="14">
        <f t="shared" si="10"/>
        <v>5.3</v>
      </c>
      <c r="M169" s="16" t="str">
        <f t="shared" si="11"/>
        <v>BUENO</v>
      </c>
    </row>
    <row r="170" spans="3:13" ht="15.75" thickBot="1" x14ac:dyDescent="0.3">
      <c r="C170" s="7" t="s">
        <v>137</v>
      </c>
      <c r="D170" s="8">
        <v>41436</v>
      </c>
      <c r="E170" t="s">
        <v>552</v>
      </c>
      <c r="F170">
        <v>0.1</v>
      </c>
      <c r="G170" s="9">
        <v>2.1</v>
      </c>
      <c r="H170" s="9">
        <v>3</v>
      </c>
      <c r="I170" s="9">
        <v>6.3</v>
      </c>
      <c r="J170" s="14">
        <f t="shared" si="8"/>
        <v>3.7999999999999994</v>
      </c>
      <c r="K170" s="14">
        <f t="shared" si="9"/>
        <v>2.3100000000000005</v>
      </c>
      <c r="L170" s="14">
        <f t="shared" si="10"/>
        <v>2.3000000000000003</v>
      </c>
      <c r="M170" s="16" t="str">
        <f t="shared" si="11"/>
        <v>REPROBADO</v>
      </c>
    </row>
    <row r="171" spans="3:13" ht="15.75" thickBot="1" x14ac:dyDescent="0.3">
      <c r="C171" s="7" t="s">
        <v>60</v>
      </c>
      <c r="D171" s="8">
        <v>42626</v>
      </c>
      <c r="E171" t="s">
        <v>555</v>
      </c>
      <c r="F171">
        <v>0.1</v>
      </c>
      <c r="G171" s="9">
        <v>3.3</v>
      </c>
      <c r="H171" s="9">
        <v>5.8</v>
      </c>
      <c r="I171" s="9">
        <v>3.2</v>
      </c>
      <c r="J171" s="14">
        <f t="shared" si="8"/>
        <v>4.1000000000000005</v>
      </c>
      <c r="K171" s="14">
        <f t="shared" si="9"/>
        <v>3.5200000000000005</v>
      </c>
      <c r="L171" s="14">
        <f t="shared" si="10"/>
        <v>5.8999999999999995</v>
      </c>
      <c r="M171" s="16" t="str">
        <f t="shared" si="11"/>
        <v>BUENO</v>
      </c>
    </row>
    <row r="172" spans="3:13" ht="15.75" thickBot="1" x14ac:dyDescent="0.3">
      <c r="C172" s="7" t="s">
        <v>138</v>
      </c>
      <c r="D172" s="8">
        <v>42735</v>
      </c>
      <c r="E172" t="s">
        <v>548</v>
      </c>
      <c r="F172">
        <v>0.6</v>
      </c>
      <c r="G172" s="9">
        <v>3.6</v>
      </c>
      <c r="H172" s="9">
        <v>4</v>
      </c>
      <c r="I172" s="9">
        <v>5.2</v>
      </c>
      <c r="J172" s="14">
        <f t="shared" si="8"/>
        <v>4.8666666666666663</v>
      </c>
      <c r="K172" s="14">
        <f t="shared" si="9"/>
        <v>3.9600000000000004</v>
      </c>
      <c r="L172" s="14">
        <f t="shared" si="10"/>
        <v>5.8</v>
      </c>
      <c r="M172" s="16" t="str">
        <f t="shared" si="11"/>
        <v>BUENO</v>
      </c>
    </row>
    <row r="173" spans="3:13" ht="15.75" thickBot="1" x14ac:dyDescent="0.3">
      <c r="C173" s="7" t="s">
        <v>92</v>
      </c>
      <c r="D173" s="8">
        <v>42714</v>
      </c>
      <c r="E173" t="s">
        <v>551</v>
      </c>
      <c r="F173">
        <v>0.4</v>
      </c>
      <c r="G173" s="9">
        <v>4.9000000000000004</v>
      </c>
      <c r="H173" s="9">
        <v>2.5</v>
      </c>
      <c r="I173" s="9">
        <v>3.2</v>
      </c>
      <c r="J173" s="14">
        <f t="shared" si="8"/>
        <v>3.5333333333333337</v>
      </c>
      <c r="K173" s="14">
        <f t="shared" si="9"/>
        <v>5.1000000000000005</v>
      </c>
      <c r="L173" s="14">
        <f t="shared" si="10"/>
        <v>3.3</v>
      </c>
      <c r="M173" s="16" t="str">
        <f t="shared" si="11"/>
        <v>REPROBADO</v>
      </c>
    </row>
    <row r="174" spans="3:13" ht="15.75" thickBot="1" x14ac:dyDescent="0.3">
      <c r="C174" s="7" t="s">
        <v>118</v>
      </c>
      <c r="D174" s="8">
        <v>41846</v>
      </c>
      <c r="E174" t="s">
        <v>552</v>
      </c>
      <c r="F174">
        <v>0.3</v>
      </c>
      <c r="G174" s="9">
        <v>1.5</v>
      </c>
      <c r="H174" s="9">
        <v>1.3</v>
      </c>
      <c r="I174" s="9">
        <v>5.6</v>
      </c>
      <c r="J174" s="14">
        <f t="shared" si="8"/>
        <v>2.7999999999999994</v>
      </c>
      <c r="K174" s="14">
        <f t="shared" si="9"/>
        <v>1.4300000000000002</v>
      </c>
      <c r="L174" s="14">
        <f t="shared" si="10"/>
        <v>1.9</v>
      </c>
      <c r="M174" s="16" t="str">
        <f t="shared" si="11"/>
        <v>REPROBADO</v>
      </c>
    </row>
    <row r="175" spans="3:13" ht="15.75" thickBot="1" x14ac:dyDescent="0.3">
      <c r="C175" s="7" t="s">
        <v>139</v>
      </c>
      <c r="D175" s="8">
        <v>42346</v>
      </c>
      <c r="E175" t="s">
        <v>548</v>
      </c>
      <c r="F175">
        <v>0.6</v>
      </c>
      <c r="G175" s="9">
        <v>7</v>
      </c>
      <c r="H175" s="9">
        <v>3.3</v>
      </c>
      <c r="I175" s="9">
        <v>2.1</v>
      </c>
      <c r="J175" s="14">
        <f t="shared" si="8"/>
        <v>4.7333333333333334</v>
      </c>
      <c r="K175" s="14">
        <f t="shared" si="9"/>
        <v>4.55</v>
      </c>
      <c r="L175" s="14">
        <f t="shared" si="10"/>
        <v>7.6</v>
      </c>
      <c r="M175" s="16" t="str">
        <f t="shared" si="11"/>
        <v>EXCELENTE</v>
      </c>
    </row>
    <row r="176" spans="3:13" ht="15.75" thickBot="1" x14ac:dyDescent="0.3">
      <c r="C176" s="7" t="s">
        <v>140</v>
      </c>
      <c r="D176" s="8">
        <v>41616</v>
      </c>
      <c r="E176" t="s">
        <v>557</v>
      </c>
      <c r="F176">
        <v>0.5</v>
      </c>
      <c r="G176" s="9">
        <v>3.3</v>
      </c>
      <c r="H176" s="9">
        <v>6.4</v>
      </c>
      <c r="I176" s="9">
        <v>3.3</v>
      </c>
      <c r="J176" s="14">
        <f t="shared" si="8"/>
        <v>4.333333333333333</v>
      </c>
      <c r="K176" s="14">
        <f t="shared" si="9"/>
        <v>3.63</v>
      </c>
      <c r="L176" s="14">
        <f t="shared" si="10"/>
        <v>6.9</v>
      </c>
      <c r="M176" s="16" t="str">
        <f t="shared" si="11"/>
        <v>BUENO</v>
      </c>
    </row>
    <row r="177" spans="3:13" ht="15.75" thickBot="1" x14ac:dyDescent="0.3">
      <c r="C177" s="7" t="s">
        <v>141</v>
      </c>
      <c r="D177" s="8">
        <v>41596</v>
      </c>
      <c r="E177" t="s">
        <v>551</v>
      </c>
      <c r="F177">
        <v>0.1</v>
      </c>
      <c r="G177" s="9">
        <v>5.8</v>
      </c>
      <c r="H177" s="9">
        <v>1.2</v>
      </c>
      <c r="I177" s="9">
        <v>3.8</v>
      </c>
      <c r="J177" s="14">
        <f t="shared" si="8"/>
        <v>3.6</v>
      </c>
      <c r="K177" s="14">
        <f t="shared" si="9"/>
        <v>5.85</v>
      </c>
      <c r="L177" s="14">
        <f t="shared" si="10"/>
        <v>1.4</v>
      </c>
      <c r="M177" s="16" t="str">
        <f t="shared" si="11"/>
        <v>REPROBADO</v>
      </c>
    </row>
    <row r="178" spans="3:13" ht="15.75" thickBot="1" x14ac:dyDescent="0.3">
      <c r="C178" s="7" t="s">
        <v>142</v>
      </c>
      <c r="D178" s="8">
        <v>42292</v>
      </c>
      <c r="E178" t="s">
        <v>551</v>
      </c>
      <c r="F178">
        <v>0.3</v>
      </c>
      <c r="G178" s="9">
        <v>2.9</v>
      </c>
      <c r="H178" s="9">
        <v>1.3</v>
      </c>
      <c r="I178" s="9">
        <v>5.4</v>
      </c>
      <c r="J178" s="14">
        <f t="shared" si="8"/>
        <v>3.2000000000000006</v>
      </c>
      <c r="K178" s="14">
        <f t="shared" si="9"/>
        <v>3.35</v>
      </c>
      <c r="L178" s="14">
        <f t="shared" si="10"/>
        <v>1.9</v>
      </c>
      <c r="M178" s="16" t="str">
        <f t="shared" si="11"/>
        <v>REPROBADO</v>
      </c>
    </row>
    <row r="179" spans="3:13" ht="15.75" thickBot="1" x14ac:dyDescent="0.3">
      <c r="C179" s="7" t="s">
        <v>143</v>
      </c>
      <c r="D179" s="8">
        <v>42038</v>
      </c>
      <c r="E179" t="s">
        <v>552</v>
      </c>
      <c r="F179">
        <v>0.3</v>
      </c>
      <c r="G179" s="9">
        <v>2.8</v>
      </c>
      <c r="H179" s="9">
        <v>1.7</v>
      </c>
      <c r="I179" s="9">
        <v>3.3</v>
      </c>
      <c r="J179" s="14">
        <f t="shared" si="8"/>
        <v>2.6</v>
      </c>
      <c r="K179" s="14">
        <f t="shared" si="9"/>
        <v>2.5</v>
      </c>
      <c r="L179" s="14">
        <f t="shared" si="10"/>
        <v>2.2999999999999998</v>
      </c>
      <c r="M179" s="16" t="str">
        <f t="shared" si="11"/>
        <v>REPROBADO</v>
      </c>
    </row>
    <row r="180" spans="3:13" ht="15.75" thickBot="1" x14ac:dyDescent="0.3">
      <c r="C180" s="7" t="s">
        <v>144</v>
      </c>
      <c r="D180" s="8">
        <v>41806</v>
      </c>
      <c r="E180" t="s">
        <v>550</v>
      </c>
      <c r="F180">
        <v>0.5</v>
      </c>
      <c r="G180" s="9">
        <v>6.6</v>
      </c>
      <c r="H180" s="9">
        <v>3.8</v>
      </c>
      <c r="I180" s="9">
        <v>2.9</v>
      </c>
      <c r="J180" s="14">
        <f t="shared" si="8"/>
        <v>4.4333333333333327</v>
      </c>
      <c r="K180" s="14">
        <f t="shared" si="9"/>
        <v>3.19</v>
      </c>
      <c r="L180" s="14">
        <f t="shared" si="10"/>
        <v>7.1</v>
      </c>
      <c r="M180" s="16" t="str">
        <f t="shared" si="11"/>
        <v>BUENO</v>
      </c>
    </row>
    <row r="181" spans="3:13" ht="15.75" thickBot="1" x14ac:dyDescent="0.3">
      <c r="C181" s="7" t="s">
        <v>145</v>
      </c>
      <c r="D181" s="8">
        <v>42696</v>
      </c>
      <c r="E181" t="s">
        <v>549</v>
      </c>
      <c r="F181">
        <v>0.4</v>
      </c>
      <c r="G181" s="9">
        <v>4</v>
      </c>
      <c r="H181" s="9">
        <v>2.8</v>
      </c>
      <c r="I181" s="9">
        <v>5.7</v>
      </c>
      <c r="J181" s="14">
        <f t="shared" si="8"/>
        <v>4.166666666666667</v>
      </c>
      <c r="K181" s="14">
        <f t="shared" si="9"/>
        <v>3.08</v>
      </c>
      <c r="L181" s="14">
        <f t="shared" si="10"/>
        <v>6.1000000000000005</v>
      </c>
      <c r="M181" s="16" t="str">
        <f t="shared" si="11"/>
        <v>BUENO</v>
      </c>
    </row>
    <row r="182" spans="3:13" ht="15.75" thickBot="1" x14ac:dyDescent="0.3">
      <c r="C182" s="7" t="s">
        <v>43</v>
      </c>
      <c r="D182" s="8">
        <v>42366</v>
      </c>
      <c r="E182" t="s">
        <v>549</v>
      </c>
      <c r="F182">
        <v>0.6</v>
      </c>
      <c r="G182" s="9">
        <v>4</v>
      </c>
      <c r="H182" s="9">
        <v>2.7</v>
      </c>
      <c r="I182" s="9">
        <v>1.2</v>
      </c>
      <c r="J182" s="14">
        <f t="shared" si="8"/>
        <v>2.6333333333333333</v>
      </c>
      <c r="K182" s="14">
        <f t="shared" si="9"/>
        <v>2.6</v>
      </c>
      <c r="L182" s="14">
        <f t="shared" si="10"/>
        <v>2.4</v>
      </c>
      <c r="M182" s="16" t="str">
        <f t="shared" si="11"/>
        <v>REPROBADO</v>
      </c>
    </row>
    <row r="183" spans="3:13" ht="15.75" thickBot="1" x14ac:dyDescent="0.3">
      <c r="C183" s="7" t="s">
        <v>60</v>
      </c>
      <c r="D183" s="8">
        <v>41349</v>
      </c>
      <c r="E183" t="s">
        <v>548</v>
      </c>
      <c r="F183">
        <v>0.1</v>
      </c>
      <c r="G183" s="9">
        <v>1.8</v>
      </c>
      <c r="H183" s="9">
        <v>5.5</v>
      </c>
      <c r="I183" s="9">
        <v>2.6</v>
      </c>
      <c r="J183" s="14">
        <f t="shared" si="8"/>
        <v>3.4000000000000004</v>
      </c>
      <c r="K183" s="14">
        <f t="shared" si="9"/>
        <v>1.9800000000000002</v>
      </c>
      <c r="L183" s="14">
        <f t="shared" si="10"/>
        <v>2</v>
      </c>
      <c r="M183" s="16" t="str">
        <f t="shared" si="11"/>
        <v>REPROBADO</v>
      </c>
    </row>
    <row r="184" spans="3:13" ht="15.75" thickBot="1" x14ac:dyDescent="0.3">
      <c r="C184" s="7" t="s">
        <v>114</v>
      </c>
      <c r="D184" s="8">
        <v>42309</v>
      </c>
      <c r="E184" t="s">
        <v>557</v>
      </c>
      <c r="F184">
        <v>0.1</v>
      </c>
      <c r="G184" s="9">
        <v>3.4</v>
      </c>
      <c r="H184" s="9">
        <v>6</v>
      </c>
      <c r="I184" s="9">
        <v>2.9</v>
      </c>
      <c r="J184" s="14">
        <f t="shared" si="8"/>
        <v>4.1000000000000005</v>
      </c>
      <c r="K184" s="14">
        <f t="shared" si="9"/>
        <v>4.45</v>
      </c>
      <c r="L184" s="14">
        <f t="shared" si="10"/>
        <v>6.1</v>
      </c>
      <c r="M184" s="16" t="str">
        <f t="shared" si="11"/>
        <v>BUENO</v>
      </c>
    </row>
    <row r="185" spans="3:13" ht="15.75" thickBot="1" x14ac:dyDescent="0.3">
      <c r="C185" s="7" t="s">
        <v>146</v>
      </c>
      <c r="D185" s="8">
        <v>42676</v>
      </c>
      <c r="E185" t="s">
        <v>550</v>
      </c>
      <c r="F185">
        <v>0.4</v>
      </c>
      <c r="G185" s="9">
        <v>1.8</v>
      </c>
      <c r="H185" s="9">
        <v>3.6</v>
      </c>
      <c r="I185" s="9">
        <v>1.9</v>
      </c>
      <c r="J185" s="14">
        <f t="shared" si="8"/>
        <v>2.4333333333333336</v>
      </c>
      <c r="K185" s="14">
        <f t="shared" si="9"/>
        <v>1.9800000000000002</v>
      </c>
      <c r="L185" s="14">
        <f t="shared" si="10"/>
        <v>2.6</v>
      </c>
      <c r="M185" s="16" t="str">
        <f t="shared" si="11"/>
        <v>REPROBADO</v>
      </c>
    </row>
    <row r="186" spans="3:13" ht="15.75" thickBot="1" x14ac:dyDescent="0.3">
      <c r="C186" s="7" t="s">
        <v>109</v>
      </c>
      <c r="D186" s="8">
        <v>41838</v>
      </c>
      <c r="E186" t="s">
        <v>552</v>
      </c>
      <c r="F186">
        <v>0.5</v>
      </c>
      <c r="G186" s="9">
        <v>3.9</v>
      </c>
      <c r="H186" s="9">
        <v>1.2</v>
      </c>
      <c r="I186" s="9">
        <v>5.2</v>
      </c>
      <c r="J186" s="14">
        <f t="shared" si="8"/>
        <v>3.4333333333333336</v>
      </c>
      <c r="K186" s="14">
        <f t="shared" si="9"/>
        <v>1.32</v>
      </c>
      <c r="L186" s="14">
        <f t="shared" si="10"/>
        <v>2.2000000000000002</v>
      </c>
      <c r="M186" s="16" t="str">
        <f t="shared" si="11"/>
        <v>REPROBADO</v>
      </c>
    </row>
    <row r="187" spans="3:13" ht="15.75" thickBot="1" x14ac:dyDescent="0.3">
      <c r="C187" s="7" t="s">
        <v>147</v>
      </c>
      <c r="D187" s="8">
        <v>41506</v>
      </c>
      <c r="E187" t="s">
        <v>553</v>
      </c>
      <c r="F187">
        <v>0.2</v>
      </c>
      <c r="G187" s="9">
        <v>2.6</v>
      </c>
      <c r="H187" s="9">
        <v>6.5</v>
      </c>
      <c r="I187" s="9">
        <v>4.2</v>
      </c>
      <c r="J187" s="14">
        <f t="shared" si="8"/>
        <v>4.4333333333333336</v>
      </c>
      <c r="K187" s="14">
        <f t="shared" si="9"/>
        <v>2.8600000000000003</v>
      </c>
      <c r="L187" s="14">
        <f t="shared" si="10"/>
        <v>6.7</v>
      </c>
      <c r="M187" s="16" t="str">
        <f t="shared" si="11"/>
        <v>BUENO</v>
      </c>
    </row>
    <row r="188" spans="3:13" ht="15.75" thickBot="1" x14ac:dyDescent="0.3">
      <c r="C188" s="7" t="s">
        <v>148</v>
      </c>
      <c r="D188" s="8">
        <v>42434</v>
      </c>
      <c r="E188" t="s">
        <v>548</v>
      </c>
      <c r="F188">
        <v>0.1</v>
      </c>
      <c r="G188" s="9">
        <v>5</v>
      </c>
      <c r="H188" s="9">
        <v>2</v>
      </c>
      <c r="I188" s="9">
        <v>1.1000000000000001</v>
      </c>
      <c r="J188" s="14">
        <f t="shared" si="8"/>
        <v>2.8</v>
      </c>
      <c r="K188" s="14">
        <f t="shared" si="9"/>
        <v>1.2100000000000002</v>
      </c>
      <c r="L188" s="14">
        <f t="shared" si="10"/>
        <v>1.3</v>
      </c>
      <c r="M188" s="16" t="str">
        <f t="shared" si="11"/>
        <v>REPROBADO</v>
      </c>
    </row>
    <row r="189" spans="3:13" ht="15.75" thickBot="1" x14ac:dyDescent="0.3">
      <c r="C189" s="7" t="s">
        <v>149</v>
      </c>
      <c r="D189" s="8">
        <v>42441</v>
      </c>
      <c r="E189" t="s">
        <v>557</v>
      </c>
      <c r="F189">
        <v>0.6</v>
      </c>
      <c r="G189" s="9">
        <v>6.9</v>
      </c>
      <c r="H189" s="9">
        <v>1.3</v>
      </c>
      <c r="I189" s="9">
        <v>2.7</v>
      </c>
      <c r="J189" s="14">
        <f t="shared" si="8"/>
        <v>3.6333333333333342</v>
      </c>
      <c r="K189" s="14">
        <f t="shared" si="9"/>
        <v>1.4300000000000002</v>
      </c>
      <c r="L189" s="14">
        <f t="shared" si="10"/>
        <v>2.5</v>
      </c>
      <c r="M189" s="16" t="str">
        <f t="shared" si="11"/>
        <v>REPROBADO</v>
      </c>
    </row>
    <row r="190" spans="3:13" ht="15.75" thickBot="1" x14ac:dyDescent="0.3">
      <c r="C190" s="7" t="s">
        <v>104</v>
      </c>
      <c r="D190" s="8">
        <v>42238</v>
      </c>
      <c r="E190" t="s">
        <v>554</v>
      </c>
      <c r="F190">
        <v>0.6</v>
      </c>
      <c r="G190" s="9">
        <v>5.3</v>
      </c>
      <c r="H190" s="9">
        <v>4.9000000000000004</v>
      </c>
      <c r="I190" s="9">
        <v>1.9</v>
      </c>
      <c r="J190" s="14">
        <f t="shared" si="8"/>
        <v>4.0333333333333332</v>
      </c>
      <c r="K190" s="14">
        <f t="shared" si="9"/>
        <v>3.5999999999999996</v>
      </c>
      <c r="L190" s="14">
        <f t="shared" si="10"/>
        <v>5.8999999999999995</v>
      </c>
      <c r="M190" s="16" t="str">
        <f t="shared" si="11"/>
        <v>BUENO</v>
      </c>
    </row>
    <row r="191" spans="3:13" ht="15.75" thickBot="1" x14ac:dyDescent="0.3">
      <c r="C191" s="7" t="s">
        <v>150</v>
      </c>
      <c r="D191" s="8">
        <v>41884</v>
      </c>
      <c r="E191" t="s">
        <v>558</v>
      </c>
      <c r="F191">
        <v>0.5</v>
      </c>
      <c r="G191" s="9">
        <v>3.4</v>
      </c>
      <c r="H191" s="9">
        <v>2.6</v>
      </c>
      <c r="I191" s="9">
        <v>6.6</v>
      </c>
      <c r="J191" s="14">
        <f t="shared" si="8"/>
        <v>4.2</v>
      </c>
      <c r="K191" s="14">
        <f t="shared" si="9"/>
        <v>2.8600000000000003</v>
      </c>
      <c r="L191" s="14">
        <f t="shared" si="10"/>
        <v>7.1</v>
      </c>
      <c r="M191" s="16" t="str">
        <f t="shared" si="11"/>
        <v>BUENO</v>
      </c>
    </row>
    <row r="192" spans="3:13" ht="15.75" thickBot="1" x14ac:dyDescent="0.3">
      <c r="C192" s="7" t="s">
        <v>151</v>
      </c>
      <c r="D192" s="8">
        <v>42064</v>
      </c>
      <c r="E192" t="s">
        <v>555</v>
      </c>
      <c r="F192">
        <v>0.1</v>
      </c>
      <c r="G192" s="9">
        <v>1</v>
      </c>
      <c r="H192" s="9">
        <v>3.8</v>
      </c>
      <c r="I192" s="9">
        <v>4.5</v>
      </c>
      <c r="J192" s="14">
        <f t="shared" si="8"/>
        <v>3.1</v>
      </c>
      <c r="K192" s="14">
        <f t="shared" si="9"/>
        <v>2.75</v>
      </c>
      <c r="L192" s="14">
        <f t="shared" si="10"/>
        <v>1</v>
      </c>
      <c r="M192" s="16" t="str">
        <f t="shared" si="11"/>
        <v>REPROBADO</v>
      </c>
    </row>
    <row r="193" spans="3:13" ht="15.75" thickBot="1" x14ac:dyDescent="0.3">
      <c r="C193" s="7" t="s">
        <v>152</v>
      </c>
      <c r="D193" s="8">
        <v>41515</v>
      </c>
      <c r="E193" t="s">
        <v>555</v>
      </c>
      <c r="F193">
        <v>0.1</v>
      </c>
      <c r="G193" s="9">
        <v>6</v>
      </c>
      <c r="H193" s="9">
        <v>6.3</v>
      </c>
      <c r="I193" s="9">
        <v>3</v>
      </c>
      <c r="J193" s="14">
        <f t="shared" si="8"/>
        <v>5.1000000000000005</v>
      </c>
      <c r="K193" s="14">
        <f t="shared" si="9"/>
        <v>3.3000000000000003</v>
      </c>
      <c r="L193" s="14">
        <f t="shared" si="10"/>
        <v>6.3999999999999995</v>
      </c>
      <c r="M193" s="16" t="str">
        <f t="shared" si="11"/>
        <v>BUENO</v>
      </c>
    </row>
    <row r="194" spans="3:13" ht="15.75" thickBot="1" x14ac:dyDescent="0.3">
      <c r="C194" s="7" t="s">
        <v>87</v>
      </c>
      <c r="D194" s="8">
        <v>41477</v>
      </c>
      <c r="E194" t="s">
        <v>557</v>
      </c>
      <c r="F194">
        <v>0.2</v>
      </c>
      <c r="G194" s="9">
        <v>3.7</v>
      </c>
      <c r="H194" s="9">
        <v>3.6</v>
      </c>
      <c r="I194" s="9">
        <v>4.5</v>
      </c>
      <c r="J194" s="14">
        <f t="shared" si="8"/>
        <v>3.9333333333333336</v>
      </c>
      <c r="K194" s="14">
        <f t="shared" si="9"/>
        <v>3.9600000000000004</v>
      </c>
      <c r="L194" s="14">
        <f t="shared" si="10"/>
        <v>4</v>
      </c>
      <c r="M194" s="16" t="str">
        <f t="shared" si="11"/>
        <v>REPROBADO</v>
      </c>
    </row>
    <row r="195" spans="3:13" ht="15.75" thickBot="1" x14ac:dyDescent="0.3">
      <c r="C195" s="7" t="s">
        <v>137</v>
      </c>
      <c r="D195" s="8">
        <v>41879</v>
      </c>
      <c r="E195" t="s">
        <v>550</v>
      </c>
      <c r="F195">
        <v>0.3</v>
      </c>
      <c r="G195" s="9">
        <v>6.8</v>
      </c>
      <c r="H195" s="9">
        <v>4.2</v>
      </c>
      <c r="I195" s="9">
        <v>5.6</v>
      </c>
      <c r="J195" s="14">
        <f t="shared" si="8"/>
        <v>5.5333333333333341</v>
      </c>
      <c r="K195" s="14">
        <f t="shared" si="9"/>
        <v>4.620000000000001</v>
      </c>
      <c r="L195" s="14">
        <f t="shared" si="10"/>
        <v>7.1</v>
      </c>
      <c r="M195" s="16" t="str">
        <f t="shared" si="11"/>
        <v>EXCELENTE</v>
      </c>
    </row>
    <row r="196" spans="3:13" ht="15.75" thickBot="1" x14ac:dyDescent="0.3">
      <c r="C196" s="7" t="s">
        <v>153</v>
      </c>
      <c r="D196" s="8">
        <v>42656</v>
      </c>
      <c r="E196" t="s">
        <v>557</v>
      </c>
      <c r="F196">
        <v>0.6</v>
      </c>
      <c r="G196" s="9">
        <v>4.5999999999999996</v>
      </c>
      <c r="H196" s="9">
        <v>1.8</v>
      </c>
      <c r="I196" s="9">
        <v>3.4</v>
      </c>
      <c r="J196" s="14">
        <f t="shared" si="8"/>
        <v>3.2666666666666662</v>
      </c>
      <c r="K196" s="14">
        <f t="shared" si="9"/>
        <v>1.9800000000000002</v>
      </c>
      <c r="L196" s="14">
        <f t="shared" si="10"/>
        <v>3</v>
      </c>
      <c r="M196" s="16" t="str">
        <f t="shared" si="11"/>
        <v>REPROBADO</v>
      </c>
    </row>
    <row r="197" spans="3:13" ht="15.75" thickBot="1" x14ac:dyDescent="0.3">
      <c r="C197" s="7" t="s">
        <v>93</v>
      </c>
      <c r="D197" s="8">
        <v>42314</v>
      </c>
      <c r="E197" t="s">
        <v>558</v>
      </c>
      <c r="F197">
        <v>0.6</v>
      </c>
      <c r="G197" s="9">
        <v>6.7</v>
      </c>
      <c r="H197" s="9">
        <v>2.8</v>
      </c>
      <c r="I197" s="9">
        <v>2.6</v>
      </c>
      <c r="J197" s="14">
        <f t="shared" si="8"/>
        <v>4.0333333333333332</v>
      </c>
      <c r="K197" s="14">
        <f t="shared" si="9"/>
        <v>4.6500000000000004</v>
      </c>
      <c r="L197" s="14">
        <f t="shared" si="10"/>
        <v>7.3</v>
      </c>
      <c r="M197" s="16" t="str">
        <f t="shared" si="11"/>
        <v>BUENO</v>
      </c>
    </row>
    <row r="198" spans="3:13" ht="15.75" thickBot="1" x14ac:dyDescent="0.3">
      <c r="C198" s="7" t="s">
        <v>154</v>
      </c>
      <c r="D198" s="8">
        <v>42539</v>
      </c>
      <c r="E198" t="s">
        <v>555</v>
      </c>
      <c r="F198">
        <v>0.6</v>
      </c>
      <c r="G198" s="9">
        <v>2.1</v>
      </c>
      <c r="H198" s="9">
        <v>4.5999999999999996</v>
      </c>
      <c r="I198" s="9">
        <v>4.5</v>
      </c>
      <c r="J198" s="14">
        <f t="shared" si="8"/>
        <v>3.7333333333333329</v>
      </c>
      <c r="K198" s="14">
        <f t="shared" si="9"/>
        <v>2.3100000000000005</v>
      </c>
      <c r="L198" s="14">
        <f t="shared" si="10"/>
        <v>3.3</v>
      </c>
      <c r="M198" s="16" t="str">
        <f t="shared" si="11"/>
        <v>REPROBADO</v>
      </c>
    </row>
    <row r="199" spans="3:13" ht="15.75" thickBot="1" x14ac:dyDescent="0.3">
      <c r="C199" s="7" t="s">
        <v>155</v>
      </c>
      <c r="D199" s="8">
        <v>41430</v>
      </c>
      <c r="E199" t="s">
        <v>552</v>
      </c>
      <c r="F199">
        <v>0.5</v>
      </c>
      <c r="G199" s="9">
        <v>1.3</v>
      </c>
      <c r="H199" s="9">
        <v>2.8</v>
      </c>
      <c r="I199" s="9">
        <v>4.4000000000000004</v>
      </c>
      <c r="J199" s="14">
        <f t="shared" ref="J199:J262" si="12">IF(E199="Agronomía",AVERAGE(G199:I199)+F199,AVERAGE(G199:I199))</f>
        <v>2.8333333333333335</v>
      </c>
      <c r="K199" s="14">
        <f t="shared" ref="K199:K262" si="13">IF(YEAR(D199)=2015,AVERAGE(MAX(G199:I199),MIN(G199:I199)),IF(E199="Enfermería",MAX(G199:I199)+F199/2,MIN(G199:I199)*1.1))</f>
        <v>1.4300000000000002</v>
      </c>
      <c r="L199" s="14">
        <f t="shared" ref="L199:L262" si="14">IF(AVERAGE(G199:I199)&gt;$L$1,MAX(G199:I199)+F199,IF(MIN(G199:I199)&gt;$O$1,MIN(G199:I199)+2*F199,MIN(G199:I199)))</f>
        <v>2.2999999999999998</v>
      </c>
      <c r="M199" s="16" t="str">
        <f t="shared" ref="M199:M262" si="15">IF(AVERAGE(J199:L199)&lt;4,"REPROBADO",IF(AVERAGE(J199:L199)&gt;=5.5,"EXCELENTE","BUENO"))</f>
        <v>REPROBADO</v>
      </c>
    </row>
    <row r="200" spans="3:13" ht="15.75" thickBot="1" x14ac:dyDescent="0.3">
      <c r="C200" s="7" t="s">
        <v>156</v>
      </c>
      <c r="D200" s="8">
        <v>42409</v>
      </c>
      <c r="E200" t="s">
        <v>555</v>
      </c>
      <c r="F200">
        <v>0.4</v>
      </c>
      <c r="G200" s="9">
        <v>1</v>
      </c>
      <c r="H200" s="9">
        <v>1.7</v>
      </c>
      <c r="I200" s="9">
        <v>5.5</v>
      </c>
      <c r="J200" s="14">
        <f t="shared" si="12"/>
        <v>2.7333333333333329</v>
      </c>
      <c r="K200" s="14">
        <f t="shared" si="13"/>
        <v>1.1000000000000001</v>
      </c>
      <c r="L200" s="14">
        <f t="shared" si="14"/>
        <v>1</v>
      </c>
      <c r="M200" s="16" t="str">
        <f t="shared" si="15"/>
        <v>REPROBADO</v>
      </c>
    </row>
    <row r="201" spans="3:13" ht="15.75" thickBot="1" x14ac:dyDescent="0.3">
      <c r="C201" s="7" t="s">
        <v>157</v>
      </c>
      <c r="D201" s="8">
        <v>42416</v>
      </c>
      <c r="E201" t="s">
        <v>549</v>
      </c>
      <c r="F201">
        <v>0.6</v>
      </c>
      <c r="G201" s="9">
        <v>1.9</v>
      </c>
      <c r="H201" s="9">
        <v>3.7</v>
      </c>
      <c r="I201" s="9">
        <v>6.4</v>
      </c>
      <c r="J201" s="14">
        <f t="shared" si="12"/>
        <v>4</v>
      </c>
      <c r="K201" s="14">
        <f t="shared" si="13"/>
        <v>2.09</v>
      </c>
      <c r="L201" s="14">
        <f t="shared" si="14"/>
        <v>3.0999999999999996</v>
      </c>
      <c r="M201" s="16" t="str">
        <f t="shared" si="15"/>
        <v>REPROBADO</v>
      </c>
    </row>
    <row r="202" spans="3:13" ht="15.75" thickBot="1" x14ac:dyDescent="0.3">
      <c r="C202" s="7" t="s">
        <v>158</v>
      </c>
      <c r="D202" s="8">
        <v>42199</v>
      </c>
      <c r="E202" t="s">
        <v>553</v>
      </c>
      <c r="F202">
        <v>0.6</v>
      </c>
      <c r="G202" s="9">
        <v>4.3</v>
      </c>
      <c r="H202" s="9">
        <v>4.5</v>
      </c>
      <c r="I202" s="9">
        <v>1.5</v>
      </c>
      <c r="J202" s="14">
        <f t="shared" si="12"/>
        <v>3.4333333333333336</v>
      </c>
      <c r="K202" s="14">
        <f t="shared" si="13"/>
        <v>3</v>
      </c>
      <c r="L202" s="14">
        <f t="shared" si="14"/>
        <v>2.7</v>
      </c>
      <c r="M202" s="16" t="str">
        <f t="shared" si="15"/>
        <v>REPROBADO</v>
      </c>
    </row>
    <row r="203" spans="3:13" ht="15.75" thickBot="1" x14ac:dyDescent="0.3">
      <c r="C203" s="7" t="s">
        <v>142</v>
      </c>
      <c r="D203" s="8">
        <v>42292</v>
      </c>
      <c r="E203" t="s">
        <v>549</v>
      </c>
      <c r="F203">
        <v>0.3</v>
      </c>
      <c r="G203" s="9">
        <v>2.2999999999999998</v>
      </c>
      <c r="H203" s="9">
        <v>4.2</v>
      </c>
      <c r="I203" s="9">
        <v>5.4</v>
      </c>
      <c r="J203" s="14">
        <f t="shared" si="12"/>
        <v>3.9666666666666668</v>
      </c>
      <c r="K203" s="14">
        <f t="shared" si="13"/>
        <v>3.85</v>
      </c>
      <c r="L203" s="14">
        <f t="shared" si="14"/>
        <v>2.9</v>
      </c>
      <c r="M203" s="16" t="str">
        <f t="shared" si="15"/>
        <v>REPROBADO</v>
      </c>
    </row>
    <row r="204" spans="3:13" ht="15.75" thickBot="1" x14ac:dyDescent="0.3">
      <c r="C204" s="7" t="s">
        <v>77</v>
      </c>
      <c r="D204" s="8">
        <v>42633</v>
      </c>
      <c r="E204" t="s">
        <v>554</v>
      </c>
      <c r="F204">
        <v>0.4</v>
      </c>
      <c r="G204" s="9">
        <v>6.9</v>
      </c>
      <c r="H204" s="9">
        <v>3.5</v>
      </c>
      <c r="I204" s="9">
        <v>1.4</v>
      </c>
      <c r="J204" s="14">
        <f t="shared" si="12"/>
        <v>3.9333333333333336</v>
      </c>
      <c r="K204" s="14">
        <f t="shared" si="13"/>
        <v>1.54</v>
      </c>
      <c r="L204" s="14">
        <f t="shared" si="14"/>
        <v>2.2000000000000002</v>
      </c>
      <c r="M204" s="16" t="str">
        <f t="shared" si="15"/>
        <v>REPROBADO</v>
      </c>
    </row>
    <row r="205" spans="3:13" ht="15.75" thickBot="1" x14ac:dyDescent="0.3">
      <c r="C205" s="7" t="s">
        <v>159</v>
      </c>
      <c r="D205" s="8">
        <v>42443</v>
      </c>
      <c r="E205" t="s">
        <v>553</v>
      </c>
      <c r="F205">
        <v>0.4</v>
      </c>
      <c r="G205" s="9">
        <v>2.8</v>
      </c>
      <c r="H205" s="9">
        <v>6.3</v>
      </c>
      <c r="I205" s="9">
        <v>5.0999999999999996</v>
      </c>
      <c r="J205" s="14">
        <f t="shared" si="12"/>
        <v>4.7333333333333334</v>
      </c>
      <c r="K205" s="14">
        <f t="shared" si="13"/>
        <v>3.08</v>
      </c>
      <c r="L205" s="14">
        <f t="shared" si="14"/>
        <v>6.7</v>
      </c>
      <c r="M205" s="16" t="str">
        <f t="shared" si="15"/>
        <v>BUENO</v>
      </c>
    </row>
    <row r="206" spans="3:13" ht="15.75" thickBot="1" x14ac:dyDescent="0.3">
      <c r="C206" s="7" t="s">
        <v>160</v>
      </c>
      <c r="D206" s="8">
        <v>42450</v>
      </c>
      <c r="E206" t="s">
        <v>551</v>
      </c>
      <c r="F206">
        <v>0.6</v>
      </c>
      <c r="G206" s="9">
        <v>1.9</v>
      </c>
      <c r="H206" s="9">
        <v>3.9</v>
      </c>
      <c r="I206" s="9">
        <v>1.1000000000000001</v>
      </c>
      <c r="J206" s="14">
        <f t="shared" si="12"/>
        <v>2.3000000000000003</v>
      </c>
      <c r="K206" s="14">
        <f t="shared" si="13"/>
        <v>4.2</v>
      </c>
      <c r="L206" s="14">
        <f t="shared" si="14"/>
        <v>2.2999999999999998</v>
      </c>
      <c r="M206" s="16" t="str">
        <f t="shared" si="15"/>
        <v>REPROBADO</v>
      </c>
    </row>
    <row r="207" spans="3:13" ht="15.75" thickBot="1" x14ac:dyDescent="0.3">
      <c r="C207" s="7" t="s">
        <v>161</v>
      </c>
      <c r="D207" s="8">
        <v>41903</v>
      </c>
      <c r="E207" t="s">
        <v>553</v>
      </c>
      <c r="F207">
        <v>0.1</v>
      </c>
      <c r="G207" s="9">
        <v>1.2</v>
      </c>
      <c r="H207" s="9">
        <v>5.8</v>
      </c>
      <c r="I207" s="9">
        <v>2.9</v>
      </c>
      <c r="J207" s="14">
        <f t="shared" si="12"/>
        <v>3.3000000000000003</v>
      </c>
      <c r="K207" s="14">
        <f t="shared" si="13"/>
        <v>1.32</v>
      </c>
      <c r="L207" s="14">
        <f t="shared" si="14"/>
        <v>1.4</v>
      </c>
      <c r="M207" s="16" t="str">
        <f t="shared" si="15"/>
        <v>REPROBADO</v>
      </c>
    </row>
    <row r="208" spans="3:13" ht="15.75" thickBot="1" x14ac:dyDescent="0.3">
      <c r="C208" s="7" t="s">
        <v>162</v>
      </c>
      <c r="D208" s="8">
        <v>41394</v>
      </c>
      <c r="E208" t="s">
        <v>551</v>
      </c>
      <c r="F208">
        <v>0.1</v>
      </c>
      <c r="G208" s="9">
        <v>5.8</v>
      </c>
      <c r="H208" s="9">
        <v>4.9000000000000004</v>
      </c>
      <c r="I208" s="9">
        <v>6.5</v>
      </c>
      <c r="J208" s="14">
        <f t="shared" si="12"/>
        <v>5.7333333333333334</v>
      </c>
      <c r="K208" s="14">
        <f t="shared" si="13"/>
        <v>6.55</v>
      </c>
      <c r="L208" s="14">
        <f t="shared" si="14"/>
        <v>6.6</v>
      </c>
      <c r="M208" s="16" t="str">
        <f t="shared" si="15"/>
        <v>EXCELENTE</v>
      </c>
    </row>
    <row r="209" spans="3:13" ht="15.75" thickBot="1" x14ac:dyDescent="0.3">
      <c r="C209" s="7" t="s">
        <v>162</v>
      </c>
      <c r="D209" s="8">
        <v>42242</v>
      </c>
      <c r="E209" t="s">
        <v>553</v>
      </c>
      <c r="F209">
        <v>0.6</v>
      </c>
      <c r="G209" s="9">
        <v>5.8</v>
      </c>
      <c r="H209" s="9">
        <v>5.0999999999999996</v>
      </c>
      <c r="I209" s="9">
        <v>5.3</v>
      </c>
      <c r="J209" s="14">
        <f t="shared" si="12"/>
        <v>5.3999999999999995</v>
      </c>
      <c r="K209" s="14">
        <f t="shared" si="13"/>
        <v>5.4499999999999993</v>
      </c>
      <c r="L209" s="14">
        <f t="shared" si="14"/>
        <v>6.3999999999999995</v>
      </c>
      <c r="M209" s="16" t="str">
        <f t="shared" si="15"/>
        <v>EXCELENTE</v>
      </c>
    </row>
    <row r="210" spans="3:13" ht="15.75" thickBot="1" x14ac:dyDescent="0.3">
      <c r="C210" s="7" t="s">
        <v>1</v>
      </c>
      <c r="D210" s="8">
        <v>42347</v>
      </c>
      <c r="E210" t="s">
        <v>550</v>
      </c>
      <c r="F210">
        <v>0.3</v>
      </c>
      <c r="G210" s="9">
        <v>1.4</v>
      </c>
      <c r="H210" s="9">
        <v>2.2000000000000002</v>
      </c>
      <c r="I210" s="9">
        <v>5.4</v>
      </c>
      <c r="J210" s="14">
        <f t="shared" si="12"/>
        <v>3</v>
      </c>
      <c r="K210" s="14">
        <f t="shared" si="13"/>
        <v>3.4000000000000004</v>
      </c>
      <c r="L210" s="14">
        <f t="shared" si="14"/>
        <v>2</v>
      </c>
      <c r="M210" s="16" t="str">
        <f t="shared" si="15"/>
        <v>REPROBADO</v>
      </c>
    </row>
    <row r="211" spans="3:13" ht="15.75" thickBot="1" x14ac:dyDescent="0.3">
      <c r="C211" s="7" t="s">
        <v>15</v>
      </c>
      <c r="D211" s="8">
        <v>41731</v>
      </c>
      <c r="E211" t="s">
        <v>558</v>
      </c>
      <c r="F211">
        <v>0.1</v>
      </c>
      <c r="G211" s="9">
        <v>1.5</v>
      </c>
      <c r="H211" s="9">
        <v>4.0999999999999996</v>
      </c>
      <c r="I211" s="9">
        <v>3.4</v>
      </c>
      <c r="J211" s="14">
        <f t="shared" si="12"/>
        <v>3</v>
      </c>
      <c r="K211" s="14">
        <f t="shared" si="13"/>
        <v>1.6500000000000001</v>
      </c>
      <c r="L211" s="14">
        <f t="shared" si="14"/>
        <v>1.7</v>
      </c>
      <c r="M211" s="16" t="str">
        <f t="shared" si="15"/>
        <v>REPROBADO</v>
      </c>
    </row>
    <row r="212" spans="3:13" ht="15.75" thickBot="1" x14ac:dyDescent="0.3">
      <c r="C212" s="7" t="s">
        <v>163</v>
      </c>
      <c r="D212" s="8">
        <v>41778</v>
      </c>
      <c r="E212" t="s">
        <v>548</v>
      </c>
      <c r="F212">
        <v>0.5</v>
      </c>
      <c r="G212" s="9">
        <v>5.2</v>
      </c>
      <c r="H212" s="9">
        <v>1.7</v>
      </c>
      <c r="I212" s="9">
        <v>5.2</v>
      </c>
      <c r="J212" s="14">
        <f t="shared" si="12"/>
        <v>4.5333333333333341</v>
      </c>
      <c r="K212" s="14">
        <f t="shared" si="13"/>
        <v>1.87</v>
      </c>
      <c r="L212" s="14">
        <f t="shared" si="14"/>
        <v>5.7</v>
      </c>
      <c r="M212" s="16" t="str">
        <f t="shared" si="15"/>
        <v>BUENO</v>
      </c>
    </row>
    <row r="213" spans="3:13" ht="15.75" thickBot="1" x14ac:dyDescent="0.3">
      <c r="C213" s="7" t="s">
        <v>164</v>
      </c>
      <c r="D213" s="8">
        <v>41580</v>
      </c>
      <c r="E213" t="s">
        <v>556</v>
      </c>
      <c r="F213">
        <v>0.1</v>
      </c>
      <c r="G213" s="9">
        <v>7</v>
      </c>
      <c r="H213" s="9">
        <v>4.5</v>
      </c>
      <c r="I213" s="9">
        <v>3.1</v>
      </c>
      <c r="J213" s="14">
        <f t="shared" si="12"/>
        <v>4.8666666666666663</v>
      </c>
      <c r="K213" s="14">
        <f t="shared" si="13"/>
        <v>3.4100000000000006</v>
      </c>
      <c r="L213" s="14">
        <f t="shared" si="14"/>
        <v>7.1</v>
      </c>
      <c r="M213" s="16" t="str">
        <f t="shared" si="15"/>
        <v>BUENO</v>
      </c>
    </row>
    <row r="214" spans="3:13" ht="15.75" thickBot="1" x14ac:dyDescent="0.3">
      <c r="C214" s="7" t="s">
        <v>165</v>
      </c>
      <c r="D214" s="8">
        <v>41746</v>
      </c>
      <c r="E214" t="s">
        <v>552</v>
      </c>
      <c r="F214">
        <v>0.1</v>
      </c>
      <c r="G214" s="9">
        <v>1.9</v>
      </c>
      <c r="H214" s="9">
        <v>3.4</v>
      </c>
      <c r="I214" s="9">
        <v>6.3</v>
      </c>
      <c r="J214" s="14">
        <f t="shared" si="12"/>
        <v>3.8666666666666667</v>
      </c>
      <c r="K214" s="14">
        <f t="shared" si="13"/>
        <v>2.09</v>
      </c>
      <c r="L214" s="14">
        <f t="shared" si="14"/>
        <v>2.1</v>
      </c>
      <c r="M214" s="16" t="str">
        <f t="shared" si="15"/>
        <v>REPROBADO</v>
      </c>
    </row>
    <row r="215" spans="3:13" ht="15.75" thickBot="1" x14ac:dyDescent="0.3">
      <c r="C215" s="7" t="s">
        <v>166</v>
      </c>
      <c r="D215" s="8">
        <v>41929</v>
      </c>
      <c r="E215" t="s">
        <v>557</v>
      </c>
      <c r="F215">
        <v>0.1</v>
      </c>
      <c r="G215" s="9">
        <v>5</v>
      </c>
      <c r="H215" s="9">
        <v>5.2</v>
      </c>
      <c r="I215" s="9">
        <v>2.2999999999999998</v>
      </c>
      <c r="J215" s="14">
        <f t="shared" si="12"/>
        <v>4.166666666666667</v>
      </c>
      <c r="K215" s="14">
        <f t="shared" si="13"/>
        <v>2.5299999999999998</v>
      </c>
      <c r="L215" s="14">
        <f t="shared" si="14"/>
        <v>5.3</v>
      </c>
      <c r="M215" s="16" t="str">
        <f t="shared" si="15"/>
        <v>REPROBADO</v>
      </c>
    </row>
    <row r="216" spans="3:13" ht="15.75" thickBot="1" x14ac:dyDescent="0.3">
      <c r="C216" s="7" t="s">
        <v>167</v>
      </c>
      <c r="D216" s="8">
        <v>41812</v>
      </c>
      <c r="E216" t="s">
        <v>555</v>
      </c>
      <c r="F216">
        <v>0.1</v>
      </c>
      <c r="G216" s="9">
        <v>5.8</v>
      </c>
      <c r="H216" s="9">
        <v>3.7</v>
      </c>
      <c r="I216" s="9">
        <v>6.2</v>
      </c>
      <c r="J216" s="14">
        <f t="shared" si="12"/>
        <v>5.2333333333333334</v>
      </c>
      <c r="K216" s="14">
        <f t="shared" si="13"/>
        <v>4.07</v>
      </c>
      <c r="L216" s="14">
        <f t="shared" si="14"/>
        <v>6.3</v>
      </c>
      <c r="M216" s="16" t="str">
        <f t="shared" si="15"/>
        <v>BUENO</v>
      </c>
    </row>
    <row r="217" spans="3:13" ht="15.75" thickBot="1" x14ac:dyDescent="0.3">
      <c r="C217" s="7" t="s">
        <v>168</v>
      </c>
      <c r="D217" s="8">
        <v>41631</v>
      </c>
      <c r="E217" t="s">
        <v>552</v>
      </c>
      <c r="F217">
        <v>0.1</v>
      </c>
      <c r="G217" s="9">
        <v>3.2</v>
      </c>
      <c r="H217" s="9">
        <v>4.9000000000000004</v>
      </c>
      <c r="I217" s="9">
        <v>4.2</v>
      </c>
      <c r="J217" s="14">
        <f t="shared" si="12"/>
        <v>4.1000000000000005</v>
      </c>
      <c r="K217" s="14">
        <f t="shared" si="13"/>
        <v>3.5200000000000005</v>
      </c>
      <c r="L217" s="14">
        <f t="shared" si="14"/>
        <v>5</v>
      </c>
      <c r="M217" s="16" t="str">
        <f t="shared" si="15"/>
        <v>BUENO</v>
      </c>
    </row>
    <row r="218" spans="3:13" ht="15.75" thickBot="1" x14ac:dyDescent="0.3">
      <c r="C218" s="7" t="s">
        <v>15</v>
      </c>
      <c r="D218" s="8">
        <v>41392</v>
      </c>
      <c r="E218" t="s">
        <v>558</v>
      </c>
      <c r="F218">
        <v>0.1</v>
      </c>
      <c r="G218" s="9">
        <v>4.3</v>
      </c>
      <c r="H218" s="9">
        <v>3.5</v>
      </c>
      <c r="I218" s="9">
        <v>4.7</v>
      </c>
      <c r="J218" s="14">
        <f t="shared" si="12"/>
        <v>4.166666666666667</v>
      </c>
      <c r="K218" s="14">
        <f t="shared" si="13"/>
        <v>3.8500000000000005</v>
      </c>
      <c r="L218" s="14">
        <f t="shared" si="14"/>
        <v>4.8</v>
      </c>
      <c r="M218" s="16" t="str">
        <f t="shared" si="15"/>
        <v>BUENO</v>
      </c>
    </row>
    <row r="219" spans="3:13" ht="15.75" thickBot="1" x14ac:dyDescent="0.3">
      <c r="C219" s="7" t="s">
        <v>169</v>
      </c>
      <c r="D219" s="8">
        <v>42112</v>
      </c>
      <c r="E219" t="s">
        <v>548</v>
      </c>
      <c r="F219">
        <v>0.6</v>
      </c>
      <c r="G219" s="9">
        <v>5.5</v>
      </c>
      <c r="H219" s="9">
        <v>3.3</v>
      </c>
      <c r="I219" s="9">
        <v>1.3</v>
      </c>
      <c r="J219" s="14">
        <f t="shared" si="12"/>
        <v>3.9666666666666672</v>
      </c>
      <c r="K219" s="14">
        <f t="shared" si="13"/>
        <v>3.4</v>
      </c>
      <c r="L219" s="14">
        <f t="shared" si="14"/>
        <v>2.5</v>
      </c>
      <c r="M219" s="16" t="str">
        <f t="shared" si="15"/>
        <v>REPROBADO</v>
      </c>
    </row>
    <row r="220" spans="3:13" ht="15.75" thickBot="1" x14ac:dyDescent="0.3">
      <c r="C220" s="7" t="s">
        <v>170</v>
      </c>
      <c r="D220" s="8">
        <v>41590</v>
      </c>
      <c r="E220" t="s">
        <v>557</v>
      </c>
      <c r="F220">
        <v>0.2</v>
      </c>
      <c r="G220" s="9">
        <v>3</v>
      </c>
      <c r="H220" s="9">
        <v>4.3</v>
      </c>
      <c r="I220" s="9">
        <v>4.0999999999999996</v>
      </c>
      <c r="J220" s="14">
        <f t="shared" si="12"/>
        <v>3.7999999999999994</v>
      </c>
      <c r="K220" s="14">
        <f t="shared" si="13"/>
        <v>3.3000000000000003</v>
      </c>
      <c r="L220" s="14">
        <f t="shared" si="14"/>
        <v>3.4</v>
      </c>
      <c r="M220" s="16" t="str">
        <f t="shared" si="15"/>
        <v>REPROBADO</v>
      </c>
    </row>
    <row r="221" spans="3:13" ht="15.75" thickBot="1" x14ac:dyDescent="0.3">
      <c r="C221" s="7" t="s">
        <v>28</v>
      </c>
      <c r="D221" s="8">
        <v>42112</v>
      </c>
      <c r="E221" t="s">
        <v>558</v>
      </c>
      <c r="F221">
        <v>0.6</v>
      </c>
      <c r="G221" s="9">
        <v>1</v>
      </c>
      <c r="H221" s="9">
        <v>2.7</v>
      </c>
      <c r="I221" s="9">
        <v>4.3</v>
      </c>
      <c r="J221" s="14">
        <f t="shared" si="12"/>
        <v>2.6666666666666665</v>
      </c>
      <c r="K221" s="14">
        <f t="shared" si="13"/>
        <v>2.65</v>
      </c>
      <c r="L221" s="14">
        <f t="shared" si="14"/>
        <v>1</v>
      </c>
      <c r="M221" s="16" t="str">
        <f t="shared" si="15"/>
        <v>REPROBADO</v>
      </c>
    </row>
    <row r="222" spans="3:13" ht="15.75" thickBot="1" x14ac:dyDescent="0.3">
      <c r="C222" s="7" t="s">
        <v>171</v>
      </c>
      <c r="D222" s="8">
        <v>42014</v>
      </c>
      <c r="E222" t="s">
        <v>551</v>
      </c>
      <c r="F222">
        <v>0.1</v>
      </c>
      <c r="G222" s="9">
        <v>4.8</v>
      </c>
      <c r="H222" s="9">
        <v>5.5</v>
      </c>
      <c r="I222" s="9">
        <v>3.1</v>
      </c>
      <c r="J222" s="14">
        <f t="shared" si="12"/>
        <v>4.4666666666666668</v>
      </c>
      <c r="K222" s="14">
        <f t="shared" si="13"/>
        <v>4.3</v>
      </c>
      <c r="L222" s="14">
        <f t="shared" si="14"/>
        <v>5.6</v>
      </c>
      <c r="M222" s="16" t="str">
        <f t="shared" si="15"/>
        <v>BUENO</v>
      </c>
    </row>
    <row r="223" spans="3:13" ht="15.75" thickBot="1" x14ac:dyDescent="0.3">
      <c r="C223" s="7" t="s">
        <v>172</v>
      </c>
      <c r="D223" s="8">
        <v>42182</v>
      </c>
      <c r="E223" t="s">
        <v>549</v>
      </c>
      <c r="F223">
        <v>0.6</v>
      </c>
      <c r="G223" s="9">
        <v>5.4</v>
      </c>
      <c r="H223" s="9">
        <v>2.7</v>
      </c>
      <c r="I223" s="9">
        <v>1.5</v>
      </c>
      <c r="J223" s="14">
        <f t="shared" si="12"/>
        <v>3.2000000000000006</v>
      </c>
      <c r="K223" s="14">
        <f t="shared" si="13"/>
        <v>3.45</v>
      </c>
      <c r="L223" s="14">
        <f t="shared" si="14"/>
        <v>2.7</v>
      </c>
      <c r="M223" s="16" t="str">
        <f t="shared" si="15"/>
        <v>REPROBADO</v>
      </c>
    </row>
    <row r="224" spans="3:13" ht="15.75" thickBot="1" x14ac:dyDescent="0.3">
      <c r="C224" s="7" t="s">
        <v>173</v>
      </c>
      <c r="D224" s="8">
        <v>42563</v>
      </c>
      <c r="E224" t="s">
        <v>555</v>
      </c>
      <c r="F224">
        <v>0.4</v>
      </c>
      <c r="G224" s="9">
        <v>6.3</v>
      </c>
      <c r="H224" s="9">
        <v>3.4</v>
      </c>
      <c r="I224" s="9">
        <v>1.2</v>
      </c>
      <c r="J224" s="14">
        <f t="shared" si="12"/>
        <v>3.6333333333333329</v>
      </c>
      <c r="K224" s="14">
        <f t="shared" si="13"/>
        <v>1.32</v>
      </c>
      <c r="L224" s="14">
        <f t="shared" si="14"/>
        <v>2</v>
      </c>
      <c r="M224" s="16" t="str">
        <f t="shared" si="15"/>
        <v>REPROBADO</v>
      </c>
    </row>
    <row r="225" spans="3:13" ht="15.75" thickBot="1" x14ac:dyDescent="0.3">
      <c r="C225" s="7" t="s">
        <v>174</v>
      </c>
      <c r="D225" s="8">
        <v>42674</v>
      </c>
      <c r="E225" t="s">
        <v>556</v>
      </c>
      <c r="F225">
        <v>0.6</v>
      </c>
      <c r="G225" s="9">
        <v>3.9</v>
      </c>
      <c r="H225" s="9">
        <v>5.5</v>
      </c>
      <c r="I225" s="9">
        <v>2.8</v>
      </c>
      <c r="J225" s="14">
        <f t="shared" si="12"/>
        <v>4.0666666666666664</v>
      </c>
      <c r="K225" s="14">
        <f t="shared" si="13"/>
        <v>3.08</v>
      </c>
      <c r="L225" s="14">
        <f t="shared" si="14"/>
        <v>6.1</v>
      </c>
      <c r="M225" s="16" t="str">
        <f t="shared" si="15"/>
        <v>BUENO</v>
      </c>
    </row>
    <row r="226" spans="3:13" ht="15.75" thickBot="1" x14ac:dyDescent="0.3">
      <c r="C226" s="7" t="s">
        <v>175</v>
      </c>
      <c r="D226" s="8">
        <v>42011</v>
      </c>
      <c r="E226" t="s">
        <v>556</v>
      </c>
      <c r="F226">
        <v>0.1</v>
      </c>
      <c r="G226" s="9">
        <v>2.2999999999999998</v>
      </c>
      <c r="H226" s="9">
        <v>5.3</v>
      </c>
      <c r="I226" s="9">
        <v>5</v>
      </c>
      <c r="J226" s="14">
        <f t="shared" si="12"/>
        <v>4.2</v>
      </c>
      <c r="K226" s="14">
        <f t="shared" si="13"/>
        <v>3.8</v>
      </c>
      <c r="L226" s="14">
        <f t="shared" si="14"/>
        <v>5.3999999999999995</v>
      </c>
      <c r="M226" s="16" t="str">
        <f t="shared" si="15"/>
        <v>BUENO</v>
      </c>
    </row>
    <row r="227" spans="3:13" ht="15.75" thickBot="1" x14ac:dyDescent="0.3">
      <c r="C227" s="7" t="s">
        <v>176</v>
      </c>
      <c r="D227" s="8">
        <v>42438</v>
      </c>
      <c r="E227" t="s">
        <v>558</v>
      </c>
      <c r="F227">
        <v>0.6</v>
      </c>
      <c r="G227" s="9">
        <v>4.2</v>
      </c>
      <c r="H227" s="9">
        <v>1.2</v>
      </c>
      <c r="I227" s="9">
        <v>2.9</v>
      </c>
      <c r="J227" s="14">
        <f t="shared" si="12"/>
        <v>2.7666666666666671</v>
      </c>
      <c r="K227" s="14">
        <f t="shared" si="13"/>
        <v>1.32</v>
      </c>
      <c r="L227" s="14">
        <f t="shared" si="14"/>
        <v>2.4</v>
      </c>
      <c r="M227" s="16" t="str">
        <f t="shared" si="15"/>
        <v>REPROBADO</v>
      </c>
    </row>
    <row r="228" spans="3:13" ht="15.75" thickBot="1" x14ac:dyDescent="0.3">
      <c r="C228" s="7" t="s">
        <v>177</v>
      </c>
      <c r="D228" s="8">
        <v>42773</v>
      </c>
      <c r="E228" t="s">
        <v>557</v>
      </c>
      <c r="F228">
        <v>0.4</v>
      </c>
      <c r="G228" s="9">
        <v>2.6</v>
      </c>
      <c r="H228" s="9">
        <v>2.9</v>
      </c>
      <c r="I228" s="9">
        <v>6.6</v>
      </c>
      <c r="J228" s="14">
        <f t="shared" si="12"/>
        <v>4.0333333333333332</v>
      </c>
      <c r="K228" s="14">
        <f t="shared" si="13"/>
        <v>2.8600000000000003</v>
      </c>
      <c r="L228" s="14">
        <f t="shared" si="14"/>
        <v>7</v>
      </c>
      <c r="M228" s="16" t="str">
        <f t="shared" si="15"/>
        <v>BUENO</v>
      </c>
    </row>
    <row r="229" spans="3:13" ht="15.75" thickBot="1" x14ac:dyDescent="0.3">
      <c r="C229" s="7" t="s">
        <v>161</v>
      </c>
      <c r="D229" s="8">
        <v>41903</v>
      </c>
      <c r="E229" t="s">
        <v>550</v>
      </c>
      <c r="F229">
        <v>0.5</v>
      </c>
      <c r="G229" s="9">
        <v>4</v>
      </c>
      <c r="H229" s="9">
        <v>6.5</v>
      </c>
      <c r="I229" s="9">
        <v>3.2</v>
      </c>
      <c r="J229" s="14">
        <f t="shared" si="12"/>
        <v>4.5666666666666664</v>
      </c>
      <c r="K229" s="14">
        <f t="shared" si="13"/>
        <v>3.5200000000000005</v>
      </c>
      <c r="L229" s="14">
        <f t="shared" si="14"/>
        <v>7</v>
      </c>
      <c r="M229" s="16" t="str">
        <f t="shared" si="15"/>
        <v>BUENO</v>
      </c>
    </row>
    <row r="230" spans="3:13" ht="15.75" thickBot="1" x14ac:dyDescent="0.3">
      <c r="C230" s="7" t="s">
        <v>178</v>
      </c>
      <c r="D230" s="8">
        <v>42204</v>
      </c>
      <c r="E230" t="s">
        <v>548</v>
      </c>
      <c r="F230">
        <v>0.1</v>
      </c>
      <c r="G230" s="9">
        <v>5.5</v>
      </c>
      <c r="H230" s="9">
        <v>4.9000000000000004</v>
      </c>
      <c r="I230" s="9">
        <v>2.2999999999999998</v>
      </c>
      <c r="J230" s="14">
        <f t="shared" si="12"/>
        <v>4.333333333333333</v>
      </c>
      <c r="K230" s="14">
        <f t="shared" si="13"/>
        <v>3.9</v>
      </c>
      <c r="L230" s="14">
        <f t="shared" si="14"/>
        <v>5.6</v>
      </c>
      <c r="M230" s="16" t="str">
        <f t="shared" si="15"/>
        <v>BUENO</v>
      </c>
    </row>
    <row r="231" spans="3:13" ht="15.75" thickBot="1" x14ac:dyDescent="0.3">
      <c r="C231" s="7" t="s">
        <v>19</v>
      </c>
      <c r="D231" s="8">
        <v>42276</v>
      </c>
      <c r="E231" t="s">
        <v>556</v>
      </c>
      <c r="F231">
        <v>0.6</v>
      </c>
      <c r="G231" s="9">
        <v>4.0999999999999996</v>
      </c>
      <c r="H231" s="9">
        <v>4.2</v>
      </c>
      <c r="I231" s="9">
        <v>2.2999999999999998</v>
      </c>
      <c r="J231" s="14">
        <f t="shared" si="12"/>
        <v>3.5333333333333337</v>
      </c>
      <c r="K231" s="14">
        <f t="shared" si="13"/>
        <v>3.25</v>
      </c>
      <c r="L231" s="14">
        <f t="shared" si="14"/>
        <v>3.5</v>
      </c>
      <c r="M231" s="16" t="str">
        <f t="shared" si="15"/>
        <v>REPROBADO</v>
      </c>
    </row>
    <row r="232" spans="3:13" ht="15.75" thickBot="1" x14ac:dyDescent="0.3">
      <c r="C232" s="7" t="s">
        <v>179</v>
      </c>
      <c r="D232" s="8">
        <v>41685</v>
      </c>
      <c r="E232" t="s">
        <v>550</v>
      </c>
      <c r="F232">
        <v>0.1</v>
      </c>
      <c r="G232" s="9">
        <v>6.1</v>
      </c>
      <c r="H232" s="9">
        <v>5.5</v>
      </c>
      <c r="I232" s="9">
        <v>3.2</v>
      </c>
      <c r="J232" s="14">
        <f t="shared" si="12"/>
        <v>4.9333333333333336</v>
      </c>
      <c r="K232" s="14">
        <f t="shared" si="13"/>
        <v>3.5200000000000005</v>
      </c>
      <c r="L232" s="14">
        <f t="shared" si="14"/>
        <v>6.1999999999999993</v>
      </c>
      <c r="M232" s="16" t="str">
        <f t="shared" si="15"/>
        <v>BUENO</v>
      </c>
    </row>
    <row r="233" spans="3:13" ht="15.75" thickBot="1" x14ac:dyDescent="0.3">
      <c r="C233" s="7" t="s">
        <v>180</v>
      </c>
      <c r="D233" s="8">
        <v>42251</v>
      </c>
      <c r="E233" t="s">
        <v>550</v>
      </c>
      <c r="F233">
        <v>0.6</v>
      </c>
      <c r="G233" s="9">
        <v>6.6</v>
      </c>
      <c r="H233" s="9">
        <v>6.2</v>
      </c>
      <c r="I233" s="9">
        <v>5.2</v>
      </c>
      <c r="J233" s="14">
        <f t="shared" si="12"/>
        <v>6</v>
      </c>
      <c r="K233" s="14">
        <f t="shared" si="13"/>
        <v>5.9</v>
      </c>
      <c r="L233" s="14">
        <f t="shared" si="14"/>
        <v>7.1999999999999993</v>
      </c>
      <c r="M233" s="16" t="str">
        <f t="shared" si="15"/>
        <v>EXCELENTE</v>
      </c>
    </row>
    <row r="234" spans="3:13" ht="15.75" thickBot="1" x14ac:dyDescent="0.3">
      <c r="C234" s="7" t="s">
        <v>181</v>
      </c>
      <c r="D234" s="8">
        <v>42408</v>
      </c>
      <c r="E234" t="s">
        <v>554</v>
      </c>
      <c r="F234">
        <v>0.1</v>
      </c>
      <c r="G234" s="9">
        <v>6.3</v>
      </c>
      <c r="H234" s="9">
        <v>1.6</v>
      </c>
      <c r="I234" s="9">
        <v>4.5999999999999996</v>
      </c>
      <c r="J234" s="14">
        <f t="shared" si="12"/>
        <v>4.166666666666667</v>
      </c>
      <c r="K234" s="14">
        <f t="shared" si="13"/>
        <v>1.7600000000000002</v>
      </c>
      <c r="L234" s="14">
        <f t="shared" si="14"/>
        <v>6.3999999999999995</v>
      </c>
      <c r="M234" s="16" t="str">
        <f t="shared" si="15"/>
        <v>BUENO</v>
      </c>
    </row>
    <row r="235" spans="3:13" ht="15.75" thickBot="1" x14ac:dyDescent="0.3">
      <c r="C235" s="7" t="s">
        <v>182</v>
      </c>
      <c r="D235" s="8">
        <v>41809</v>
      </c>
      <c r="E235" t="s">
        <v>548</v>
      </c>
      <c r="F235">
        <v>0.1</v>
      </c>
      <c r="G235" s="9">
        <v>2.4</v>
      </c>
      <c r="H235" s="9">
        <v>1.8</v>
      </c>
      <c r="I235" s="9">
        <v>1</v>
      </c>
      <c r="J235" s="14">
        <f t="shared" si="12"/>
        <v>1.8333333333333335</v>
      </c>
      <c r="K235" s="14">
        <f t="shared" si="13"/>
        <v>1.1000000000000001</v>
      </c>
      <c r="L235" s="14">
        <f t="shared" si="14"/>
        <v>1</v>
      </c>
      <c r="M235" s="16" t="str">
        <f t="shared" si="15"/>
        <v>REPROBADO</v>
      </c>
    </row>
    <row r="236" spans="3:13" ht="15.75" thickBot="1" x14ac:dyDescent="0.3">
      <c r="C236" s="7" t="s">
        <v>164</v>
      </c>
      <c r="D236" s="8">
        <v>41454</v>
      </c>
      <c r="E236" t="s">
        <v>549</v>
      </c>
      <c r="F236">
        <v>0.1</v>
      </c>
      <c r="G236" s="9">
        <v>1.7</v>
      </c>
      <c r="H236" s="9">
        <v>6.4</v>
      </c>
      <c r="I236" s="9">
        <v>3.2</v>
      </c>
      <c r="J236" s="14">
        <f t="shared" si="12"/>
        <v>3.7666666666666671</v>
      </c>
      <c r="K236" s="14">
        <f t="shared" si="13"/>
        <v>1.87</v>
      </c>
      <c r="L236" s="14">
        <f t="shared" si="14"/>
        <v>1.9</v>
      </c>
      <c r="M236" s="16" t="str">
        <f t="shared" si="15"/>
        <v>REPROBADO</v>
      </c>
    </row>
    <row r="237" spans="3:13" ht="15.75" thickBot="1" x14ac:dyDescent="0.3">
      <c r="C237" s="7" t="s">
        <v>183</v>
      </c>
      <c r="D237" s="8">
        <v>42635</v>
      </c>
      <c r="E237" t="s">
        <v>555</v>
      </c>
      <c r="F237">
        <v>0.4</v>
      </c>
      <c r="G237" s="9">
        <v>4.7</v>
      </c>
      <c r="H237" s="9">
        <v>3.2</v>
      </c>
      <c r="I237" s="9">
        <v>1.8</v>
      </c>
      <c r="J237" s="14">
        <f t="shared" si="12"/>
        <v>3.2333333333333338</v>
      </c>
      <c r="K237" s="14">
        <f t="shared" si="13"/>
        <v>1.9800000000000002</v>
      </c>
      <c r="L237" s="14">
        <f t="shared" si="14"/>
        <v>2.6</v>
      </c>
      <c r="M237" s="16" t="str">
        <f t="shared" si="15"/>
        <v>REPROBADO</v>
      </c>
    </row>
    <row r="238" spans="3:13" ht="15.75" thickBot="1" x14ac:dyDescent="0.3">
      <c r="C238" s="7" t="s">
        <v>166</v>
      </c>
      <c r="D238" s="8">
        <v>41929</v>
      </c>
      <c r="E238" t="s">
        <v>552</v>
      </c>
      <c r="F238">
        <v>0.5</v>
      </c>
      <c r="G238" s="9">
        <v>2.4</v>
      </c>
      <c r="H238" s="9">
        <v>6</v>
      </c>
      <c r="I238" s="9">
        <v>1.4</v>
      </c>
      <c r="J238" s="14">
        <f t="shared" si="12"/>
        <v>3.2666666666666671</v>
      </c>
      <c r="K238" s="14">
        <f t="shared" si="13"/>
        <v>1.54</v>
      </c>
      <c r="L238" s="14">
        <f t="shared" si="14"/>
        <v>2.4</v>
      </c>
      <c r="M238" s="16" t="str">
        <f t="shared" si="15"/>
        <v>REPROBADO</v>
      </c>
    </row>
    <row r="239" spans="3:13" ht="15.75" thickBot="1" x14ac:dyDescent="0.3">
      <c r="C239" s="7" t="s">
        <v>184</v>
      </c>
      <c r="D239" s="8">
        <v>41407</v>
      </c>
      <c r="E239" t="s">
        <v>548</v>
      </c>
      <c r="F239">
        <v>0.5</v>
      </c>
      <c r="G239" s="9">
        <v>4.8</v>
      </c>
      <c r="H239" s="9">
        <v>1.1000000000000001</v>
      </c>
      <c r="I239" s="9">
        <v>2.1</v>
      </c>
      <c r="J239" s="14">
        <f t="shared" si="12"/>
        <v>3.1666666666666665</v>
      </c>
      <c r="K239" s="14">
        <f t="shared" si="13"/>
        <v>1.2100000000000002</v>
      </c>
      <c r="L239" s="14">
        <f t="shared" si="14"/>
        <v>2.1</v>
      </c>
      <c r="M239" s="16" t="str">
        <f t="shared" si="15"/>
        <v>REPROBADO</v>
      </c>
    </row>
    <row r="240" spans="3:13" ht="15.75" thickBot="1" x14ac:dyDescent="0.3">
      <c r="C240" s="7" t="s">
        <v>185</v>
      </c>
      <c r="D240" s="8">
        <v>41548</v>
      </c>
      <c r="E240" t="s">
        <v>557</v>
      </c>
      <c r="F240">
        <v>0.2</v>
      </c>
      <c r="G240" s="9">
        <v>6.2</v>
      </c>
      <c r="H240" s="9">
        <v>4.0999999999999996</v>
      </c>
      <c r="I240" s="9">
        <v>6.7</v>
      </c>
      <c r="J240" s="14">
        <f t="shared" si="12"/>
        <v>5.666666666666667</v>
      </c>
      <c r="K240" s="14">
        <f t="shared" si="13"/>
        <v>4.51</v>
      </c>
      <c r="L240" s="14">
        <f t="shared" si="14"/>
        <v>6.9</v>
      </c>
      <c r="M240" s="16" t="str">
        <f t="shared" si="15"/>
        <v>EXCELENTE</v>
      </c>
    </row>
    <row r="241" spans="3:13" ht="15.75" thickBot="1" x14ac:dyDescent="0.3">
      <c r="C241" s="7" t="s">
        <v>25</v>
      </c>
      <c r="D241" s="8">
        <v>42155</v>
      </c>
      <c r="E241" t="s">
        <v>549</v>
      </c>
      <c r="F241">
        <v>0.6</v>
      </c>
      <c r="G241" s="9">
        <v>1.4</v>
      </c>
      <c r="H241" s="9">
        <v>6.1</v>
      </c>
      <c r="I241" s="9">
        <v>6.8</v>
      </c>
      <c r="J241" s="14">
        <f t="shared" si="12"/>
        <v>4.7666666666666666</v>
      </c>
      <c r="K241" s="14">
        <f t="shared" si="13"/>
        <v>4.0999999999999996</v>
      </c>
      <c r="L241" s="14">
        <f t="shared" si="14"/>
        <v>7.3999999999999995</v>
      </c>
      <c r="M241" s="16" t="str">
        <f t="shared" si="15"/>
        <v>BUENO</v>
      </c>
    </row>
    <row r="242" spans="3:13" ht="15.75" thickBot="1" x14ac:dyDescent="0.3">
      <c r="C242" s="7" t="s">
        <v>32</v>
      </c>
      <c r="D242" s="8">
        <v>42446</v>
      </c>
      <c r="E242" t="s">
        <v>554</v>
      </c>
      <c r="F242">
        <v>0.6</v>
      </c>
      <c r="G242" s="9">
        <v>4.9000000000000004</v>
      </c>
      <c r="H242" s="9">
        <v>6.4</v>
      </c>
      <c r="I242" s="9">
        <v>3.5</v>
      </c>
      <c r="J242" s="14">
        <f t="shared" si="12"/>
        <v>4.9333333333333336</v>
      </c>
      <c r="K242" s="14">
        <f t="shared" si="13"/>
        <v>3.8500000000000005</v>
      </c>
      <c r="L242" s="14">
        <f t="shared" si="14"/>
        <v>7</v>
      </c>
      <c r="M242" s="16" t="str">
        <f t="shared" si="15"/>
        <v>BUENO</v>
      </c>
    </row>
    <row r="243" spans="3:13" ht="15.75" thickBot="1" x14ac:dyDescent="0.3">
      <c r="C243" s="7" t="s">
        <v>186</v>
      </c>
      <c r="D243" s="8">
        <v>42043</v>
      </c>
      <c r="E243" t="s">
        <v>557</v>
      </c>
      <c r="F243">
        <v>0.6</v>
      </c>
      <c r="G243" s="9">
        <v>6</v>
      </c>
      <c r="H243" s="9">
        <v>2.6</v>
      </c>
      <c r="I243" s="9">
        <v>2.5</v>
      </c>
      <c r="J243" s="14">
        <f t="shared" si="12"/>
        <v>3.6999999999999997</v>
      </c>
      <c r="K243" s="14">
        <f t="shared" si="13"/>
        <v>4.25</v>
      </c>
      <c r="L243" s="14">
        <f t="shared" si="14"/>
        <v>3.7</v>
      </c>
      <c r="M243" s="16" t="str">
        <f t="shared" si="15"/>
        <v>REPROBADO</v>
      </c>
    </row>
    <row r="244" spans="3:13" ht="15.75" thickBot="1" x14ac:dyDescent="0.3">
      <c r="C244" s="7" t="s">
        <v>181</v>
      </c>
      <c r="D244" s="8">
        <v>41977</v>
      </c>
      <c r="E244" t="s">
        <v>549</v>
      </c>
      <c r="F244">
        <v>0.3</v>
      </c>
      <c r="G244" s="9">
        <v>1.3</v>
      </c>
      <c r="H244" s="9">
        <v>3.9</v>
      </c>
      <c r="I244" s="9">
        <v>4.0999999999999996</v>
      </c>
      <c r="J244" s="14">
        <f t="shared" si="12"/>
        <v>3.1</v>
      </c>
      <c r="K244" s="14">
        <f t="shared" si="13"/>
        <v>1.4300000000000002</v>
      </c>
      <c r="L244" s="14">
        <f t="shared" si="14"/>
        <v>1.9</v>
      </c>
      <c r="M244" s="16" t="str">
        <f t="shared" si="15"/>
        <v>REPROBADO</v>
      </c>
    </row>
    <row r="245" spans="3:13" ht="15.75" thickBot="1" x14ac:dyDescent="0.3">
      <c r="C245" s="7" t="s">
        <v>187</v>
      </c>
      <c r="D245" s="8">
        <v>41330</v>
      </c>
      <c r="E245" t="s">
        <v>550</v>
      </c>
      <c r="F245">
        <v>0.1</v>
      </c>
      <c r="G245" s="9">
        <v>4.5999999999999996</v>
      </c>
      <c r="H245" s="9">
        <v>5.4</v>
      </c>
      <c r="I245" s="9">
        <v>5.9</v>
      </c>
      <c r="J245" s="14">
        <f t="shared" si="12"/>
        <v>5.3</v>
      </c>
      <c r="K245" s="14">
        <f t="shared" si="13"/>
        <v>5.0599999999999996</v>
      </c>
      <c r="L245" s="14">
        <f t="shared" si="14"/>
        <v>6</v>
      </c>
      <c r="M245" s="16" t="str">
        <f t="shared" si="15"/>
        <v>BUENO</v>
      </c>
    </row>
    <row r="246" spans="3:13" ht="15.75" thickBot="1" x14ac:dyDescent="0.3">
      <c r="C246" s="7" t="s">
        <v>188</v>
      </c>
      <c r="D246" s="8">
        <v>41850</v>
      </c>
      <c r="E246" t="s">
        <v>552</v>
      </c>
      <c r="F246">
        <v>0.5</v>
      </c>
      <c r="G246" s="9">
        <v>1.8</v>
      </c>
      <c r="H246" s="9">
        <v>3.3</v>
      </c>
      <c r="I246" s="9">
        <v>2.4</v>
      </c>
      <c r="J246" s="14">
        <f t="shared" si="12"/>
        <v>2.5</v>
      </c>
      <c r="K246" s="14">
        <f t="shared" si="13"/>
        <v>1.9800000000000002</v>
      </c>
      <c r="L246" s="14">
        <f t="shared" si="14"/>
        <v>2.8</v>
      </c>
      <c r="M246" s="16" t="str">
        <f t="shared" si="15"/>
        <v>REPROBADO</v>
      </c>
    </row>
    <row r="247" spans="3:13" ht="15.75" thickBot="1" x14ac:dyDescent="0.3">
      <c r="C247" s="7" t="s">
        <v>28</v>
      </c>
      <c r="D247" s="8">
        <v>41933</v>
      </c>
      <c r="E247" t="s">
        <v>550</v>
      </c>
      <c r="F247">
        <v>0.5</v>
      </c>
      <c r="G247" s="9">
        <v>6.4</v>
      </c>
      <c r="H247" s="9">
        <v>1.7</v>
      </c>
      <c r="I247" s="9">
        <v>3.1</v>
      </c>
      <c r="J247" s="14">
        <f t="shared" si="12"/>
        <v>3.7333333333333329</v>
      </c>
      <c r="K247" s="14">
        <f t="shared" si="13"/>
        <v>1.87</v>
      </c>
      <c r="L247" s="14">
        <f t="shared" si="14"/>
        <v>2.7</v>
      </c>
      <c r="M247" s="16" t="str">
        <f t="shared" si="15"/>
        <v>REPROBADO</v>
      </c>
    </row>
    <row r="248" spans="3:13" ht="15.75" thickBot="1" x14ac:dyDescent="0.3">
      <c r="C248" s="7" t="s">
        <v>189</v>
      </c>
      <c r="D248" s="8">
        <v>41788</v>
      </c>
      <c r="E248" t="s">
        <v>556</v>
      </c>
      <c r="F248">
        <v>0.5</v>
      </c>
      <c r="G248" s="9">
        <v>3.8</v>
      </c>
      <c r="H248" s="9">
        <v>6.1</v>
      </c>
      <c r="I248" s="9">
        <v>4.4000000000000004</v>
      </c>
      <c r="J248" s="14">
        <f t="shared" si="12"/>
        <v>4.7666666666666666</v>
      </c>
      <c r="K248" s="14">
        <f t="shared" si="13"/>
        <v>4.18</v>
      </c>
      <c r="L248" s="14">
        <f t="shared" si="14"/>
        <v>6.6</v>
      </c>
      <c r="M248" s="16" t="str">
        <f t="shared" si="15"/>
        <v>BUENO</v>
      </c>
    </row>
    <row r="249" spans="3:13" ht="15.75" thickBot="1" x14ac:dyDescent="0.3">
      <c r="C249" s="7" t="s">
        <v>190</v>
      </c>
      <c r="D249" s="8">
        <v>42230</v>
      </c>
      <c r="E249" t="s">
        <v>558</v>
      </c>
      <c r="F249">
        <v>0.6</v>
      </c>
      <c r="G249" s="9">
        <v>4.2</v>
      </c>
      <c r="H249" s="9">
        <v>4.3</v>
      </c>
      <c r="I249" s="9">
        <v>6</v>
      </c>
      <c r="J249" s="14">
        <f t="shared" si="12"/>
        <v>4.833333333333333</v>
      </c>
      <c r="K249" s="14">
        <f t="shared" si="13"/>
        <v>5.0999999999999996</v>
      </c>
      <c r="L249" s="14">
        <f t="shared" si="14"/>
        <v>6.6</v>
      </c>
      <c r="M249" s="16" t="str">
        <f t="shared" si="15"/>
        <v>EXCELENTE</v>
      </c>
    </row>
    <row r="250" spans="3:13" ht="15.75" thickBot="1" x14ac:dyDescent="0.3">
      <c r="C250" s="7" t="s">
        <v>191</v>
      </c>
      <c r="D250" s="8">
        <v>41862</v>
      </c>
      <c r="E250" t="s">
        <v>549</v>
      </c>
      <c r="F250">
        <v>0.5</v>
      </c>
      <c r="G250" s="9">
        <v>2.2000000000000002</v>
      </c>
      <c r="H250" s="9">
        <v>3.2</v>
      </c>
      <c r="I250" s="9">
        <v>1</v>
      </c>
      <c r="J250" s="14">
        <f t="shared" si="12"/>
        <v>2.1333333333333333</v>
      </c>
      <c r="K250" s="14">
        <f t="shared" si="13"/>
        <v>1.1000000000000001</v>
      </c>
      <c r="L250" s="14">
        <f t="shared" si="14"/>
        <v>1</v>
      </c>
      <c r="M250" s="16" t="str">
        <f t="shared" si="15"/>
        <v>REPROBADO</v>
      </c>
    </row>
    <row r="251" spans="3:13" ht="15.75" thickBot="1" x14ac:dyDescent="0.3">
      <c r="C251" s="7" t="s">
        <v>192</v>
      </c>
      <c r="D251" s="8">
        <v>41693</v>
      </c>
      <c r="E251" t="s">
        <v>556</v>
      </c>
      <c r="F251">
        <v>0.5</v>
      </c>
      <c r="G251" s="9">
        <v>1.7</v>
      </c>
      <c r="H251" s="9">
        <v>1.1000000000000001</v>
      </c>
      <c r="I251" s="9">
        <v>1</v>
      </c>
      <c r="J251" s="14">
        <f t="shared" si="12"/>
        <v>1.2666666666666666</v>
      </c>
      <c r="K251" s="14">
        <f t="shared" si="13"/>
        <v>1.1000000000000001</v>
      </c>
      <c r="L251" s="14">
        <f t="shared" si="14"/>
        <v>1</v>
      </c>
      <c r="M251" s="16" t="str">
        <f t="shared" si="15"/>
        <v>REPROBADO</v>
      </c>
    </row>
    <row r="252" spans="3:13" ht="15.75" thickBot="1" x14ac:dyDescent="0.3">
      <c r="C252" s="7" t="s">
        <v>162</v>
      </c>
      <c r="D252" s="8">
        <v>42606</v>
      </c>
      <c r="E252" t="s">
        <v>548</v>
      </c>
      <c r="F252">
        <v>0.6</v>
      </c>
      <c r="G252" s="9">
        <v>6.8</v>
      </c>
      <c r="H252" s="9">
        <v>4.5999999999999996</v>
      </c>
      <c r="I252" s="9">
        <v>2.5</v>
      </c>
      <c r="J252" s="14">
        <f t="shared" si="12"/>
        <v>5.2333333333333325</v>
      </c>
      <c r="K252" s="14">
        <f t="shared" si="13"/>
        <v>2.75</v>
      </c>
      <c r="L252" s="14">
        <f t="shared" si="14"/>
        <v>7.3999999999999995</v>
      </c>
      <c r="M252" s="16" t="str">
        <f t="shared" si="15"/>
        <v>BUENO</v>
      </c>
    </row>
    <row r="253" spans="3:13" ht="15.75" thickBot="1" x14ac:dyDescent="0.3">
      <c r="C253" s="7" t="s">
        <v>14</v>
      </c>
      <c r="D253" s="8">
        <v>42670</v>
      </c>
      <c r="E253" t="s">
        <v>548</v>
      </c>
      <c r="F253">
        <v>0.4</v>
      </c>
      <c r="G253" s="9">
        <v>5.3</v>
      </c>
      <c r="H253" s="9">
        <v>2.2999999999999998</v>
      </c>
      <c r="I253" s="9">
        <v>5.0999999999999996</v>
      </c>
      <c r="J253" s="14">
        <f t="shared" si="12"/>
        <v>4.6333333333333337</v>
      </c>
      <c r="K253" s="14">
        <f t="shared" si="13"/>
        <v>2.5299999999999998</v>
      </c>
      <c r="L253" s="14">
        <f t="shared" si="14"/>
        <v>5.7</v>
      </c>
      <c r="M253" s="16" t="str">
        <f t="shared" si="15"/>
        <v>BUENO</v>
      </c>
    </row>
    <row r="254" spans="3:13" ht="15.75" thickBot="1" x14ac:dyDescent="0.3">
      <c r="C254" s="7" t="s">
        <v>23</v>
      </c>
      <c r="D254" s="8">
        <v>42093</v>
      </c>
      <c r="E254" t="s">
        <v>548</v>
      </c>
      <c r="F254">
        <v>0.3</v>
      </c>
      <c r="G254" s="9">
        <v>4.5</v>
      </c>
      <c r="H254" s="9">
        <v>3.9</v>
      </c>
      <c r="I254" s="9">
        <v>5.5</v>
      </c>
      <c r="J254" s="14">
        <f t="shared" si="12"/>
        <v>4.9333333333333336</v>
      </c>
      <c r="K254" s="14">
        <f t="shared" si="13"/>
        <v>4.7</v>
      </c>
      <c r="L254" s="14">
        <f t="shared" si="14"/>
        <v>5.8</v>
      </c>
      <c r="M254" s="16" t="str">
        <f t="shared" si="15"/>
        <v>BUENO</v>
      </c>
    </row>
    <row r="255" spans="3:13" ht="15.75" thickBot="1" x14ac:dyDescent="0.3">
      <c r="C255" s="7" t="s">
        <v>14</v>
      </c>
      <c r="D255" s="8">
        <v>42670</v>
      </c>
      <c r="E255" t="s">
        <v>549</v>
      </c>
      <c r="F255">
        <v>0.4</v>
      </c>
      <c r="G255" s="9">
        <v>6.3</v>
      </c>
      <c r="H255" s="9">
        <v>1.3</v>
      </c>
      <c r="I255" s="9">
        <v>5.8</v>
      </c>
      <c r="J255" s="14">
        <f t="shared" si="12"/>
        <v>4.4666666666666659</v>
      </c>
      <c r="K255" s="14">
        <f t="shared" si="13"/>
        <v>1.4300000000000002</v>
      </c>
      <c r="L255" s="14">
        <f t="shared" si="14"/>
        <v>6.7</v>
      </c>
      <c r="M255" s="16" t="str">
        <f t="shared" si="15"/>
        <v>BUENO</v>
      </c>
    </row>
    <row r="256" spans="3:13" ht="15.75" thickBot="1" x14ac:dyDescent="0.3">
      <c r="C256" s="7" t="s">
        <v>193</v>
      </c>
      <c r="D256" s="8">
        <v>42080</v>
      </c>
      <c r="E256" t="s">
        <v>555</v>
      </c>
      <c r="F256">
        <v>0.3</v>
      </c>
      <c r="G256" s="9">
        <v>2.9</v>
      </c>
      <c r="H256" s="9">
        <v>2.9</v>
      </c>
      <c r="I256" s="9">
        <v>3</v>
      </c>
      <c r="J256" s="14">
        <f t="shared" si="12"/>
        <v>2.9333333333333336</v>
      </c>
      <c r="K256" s="14">
        <f t="shared" si="13"/>
        <v>2.95</v>
      </c>
      <c r="L256" s="14">
        <f t="shared" si="14"/>
        <v>3.5</v>
      </c>
      <c r="M256" s="16" t="str">
        <f t="shared" si="15"/>
        <v>REPROBADO</v>
      </c>
    </row>
    <row r="257" spans="3:13" ht="15.75" thickBot="1" x14ac:dyDescent="0.3">
      <c r="C257" s="7" t="s">
        <v>103</v>
      </c>
      <c r="D257" s="8">
        <v>42180</v>
      </c>
      <c r="E257" t="s">
        <v>552</v>
      </c>
      <c r="F257">
        <v>0.1</v>
      </c>
      <c r="G257" s="9">
        <v>2.9</v>
      </c>
      <c r="H257" s="9">
        <v>3.1</v>
      </c>
      <c r="I257" s="9">
        <v>2.4</v>
      </c>
      <c r="J257" s="14">
        <f t="shared" si="12"/>
        <v>2.8000000000000003</v>
      </c>
      <c r="K257" s="14">
        <f t="shared" si="13"/>
        <v>2.75</v>
      </c>
      <c r="L257" s="14">
        <f t="shared" si="14"/>
        <v>2.6</v>
      </c>
      <c r="M257" s="16" t="str">
        <f t="shared" si="15"/>
        <v>REPROBADO</v>
      </c>
    </row>
    <row r="258" spans="3:13" ht="15.75" thickBot="1" x14ac:dyDescent="0.3">
      <c r="C258" s="7" t="s">
        <v>194</v>
      </c>
      <c r="D258" s="8">
        <v>42659</v>
      </c>
      <c r="E258" t="s">
        <v>551</v>
      </c>
      <c r="F258">
        <v>0.4</v>
      </c>
      <c r="G258" s="9">
        <v>6.9</v>
      </c>
      <c r="H258" s="9">
        <v>2.7</v>
      </c>
      <c r="I258" s="9">
        <v>4.4000000000000004</v>
      </c>
      <c r="J258" s="14">
        <f t="shared" si="12"/>
        <v>4.666666666666667</v>
      </c>
      <c r="K258" s="14">
        <f t="shared" si="13"/>
        <v>7.1000000000000005</v>
      </c>
      <c r="L258" s="14">
        <f t="shared" si="14"/>
        <v>7.3000000000000007</v>
      </c>
      <c r="M258" s="16" t="str">
        <f t="shared" si="15"/>
        <v>EXCELENTE</v>
      </c>
    </row>
    <row r="259" spans="3:13" ht="15.75" thickBot="1" x14ac:dyDescent="0.3">
      <c r="C259" s="7" t="s">
        <v>195</v>
      </c>
      <c r="D259" s="8">
        <v>41664</v>
      </c>
      <c r="E259" t="s">
        <v>548</v>
      </c>
      <c r="F259">
        <v>0.3</v>
      </c>
      <c r="G259" s="9">
        <v>2.4</v>
      </c>
      <c r="H259" s="9">
        <v>4.8</v>
      </c>
      <c r="I259" s="9">
        <v>1.6</v>
      </c>
      <c r="J259" s="14">
        <f t="shared" si="12"/>
        <v>3.2333333333333329</v>
      </c>
      <c r="K259" s="14">
        <f t="shared" si="13"/>
        <v>1.7600000000000002</v>
      </c>
      <c r="L259" s="14">
        <f t="shared" si="14"/>
        <v>2.2000000000000002</v>
      </c>
      <c r="M259" s="16" t="str">
        <f t="shared" si="15"/>
        <v>REPROBADO</v>
      </c>
    </row>
    <row r="260" spans="3:13" ht="15.75" thickBot="1" x14ac:dyDescent="0.3">
      <c r="C260" s="7" t="s">
        <v>196</v>
      </c>
      <c r="D260" s="8">
        <v>41740</v>
      </c>
      <c r="E260" t="s">
        <v>556</v>
      </c>
      <c r="F260">
        <v>0.3</v>
      </c>
      <c r="G260" s="9">
        <v>2.5</v>
      </c>
      <c r="H260" s="9">
        <v>2.8</v>
      </c>
      <c r="I260" s="9">
        <v>4.7</v>
      </c>
      <c r="J260" s="14">
        <f t="shared" si="12"/>
        <v>3.3333333333333335</v>
      </c>
      <c r="K260" s="14">
        <f t="shared" si="13"/>
        <v>2.75</v>
      </c>
      <c r="L260" s="14">
        <f t="shared" si="14"/>
        <v>3.1</v>
      </c>
      <c r="M260" s="16" t="str">
        <f t="shared" si="15"/>
        <v>REPROBADO</v>
      </c>
    </row>
    <row r="261" spans="3:13" ht="15.75" thickBot="1" x14ac:dyDescent="0.3">
      <c r="C261" s="7" t="s">
        <v>197</v>
      </c>
      <c r="D261" s="8">
        <v>42688</v>
      </c>
      <c r="E261" t="s">
        <v>552</v>
      </c>
      <c r="F261">
        <v>0.4</v>
      </c>
      <c r="G261" s="9">
        <v>5.2</v>
      </c>
      <c r="H261" s="9">
        <v>6.8</v>
      </c>
      <c r="I261" s="9">
        <v>3.9</v>
      </c>
      <c r="J261" s="14">
        <f t="shared" si="12"/>
        <v>5.3</v>
      </c>
      <c r="K261" s="14">
        <f t="shared" si="13"/>
        <v>4.29</v>
      </c>
      <c r="L261" s="14">
        <f t="shared" si="14"/>
        <v>7.2</v>
      </c>
      <c r="M261" s="16" t="str">
        <f t="shared" si="15"/>
        <v>EXCELENTE</v>
      </c>
    </row>
    <row r="262" spans="3:13" ht="15.75" thickBot="1" x14ac:dyDescent="0.3">
      <c r="C262" s="7" t="s">
        <v>156</v>
      </c>
      <c r="D262" s="8">
        <v>41553</v>
      </c>
      <c r="E262" t="s">
        <v>549</v>
      </c>
      <c r="F262">
        <v>0.2</v>
      </c>
      <c r="G262" s="9">
        <v>5</v>
      </c>
      <c r="H262" s="9">
        <v>5.0999999999999996</v>
      </c>
      <c r="I262" s="9">
        <v>6.3</v>
      </c>
      <c r="J262" s="14">
        <f t="shared" si="12"/>
        <v>5.4666666666666659</v>
      </c>
      <c r="K262" s="14">
        <f t="shared" si="13"/>
        <v>5.5</v>
      </c>
      <c r="L262" s="14">
        <f t="shared" si="14"/>
        <v>6.5</v>
      </c>
      <c r="M262" s="16" t="str">
        <f t="shared" si="15"/>
        <v>EXCELENTE</v>
      </c>
    </row>
    <row r="263" spans="3:13" ht="15.75" thickBot="1" x14ac:dyDescent="0.3">
      <c r="C263" s="7" t="s">
        <v>198</v>
      </c>
      <c r="D263" s="8">
        <v>41848</v>
      </c>
      <c r="E263" t="s">
        <v>553</v>
      </c>
      <c r="F263">
        <v>0.5</v>
      </c>
      <c r="G263" s="9">
        <v>5.8</v>
      </c>
      <c r="H263" s="9">
        <v>4.8</v>
      </c>
      <c r="I263" s="9">
        <v>2.2000000000000002</v>
      </c>
      <c r="J263" s="14">
        <f t="shared" ref="J263:J326" si="16">IF(E263="Agronomía",AVERAGE(G263:I263)+F263,AVERAGE(G263:I263))</f>
        <v>4.2666666666666666</v>
      </c>
      <c r="K263" s="14">
        <f t="shared" ref="K263:K326" si="17">IF(YEAR(D263)=2015,AVERAGE(MAX(G263:I263),MIN(G263:I263)),IF(E263="Enfermería",MAX(G263:I263)+F263/2,MIN(G263:I263)*1.1))</f>
        <v>2.4200000000000004</v>
      </c>
      <c r="L263" s="14">
        <f t="shared" ref="L263:L326" si="18">IF(AVERAGE(G263:I263)&gt;$L$1,MAX(G263:I263)+F263,IF(MIN(G263:I263)&gt;$O$1,MIN(G263:I263)+2*F263,MIN(G263:I263)))</f>
        <v>6.3</v>
      </c>
      <c r="M263" s="16" t="str">
        <f t="shared" ref="M263:M326" si="19">IF(AVERAGE(J263:L263)&lt;4,"REPROBADO",IF(AVERAGE(J263:L263)&gt;=5.5,"EXCELENTE","BUENO"))</f>
        <v>BUENO</v>
      </c>
    </row>
    <row r="264" spans="3:13" ht="15.75" thickBot="1" x14ac:dyDescent="0.3">
      <c r="C264" s="7" t="s">
        <v>199</v>
      </c>
      <c r="D264" s="8">
        <v>42674</v>
      </c>
      <c r="E264" t="s">
        <v>548</v>
      </c>
      <c r="F264">
        <v>0.1</v>
      </c>
      <c r="G264" s="9">
        <v>2.2999999999999998</v>
      </c>
      <c r="H264" s="9">
        <v>4.8</v>
      </c>
      <c r="I264" s="9">
        <v>2.5</v>
      </c>
      <c r="J264" s="14">
        <f t="shared" si="16"/>
        <v>3.3</v>
      </c>
      <c r="K264" s="14">
        <f t="shared" si="17"/>
        <v>2.5299999999999998</v>
      </c>
      <c r="L264" s="14">
        <f t="shared" si="18"/>
        <v>2.5</v>
      </c>
      <c r="M264" s="16" t="str">
        <f t="shared" si="19"/>
        <v>REPROBADO</v>
      </c>
    </row>
    <row r="265" spans="3:13" ht="15.75" thickBot="1" x14ac:dyDescent="0.3">
      <c r="C265" s="7" t="s">
        <v>195</v>
      </c>
      <c r="D265" s="8">
        <v>42619</v>
      </c>
      <c r="E265" t="s">
        <v>550</v>
      </c>
      <c r="F265">
        <v>0.4</v>
      </c>
      <c r="G265" s="9">
        <v>4.8</v>
      </c>
      <c r="H265" s="9">
        <v>2.6</v>
      </c>
      <c r="I265" s="9">
        <v>4.3</v>
      </c>
      <c r="J265" s="14">
        <f t="shared" si="16"/>
        <v>3.9</v>
      </c>
      <c r="K265" s="14">
        <f t="shared" si="17"/>
        <v>2.8600000000000003</v>
      </c>
      <c r="L265" s="14">
        <f t="shared" si="18"/>
        <v>3.4000000000000004</v>
      </c>
      <c r="M265" s="16" t="str">
        <f t="shared" si="19"/>
        <v>REPROBADO</v>
      </c>
    </row>
    <row r="266" spans="3:13" ht="15.75" thickBot="1" x14ac:dyDescent="0.3">
      <c r="C266" s="7" t="s">
        <v>200</v>
      </c>
      <c r="D266" s="8">
        <v>42636</v>
      </c>
      <c r="E266" t="s">
        <v>556</v>
      </c>
      <c r="F266">
        <v>0.4</v>
      </c>
      <c r="G266" s="9">
        <v>1.4</v>
      </c>
      <c r="H266" s="9">
        <v>3.7</v>
      </c>
      <c r="I266" s="9">
        <v>5.3</v>
      </c>
      <c r="J266" s="14">
        <f t="shared" si="16"/>
        <v>3.4666666666666663</v>
      </c>
      <c r="K266" s="14">
        <f t="shared" si="17"/>
        <v>1.54</v>
      </c>
      <c r="L266" s="14">
        <f t="shared" si="18"/>
        <v>2.2000000000000002</v>
      </c>
      <c r="M266" s="16" t="str">
        <f t="shared" si="19"/>
        <v>REPROBADO</v>
      </c>
    </row>
    <row r="267" spans="3:13" ht="15.75" thickBot="1" x14ac:dyDescent="0.3">
      <c r="C267" s="7" t="s">
        <v>201</v>
      </c>
      <c r="D267" s="8">
        <v>41649</v>
      </c>
      <c r="E267" t="s">
        <v>556</v>
      </c>
      <c r="F267">
        <v>0.3</v>
      </c>
      <c r="G267" s="9">
        <v>6.3</v>
      </c>
      <c r="H267" s="9">
        <v>4.9000000000000004</v>
      </c>
      <c r="I267" s="9">
        <v>2.2000000000000002</v>
      </c>
      <c r="J267" s="14">
        <f t="shared" si="16"/>
        <v>4.4666666666666659</v>
      </c>
      <c r="K267" s="14">
        <f t="shared" si="17"/>
        <v>2.4200000000000004</v>
      </c>
      <c r="L267" s="14">
        <f t="shared" si="18"/>
        <v>6.6</v>
      </c>
      <c r="M267" s="16" t="str">
        <f t="shared" si="19"/>
        <v>BUENO</v>
      </c>
    </row>
    <row r="268" spans="3:13" ht="15.75" thickBot="1" x14ac:dyDescent="0.3">
      <c r="C268" s="7" t="s">
        <v>202</v>
      </c>
      <c r="D268" s="8">
        <v>42700</v>
      </c>
      <c r="E268" t="s">
        <v>553</v>
      </c>
      <c r="F268">
        <v>0.6</v>
      </c>
      <c r="G268" s="9">
        <v>4.0999999999999996</v>
      </c>
      <c r="H268" s="9">
        <v>2.2000000000000002</v>
      </c>
      <c r="I268" s="9">
        <v>2.6</v>
      </c>
      <c r="J268" s="14">
        <f t="shared" si="16"/>
        <v>2.9666666666666668</v>
      </c>
      <c r="K268" s="14">
        <f t="shared" si="17"/>
        <v>2.4200000000000004</v>
      </c>
      <c r="L268" s="14">
        <f t="shared" si="18"/>
        <v>3.4000000000000004</v>
      </c>
      <c r="M268" s="16" t="str">
        <f t="shared" si="19"/>
        <v>REPROBADO</v>
      </c>
    </row>
    <row r="269" spans="3:13" ht="15.75" thickBot="1" x14ac:dyDescent="0.3">
      <c r="C269" s="7" t="s">
        <v>203</v>
      </c>
      <c r="D269" s="8">
        <v>42661</v>
      </c>
      <c r="E269" t="s">
        <v>554</v>
      </c>
      <c r="F269">
        <v>0.6</v>
      </c>
      <c r="G269" s="9">
        <v>3.2</v>
      </c>
      <c r="H269" s="9">
        <v>5.6</v>
      </c>
      <c r="I269" s="9">
        <v>3.8</v>
      </c>
      <c r="J269" s="14">
        <f t="shared" si="16"/>
        <v>4.2</v>
      </c>
      <c r="K269" s="14">
        <f t="shared" si="17"/>
        <v>3.5200000000000005</v>
      </c>
      <c r="L269" s="14">
        <f t="shared" si="18"/>
        <v>6.1999999999999993</v>
      </c>
      <c r="M269" s="16" t="str">
        <f t="shared" si="19"/>
        <v>BUENO</v>
      </c>
    </row>
    <row r="270" spans="3:13" ht="15.75" thickBot="1" x14ac:dyDescent="0.3">
      <c r="C270" s="7" t="s">
        <v>204</v>
      </c>
      <c r="D270" s="8">
        <v>42478</v>
      </c>
      <c r="E270" t="s">
        <v>548</v>
      </c>
      <c r="F270">
        <v>0.1</v>
      </c>
      <c r="G270" s="9">
        <v>5.9</v>
      </c>
      <c r="H270" s="9">
        <v>5.7</v>
      </c>
      <c r="I270" s="9">
        <v>6.2</v>
      </c>
      <c r="J270" s="14">
        <f t="shared" si="16"/>
        <v>6.0333333333333332</v>
      </c>
      <c r="K270" s="14">
        <f t="shared" si="17"/>
        <v>6.2700000000000005</v>
      </c>
      <c r="L270" s="14">
        <f t="shared" si="18"/>
        <v>6.3</v>
      </c>
      <c r="M270" s="16" t="str">
        <f t="shared" si="19"/>
        <v>EXCELENTE</v>
      </c>
    </row>
    <row r="271" spans="3:13" ht="15.75" thickBot="1" x14ac:dyDescent="0.3">
      <c r="C271" s="7" t="s">
        <v>205</v>
      </c>
      <c r="D271" s="8">
        <v>42246</v>
      </c>
      <c r="E271" t="s">
        <v>554</v>
      </c>
      <c r="F271">
        <v>0.1</v>
      </c>
      <c r="G271" s="9">
        <v>2.2999999999999998</v>
      </c>
      <c r="H271" s="9">
        <v>6.2</v>
      </c>
      <c r="I271" s="9">
        <v>6.1</v>
      </c>
      <c r="J271" s="14">
        <f t="shared" si="16"/>
        <v>4.8666666666666663</v>
      </c>
      <c r="K271" s="14">
        <f t="shared" si="17"/>
        <v>4.25</v>
      </c>
      <c r="L271" s="14">
        <f t="shared" si="18"/>
        <v>6.3</v>
      </c>
      <c r="M271" s="16" t="str">
        <f t="shared" si="19"/>
        <v>BUENO</v>
      </c>
    </row>
    <row r="272" spans="3:13" ht="15.75" thickBot="1" x14ac:dyDescent="0.3">
      <c r="C272" s="7" t="s">
        <v>206</v>
      </c>
      <c r="D272" s="8">
        <v>42411</v>
      </c>
      <c r="E272" t="s">
        <v>553</v>
      </c>
      <c r="F272">
        <v>0.4</v>
      </c>
      <c r="G272" s="9">
        <v>1.2</v>
      </c>
      <c r="H272" s="9">
        <v>6.3</v>
      </c>
      <c r="I272" s="9">
        <v>4.4000000000000004</v>
      </c>
      <c r="J272" s="14">
        <f t="shared" si="16"/>
        <v>3.9666666666666668</v>
      </c>
      <c r="K272" s="14">
        <f t="shared" si="17"/>
        <v>1.32</v>
      </c>
      <c r="L272" s="14">
        <f t="shared" si="18"/>
        <v>2</v>
      </c>
      <c r="M272" s="16" t="str">
        <f t="shared" si="19"/>
        <v>REPROBADO</v>
      </c>
    </row>
    <row r="273" spans="3:13" ht="15.75" thickBot="1" x14ac:dyDescent="0.3">
      <c r="C273" s="7" t="s">
        <v>207</v>
      </c>
      <c r="D273" s="8">
        <v>42397</v>
      </c>
      <c r="E273" t="s">
        <v>557</v>
      </c>
      <c r="F273">
        <v>0.4</v>
      </c>
      <c r="G273" s="9">
        <v>4.3</v>
      </c>
      <c r="H273" s="9">
        <v>2.7</v>
      </c>
      <c r="I273" s="9">
        <v>1.9</v>
      </c>
      <c r="J273" s="14">
        <f t="shared" si="16"/>
        <v>2.9666666666666668</v>
      </c>
      <c r="K273" s="14">
        <f t="shared" si="17"/>
        <v>2.09</v>
      </c>
      <c r="L273" s="14">
        <f t="shared" si="18"/>
        <v>2.7</v>
      </c>
      <c r="M273" s="16" t="str">
        <f t="shared" si="19"/>
        <v>REPROBADO</v>
      </c>
    </row>
    <row r="274" spans="3:13" ht="15.75" thickBot="1" x14ac:dyDescent="0.3">
      <c r="C274" s="7" t="s">
        <v>208</v>
      </c>
      <c r="D274" s="8">
        <v>41964</v>
      </c>
      <c r="E274" t="s">
        <v>555</v>
      </c>
      <c r="F274">
        <v>0.1</v>
      </c>
      <c r="G274" s="9">
        <v>2.2999999999999998</v>
      </c>
      <c r="H274" s="9">
        <v>6.4</v>
      </c>
      <c r="I274" s="9">
        <v>7</v>
      </c>
      <c r="J274" s="14">
        <f t="shared" si="16"/>
        <v>5.2333333333333334</v>
      </c>
      <c r="K274" s="14">
        <f t="shared" si="17"/>
        <v>2.5299999999999998</v>
      </c>
      <c r="L274" s="14">
        <f t="shared" si="18"/>
        <v>7.1</v>
      </c>
      <c r="M274" s="16" t="str">
        <f t="shared" si="19"/>
        <v>BUENO</v>
      </c>
    </row>
    <row r="275" spans="3:13" ht="15.75" thickBot="1" x14ac:dyDescent="0.3">
      <c r="C275" s="7" t="s">
        <v>209</v>
      </c>
      <c r="D275" s="8">
        <v>42516</v>
      </c>
      <c r="E275" t="s">
        <v>548</v>
      </c>
      <c r="F275">
        <v>0.1</v>
      </c>
      <c r="G275" s="9">
        <v>3.2</v>
      </c>
      <c r="H275" s="9">
        <v>4.5999999999999996</v>
      </c>
      <c r="I275" s="9">
        <v>5.5</v>
      </c>
      <c r="J275" s="14">
        <f t="shared" si="16"/>
        <v>4.5333333333333332</v>
      </c>
      <c r="K275" s="14">
        <f t="shared" si="17"/>
        <v>3.5200000000000005</v>
      </c>
      <c r="L275" s="14">
        <f t="shared" si="18"/>
        <v>5.6</v>
      </c>
      <c r="M275" s="16" t="str">
        <f t="shared" si="19"/>
        <v>BUENO</v>
      </c>
    </row>
    <row r="276" spans="3:13" ht="15.75" thickBot="1" x14ac:dyDescent="0.3">
      <c r="C276" s="7" t="s">
        <v>210</v>
      </c>
      <c r="D276" s="8">
        <v>41709</v>
      </c>
      <c r="E276" t="s">
        <v>549</v>
      </c>
      <c r="F276">
        <v>0.5</v>
      </c>
      <c r="G276" s="9">
        <v>6.2</v>
      </c>
      <c r="H276" s="9">
        <v>4.0999999999999996</v>
      </c>
      <c r="I276" s="9">
        <v>5.7</v>
      </c>
      <c r="J276" s="14">
        <f t="shared" si="16"/>
        <v>5.333333333333333</v>
      </c>
      <c r="K276" s="14">
        <f t="shared" si="17"/>
        <v>4.51</v>
      </c>
      <c r="L276" s="14">
        <f t="shared" si="18"/>
        <v>6.7</v>
      </c>
      <c r="M276" s="16" t="str">
        <f t="shared" si="19"/>
        <v>EXCELENTE</v>
      </c>
    </row>
    <row r="277" spans="3:13" ht="15.75" thickBot="1" x14ac:dyDescent="0.3">
      <c r="C277" s="7" t="s">
        <v>211</v>
      </c>
      <c r="D277" s="8">
        <v>41417</v>
      </c>
      <c r="E277" t="s">
        <v>550</v>
      </c>
      <c r="F277">
        <v>0.1</v>
      </c>
      <c r="G277" s="9">
        <v>1</v>
      </c>
      <c r="H277" s="9">
        <v>6.9</v>
      </c>
      <c r="I277" s="9">
        <v>1.8</v>
      </c>
      <c r="J277" s="14">
        <f t="shared" si="16"/>
        <v>3.2333333333333338</v>
      </c>
      <c r="K277" s="14">
        <f t="shared" si="17"/>
        <v>1.1000000000000001</v>
      </c>
      <c r="L277" s="14">
        <f t="shared" si="18"/>
        <v>1</v>
      </c>
      <c r="M277" s="16" t="str">
        <f t="shared" si="19"/>
        <v>REPROBADO</v>
      </c>
    </row>
    <row r="278" spans="3:13" ht="15.75" thickBot="1" x14ac:dyDescent="0.3">
      <c r="C278" s="7" t="s">
        <v>212</v>
      </c>
      <c r="D278" s="8">
        <v>41543</v>
      </c>
      <c r="E278" t="s">
        <v>553</v>
      </c>
      <c r="F278">
        <v>0.1</v>
      </c>
      <c r="G278" s="9">
        <v>3.1</v>
      </c>
      <c r="H278" s="9">
        <v>6.7</v>
      </c>
      <c r="I278" s="9">
        <v>5.0999999999999996</v>
      </c>
      <c r="J278" s="14">
        <f t="shared" si="16"/>
        <v>4.9666666666666668</v>
      </c>
      <c r="K278" s="14">
        <f t="shared" si="17"/>
        <v>3.4100000000000006</v>
      </c>
      <c r="L278" s="14">
        <f t="shared" si="18"/>
        <v>6.8</v>
      </c>
      <c r="M278" s="16" t="str">
        <f t="shared" si="19"/>
        <v>BUENO</v>
      </c>
    </row>
    <row r="279" spans="3:13" ht="15.75" thickBot="1" x14ac:dyDescent="0.3">
      <c r="C279" s="7" t="s">
        <v>213</v>
      </c>
      <c r="D279" s="8">
        <v>41597</v>
      </c>
      <c r="E279" t="s">
        <v>556</v>
      </c>
      <c r="F279">
        <v>0.5</v>
      </c>
      <c r="G279" s="9">
        <v>5</v>
      </c>
      <c r="H279" s="9">
        <v>2</v>
      </c>
      <c r="I279" s="9">
        <v>3.6</v>
      </c>
      <c r="J279" s="14">
        <f t="shared" si="16"/>
        <v>3.5333333333333332</v>
      </c>
      <c r="K279" s="14">
        <f t="shared" si="17"/>
        <v>2.2000000000000002</v>
      </c>
      <c r="L279" s="14">
        <f t="shared" si="18"/>
        <v>3</v>
      </c>
      <c r="M279" s="16" t="str">
        <f t="shared" si="19"/>
        <v>REPROBADO</v>
      </c>
    </row>
    <row r="280" spans="3:13" ht="15.75" thickBot="1" x14ac:dyDescent="0.3">
      <c r="C280" s="7" t="s">
        <v>113</v>
      </c>
      <c r="D280" s="8">
        <v>41348</v>
      </c>
      <c r="E280" t="s">
        <v>550</v>
      </c>
      <c r="F280">
        <v>0.2</v>
      </c>
      <c r="G280" s="9">
        <v>5.6</v>
      </c>
      <c r="H280" s="9">
        <v>4</v>
      </c>
      <c r="I280" s="9">
        <v>7</v>
      </c>
      <c r="J280" s="14">
        <f t="shared" si="16"/>
        <v>5.5333333333333341</v>
      </c>
      <c r="K280" s="14">
        <f t="shared" si="17"/>
        <v>4.4000000000000004</v>
      </c>
      <c r="L280" s="14">
        <f t="shared" si="18"/>
        <v>7.2</v>
      </c>
      <c r="M280" s="16" t="str">
        <f t="shared" si="19"/>
        <v>EXCELENTE</v>
      </c>
    </row>
    <row r="281" spans="3:13" ht="15.75" thickBot="1" x14ac:dyDescent="0.3">
      <c r="C281" s="7" t="s">
        <v>202</v>
      </c>
      <c r="D281" s="8">
        <v>42211</v>
      </c>
      <c r="E281" t="s">
        <v>554</v>
      </c>
      <c r="F281">
        <v>0.6</v>
      </c>
      <c r="G281" s="9">
        <v>3.6</v>
      </c>
      <c r="H281" s="9">
        <v>4.4000000000000004</v>
      </c>
      <c r="I281" s="9">
        <v>3.7</v>
      </c>
      <c r="J281" s="14">
        <f t="shared" si="16"/>
        <v>3.9</v>
      </c>
      <c r="K281" s="14">
        <f t="shared" si="17"/>
        <v>4</v>
      </c>
      <c r="L281" s="14">
        <f t="shared" si="18"/>
        <v>4.8</v>
      </c>
      <c r="M281" s="16" t="str">
        <f t="shared" si="19"/>
        <v>BUENO</v>
      </c>
    </row>
    <row r="282" spans="3:13" ht="15.75" thickBot="1" x14ac:dyDescent="0.3">
      <c r="C282" s="7" t="s">
        <v>214</v>
      </c>
      <c r="D282" s="8">
        <v>42049</v>
      </c>
      <c r="E282" t="s">
        <v>557</v>
      </c>
      <c r="F282">
        <v>0.1</v>
      </c>
      <c r="G282" s="9">
        <v>4.3</v>
      </c>
      <c r="H282" s="9">
        <v>2.8</v>
      </c>
      <c r="I282" s="9">
        <v>2.1</v>
      </c>
      <c r="J282" s="14">
        <f t="shared" si="16"/>
        <v>3.0666666666666664</v>
      </c>
      <c r="K282" s="14">
        <f t="shared" si="17"/>
        <v>3.2</v>
      </c>
      <c r="L282" s="14">
        <f t="shared" si="18"/>
        <v>2.3000000000000003</v>
      </c>
      <c r="M282" s="16" t="str">
        <f t="shared" si="19"/>
        <v>REPROBADO</v>
      </c>
    </row>
    <row r="283" spans="3:13" ht="15.75" thickBot="1" x14ac:dyDescent="0.3">
      <c r="C283" s="7" t="s">
        <v>210</v>
      </c>
      <c r="D283" s="8">
        <v>41425</v>
      </c>
      <c r="E283" t="s">
        <v>555</v>
      </c>
      <c r="F283">
        <v>0.5</v>
      </c>
      <c r="G283" s="9">
        <v>1.7</v>
      </c>
      <c r="H283" s="9">
        <v>4.4000000000000004</v>
      </c>
      <c r="I283" s="9">
        <v>1.8</v>
      </c>
      <c r="J283" s="14">
        <f t="shared" si="16"/>
        <v>2.6333333333333333</v>
      </c>
      <c r="K283" s="14">
        <f t="shared" si="17"/>
        <v>1.87</v>
      </c>
      <c r="L283" s="14">
        <f t="shared" si="18"/>
        <v>2.7</v>
      </c>
      <c r="M283" s="16" t="str">
        <f t="shared" si="19"/>
        <v>REPROBADO</v>
      </c>
    </row>
    <row r="284" spans="3:13" ht="15.75" thickBot="1" x14ac:dyDescent="0.3">
      <c r="C284" s="7" t="s">
        <v>57</v>
      </c>
      <c r="D284" s="8">
        <v>41820</v>
      </c>
      <c r="E284" t="s">
        <v>558</v>
      </c>
      <c r="F284">
        <v>0.1</v>
      </c>
      <c r="G284" s="9">
        <v>4.0999999999999996</v>
      </c>
      <c r="H284" s="9">
        <v>5.2</v>
      </c>
      <c r="I284" s="9">
        <v>3</v>
      </c>
      <c r="J284" s="14">
        <f t="shared" si="16"/>
        <v>4.1000000000000005</v>
      </c>
      <c r="K284" s="14">
        <f t="shared" si="17"/>
        <v>3.3000000000000003</v>
      </c>
      <c r="L284" s="14">
        <f t="shared" si="18"/>
        <v>5.3</v>
      </c>
      <c r="M284" s="16" t="str">
        <f t="shared" si="19"/>
        <v>BUENO</v>
      </c>
    </row>
    <row r="285" spans="3:13" ht="15.75" thickBot="1" x14ac:dyDescent="0.3">
      <c r="C285" s="7" t="s">
        <v>102</v>
      </c>
      <c r="D285" s="8">
        <v>42135</v>
      </c>
      <c r="E285" t="s">
        <v>557</v>
      </c>
      <c r="F285">
        <v>0.6</v>
      </c>
      <c r="G285" s="9">
        <v>6.6</v>
      </c>
      <c r="H285" s="9">
        <v>3.6</v>
      </c>
      <c r="I285" s="9">
        <v>5.2</v>
      </c>
      <c r="J285" s="14">
        <f t="shared" si="16"/>
        <v>5.1333333333333329</v>
      </c>
      <c r="K285" s="14">
        <f t="shared" si="17"/>
        <v>5.0999999999999996</v>
      </c>
      <c r="L285" s="14">
        <f t="shared" si="18"/>
        <v>7.1999999999999993</v>
      </c>
      <c r="M285" s="16" t="str">
        <f t="shared" si="19"/>
        <v>EXCELENTE</v>
      </c>
    </row>
    <row r="286" spans="3:13" ht="15.75" thickBot="1" x14ac:dyDescent="0.3">
      <c r="C286" s="7" t="s">
        <v>53</v>
      </c>
      <c r="D286" s="8">
        <v>41431</v>
      </c>
      <c r="E286" t="s">
        <v>556</v>
      </c>
      <c r="F286">
        <v>0.5</v>
      </c>
      <c r="G286" s="9">
        <v>2.1</v>
      </c>
      <c r="H286" s="9">
        <v>2</v>
      </c>
      <c r="I286" s="9">
        <v>6.3</v>
      </c>
      <c r="J286" s="14">
        <f t="shared" si="16"/>
        <v>3.4666666666666663</v>
      </c>
      <c r="K286" s="14">
        <f t="shared" si="17"/>
        <v>2.2000000000000002</v>
      </c>
      <c r="L286" s="14">
        <f t="shared" si="18"/>
        <v>3</v>
      </c>
      <c r="M286" s="16" t="str">
        <f t="shared" si="19"/>
        <v>REPROBADO</v>
      </c>
    </row>
    <row r="287" spans="3:13" ht="15.75" thickBot="1" x14ac:dyDescent="0.3">
      <c r="C287" s="7" t="s">
        <v>215</v>
      </c>
      <c r="D287" s="8">
        <v>42540</v>
      </c>
      <c r="E287" t="s">
        <v>554</v>
      </c>
      <c r="F287">
        <v>0.1</v>
      </c>
      <c r="G287" s="9">
        <v>6.7</v>
      </c>
      <c r="H287" s="9">
        <v>6.8</v>
      </c>
      <c r="I287" s="9">
        <v>2.4</v>
      </c>
      <c r="J287" s="14">
        <f t="shared" si="16"/>
        <v>5.3</v>
      </c>
      <c r="K287" s="14">
        <f t="shared" si="17"/>
        <v>2.64</v>
      </c>
      <c r="L287" s="14">
        <f t="shared" si="18"/>
        <v>6.8999999999999995</v>
      </c>
      <c r="M287" s="16" t="str">
        <f t="shared" si="19"/>
        <v>BUENO</v>
      </c>
    </row>
    <row r="288" spans="3:13" ht="15.75" thickBot="1" x14ac:dyDescent="0.3">
      <c r="C288" s="7" t="s">
        <v>216</v>
      </c>
      <c r="D288" s="8">
        <v>42754</v>
      </c>
      <c r="E288" t="s">
        <v>554</v>
      </c>
      <c r="F288">
        <v>0.7</v>
      </c>
      <c r="G288" s="9">
        <v>4.3</v>
      </c>
      <c r="H288" s="9">
        <v>1.9</v>
      </c>
      <c r="I288" s="9">
        <v>6.1</v>
      </c>
      <c r="J288" s="14">
        <f t="shared" si="16"/>
        <v>4.0999999999999996</v>
      </c>
      <c r="K288" s="14">
        <f t="shared" si="17"/>
        <v>2.09</v>
      </c>
      <c r="L288" s="14">
        <f t="shared" si="18"/>
        <v>6.8</v>
      </c>
      <c r="M288" s="16" t="str">
        <f t="shared" si="19"/>
        <v>BUENO</v>
      </c>
    </row>
    <row r="289" spans="3:13" ht="15.75" thickBot="1" x14ac:dyDescent="0.3">
      <c r="C289" s="7" t="s">
        <v>212</v>
      </c>
      <c r="D289" s="8">
        <v>41654</v>
      </c>
      <c r="E289" t="s">
        <v>549</v>
      </c>
      <c r="F289">
        <v>0.5</v>
      </c>
      <c r="G289" s="9">
        <v>6.1</v>
      </c>
      <c r="H289" s="9">
        <v>5.0999999999999996</v>
      </c>
      <c r="I289" s="9">
        <v>1.7</v>
      </c>
      <c r="J289" s="14">
        <f t="shared" si="16"/>
        <v>4.3</v>
      </c>
      <c r="K289" s="14">
        <f t="shared" si="17"/>
        <v>1.87</v>
      </c>
      <c r="L289" s="14">
        <f t="shared" si="18"/>
        <v>6.6</v>
      </c>
      <c r="M289" s="16" t="str">
        <f t="shared" si="19"/>
        <v>BUENO</v>
      </c>
    </row>
    <row r="290" spans="3:13" ht="15.75" thickBot="1" x14ac:dyDescent="0.3">
      <c r="C290" s="7" t="s">
        <v>217</v>
      </c>
      <c r="D290" s="8">
        <v>42700</v>
      </c>
      <c r="E290" t="s">
        <v>555</v>
      </c>
      <c r="F290">
        <v>0.1</v>
      </c>
      <c r="G290" s="9">
        <v>2.2000000000000002</v>
      </c>
      <c r="H290" s="9">
        <v>1</v>
      </c>
      <c r="I290" s="9">
        <v>1.7</v>
      </c>
      <c r="J290" s="14">
        <f t="shared" si="16"/>
        <v>1.6333333333333335</v>
      </c>
      <c r="K290" s="14">
        <f t="shared" si="17"/>
        <v>1.1000000000000001</v>
      </c>
      <c r="L290" s="14">
        <f t="shared" si="18"/>
        <v>1</v>
      </c>
      <c r="M290" s="16" t="str">
        <f t="shared" si="19"/>
        <v>REPROBADO</v>
      </c>
    </row>
    <row r="291" spans="3:13" ht="15.75" thickBot="1" x14ac:dyDescent="0.3">
      <c r="C291" s="7" t="s">
        <v>72</v>
      </c>
      <c r="D291" s="8">
        <v>42745</v>
      </c>
      <c r="E291" t="s">
        <v>548</v>
      </c>
      <c r="F291">
        <v>0.4</v>
      </c>
      <c r="G291" s="9">
        <v>4</v>
      </c>
      <c r="H291" s="9">
        <v>5.8</v>
      </c>
      <c r="I291" s="9">
        <v>4.7</v>
      </c>
      <c r="J291" s="14">
        <f t="shared" si="16"/>
        <v>5.2333333333333334</v>
      </c>
      <c r="K291" s="14">
        <f t="shared" si="17"/>
        <v>4.4000000000000004</v>
      </c>
      <c r="L291" s="14">
        <f t="shared" si="18"/>
        <v>6.2</v>
      </c>
      <c r="M291" s="16" t="str">
        <f t="shared" si="19"/>
        <v>BUENO</v>
      </c>
    </row>
    <row r="292" spans="3:13" ht="15.75" thickBot="1" x14ac:dyDescent="0.3">
      <c r="C292" s="7" t="s">
        <v>119</v>
      </c>
      <c r="D292" s="8">
        <v>41838</v>
      </c>
      <c r="E292" t="s">
        <v>558</v>
      </c>
      <c r="F292">
        <v>0.1</v>
      </c>
      <c r="G292" s="9">
        <v>2.2999999999999998</v>
      </c>
      <c r="H292" s="9">
        <v>2.9</v>
      </c>
      <c r="I292" s="9">
        <v>3.2</v>
      </c>
      <c r="J292" s="14">
        <f t="shared" si="16"/>
        <v>2.7999999999999994</v>
      </c>
      <c r="K292" s="14">
        <f t="shared" si="17"/>
        <v>2.5299999999999998</v>
      </c>
      <c r="L292" s="14">
        <f t="shared" si="18"/>
        <v>2.5</v>
      </c>
      <c r="M292" s="16" t="str">
        <f t="shared" si="19"/>
        <v>REPROBADO</v>
      </c>
    </row>
    <row r="293" spans="3:13" ht="15.75" thickBot="1" x14ac:dyDescent="0.3">
      <c r="C293" s="7" t="s">
        <v>218</v>
      </c>
      <c r="D293" s="8">
        <v>41813</v>
      </c>
      <c r="E293" t="s">
        <v>558</v>
      </c>
      <c r="F293">
        <v>0.5</v>
      </c>
      <c r="G293" s="9">
        <v>3.5</v>
      </c>
      <c r="H293" s="9">
        <v>2.9</v>
      </c>
      <c r="I293" s="9">
        <v>5</v>
      </c>
      <c r="J293" s="14">
        <f t="shared" si="16"/>
        <v>3.8000000000000003</v>
      </c>
      <c r="K293" s="14">
        <f t="shared" si="17"/>
        <v>3.19</v>
      </c>
      <c r="L293" s="14">
        <f t="shared" si="18"/>
        <v>3.9</v>
      </c>
      <c r="M293" s="16" t="str">
        <f t="shared" si="19"/>
        <v>REPROBADO</v>
      </c>
    </row>
    <row r="294" spans="3:13" ht="15.75" thickBot="1" x14ac:dyDescent="0.3">
      <c r="C294" s="7" t="s">
        <v>219</v>
      </c>
      <c r="D294" s="8">
        <v>41819</v>
      </c>
      <c r="E294" t="s">
        <v>553</v>
      </c>
      <c r="F294">
        <v>0.1</v>
      </c>
      <c r="G294" s="9">
        <v>1.5</v>
      </c>
      <c r="H294" s="9">
        <v>6.9</v>
      </c>
      <c r="I294" s="9">
        <v>7</v>
      </c>
      <c r="J294" s="14">
        <f t="shared" si="16"/>
        <v>5.1333333333333337</v>
      </c>
      <c r="K294" s="14">
        <f t="shared" si="17"/>
        <v>1.6500000000000001</v>
      </c>
      <c r="L294" s="14">
        <f t="shared" si="18"/>
        <v>7.1</v>
      </c>
      <c r="M294" s="16" t="str">
        <f t="shared" si="19"/>
        <v>BUENO</v>
      </c>
    </row>
    <row r="295" spans="3:13" ht="15.75" thickBot="1" x14ac:dyDescent="0.3">
      <c r="C295" s="7" t="s">
        <v>220</v>
      </c>
      <c r="D295" s="8">
        <v>42251</v>
      </c>
      <c r="E295" t="s">
        <v>552</v>
      </c>
      <c r="F295">
        <v>0.1</v>
      </c>
      <c r="G295" s="9">
        <v>2.4</v>
      </c>
      <c r="H295" s="9">
        <v>6.8</v>
      </c>
      <c r="I295" s="9">
        <v>1.7</v>
      </c>
      <c r="J295" s="14">
        <f t="shared" si="16"/>
        <v>3.6333333333333329</v>
      </c>
      <c r="K295" s="14">
        <f t="shared" si="17"/>
        <v>4.25</v>
      </c>
      <c r="L295" s="14">
        <f t="shared" si="18"/>
        <v>1.9</v>
      </c>
      <c r="M295" s="16" t="str">
        <f t="shared" si="19"/>
        <v>REPROBADO</v>
      </c>
    </row>
    <row r="296" spans="3:13" ht="15.75" thickBot="1" x14ac:dyDescent="0.3">
      <c r="C296" s="7" t="s">
        <v>96</v>
      </c>
      <c r="D296" s="8">
        <v>41774</v>
      </c>
      <c r="E296" t="s">
        <v>551</v>
      </c>
      <c r="F296">
        <v>0.5</v>
      </c>
      <c r="G296" s="9">
        <v>3.2</v>
      </c>
      <c r="H296" s="9">
        <v>1.1000000000000001</v>
      </c>
      <c r="I296" s="9">
        <v>4.5</v>
      </c>
      <c r="J296" s="14">
        <f t="shared" si="16"/>
        <v>2.9333333333333336</v>
      </c>
      <c r="K296" s="14">
        <f t="shared" si="17"/>
        <v>4.75</v>
      </c>
      <c r="L296" s="14">
        <f t="shared" si="18"/>
        <v>2.1</v>
      </c>
      <c r="M296" s="16" t="str">
        <f t="shared" si="19"/>
        <v>REPROBADO</v>
      </c>
    </row>
    <row r="297" spans="3:13" ht="15.75" thickBot="1" x14ac:dyDescent="0.3">
      <c r="C297" s="7" t="s">
        <v>221</v>
      </c>
      <c r="D297" s="8">
        <v>42369</v>
      </c>
      <c r="E297" t="s">
        <v>556</v>
      </c>
      <c r="F297">
        <v>0.3</v>
      </c>
      <c r="G297" s="9">
        <v>3.1</v>
      </c>
      <c r="H297" s="9">
        <v>3.9</v>
      </c>
      <c r="I297" s="9">
        <v>1.5</v>
      </c>
      <c r="J297" s="14">
        <f t="shared" si="16"/>
        <v>2.8333333333333335</v>
      </c>
      <c r="K297" s="14">
        <f t="shared" si="17"/>
        <v>2.7</v>
      </c>
      <c r="L297" s="14">
        <f t="shared" si="18"/>
        <v>2.1</v>
      </c>
      <c r="M297" s="16" t="str">
        <f t="shared" si="19"/>
        <v>REPROBADO</v>
      </c>
    </row>
    <row r="298" spans="3:13" ht="15.75" thickBot="1" x14ac:dyDescent="0.3">
      <c r="C298" s="7" t="s">
        <v>141</v>
      </c>
      <c r="D298" s="8">
        <v>42032</v>
      </c>
      <c r="E298" t="s">
        <v>555</v>
      </c>
      <c r="F298">
        <v>0.6</v>
      </c>
      <c r="G298" s="9">
        <v>3.8</v>
      </c>
      <c r="H298" s="9">
        <v>3.6</v>
      </c>
      <c r="I298" s="9">
        <v>7</v>
      </c>
      <c r="J298" s="14">
        <f t="shared" si="16"/>
        <v>4.8</v>
      </c>
      <c r="K298" s="14">
        <f t="shared" si="17"/>
        <v>5.3</v>
      </c>
      <c r="L298" s="14">
        <f t="shared" si="18"/>
        <v>7.6</v>
      </c>
      <c r="M298" s="16" t="str">
        <f t="shared" si="19"/>
        <v>EXCELENTE</v>
      </c>
    </row>
    <row r="299" spans="3:13" ht="15.75" thickBot="1" x14ac:dyDescent="0.3">
      <c r="C299" s="7" t="s">
        <v>222</v>
      </c>
      <c r="D299" s="8">
        <v>42634</v>
      </c>
      <c r="E299" t="s">
        <v>549</v>
      </c>
      <c r="F299">
        <v>0.1</v>
      </c>
      <c r="G299" s="9">
        <v>3.6</v>
      </c>
      <c r="H299" s="9">
        <v>3.4</v>
      </c>
      <c r="I299" s="9">
        <v>2.4</v>
      </c>
      <c r="J299" s="14">
        <f t="shared" si="16"/>
        <v>3.1333333333333333</v>
      </c>
      <c r="K299" s="14">
        <f t="shared" si="17"/>
        <v>2.64</v>
      </c>
      <c r="L299" s="14">
        <f t="shared" si="18"/>
        <v>2.6</v>
      </c>
      <c r="M299" s="16" t="str">
        <f t="shared" si="19"/>
        <v>REPROBADO</v>
      </c>
    </row>
    <row r="300" spans="3:13" ht="15.75" thickBot="1" x14ac:dyDescent="0.3">
      <c r="C300" s="7" t="s">
        <v>223</v>
      </c>
      <c r="D300" s="8">
        <v>42183</v>
      </c>
      <c r="E300" t="s">
        <v>558</v>
      </c>
      <c r="F300">
        <v>0.6</v>
      </c>
      <c r="G300" s="9">
        <v>2.9</v>
      </c>
      <c r="H300" s="9">
        <v>3.9</v>
      </c>
      <c r="I300" s="9">
        <v>6.1</v>
      </c>
      <c r="J300" s="14">
        <f t="shared" si="16"/>
        <v>4.3</v>
      </c>
      <c r="K300" s="14">
        <f t="shared" si="17"/>
        <v>4.5</v>
      </c>
      <c r="L300" s="14">
        <f t="shared" si="18"/>
        <v>6.6999999999999993</v>
      </c>
      <c r="M300" s="16" t="str">
        <f t="shared" si="19"/>
        <v>BUENO</v>
      </c>
    </row>
    <row r="301" spans="3:13" ht="15.75" thickBot="1" x14ac:dyDescent="0.3">
      <c r="C301" s="7" t="s">
        <v>152</v>
      </c>
      <c r="D301" s="8">
        <v>41516</v>
      </c>
      <c r="E301" t="s">
        <v>554</v>
      </c>
      <c r="F301">
        <v>0.5</v>
      </c>
      <c r="G301" s="9">
        <v>2.2999999999999998</v>
      </c>
      <c r="H301" s="9">
        <v>5.8</v>
      </c>
      <c r="I301" s="9">
        <v>1.4</v>
      </c>
      <c r="J301" s="14">
        <f t="shared" si="16"/>
        <v>3.1666666666666665</v>
      </c>
      <c r="K301" s="14">
        <f t="shared" si="17"/>
        <v>1.54</v>
      </c>
      <c r="L301" s="14">
        <f t="shared" si="18"/>
        <v>2.4</v>
      </c>
      <c r="M301" s="16" t="str">
        <f t="shared" si="19"/>
        <v>REPROBADO</v>
      </c>
    </row>
    <row r="302" spans="3:13" ht="15.75" thickBot="1" x14ac:dyDescent="0.3">
      <c r="C302" s="7" t="s">
        <v>224</v>
      </c>
      <c r="D302" s="8">
        <v>42666</v>
      </c>
      <c r="E302" t="s">
        <v>552</v>
      </c>
      <c r="F302">
        <v>0.6</v>
      </c>
      <c r="G302" s="9">
        <v>1.3</v>
      </c>
      <c r="H302" s="9">
        <v>3</v>
      </c>
      <c r="I302" s="9">
        <v>3.2</v>
      </c>
      <c r="J302" s="14">
        <f t="shared" si="16"/>
        <v>2.5</v>
      </c>
      <c r="K302" s="14">
        <f t="shared" si="17"/>
        <v>1.4300000000000002</v>
      </c>
      <c r="L302" s="14">
        <f t="shared" si="18"/>
        <v>2.5</v>
      </c>
      <c r="M302" s="16" t="str">
        <f t="shared" si="19"/>
        <v>REPROBADO</v>
      </c>
    </row>
    <row r="303" spans="3:13" ht="15.75" thickBot="1" x14ac:dyDescent="0.3">
      <c r="C303" s="7" t="s">
        <v>225</v>
      </c>
      <c r="D303" s="8">
        <v>41486</v>
      </c>
      <c r="E303" t="s">
        <v>552</v>
      </c>
      <c r="F303">
        <v>0.5</v>
      </c>
      <c r="G303" s="9">
        <v>1.9</v>
      </c>
      <c r="H303" s="9">
        <v>4.3</v>
      </c>
      <c r="I303" s="9">
        <v>2.2000000000000002</v>
      </c>
      <c r="J303" s="14">
        <f t="shared" si="16"/>
        <v>2.7999999999999994</v>
      </c>
      <c r="K303" s="14">
        <f t="shared" si="17"/>
        <v>2.09</v>
      </c>
      <c r="L303" s="14">
        <f t="shared" si="18"/>
        <v>2.9</v>
      </c>
      <c r="M303" s="16" t="str">
        <f t="shared" si="19"/>
        <v>REPROBADO</v>
      </c>
    </row>
    <row r="304" spans="3:13" ht="15.75" thickBot="1" x14ac:dyDescent="0.3">
      <c r="C304" s="7" t="s">
        <v>226</v>
      </c>
      <c r="D304" s="8">
        <v>42707</v>
      </c>
      <c r="E304" t="s">
        <v>555</v>
      </c>
      <c r="F304">
        <v>0.4</v>
      </c>
      <c r="G304" s="9">
        <v>3.8</v>
      </c>
      <c r="H304" s="9">
        <v>3.1</v>
      </c>
      <c r="I304" s="9">
        <v>6.1</v>
      </c>
      <c r="J304" s="14">
        <f t="shared" si="16"/>
        <v>4.333333333333333</v>
      </c>
      <c r="K304" s="14">
        <f t="shared" si="17"/>
        <v>3.4100000000000006</v>
      </c>
      <c r="L304" s="14">
        <f t="shared" si="18"/>
        <v>6.5</v>
      </c>
      <c r="M304" s="16" t="str">
        <f t="shared" si="19"/>
        <v>BUENO</v>
      </c>
    </row>
    <row r="305" spans="3:13" ht="15.75" thickBot="1" x14ac:dyDescent="0.3">
      <c r="C305" s="7" t="s">
        <v>227</v>
      </c>
      <c r="D305" s="8">
        <v>42183</v>
      </c>
      <c r="E305" t="s">
        <v>557</v>
      </c>
      <c r="F305">
        <v>0.3</v>
      </c>
      <c r="G305" s="9">
        <v>3</v>
      </c>
      <c r="H305" s="9">
        <v>3.8</v>
      </c>
      <c r="I305" s="9">
        <v>4.0999999999999996</v>
      </c>
      <c r="J305" s="14">
        <f t="shared" si="16"/>
        <v>3.6333333333333329</v>
      </c>
      <c r="K305" s="14">
        <f t="shared" si="17"/>
        <v>3.55</v>
      </c>
      <c r="L305" s="14">
        <f t="shared" si="18"/>
        <v>3.6</v>
      </c>
      <c r="M305" s="16" t="str">
        <f t="shared" si="19"/>
        <v>REPROBADO</v>
      </c>
    </row>
    <row r="306" spans="3:13" ht="15.75" thickBot="1" x14ac:dyDescent="0.3">
      <c r="C306" s="7" t="s">
        <v>228</v>
      </c>
      <c r="D306" s="8">
        <v>42087</v>
      </c>
      <c r="E306" t="s">
        <v>558</v>
      </c>
      <c r="F306">
        <v>0.3</v>
      </c>
      <c r="G306" s="9">
        <v>5.8</v>
      </c>
      <c r="H306" s="9">
        <v>3.3</v>
      </c>
      <c r="I306" s="9">
        <v>2.7</v>
      </c>
      <c r="J306" s="14">
        <f t="shared" si="16"/>
        <v>3.9333333333333336</v>
      </c>
      <c r="K306" s="14">
        <f t="shared" si="17"/>
        <v>4.25</v>
      </c>
      <c r="L306" s="14">
        <f t="shared" si="18"/>
        <v>3.3000000000000003</v>
      </c>
      <c r="M306" s="16" t="str">
        <f t="shared" si="19"/>
        <v>REPROBADO</v>
      </c>
    </row>
    <row r="307" spans="3:13" ht="15.75" thickBot="1" x14ac:dyDescent="0.3">
      <c r="C307" s="7" t="s">
        <v>130</v>
      </c>
      <c r="D307" s="8">
        <v>42639</v>
      </c>
      <c r="E307" t="s">
        <v>557</v>
      </c>
      <c r="F307">
        <v>0.6</v>
      </c>
      <c r="G307" s="9">
        <v>1.6</v>
      </c>
      <c r="H307" s="9">
        <v>3.9</v>
      </c>
      <c r="I307" s="9">
        <v>1.4</v>
      </c>
      <c r="J307" s="14">
        <f t="shared" si="16"/>
        <v>2.3000000000000003</v>
      </c>
      <c r="K307" s="14">
        <f t="shared" si="17"/>
        <v>1.54</v>
      </c>
      <c r="L307" s="14">
        <f t="shared" si="18"/>
        <v>2.5999999999999996</v>
      </c>
      <c r="M307" s="16" t="str">
        <f t="shared" si="19"/>
        <v>REPROBADO</v>
      </c>
    </row>
    <row r="308" spans="3:13" ht="15.75" thickBot="1" x14ac:dyDescent="0.3">
      <c r="C308" s="7" t="s">
        <v>229</v>
      </c>
      <c r="D308" s="8">
        <v>42579</v>
      </c>
      <c r="E308" t="s">
        <v>555</v>
      </c>
      <c r="F308">
        <v>0.4</v>
      </c>
      <c r="G308" s="9">
        <v>4</v>
      </c>
      <c r="H308" s="9">
        <v>3.1</v>
      </c>
      <c r="I308" s="9">
        <v>2</v>
      </c>
      <c r="J308" s="14">
        <f t="shared" si="16"/>
        <v>3.0333333333333332</v>
      </c>
      <c r="K308" s="14">
        <f t="shared" si="17"/>
        <v>2.2000000000000002</v>
      </c>
      <c r="L308" s="14">
        <f t="shared" si="18"/>
        <v>2.8</v>
      </c>
      <c r="M308" s="16" t="str">
        <f t="shared" si="19"/>
        <v>REPROBADO</v>
      </c>
    </row>
    <row r="309" spans="3:13" ht="15.75" thickBot="1" x14ac:dyDescent="0.3">
      <c r="C309" s="7" t="s">
        <v>102</v>
      </c>
      <c r="D309" s="8">
        <v>42135</v>
      </c>
      <c r="E309" t="s">
        <v>548</v>
      </c>
      <c r="F309">
        <v>0.6</v>
      </c>
      <c r="G309" s="9">
        <v>3</v>
      </c>
      <c r="H309" s="9">
        <v>3.4</v>
      </c>
      <c r="I309" s="9">
        <v>4</v>
      </c>
      <c r="J309" s="14">
        <f t="shared" si="16"/>
        <v>4.0666666666666664</v>
      </c>
      <c r="K309" s="14">
        <f t="shared" si="17"/>
        <v>3.5</v>
      </c>
      <c r="L309" s="14">
        <f t="shared" si="18"/>
        <v>4.2</v>
      </c>
      <c r="M309" s="16" t="str">
        <f t="shared" si="19"/>
        <v>REPROBADO</v>
      </c>
    </row>
    <row r="310" spans="3:13" ht="15.75" thickBot="1" x14ac:dyDescent="0.3">
      <c r="C310" s="7" t="s">
        <v>230</v>
      </c>
      <c r="D310" s="8">
        <v>41938</v>
      </c>
      <c r="E310" t="s">
        <v>550</v>
      </c>
      <c r="F310">
        <v>0.1</v>
      </c>
      <c r="G310" s="9">
        <v>4.5999999999999996</v>
      </c>
      <c r="H310" s="9">
        <v>4.9000000000000004</v>
      </c>
      <c r="I310" s="9">
        <v>2.2999999999999998</v>
      </c>
      <c r="J310" s="14">
        <f t="shared" si="16"/>
        <v>3.9333333333333336</v>
      </c>
      <c r="K310" s="14">
        <f t="shared" si="17"/>
        <v>2.5299999999999998</v>
      </c>
      <c r="L310" s="14">
        <f t="shared" si="18"/>
        <v>2.5</v>
      </c>
      <c r="M310" s="16" t="str">
        <f t="shared" si="19"/>
        <v>REPROBADO</v>
      </c>
    </row>
    <row r="311" spans="3:13" ht="15.75" thickBot="1" x14ac:dyDescent="0.3">
      <c r="C311" s="7" t="s">
        <v>231</v>
      </c>
      <c r="D311" s="8">
        <v>41567</v>
      </c>
      <c r="E311" t="s">
        <v>550</v>
      </c>
      <c r="F311">
        <v>0.5</v>
      </c>
      <c r="G311" s="9">
        <v>6.8</v>
      </c>
      <c r="H311" s="9">
        <v>5.2</v>
      </c>
      <c r="I311" s="9">
        <v>3.3</v>
      </c>
      <c r="J311" s="14">
        <f t="shared" si="16"/>
        <v>5.1000000000000005</v>
      </c>
      <c r="K311" s="14">
        <f t="shared" si="17"/>
        <v>3.63</v>
      </c>
      <c r="L311" s="14">
        <f t="shared" si="18"/>
        <v>7.3</v>
      </c>
      <c r="M311" s="16" t="str">
        <f t="shared" si="19"/>
        <v>BUENO</v>
      </c>
    </row>
    <row r="312" spans="3:13" ht="15.75" thickBot="1" x14ac:dyDescent="0.3">
      <c r="C312" s="7" t="s">
        <v>154</v>
      </c>
      <c r="D312" s="8">
        <v>42495</v>
      </c>
      <c r="E312" t="s">
        <v>548</v>
      </c>
      <c r="F312">
        <v>0.6</v>
      </c>
      <c r="G312" s="9">
        <v>1.7</v>
      </c>
      <c r="H312" s="9">
        <v>6</v>
      </c>
      <c r="I312" s="9">
        <v>2.1</v>
      </c>
      <c r="J312" s="14">
        <f t="shared" si="16"/>
        <v>3.8666666666666671</v>
      </c>
      <c r="K312" s="14">
        <f t="shared" si="17"/>
        <v>1.87</v>
      </c>
      <c r="L312" s="14">
        <f t="shared" si="18"/>
        <v>2.9</v>
      </c>
      <c r="M312" s="16" t="str">
        <f t="shared" si="19"/>
        <v>REPROBADO</v>
      </c>
    </row>
    <row r="313" spans="3:13" ht="15.75" thickBot="1" x14ac:dyDescent="0.3">
      <c r="C313" s="7" t="s">
        <v>232</v>
      </c>
      <c r="D313" s="8">
        <v>42038</v>
      </c>
      <c r="E313" t="s">
        <v>555</v>
      </c>
      <c r="F313">
        <v>0.3</v>
      </c>
      <c r="G313" s="9">
        <v>2.9</v>
      </c>
      <c r="H313" s="9">
        <v>2.7</v>
      </c>
      <c r="I313" s="9">
        <v>4.3</v>
      </c>
      <c r="J313" s="14">
        <f t="shared" si="16"/>
        <v>3.2999999999999994</v>
      </c>
      <c r="K313" s="14">
        <f t="shared" si="17"/>
        <v>3.5</v>
      </c>
      <c r="L313" s="14">
        <f t="shared" si="18"/>
        <v>3.3000000000000003</v>
      </c>
      <c r="M313" s="16" t="str">
        <f t="shared" si="19"/>
        <v>REPROBADO</v>
      </c>
    </row>
    <row r="314" spans="3:13" ht="15.75" thickBot="1" x14ac:dyDescent="0.3">
      <c r="C314" s="7" t="s">
        <v>194</v>
      </c>
      <c r="D314" s="8">
        <v>41885</v>
      </c>
      <c r="E314" t="s">
        <v>550</v>
      </c>
      <c r="F314">
        <v>0.3</v>
      </c>
      <c r="G314" s="9">
        <v>2.2000000000000002</v>
      </c>
      <c r="H314" s="9">
        <v>3.8</v>
      </c>
      <c r="I314" s="9">
        <v>4.5</v>
      </c>
      <c r="J314" s="14">
        <f t="shared" si="16"/>
        <v>3.5</v>
      </c>
      <c r="K314" s="14">
        <f t="shared" si="17"/>
        <v>2.4200000000000004</v>
      </c>
      <c r="L314" s="14">
        <f t="shared" si="18"/>
        <v>2.8000000000000003</v>
      </c>
      <c r="M314" s="16" t="str">
        <f t="shared" si="19"/>
        <v>REPROBADO</v>
      </c>
    </row>
    <row r="315" spans="3:13" ht="15.75" thickBot="1" x14ac:dyDescent="0.3">
      <c r="C315" s="7" t="s">
        <v>233</v>
      </c>
      <c r="D315" s="8">
        <v>42065</v>
      </c>
      <c r="E315" t="s">
        <v>552</v>
      </c>
      <c r="F315">
        <v>0.3</v>
      </c>
      <c r="G315" s="9">
        <v>2.1</v>
      </c>
      <c r="H315" s="9">
        <v>1.2</v>
      </c>
      <c r="I315" s="9">
        <v>6.6</v>
      </c>
      <c r="J315" s="14">
        <f t="shared" si="16"/>
        <v>3.2999999999999994</v>
      </c>
      <c r="K315" s="14">
        <f t="shared" si="17"/>
        <v>3.9</v>
      </c>
      <c r="L315" s="14">
        <f t="shared" si="18"/>
        <v>1.7999999999999998</v>
      </c>
      <c r="M315" s="16" t="str">
        <f t="shared" si="19"/>
        <v>REPROBADO</v>
      </c>
    </row>
    <row r="316" spans="3:13" ht="15.75" thickBot="1" x14ac:dyDescent="0.3">
      <c r="C316" s="7" t="s">
        <v>234</v>
      </c>
      <c r="D316" s="8">
        <v>42771</v>
      </c>
      <c r="E316" t="s">
        <v>550</v>
      </c>
      <c r="F316">
        <v>0.7</v>
      </c>
      <c r="G316" s="9">
        <v>5.3</v>
      </c>
      <c r="H316" s="9">
        <v>3.8</v>
      </c>
      <c r="I316" s="9">
        <v>5.7</v>
      </c>
      <c r="J316" s="14">
        <f t="shared" si="16"/>
        <v>4.9333333333333336</v>
      </c>
      <c r="K316" s="14">
        <f t="shared" si="17"/>
        <v>4.18</v>
      </c>
      <c r="L316" s="14">
        <f t="shared" si="18"/>
        <v>6.4</v>
      </c>
      <c r="M316" s="16" t="str">
        <f t="shared" si="19"/>
        <v>BUENO</v>
      </c>
    </row>
    <row r="317" spans="3:13" ht="15.75" thickBot="1" x14ac:dyDescent="0.3">
      <c r="C317" s="7" t="s">
        <v>207</v>
      </c>
      <c r="D317" s="8">
        <v>42749</v>
      </c>
      <c r="E317" t="s">
        <v>554</v>
      </c>
      <c r="F317">
        <v>0.7</v>
      </c>
      <c r="G317" s="9">
        <v>1.9</v>
      </c>
      <c r="H317" s="9">
        <v>2</v>
      </c>
      <c r="I317" s="9">
        <v>6.5</v>
      </c>
      <c r="J317" s="14">
        <f t="shared" si="16"/>
        <v>3.4666666666666668</v>
      </c>
      <c r="K317" s="14">
        <f t="shared" si="17"/>
        <v>2.09</v>
      </c>
      <c r="L317" s="14">
        <f t="shared" si="18"/>
        <v>3.3</v>
      </c>
      <c r="M317" s="16" t="str">
        <f t="shared" si="19"/>
        <v>REPROBADO</v>
      </c>
    </row>
    <row r="318" spans="3:13" ht="15.75" thickBot="1" x14ac:dyDescent="0.3">
      <c r="C318" s="7" t="s">
        <v>235</v>
      </c>
      <c r="D318" s="8">
        <v>42631</v>
      </c>
      <c r="E318" t="s">
        <v>556</v>
      </c>
      <c r="F318">
        <v>0.4</v>
      </c>
      <c r="G318" s="9">
        <v>5.8</v>
      </c>
      <c r="H318" s="9">
        <v>2.4</v>
      </c>
      <c r="I318" s="9">
        <v>3.4</v>
      </c>
      <c r="J318" s="14">
        <f t="shared" si="16"/>
        <v>3.8666666666666667</v>
      </c>
      <c r="K318" s="14">
        <f t="shared" si="17"/>
        <v>2.64</v>
      </c>
      <c r="L318" s="14">
        <f t="shared" si="18"/>
        <v>3.2</v>
      </c>
      <c r="M318" s="16" t="str">
        <f t="shared" si="19"/>
        <v>REPROBADO</v>
      </c>
    </row>
    <row r="319" spans="3:13" ht="15.75" thickBot="1" x14ac:dyDescent="0.3">
      <c r="C319" s="7" t="s">
        <v>64</v>
      </c>
      <c r="D319" s="8">
        <v>41320</v>
      </c>
      <c r="E319" t="s">
        <v>555</v>
      </c>
      <c r="F319">
        <v>0.2</v>
      </c>
      <c r="G319" s="9">
        <v>6.7</v>
      </c>
      <c r="H319" s="9">
        <v>3.1</v>
      </c>
      <c r="I319" s="9">
        <v>3.9</v>
      </c>
      <c r="J319" s="14">
        <f t="shared" si="16"/>
        <v>4.5666666666666673</v>
      </c>
      <c r="K319" s="14">
        <f t="shared" si="17"/>
        <v>3.4100000000000006</v>
      </c>
      <c r="L319" s="14">
        <f t="shared" si="18"/>
        <v>6.9</v>
      </c>
      <c r="M319" s="16" t="str">
        <f t="shared" si="19"/>
        <v>BUENO</v>
      </c>
    </row>
    <row r="320" spans="3:13" ht="15.75" thickBot="1" x14ac:dyDescent="0.3">
      <c r="C320" s="7" t="s">
        <v>236</v>
      </c>
      <c r="D320" s="8">
        <v>41832</v>
      </c>
      <c r="E320" t="s">
        <v>549</v>
      </c>
      <c r="F320">
        <v>0.1</v>
      </c>
      <c r="G320" s="9">
        <v>6</v>
      </c>
      <c r="H320" s="9">
        <v>6.8</v>
      </c>
      <c r="I320" s="9">
        <v>4.0999999999999996</v>
      </c>
      <c r="J320" s="14">
        <f t="shared" si="16"/>
        <v>5.6333333333333329</v>
      </c>
      <c r="K320" s="14">
        <f t="shared" si="17"/>
        <v>4.51</v>
      </c>
      <c r="L320" s="14">
        <f t="shared" si="18"/>
        <v>6.8999999999999995</v>
      </c>
      <c r="M320" s="16" t="str">
        <f t="shared" si="19"/>
        <v>EXCELENTE</v>
      </c>
    </row>
    <row r="321" spans="3:13" ht="15.75" thickBot="1" x14ac:dyDescent="0.3">
      <c r="C321" s="7" t="s">
        <v>237</v>
      </c>
      <c r="D321" s="8">
        <v>41329</v>
      </c>
      <c r="E321" t="s">
        <v>550</v>
      </c>
      <c r="F321">
        <v>0.5</v>
      </c>
      <c r="G321" s="9">
        <v>3.2</v>
      </c>
      <c r="H321" s="9">
        <v>5.8</v>
      </c>
      <c r="I321" s="9">
        <v>5.2</v>
      </c>
      <c r="J321" s="14">
        <f t="shared" si="16"/>
        <v>4.7333333333333334</v>
      </c>
      <c r="K321" s="14">
        <f t="shared" si="17"/>
        <v>3.5200000000000005</v>
      </c>
      <c r="L321" s="14">
        <f t="shared" si="18"/>
        <v>6.3</v>
      </c>
      <c r="M321" s="16" t="str">
        <f t="shared" si="19"/>
        <v>BUENO</v>
      </c>
    </row>
    <row r="322" spans="3:13" ht="15.75" thickBot="1" x14ac:dyDescent="0.3">
      <c r="C322" s="7" t="s">
        <v>238</v>
      </c>
      <c r="D322" s="8">
        <v>42554</v>
      </c>
      <c r="E322" t="s">
        <v>554</v>
      </c>
      <c r="F322">
        <v>0.1</v>
      </c>
      <c r="G322" s="9">
        <v>4.9000000000000004</v>
      </c>
      <c r="H322" s="9">
        <v>3.5</v>
      </c>
      <c r="I322" s="9">
        <v>5.2</v>
      </c>
      <c r="J322" s="14">
        <f t="shared" si="16"/>
        <v>4.5333333333333341</v>
      </c>
      <c r="K322" s="14">
        <f t="shared" si="17"/>
        <v>3.8500000000000005</v>
      </c>
      <c r="L322" s="14">
        <f t="shared" si="18"/>
        <v>5.3</v>
      </c>
      <c r="M322" s="16" t="str">
        <f t="shared" si="19"/>
        <v>BUENO</v>
      </c>
    </row>
    <row r="323" spans="3:13" ht="15.75" thickBot="1" x14ac:dyDescent="0.3">
      <c r="C323" s="7" t="s">
        <v>239</v>
      </c>
      <c r="D323" s="8">
        <v>42138</v>
      </c>
      <c r="E323" t="s">
        <v>553</v>
      </c>
      <c r="F323">
        <v>0.6</v>
      </c>
      <c r="G323" s="9">
        <v>5</v>
      </c>
      <c r="H323" s="9">
        <v>2.2000000000000002</v>
      </c>
      <c r="I323" s="9">
        <v>3.4</v>
      </c>
      <c r="J323" s="14">
        <f t="shared" si="16"/>
        <v>3.5333333333333332</v>
      </c>
      <c r="K323" s="14">
        <f t="shared" si="17"/>
        <v>3.6</v>
      </c>
      <c r="L323" s="14">
        <f t="shared" si="18"/>
        <v>3.4000000000000004</v>
      </c>
      <c r="M323" s="16" t="str">
        <f t="shared" si="19"/>
        <v>REPROBADO</v>
      </c>
    </row>
    <row r="324" spans="3:13" ht="15.75" thickBot="1" x14ac:dyDescent="0.3">
      <c r="C324" s="7" t="s">
        <v>240</v>
      </c>
      <c r="D324" s="8">
        <v>42593</v>
      </c>
      <c r="E324" t="s">
        <v>556</v>
      </c>
      <c r="F324">
        <v>0.6</v>
      </c>
      <c r="G324" s="9">
        <v>3.3</v>
      </c>
      <c r="H324" s="9">
        <v>4.5999999999999996</v>
      </c>
      <c r="I324" s="9">
        <v>2.9</v>
      </c>
      <c r="J324" s="14">
        <f t="shared" si="16"/>
        <v>3.5999999999999996</v>
      </c>
      <c r="K324" s="14">
        <f t="shared" si="17"/>
        <v>3.19</v>
      </c>
      <c r="L324" s="14">
        <f t="shared" si="18"/>
        <v>4.0999999999999996</v>
      </c>
      <c r="M324" s="16" t="str">
        <f t="shared" si="19"/>
        <v>REPROBADO</v>
      </c>
    </row>
    <row r="325" spans="3:13" ht="15.75" thickBot="1" x14ac:dyDescent="0.3">
      <c r="C325" s="7" t="s">
        <v>241</v>
      </c>
      <c r="D325" s="8">
        <v>41392</v>
      </c>
      <c r="E325" t="s">
        <v>556</v>
      </c>
      <c r="F325">
        <v>0.1</v>
      </c>
      <c r="G325" s="9">
        <v>2.2000000000000002</v>
      </c>
      <c r="H325" s="9">
        <v>5.4</v>
      </c>
      <c r="I325" s="9">
        <v>3.4</v>
      </c>
      <c r="J325" s="14">
        <f t="shared" si="16"/>
        <v>3.6666666666666665</v>
      </c>
      <c r="K325" s="14">
        <f t="shared" si="17"/>
        <v>2.4200000000000004</v>
      </c>
      <c r="L325" s="14">
        <f t="shared" si="18"/>
        <v>2.4000000000000004</v>
      </c>
      <c r="M325" s="16" t="str">
        <f t="shared" si="19"/>
        <v>REPROBADO</v>
      </c>
    </row>
    <row r="326" spans="3:13" ht="15.75" thickBot="1" x14ac:dyDescent="0.3">
      <c r="C326" s="7" t="s">
        <v>225</v>
      </c>
      <c r="D326" s="8">
        <v>41486</v>
      </c>
      <c r="E326" t="s">
        <v>549</v>
      </c>
      <c r="F326">
        <v>0.5</v>
      </c>
      <c r="G326" s="9">
        <v>4.9000000000000004</v>
      </c>
      <c r="H326" s="9">
        <v>6.7</v>
      </c>
      <c r="I326" s="9">
        <v>4.5999999999999996</v>
      </c>
      <c r="J326" s="14">
        <f t="shared" si="16"/>
        <v>5.4000000000000012</v>
      </c>
      <c r="K326" s="14">
        <f t="shared" si="17"/>
        <v>5.0599999999999996</v>
      </c>
      <c r="L326" s="14">
        <f t="shared" si="18"/>
        <v>7.2</v>
      </c>
      <c r="M326" s="16" t="str">
        <f t="shared" si="19"/>
        <v>EXCELENTE</v>
      </c>
    </row>
    <row r="327" spans="3:13" ht="15.75" thickBot="1" x14ac:dyDescent="0.3">
      <c r="C327" s="7" t="s">
        <v>147</v>
      </c>
      <c r="D327" s="8">
        <v>42657</v>
      </c>
      <c r="E327" t="s">
        <v>552</v>
      </c>
      <c r="F327">
        <v>0.1</v>
      </c>
      <c r="G327" s="9">
        <v>2</v>
      </c>
      <c r="H327" s="9">
        <v>3.6</v>
      </c>
      <c r="I327" s="9">
        <v>5.4</v>
      </c>
      <c r="J327" s="14">
        <f t="shared" ref="J327:J390" si="20">IF(E327="Agronomía",AVERAGE(G327:I327)+F327,AVERAGE(G327:I327))</f>
        <v>3.6666666666666665</v>
      </c>
      <c r="K327" s="14">
        <f t="shared" ref="K327:K390" si="21">IF(YEAR(D327)=2015,AVERAGE(MAX(G327:I327),MIN(G327:I327)),IF(E327="Enfermería",MAX(G327:I327)+F327/2,MIN(G327:I327)*1.1))</f>
        <v>2.2000000000000002</v>
      </c>
      <c r="L327" s="14">
        <f t="shared" ref="L327:L390" si="22">IF(AVERAGE(G327:I327)&gt;$L$1,MAX(G327:I327)+F327,IF(MIN(G327:I327)&gt;$O$1,MIN(G327:I327)+2*F327,MIN(G327:I327)))</f>
        <v>2.2000000000000002</v>
      </c>
      <c r="M327" s="16" t="str">
        <f t="shared" ref="M327:M390" si="23">IF(AVERAGE(J327:L327)&lt;4,"REPROBADO",IF(AVERAGE(J327:L327)&gt;=5.5,"EXCELENTE","BUENO"))</f>
        <v>REPROBADO</v>
      </c>
    </row>
    <row r="328" spans="3:13" ht="15.75" thickBot="1" x14ac:dyDescent="0.3">
      <c r="C328" s="7" t="s">
        <v>56</v>
      </c>
      <c r="D328" s="8">
        <v>42512</v>
      </c>
      <c r="E328" t="s">
        <v>549</v>
      </c>
      <c r="F328">
        <v>0.6</v>
      </c>
      <c r="G328" s="9">
        <v>5.5</v>
      </c>
      <c r="H328" s="9">
        <v>5.0999999999999996</v>
      </c>
      <c r="I328" s="9">
        <v>6.9</v>
      </c>
      <c r="J328" s="14">
        <f t="shared" si="20"/>
        <v>5.833333333333333</v>
      </c>
      <c r="K328" s="14">
        <f t="shared" si="21"/>
        <v>5.61</v>
      </c>
      <c r="L328" s="14">
        <f t="shared" si="22"/>
        <v>7.5</v>
      </c>
      <c r="M328" s="16" t="str">
        <f t="shared" si="23"/>
        <v>EXCELENTE</v>
      </c>
    </row>
    <row r="329" spans="3:13" ht="15.75" thickBot="1" x14ac:dyDescent="0.3">
      <c r="C329" s="7" t="s">
        <v>204</v>
      </c>
      <c r="D329" s="8">
        <v>42478</v>
      </c>
      <c r="E329" t="s">
        <v>558</v>
      </c>
      <c r="F329">
        <v>0.1</v>
      </c>
      <c r="G329" s="9">
        <v>4.9000000000000004</v>
      </c>
      <c r="H329" s="9">
        <v>3.9</v>
      </c>
      <c r="I329" s="9">
        <v>6.8</v>
      </c>
      <c r="J329" s="14">
        <f t="shared" si="20"/>
        <v>5.2</v>
      </c>
      <c r="K329" s="14">
        <f t="shared" si="21"/>
        <v>4.29</v>
      </c>
      <c r="L329" s="14">
        <f t="shared" si="22"/>
        <v>6.8999999999999995</v>
      </c>
      <c r="M329" s="16" t="str">
        <f t="shared" si="23"/>
        <v>BUENO</v>
      </c>
    </row>
    <row r="330" spans="3:13" ht="15.75" thickBot="1" x14ac:dyDescent="0.3">
      <c r="C330" s="7" t="s">
        <v>242</v>
      </c>
      <c r="D330" s="8">
        <v>42112</v>
      </c>
      <c r="E330" t="s">
        <v>551</v>
      </c>
      <c r="F330">
        <v>0.6</v>
      </c>
      <c r="G330" s="9">
        <v>6.3</v>
      </c>
      <c r="H330" s="9">
        <v>1.9</v>
      </c>
      <c r="I330" s="9">
        <v>2.2999999999999998</v>
      </c>
      <c r="J330" s="14">
        <f t="shared" si="20"/>
        <v>3.5</v>
      </c>
      <c r="K330" s="14">
        <f t="shared" si="21"/>
        <v>4.0999999999999996</v>
      </c>
      <c r="L330" s="14">
        <f t="shared" si="22"/>
        <v>3.0999999999999996</v>
      </c>
      <c r="M330" s="16" t="str">
        <f t="shared" si="23"/>
        <v>REPROBADO</v>
      </c>
    </row>
    <row r="331" spans="3:13" ht="15.75" thickBot="1" x14ac:dyDescent="0.3">
      <c r="C331" s="7" t="s">
        <v>243</v>
      </c>
      <c r="D331" s="8">
        <v>41601</v>
      </c>
      <c r="E331" t="s">
        <v>550</v>
      </c>
      <c r="F331">
        <v>0.5</v>
      </c>
      <c r="G331" s="9">
        <v>6.6</v>
      </c>
      <c r="H331" s="9">
        <v>6.6</v>
      </c>
      <c r="I331" s="9">
        <v>1.5</v>
      </c>
      <c r="J331" s="14">
        <f t="shared" si="20"/>
        <v>4.8999999999999995</v>
      </c>
      <c r="K331" s="14">
        <f t="shared" si="21"/>
        <v>1.6500000000000001</v>
      </c>
      <c r="L331" s="14">
        <f t="shared" si="22"/>
        <v>7.1</v>
      </c>
      <c r="M331" s="16" t="str">
        <f t="shared" si="23"/>
        <v>BUENO</v>
      </c>
    </row>
    <row r="332" spans="3:13" ht="15.75" thickBot="1" x14ac:dyDescent="0.3">
      <c r="C332" s="7" t="s">
        <v>244</v>
      </c>
      <c r="D332" s="8">
        <v>41854</v>
      </c>
      <c r="E332" t="s">
        <v>549</v>
      </c>
      <c r="F332">
        <v>0.3</v>
      </c>
      <c r="G332" s="9">
        <v>6.2</v>
      </c>
      <c r="H332" s="9">
        <v>3</v>
      </c>
      <c r="I332" s="9">
        <v>2.2000000000000002</v>
      </c>
      <c r="J332" s="14">
        <f t="shared" si="20"/>
        <v>3.7999999999999994</v>
      </c>
      <c r="K332" s="14">
        <f t="shared" si="21"/>
        <v>2.4200000000000004</v>
      </c>
      <c r="L332" s="14">
        <f t="shared" si="22"/>
        <v>2.8000000000000003</v>
      </c>
      <c r="M332" s="16" t="str">
        <f t="shared" si="23"/>
        <v>REPROBADO</v>
      </c>
    </row>
    <row r="333" spans="3:13" ht="15.75" thickBot="1" x14ac:dyDescent="0.3">
      <c r="C333" s="7" t="s">
        <v>245</v>
      </c>
      <c r="D333" s="8">
        <v>41700</v>
      </c>
      <c r="E333" t="s">
        <v>554</v>
      </c>
      <c r="F333">
        <v>0.1</v>
      </c>
      <c r="G333" s="9">
        <v>5.4</v>
      </c>
      <c r="H333" s="9">
        <v>6.5</v>
      </c>
      <c r="I333" s="9">
        <v>1.6</v>
      </c>
      <c r="J333" s="14">
        <f t="shared" si="20"/>
        <v>4.5</v>
      </c>
      <c r="K333" s="14">
        <f t="shared" si="21"/>
        <v>1.7600000000000002</v>
      </c>
      <c r="L333" s="14">
        <f t="shared" si="22"/>
        <v>6.6</v>
      </c>
      <c r="M333" s="16" t="str">
        <f t="shared" si="23"/>
        <v>BUENO</v>
      </c>
    </row>
    <row r="334" spans="3:13" ht="15.75" thickBot="1" x14ac:dyDescent="0.3">
      <c r="C334" s="7" t="s">
        <v>246</v>
      </c>
      <c r="D334" s="8">
        <v>42691</v>
      </c>
      <c r="E334" t="s">
        <v>556</v>
      </c>
      <c r="F334">
        <v>0.4</v>
      </c>
      <c r="G334" s="9">
        <v>1</v>
      </c>
      <c r="H334" s="9">
        <v>2.6</v>
      </c>
      <c r="I334" s="9">
        <v>3.1</v>
      </c>
      <c r="J334" s="14">
        <f t="shared" si="20"/>
        <v>2.2333333333333334</v>
      </c>
      <c r="K334" s="14">
        <f t="shared" si="21"/>
        <v>1.1000000000000001</v>
      </c>
      <c r="L334" s="14">
        <f t="shared" si="22"/>
        <v>1</v>
      </c>
      <c r="M334" s="16" t="str">
        <f t="shared" si="23"/>
        <v>REPROBADO</v>
      </c>
    </row>
    <row r="335" spans="3:13" ht="15.75" thickBot="1" x14ac:dyDescent="0.3">
      <c r="C335" s="7" t="s">
        <v>247</v>
      </c>
      <c r="D335" s="8">
        <v>41797</v>
      </c>
      <c r="E335" t="s">
        <v>549</v>
      </c>
      <c r="F335">
        <v>0.3</v>
      </c>
      <c r="G335" s="9">
        <v>3.5</v>
      </c>
      <c r="H335" s="9">
        <v>4</v>
      </c>
      <c r="I335" s="9">
        <v>2.2000000000000002</v>
      </c>
      <c r="J335" s="14">
        <f t="shared" si="20"/>
        <v>3.2333333333333329</v>
      </c>
      <c r="K335" s="14">
        <f t="shared" si="21"/>
        <v>2.4200000000000004</v>
      </c>
      <c r="L335" s="14">
        <f t="shared" si="22"/>
        <v>2.8000000000000003</v>
      </c>
      <c r="M335" s="16" t="str">
        <f t="shared" si="23"/>
        <v>REPROBADO</v>
      </c>
    </row>
    <row r="336" spans="3:13" ht="15.75" thickBot="1" x14ac:dyDescent="0.3">
      <c r="C336" s="7" t="s">
        <v>248</v>
      </c>
      <c r="D336" s="8">
        <v>41675</v>
      </c>
      <c r="E336" t="s">
        <v>548</v>
      </c>
      <c r="F336">
        <v>0.1</v>
      </c>
      <c r="G336" s="9">
        <v>6.7</v>
      </c>
      <c r="H336" s="9">
        <v>2.2999999999999998</v>
      </c>
      <c r="I336" s="9">
        <v>1.4</v>
      </c>
      <c r="J336" s="14">
        <f t="shared" si="20"/>
        <v>3.5666666666666669</v>
      </c>
      <c r="K336" s="14">
        <f t="shared" si="21"/>
        <v>1.54</v>
      </c>
      <c r="L336" s="14">
        <f t="shared" si="22"/>
        <v>1.5999999999999999</v>
      </c>
      <c r="M336" s="16" t="str">
        <f t="shared" si="23"/>
        <v>REPROBADO</v>
      </c>
    </row>
    <row r="337" spans="3:13" ht="15.75" thickBot="1" x14ac:dyDescent="0.3">
      <c r="C337" s="7" t="s">
        <v>42</v>
      </c>
      <c r="D337" s="8">
        <v>41998</v>
      </c>
      <c r="E337" t="s">
        <v>551</v>
      </c>
      <c r="F337">
        <v>0.3</v>
      </c>
      <c r="G337" s="9">
        <v>1.4</v>
      </c>
      <c r="H337" s="9">
        <v>1.9</v>
      </c>
      <c r="I337" s="9">
        <v>2.4</v>
      </c>
      <c r="J337" s="14">
        <f t="shared" si="20"/>
        <v>1.8999999999999997</v>
      </c>
      <c r="K337" s="14">
        <f t="shared" si="21"/>
        <v>2.5499999999999998</v>
      </c>
      <c r="L337" s="14">
        <f t="shared" si="22"/>
        <v>2</v>
      </c>
      <c r="M337" s="16" t="str">
        <f t="shared" si="23"/>
        <v>REPROBADO</v>
      </c>
    </row>
    <row r="338" spans="3:13" ht="15.75" thickBot="1" x14ac:dyDescent="0.3">
      <c r="C338" s="7" t="s">
        <v>249</v>
      </c>
      <c r="D338" s="8">
        <v>42098</v>
      </c>
      <c r="E338" t="s">
        <v>553</v>
      </c>
      <c r="F338">
        <v>0.1</v>
      </c>
      <c r="G338" s="9">
        <v>4.5</v>
      </c>
      <c r="H338" s="9">
        <v>4.2</v>
      </c>
      <c r="I338" s="9">
        <v>5.5</v>
      </c>
      <c r="J338" s="14">
        <f t="shared" si="20"/>
        <v>4.7333333333333334</v>
      </c>
      <c r="K338" s="14">
        <f t="shared" si="21"/>
        <v>4.8499999999999996</v>
      </c>
      <c r="L338" s="14">
        <f t="shared" si="22"/>
        <v>5.6</v>
      </c>
      <c r="M338" s="16" t="str">
        <f t="shared" si="23"/>
        <v>BUENO</v>
      </c>
    </row>
    <row r="339" spans="3:13" ht="15.75" thickBot="1" x14ac:dyDescent="0.3">
      <c r="C339" s="7" t="s">
        <v>72</v>
      </c>
      <c r="D339" s="8">
        <v>42006</v>
      </c>
      <c r="E339" t="s">
        <v>553</v>
      </c>
      <c r="F339">
        <v>0.6</v>
      </c>
      <c r="G339" s="9">
        <v>4.0999999999999996</v>
      </c>
      <c r="H339" s="9">
        <v>3.4</v>
      </c>
      <c r="I339" s="9">
        <v>3.8</v>
      </c>
      <c r="J339" s="14">
        <f t="shared" si="20"/>
        <v>3.7666666666666671</v>
      </c>
      <c r="K339" s="14">
        <f t="shared" si="21"/>
        <v>3.75</v>
      </c>
      <c r="L339" s="14">
        <f t="shared" si="22"/>
        <v>4.5999999999999996</v>
      </c>
      <c r="M339" s="16" t="str">
        <f t="shared" si="23"/>
        <v>BUENO</v>
      </c>
    </row>
    <row r="340" spans="3:13" ht="15.75" thickBot="1" x14ac:dyDescent="0.3">
      <c r="C340" s="7" t="s">
        <v>250</v>
      </c>
      <c r="D340" s="8">
        <v>42176</v>
      </c>
      <c r="E340" t="s">
        <v>558</v>
      </c>
      <c r="F340">
        <v>0.1</v>
      </c>
      <c r="G340" s="9">
        <v>3.3</v>
      </c>
      <c r="H340" s="9">
        <v>4.8</v>
      </c>
      <c r="I340" s="9">
        <v>4.3</v>
      </c>
      <c r="J340" s="14">
        <f t="shared" si="20"/>
        <v>4.1333333333333329</v>
      </c>
      <c r="K340" s="14">
        <f t="shared" si="21"/>
        <v>4.05</v>
      </c>
      <c r="L340" s="14">
        <f t="shared" si="22"/>
        <v>4.8999999999999995</v>
      </c>
      <c r="M340" s="16" t="str">
        <f t="shared" si="23"/>
        <v>BUENO</v>
      </c>
    </row>
    <row r="341" spans="3:13" ht="15.75" thickBot="1" x14ac:dyDescent="0.3">
      <c r="C341" s="7" t="s">
        <v>251</v>
      </c>
      <c r="D341" s="8">
        <v>41978</v>
      </c>
      <c r="E341" t="s">
        <v>551</v>
      </c>
      <c r="F341">
        <v>0.5</v>
      </c>
      <c r="G341" s="9">
        <v>5.8</v>
      </c>
      <c r="H341" s="9">
        <v>2.2000000000000002</v>
      </c>
      <c r="I341" s="9">
        <v>1.9</v>
      </c>
      <c r="J341" s="14">
        <f t="shared" si="20"/>
        <v>3.3000000000000003</v>
      </c>
      <c r="K341" s="14">
        <f t="shared" si="21"/>
        <v>6.05</v>
      </c>
      <c r="L341" s="14">
        <f t="shared" si="22"/>
        <v>2.9</v>
      </c>
      <c r="M341" s="16" t="str">
        <f t="shared" si="23"/>
        <v>BUENO</v>
      </c>
    </row>
    <row r="342" spans="3:13" ht="15.75" thickBot="1" x14ac:dyDescent="0.3">
      <c r="C342" s="7" t="s">
        <v>252</v>
      </c>
      <c r="D342" s="8">
        <v>41995</v>
      </c>
      <c r="E342" t="s">
        <v>555</v>
      </c>
      <c r="F342">
        <v>0.3</v>
      </c>
      <c r="G342" s="9">
        <v>3.4</v>
      </c>
      <c r="H342" s="9">
        <v>4.8</v>
      </c>
      <c r="I342" s="9">
        <v>6.5</v>
      </c>
      <c r="J342" s="14">
        <f t="shared" si="20"/>
        <v>4.8999999999999995</v>
      </c>
      <c r="K342" s="14">
        <f t="shared" si="21"/>
        <v>3.74</v>
      </c>
      <c r="L342" s="14">
        <f t="shared" si="22"/>
        <v>6.8</v>
      </c>
      <c r="M342" s="16" t="str">
        <f t="shared" si="23"/>
        <v>BUENO</v>
      </c>
    </row>
    <row r="343" spans="3:13" ht="15.75" thickBot="1" x14ac:dyDescent="0.3">
      <c r="C343" s="7" t="s">
        <v>92</v>
      </c>
      <c r="D343" s="8">
        <v>42039</v>
      </c>
      <c r="E343" t="s">
        <v>548</v>
      </c>
      <c r="F343">
        <v>0.6</v>
      </c>
      <c r="G343" s="9">
        <v>4.2</v>
      </c>
      <c r="H343" s="9">
        <v>6.4</v>
      </c>
      <c r="I343" s="9">
        <v>4.5999999999999996</v>
      </c>
      <c r="J343" s="14">
        <f t="shared" si="20"/>
        <v>5.666666666666667</v>
      </c>
      <c r="K343" s="14">
        <f t="shared" si="21"/>
        <v>5.3000000000000007</v>
      </c>
      <c r="L343" s="14">
        <f t="shared" si="22"/>
        <v>7</v>
      </c>
      <c r="M343" s="16" t="str">
        <f t="shared" si="23"/>
        <v>EXCELENTE</v>
      </c>
    </row>
    <row r="344" spans="3:13" ht="15.75" thickBot="1" x14ac:dyDescent="0.3">
      <c r="C344" s="7" t="s">
        <v>128</v>
      </c>
      <c r="D344" s="8">
        <v>41637</v>
      </c>
      <c r="E344" t="s">
        <v>557</v>
      </c>
      <c r="F344">
        <v>0.2</v>
      </c>
      <c r="G344" s="9">
        <v>1.9</v>
      </c>
      <c r="H344" s="9">
        <v>2.1</v>
      </c>
      <c r="I344" s="9">
        <v>5.0999999999999996</v>
      </c>
      <c r="J344" s="14">
        <f t="shared" si="20"/>
        <v>3.0333333333333332</v>
      </c>
      <c r="K344" s="14">
        <f t="shared" si="21"/>
        <v>2.09</v>
      </c>
      <c r="L344" s="14">
        <f t="shared" si="22"/>
        <v>2.2999999999999998</v>
      </c>
      <c r="M344" s="16" t="str">
        <f t="shared" si="23"/>
        <v>REPROBADO</v>
      </c>
    </row>
    <row r="345" spans="3:13" ht="15.75" thickBot="1" x14ac:dyDescent="0.3">
      <c r="C345" s="7" t="s">
        <v>253</v>
      </c>
      <c r="D345" s="8">
        <v>41552</v>
      </c>
      <c r="E345" t="s">
        <v>556</v>
      </c>
      <c r="F345">
        <v>0.1</v>
      </c>
      <c r="G345" s="9">
        <v>5.2</v>
      </c>
      <c r="H345" s="9">
        <v>7</v>
      </c>
      <c r="I345" s="9">
        <v>2.7</v>
      </c>
      <c r="J345" s="14">
        <f t="shared" si="20"/>
        <v>4.9666666666666659</v>
      </c>
      <c r="K345" s="14">
        <f t="shared" si="21"/>
        <v>2.9700000000000006</v>
      </c>
      <c r="L345" s="14">
        <f t="shared" si="22"/>
        <v>7.1</v>
      </c>
      <c r="M345" s="16" t="str">
        <f t="shared" si="23"/>
        <v>BUENO</v>
      </c>
    </row>
    <row r="346" spans="3:13" ht="15.75" thickBot="1" x14ac:dyDescent="0.3">
      <c r="C346" s="7" t="s">
        <v>254</v>
      </c>
      <c r="D346" s="8">
        <v>41962</v>
      </c>
      <c r="E346" t="s">
        <v>553</v>
      </c>
      <c r="F346">
        <v>0.1</v>
      </c>
      <c r="G346" s="9">
        <v>2.9</v>
      </c>
      <c r="H346" s="9">
        <v>1.2</v>
      </c>
      <c r="I346" s="9">
        <v>3.4</v>
      </c>
      <c r="J346" s="14">
        <f t="shared" si="20"/>
        <v>2.5</v>
      </c>
      <c r="K346" s="14">
        <f t="shared" si="21"/>
        <v>1.32</v>
      </c>
      <c r="L346" s="14">
        <f t="shared" si="22"/>
        <v>1.4</v>
      </c>
      <c r="M346" s="16" t="str">
        <f t="shared" si="23"/>
        <v>REPROBADO</v>
      </c>
    </row>
    <row r="347" spans="3:13" ht="15.75" thickBot="1" x14ac:dyDescent="0.3">
      <c r="C347" s="7" t="s">
        <v>235</v>
      </c>
      <c r="D347" s="8">
        <v>42631</v>
      </c>
      <c r="E347" t="s">
        <v>558</v>
      </c>
      <c r="F347">
        <v>0.1</v>
      </c>
      <c r="G347" s="9">
        <v>6</v>
      </c>
      <c r="H347" s="9">
        <v>2.8</v>
      </c>
      <c r="I347" s="9">
        <v>5.0999999999999996</v>
      </c>
      <c r="J347" s="14">
        <f t="shared" si="20"/>
        <v>4.6333333333333337</v>
      </c>
      <c r="K347" s="14">
        <f t="shared" si="21"/>
        <v>3.08</v>
      </c>
      <c r="L347" s="14">
        <f t="shared" si="22"/>
        <v>6.1</v>
      </c>
      <c r="M347" s="16" t="str">
        <f t="shared" si="23"/>
        <v>BUENO</v>
      </c>
    </row>
    <row r="348" spans="3:13" ht="15.75" thickBot="1" x14ac:dyDescent="0.3">
      <c r="C348" s="7" t="s">
        <v>255</v>
      </c>
      <c r="D348" s="8">
        <v>41435</v>
      </c>
      <c r="E348" t="s">
        <v>551</v>
      </c>
      <c r="F348">
        <v>0.1</v>
      </c>
      <c r="G348" s="9">
        <v>6.6</v>
      </c>
      <c r="H348" s="9">
        <v>6.5</v>
      </c>
      <c r="I348" s="9">
        <v>4.7</v>
      </c>
      <c r="J348" s="14">
        <f t="shared" si="20"/>
        <v>5.9333333333333336</v>
      </c>
      <c r="K348" s="14">
        <f t="shared" si="21"/>
        <v>6.6499999999999995</v>
      </c>
      <c r="L348" s="14">
        <f t="shared" si="22"/>
        <v>6.6999999999999993</v>
      </c>
      <c r="M348" s="16" t="str">
        <f t="shared" si="23"/>
        <v>EXCELENTE</v>
      </c>
    </row>
    <row r="349" spans="3:13" ht="15.75" thickBot="1" x14ac:dyDescent="0.3">
      <c r="C349" s="7" t="s">
        <v>256</v>
      </c>
      <c r="D349" s="8">
        <v>41654</v>
      </c>
      <c r="E349" t="s">
        <v>555</v>
      </c>
      <c r="F349">
        <v>0.1</v>
      </c>
      <c r="G349" s="9">
        <v>6.9</v>
      </c>
      <c r="H349" s="9">
        <v>5.3</v>
      </c>
      <c r="I349" s="9">
        <v>2.1</v>
      </c>
      <c r="J349" s="14">
        <f t="shared" si="20"/>
        <v>4.7666666666666666</v>
      </c>
      <c r="K349" s="14">
        <f t="shared" si="21"/>
        <v>2.3100000000000005</v>
      </c>
      <c r="L349" s="14">
        <f t="shared" si="22"/>
        <v>7</v>
      </c>
      <c r="M349" s="16" t="str">
        <f t="shared" si="23"/>
        <v>BUENO</v>
      </c>
    </row>
    <row r="350" spans="3:13" ht="15.75" thickBot="1" x14ac:dyDescent="0.3">
      <c r="C350" s="7" t="s">
        <v>99</v>
      </c>
      <c r="D350" s="8">
        <v>41950</v>
      </c>
      <c r="E350" t="s">
        <v>549</v>
      </c>
      <c r="F350">
        <v>0.3</v>
      </c>
      <c r="G350" s="9">
        <v>4.2</v>
      </c>
      <c r="H350" s="9">
        <v>5</v>
      </c>
      <c r="I350" s="9">
        <v>1.1000000000000001</v>
      </c>
      <c r="J350" s="14">
        <f t="shared" si="20"/>
        <v>3.4333333333333331</v>
      </c>
      <c r="K350" s="14">
        <f t="shared" si="21"/>
        <v>1.2100000000000002</v>
      </c>
      <c r="L350" s="14">
        <f t="shared" si="22"/>
        <v>1.7000000000000002</v>
      </c>
      <c r="M350" s="16" t="str">
        <f t="shared" si="23"/>
        <v>REPROBADO</v>
      </c>
    </row>
    <row r="351" spans="3:13" ht="15.75" thickBot="1" x14ac:dyDescent="0.3">
      <c r="C351" s="7" t="s">
        <v>88</v>
      </c>
      <c r="D351" s="8">
        <v>41736</v>
      </c>
      <c r="E351" t="s">
        <v>557</v>
      </c>
      <c r="F351">
        <v>0.3</v>
      </c>
      <c r="G351" s="9">
        <v>6.3</v>
      </c>
      <c r="H351" s="9">
        <v>5.4</v>
      </c>
      <c r="I351" s="9">
        <v>4.8</v>
      </c>
      <c r="J351" s="14">
        <f t="shared" si="20"/>
        <v>5.5</v>
      </c>
      <c r="K351" s="14">
        <f t="shared" si="21"/>
        <v>5.28</v>
      </c>
      <c r="L351" s="14">
        <f t="shared" si="22"/>
        <v>6.6</v>
      </c>
      <c r="M351" s="16" t="str">
        <f t="shared" si="23"/>
        <v>EXCELENTE</v>
      </c>
    </row>
    <row r="352" spans="3:13" ht="15.75" thickBot="1" x14ac:dyDescent="0.3">
      <c r="C352" s="7" t="s">
        <v>83</v>
      </c>
      <c r="D352" s="8">
        <v>41399</v>
      </c>
      <c r="E352" t="s">
        <v>552</v>
      </c>
      <c r="F352">
        <v>0.5</v>
      </c>
      <c r="G352" s="9">
        <v>5.2</v>
      </c>
      <c r="H352" s="9">
        <v>3.6</v>
      </c>
      <c r="I352" s="9">
        <v>3</v>
      </c>
      <c r="J352" s="14">
        <f t="shared" si="20"/>
        <v>3.9333333333333336</v>
      </c>
      <c r="K352" s="14">
        <f t="shared" si="21"/>
        <v>3.3000000000000003</v>
      </c>
      <c r="L352" s="14">
        <f t="shared" si="22"/>
        <v>4</v>
      </c>
      <c r="M352" s="16" t="str">
        <f t="shared" si="23"/>
        <v>REPROBADO</v>
      </c>
    </row>
    <row r="353" spans="3:13" ht="15.75" thickBot="1" x14ac:dyDescent="0.3">
      <c r="C353" s="7" t="s">
        <v>83</v>
      </c>
      <c r="D353" s="8">
        <v>41399</v>
      </c>
      <c r="E353" t="s">
        <v>553</v>
      </c>
      <c r="F353">
        <v>0.5</v>
      </c>
      <c r="G353" s="9">
        <v>2.2000000000000002</v>
      </c>
      <c r="H353" s="9">
        <v>7</v>
      </c>
      <c r="I353" s="9">
        <v>6.9</v>
      </c>
      <c r="J353" s="14">
        <f t="shared" si="20"/>
        <v>5.3666666666666671</v>
      </c>
      <c r="K353" s="14">
        <f t="shared" si="21"/>
        <v>2.4200000000000004</v>
      </c>
      <c r="L353" s="14">
        <f t="shared" si="22"/>
        <v>7.5</v>
      </c>
      <c r="M353" s="16" t="str">
        <f t="shared" si="23"/>
        <v>BUENO</v>
      </c>
    </row>
    <row r="354" spans="3:13" ht="15.75" thickBot="1" x14ac:dyDescent="0.3">
      <c r="C354" s="7" t="s">
        <v>257</v>
      </c>
      <c r="D354" s="8">
        <v>42386</v>
      </c>
      <c r="E354" t="s">
        <v>550</v>
      </c>
      <c r="F354">
        <v>0.4</v>
      </c>
      <c r="G354" s="9">
        <v>1</v>
      </c>
      <c r="H354" s="9">
        <v>2.6</v>
      </c>
      <c r="I354" s="9">
        <v>6.7</v>
      </c>
      <c r="J354" s="14">
        <f t="shared" si="20"/>
        <v>3.4333333333333336</v>
      </c>
      <c r="K354" s="14">
        <f t="shared" si="21"/>
        <v>1.1000000000000001</v>
      </c>
      <c r="L354" s="14">
        <f t="shared" si="22"/>
        <v>1</v>
      </c>
      <c r="M354" s="16" t="str">
        <f t="shared" si="23"/>
        <v>REPROBADO</v>
      </c>
    </row>
    <row r="355" spans="3:13" ht="15.75" thickBot="1" x14ac:dyDescent="0.3">
      <c r="C355" s="7" t="s">
        <v>212</v>
      </c>
      <c r="D355" s="8">
        <v>41770</v>
      </c>
      <c r="E355" t="s">
        <v>554</v>
      </c>
      <c r="F355">
        <v>0.3</v>
      </c>
      <c r="G355" s="9">
        <v>2.2000000000000002</v>
      </c>
      <c r="H355" s="9">
        <v>7</v>
      </c>
      <c r="I355" s="9">
        <v>1.1000000000000001</v>
      </c>
      <c r="J355" s="14">
        <f t="shared" si="20"/>
        <v>3.4333333333333331</v>
      </c>
      <c r="K355" s="14">
        <f t="shared" si="21"/>
        <v>1.2100000000000002</v>
      </c>
      <c r="L355" s="14">
        <f t="shared" si="22"/>
        <v>1.7000000000000002</v>
      </c>
      <c r="M355" s="16" t="str">
        <f t="shared" si="23"/>
        <v>REPROBADO</v>
      </c>
    </row>
    <row r="356" spans="3:13" ht="15.75" thickBot="1" x14ac:dyDescent="0.3">
      <c r="C356" s="7" t="s">
        <v>203</v>
      </c>
      <c r="D356" s="8">
        <v>42021</v>
      </c>
      <c r="E356" t="s">
        <v>550</v>
      </c>
      <c r="F356">
        <v>0.6</v>
      </c>
      <c r="G356" s="9">
        <v>6.8</v>
      </c>
      <c r="H356" s="9">
        <v>3.3</v>
      </c>
      <c r="I356" s="9">
        <v>5.0999999999999996</v>
      </c>
      <c r="J356" s="14">
        <f t="shared" si="20"/>
        <v>5.0666666666666664</v>
      </c>
      <c r="K356" s="14">
        <f t="shared" si="21"/>
        <v>5.05</v>
      </c>
      <c r="L356" s="14">
        <f t="shared" si="22"/>
        <v>7.3999999999999995</v>
      </c>
      <c r="M356" s="16" t="str">
        <f t="shared" si="23"/>
        <v>EXCELENTE</v>
      </c>
    </row>
    <row r="357" spans="3:13" ht="15.75" thickBot="1" x14ac:dyDescent="0.3">
      <c r="C357" s="7" t="s">
        <v>258</v>
      </c>
      <c r="D357" s="8">
        <v>41446</v>
      </c>
      <c r="E357" t="s">
        <v>553</v>
      </c>
      <c r="F357">
        <v>0.1</v>
      </c>
      <c r="G357" s="9">
        <v>5.9</v>
      </c>
      <c r="H357" s="9">
        <v>1.1000000000000001</v>
      </c>
      <c r="I357" s="9">
        <v>2.2999999999999998</v>
      </c>
      <c r="J357" s="14">
        <f t="shared" si="20"/>
        <v>3.1</v>
      </c>
      <c r="K357" s="14">
        <f t="shared" si="21"/>
        <v>1.2100000000000002</v>
      </c>
      <c r="L357" s="14">
        <f t="shared" si="22"/>
        <v>1.3</v>
      </c>
      <c r="M357" s="16" t="str">
        <f t="shared" si="23"/>
        <v>REPROBADO</v>
      </c>
    </row>
    <row r="358" spans="3:13" ht="15.75" thickBot="1" x14ac:dyDescent="0.3">
      <c r="C358" s="7" t="s">
        <v>259</v>
      </c>
      <c r="D358" s="8">
        <v>42354</v>
      </c>
      <c r="E358" t="s">
        <v>557</v>
      </c>
      <c r="F358">
        <v>0.1</v>
      </c>
      <c r="G358" s="9">
        <v>4.4000000000000004</v>
      </c>
      <c r="H358" s="9">
        <v>4.7</v>
      </c>
      <c r="I358" s="9">
        <v>1.2</v>
      </c>
      <c r="J358" s="14">
        <f t="shared" si="20"/>
        <v>3.4333333333333336</v>
      </c>
      <c r="K358" s="14">
        <f t="shared" si="21"/>
        <v>2.95</v>
      </c>
      <c r="L358" s="14">
        <f t="shared" si="22"/>
        <v>1.4</v>
      </c>
      <c r="M358" s="16" t="str">
        <f t="shared" si="23"/>
        <v>REPROBADO</v>
      </c>
    </row>
    <row r="359" spans="3:13" ht="15.75" thickBot="1" x14ac:dyDescent="0.3">
      <c r="C359" s="7" t="s">
        <v>260</v>
      </c>
      <c r="D359" s="8">
        <v>42440</v>
      </c>
      <c r="E359" t="s">
        <v>550</v>
      </c>
      <c r="F359">
        <v>0.6</v>
      </c>
      <c r="G359" s="9">
        <v>3.8</v>
      </c>
      <c r="H359" s="9">
        <v>3.9</v>
      </c>
      <c r="I359" s="9">
        <v>2.1</v>
      </c>
      <c r="J359" s="14">
        <f t="shared" si="20"/>
        <v>3.2666666666666662</v>
      </c>
      <c r="K359" s="14">
        <f t="shared" si="21"/>
        <v>2.3100000000000005</v>
      </c>
      <c r="L359" s="14">
        <f t="shared" si="22"/>
        <v>3.3</v>
      </c>
      <c r="M359" s="16" t="str">
        <f t="shared" si="23"/>
        <v>REPROBADO</v>
      </c>
    </row>
    <row r="360" spans="3:13" ht="15.75" thickBot="1" x14ac:dyDescent="0.3">
      <c r="C360" s="7" t="s">
        <v>261</v>
      </c>
      <c r="D360" s="8">
        <v>42519</v>
      </c>
      <c r="E360" t="s">
        <v>557</v>
      </c>
      <c r="F360">
        <v>0.1</v>
      </c>
      <c r="G360" s="9">
        <v>6.4</v>
      </c>
      <c r="H360" s="9">
        <v>3.1</v>
      </c>
      <c r="I360" s="9">
        <v>1.1000000000000001</v>
      </c>
      <c r="J360" s="14">
        <f t="shared" si="20"/>
        <v>3.5333333333333332</v>
      </c>
      <c r="K360" s="14">
        <f t="shared" si="21"/>
        <v>1.2100000000000002</v>
      </c>
      <c r="L360" s="14">
        <f t="shared" si="22"/>
        <v>1.3</v>
      </c>
      <c r="M360" s="16" t="str">
        <f t="shared" si="23"/>
        <v>REPROBADO</v>
      </c>
    </row>
    <row r="361" spans="3:13" ht="15.75" thickBot="1" x14ac:dyDescent="0.3">
      <c r="C361" s="7" t="s">
        <v>201</v>
      </c>
      <c r="D361" s="8">
        <v>41649</v>
      </c>
      <c r="E361" t="s">
        <v>549</v>
      </c>
      <c r="F361">
        <v>0.3</v>
      </c>
      <c r="G361" s="9">
        <v>3.9</v>
      </c>
      <c r="H361" s="9">
        <v>5</v>
      </c>
      <c r="I361" s="9">
        <v>3.3</v>
      </c>
      <c r="J361" s="14">
        <f t="shared" si="20"/>
        <v>4.0666666666666664</v>
      </c>
      <c r="K361" s="14">
        <f t="shared" si="21"/>
        <v>3.63</v>
      </c>
      <c r="L361" s="14">
        <f t="shared" si="22"/>
        <v>5.3</v>
      </c>
      <c r="M361" s="16" t="str">
        <f t="shared" si="23"/>
        <v>BUENO</v>
      </c>
    </row>
    <row r="362" spans="3:13" ht="15.75" thickBot="1" x14ac:dyDescent="0.3">
      <c r="C362" s="7" t="s">
        <v>129</v>
      </c>
      <c r="D362" s="8">
        <v>42298</v>
      </c>
      <c r="E362" t="s">
        <v>551</v>
      </c>
      <c r="F362">
        <v>0.6</v>
      </c>
      <c r="G362" s="9">
        <v>2.1</v>
      </c>
      <c r="H362" s="9">
        <v>1</v>
      </c>
      <c r="I362" s="9">
        <v>2.7</v>
      </c>
      <c r="J362" s="14">
        <f t="shared" si="20"/>
        <v>1.9333333333333336</v>
      </c>
      <c r="K362" s="14">
        <f t="shared" si="21"/>
        <v>1.85</v>
      </c>
      <c r="L362" s="14">
        <f t="shared" si="22"/>
        <v>1</v>
      </c>
      <c r="M362" s="16" t="str">
        <f t="shared" si="23"/>
        <v>REPROBADO</v>
      </c>
    </row>
    <row r="363" spans="3:13" ht="15.75" thickBot="1" x14ac:dyDescent="0.3">
      <c r="C363" s="7" t="s">
        <v>225</v>
      </c>
      <c r="D363" s="8">
        <v>41732</v>
      </c>
      <c r="E363" t="s">
        <v>551</v>
      </c>
      <c r="F363">
        <v>0.5</v>
      </c>
      <c r="G363" s="9">
        <v>6.8</v>
      </c>
      <c r="H363" s="9">
        <v>4.5999999999999996</v>
      </c>
      <c r="I363" s="9">
        <v>2.6</v>
      </c>
      <c r="J363" s="14">
        <f t="shared" si="20"/>
        <v>4.6666666666666661</v>
      </c>
      <c r="K363" s="14">
        <f t="shared" si="21"/>
        <v>7.05</v>
      </c>
      <c r="L363" s="14">
        <f t="shared" si="22"/>
        <v>7.3</v>
      </c>
      <c r="M363" s="16" t="str">
        <f t="shared" si="23"/>
        <v>EXCELENTE</v>
      </c>
    </row>
    <row r="364" spans="3:13" ht="15.75" thickBot="1" x14ac:dyDescent="0.3">
      <c r="C364" s="7" t="s">
        <v>262</v>
      </c>
      <c r="D364" s="8">
        <v>41445</v>
      </c>
      <c r="E364" t="s">
        <v>554</v>
      </c>
      <c r="F364">
        <v>0.5</v>
      </c>
      <c r="G364" s="9">
        <v>6.9</v>
      </c>
      <c r="H364" s="9">
        <v>1.8</v>
      </c>
      <c r="I364" s="9">
        <v>1.1000000000000001</v>
      </c>
      <c r="J364" s="14">
        <f t="shared" si="20"/>
        <v>3.2666666666666671</v>
      </c>
      <c r="K364" s="14">
        <f t="shared" si="21"/>
        <v>1.2100000000000002</v>
      </c>
      <c r="L364" s="14">
        <f t="shared" si="22"/>
        <v>2.1</v>
      </c>
      <c r="M364" s="16" t="str">
        <f t="shared" si="23"/>
        <v>REPROBADO</v>
      </c>
    </row>
    <row r="365" spans="3:13" ht="15.75" thickBot="1" x14ac:dyDescent="0.3">
      <c r="C365" s="7" t="s">
        <v>156</v>
      </c>
      <c r="D365" s="8">
        <v>42410</v>
      </c>
      <c r="E365" t="s">
        <v>555</v>
      </c>
      <c r="F365">
        <v>0.6</v>
      </c>
      <c r="G365" s="9">
        <v>7</v>
      </c>
      <c r="H365" s="9">
        <v>5.2</v>
      </c>
      <c r="I365" s="9">
        <v>5.6</v>
      </c>
      <c r="J365" s="14">
        <f t="shared" si="20"/>
        <v>5.9333333333333327</v>
      </c>
      <c r="K365" s="14">
        <f t="shared" si="21"/>
        <v>5.7200000000000006</v>
      </c>
      <c r="L365" s="14">
        <f t="shared" si="22"/>
        <v>7.6</v>
      </c>
      <c r="M365" s="16" t="str">
        <f t="shared" si="23"/>
        <v>EXCELENTE</v>
      </c>
    </row>
    <row r="366" spans="3:13" ht="15.75" thickBot="1" x14ac:dyDescent="0.3">
      <c r="C366" s="7" t="s">
        <v>78</v>
      </c>
      <c r="D366" s="8">
        <v>41923</v>
      </c>
      <c r="E366" t="s">
        <v>551</v>
      </c>
      <c r="F366">
        <v>0.3</v>
      </c>
      <c r="G366" s="9">
        <v>5.7</v>
      </c>
      <c r="H366" s="9">
        <v>4.4000000000000004</v>
      </c>
      <c r="I366" s="9">
        <v>2.5</v>
      </c>
      <c r="J366" s="14">
        <f t="shared" si="20"/>
        <v>4.2</v>
      </c>
      <c r="K366" s="14">
        <f t="shared" si="21"/>
        <v>5.8500000000000005</v>
      </c>
      <c r="L366" s="14">
        <f t="shared" si="22"/>
        <v>6</v>
      </c>
      <c r="M366" s="16" t="str">
        <f t="shared" si="23"/>
        <v>BUENO</v>
      </c>
    </row>
    <row r="367" spans="3:13" ht="15.75" thickBot="1" x14ac:dyDescent="0.3">
      <c r="C367" s="7" t="s">
        <v>263</v>
      </c>
      <c r="D367" s="8">
        <v>42509</v>
      </c>
      <c r="E367" t="s">
        <v>548</v>
      </c>
      <c r="F367">
        <v>0.4</v>
      </c>
      <c r="G367" s="9">
        <v>6.1</v>
      </c>
      <c r="H367" s="9">
        <v>2.2000000000000002</v>
      </c>
      <c r="I367" s="9">
        <v>2.5</v>
      </c>
      <c r="J367" s="14">
        <f t="shared" si="20"/>
        <v>4</v>
      </c>
      <c r="K367" s="14">
        <f t="shared" si="21"/>
        <v>2.4200000000000004</v>
      </c>
      <c r="L367" s="14">
        <f t="shared" si="22"/>
        <v>3</v>
      </c>
      <c r="M367" s="16" t="str">
        <f t="shared" si="23"/>
        <v>REPROBADO</v>
      </c>
    </row>
    <row r="368" spans="3:13" ht="15.75" thickBot="1" x14ac:dyDescent="0.3">
      <c r="C368" s="7" t="s">
        <v>264</v>
      </c>
      <c r="D368" s="8">
        <v>41556</v>
      </c>
      <c r="E368" t="s">
        <v>556</v>
      </c>
      <c r="F368">
        <v>0.2</v>
      </c>
      <c r="G368" s="9">
        <v>4.4000000000000004</v>
      </c>
      <c r="H368" s="9">
        <v>1.2</v>
      </c>
      <c r="I368" s="9">
        <v>5.8</v>
      </c>
      <c r="J368" s="14">
        <f t="shared" si="20"/>
        <v>3.8000000000000003</v>
      </c>
      <c r="K368" s="14">
        <f t="shared" si="21"/>
        <v>1.32</v>
      </c>
      <c r="L368" s="14">
        <f t="shared" si="22"/>
        <v>1.6</v>
      </c>
      <c r="M368" s="16" t="str">
        <f t="shared" si="23"/>
        <v>REPROBADO</v>
      </c>
    </row>
    <row r="369" spans="3:13" ht="15.75" thickBot="1" x14ac:dyDescent="0.3">
      <c r="C369" s="7" t="s">
        <v>265</v>
      </c>
      <c r="D369" s="8">
        <v>42732</v>
      </c>
      <c r="E369" t="s">
        <v>551</v>
      </c>
      <c r="F369">
        <v>0.4</v>
      </c>
      <c r="G369" s="9">
        <v>3.4</v>
      </c>
      <c r="H369" s="9">
        <v>6.9</v>
      </c>
      <c r="I369" s="9">
        <v>6.3</v>
      </c>
      <c r="J369" s="14">
        <f t="shared" si="20"/>
        <v>5.5333333333333341</v>
      </c>
      <c r="K369" s="14">
        <f t="shared" si="21"/>
        <v>7.1000000000000005</v>
      </c>
      <c r="L369" s="14">
        <f t="shared" si="22"/>
        <v>7.3000000000000007</v>
      </c>
      <c r="M369" s="16" t="str">
        <f t="shared" si="23"/>
        <v>EXCELENTE</v>
      </c>
    </row>
    <row r="370" spans="3:13" ht="15.75" thickBot="1" x14ac:dyDescent="0.3">
      <c r="C370" s="7" t="s">
        <v>88</v>
      </c>
      <c r="D370" s="8">
        <v>42541</v>
      </c>
      <c r="E370" t="s">
        <v>551</v>
      </c>
      <c r="F370">
        <v>0.6</v>
      </c>
      <c r="G370" s="9">
        <v>1.5</v>
      </c>
      <c r="H370" s="9">
        <v>3.6</v>
      </c>
      <c r="I370" s="9">
        <v>2.5</v>
      </c>
      <c r="J370" s="14">
        <f t="shared" si="20"/>
        <v>2.5333333333333332</v>
      </c>
      <c r="K370" s="14">
        <f t="shared" si="21"/>
        <v>3.9</v>
      </c>
      <c r="L370" s="14">
        <f t="shared" si="22"/>
        <v>2.7</v>
      </c>
      <c r="M370" s="16" t="str">
        <f t="shared" si="23"/>
        <v>REPROBADO</v>
      </c>
    </row>
    <row r="371" spans="3:13" ht="15.75" thickBot="1" x14ac:dyDescent="0.3">
      <c r="C371" s="7" t="s">
        <v>47</v>
      </c>
      <c r="D371" s="8">
        <v>42330</v>
      </c>
      <c r="E371" t="s">
        <v>558</v>
      </c>
      <c r="F371">
        <v>0.6</v>
      </c>
      <c r="G371" s="9">
        <v>3.9</v>
      </c>
      <c r="H371" s="9">
        <v>2.4</v>
      </c>
      <c r="I371" s="9">
        <v>7</v>
      </c>
      <c r="J371" s="14">
        <f t="shared" si="20"/>
        <v>4.4333333333333336</v>
      </c>
      <c r="K371" s="14">
        <f t="shared" si="21"/>
        <v>4.7</v>
      </c>
      <c r="L371" s="14">
        <f t="shared" si="22"/>
        <v>7.6</v>
      </c>
      <c r="M371" s="16" t="str">
        <f t="shared" si="23"/>
        <v>EXCELENTE</v>
      </c>
    </row>
    <row r="372" spans="3:13" ht="15.75" thickBot="1" x14ac:dyDescent="0.3">
      <c r="C372" s="7" t="s">
        <v>131</v>
      </c>
      <c r="D372" s="8">
        <v>42606</v>
      </c>
      <c r="E372" t="s">
        <v>552</v>
      </c>
      <c r="F372">
        <v>0.4</v>
      </c>
      <c r="G372" s="9">
        <v>1.3</v>
      </c>
      <c r="H372" s="9">
        <v>2.2000000000000002</v>
      </c>
      <c r="I372" s="9">
        <v>4.9000000000000004</v>
      </c>
      <c r="J372" s="14">
        <f t="shared" si="20"/>
        <v>2.8000000000000003</v>
      </c>
      <c r="K372" s="14">
        <f t="shared" si="21"/>
        <v>1.4300000000000002</v>
      </c>
      <c r="L372" s="14">
        <f t="shared" si="22"/>
        <v>2.1</v>
      </c>
      <c r="M372" s="16" t="str">
        <f t="shared" si="23"/>
        <v>REPROBADO</v>
      </c>
    </row>
    <row r="373" spans="3:13" ht="15.75" thickBot="1" x14ac:dyDescent="0.3">
      <c r="C373" s="7" t="s">
        <v>266</v>
      </c>
      <c r="D373" s="8">
        <v>41989</v>
      </c>
      <c r="E373" t="s">
        <v>550</v>
      </c>
      <c r="F373">
        <v>0.1</v>
      </c>
      <c r="G373" s="9">
        <v>2.9</v>
      </c>
      <c r="H373" s="9">
        <v>6.3</v>
      </c>
      <c r="I373" s="9">
        <v>5.6</v>
      </c>
      <c r="J373" s="14">
        <f t="shared" si="20"/>
        <v>4.9333333333333327</v>
      </c>
      <c r="K373" s="14">
        <f t="shared" si="21"/>
        <v>3.19</v>
      </c>
      <c r="L373" s="14">
        <f t="shared" si="22"/>
        <v>6.3999999999999995</v>
      </c>
      <c r="M373" s="16" t="str">
        <f t="shared" si="23"/>
        <v>BUENO</v>
      </c>
    </row>
    <row r="374" spans="3:13" ht="15.75" thickBot="1" x14ac:dyDescent="0.3">
      <c r="C374" s="7" t="s">
        <v>267</v>
      </c>
      <c r="D374" s="8">
        <v>41646</v>
      </c>
      <c r="E374" t="s">
        <v>557</v>
      </c>
      <c r="F374">
        <v>0.3</v>
      </c>
      <c r="G374" s="9">
        <v>4.2</v>
      </c>
      <c r="H374" s="9">
        <v>4.0999999999999996</v>
      </c>
      <c r="I374" s="9">
        <v>2.1</v>
      </c>
      <c r="J374" s="14">
        <f t="shared" si="20"/>
        <v>3.4666666666666668</v>
      </c>
      <c r="K374" s="14">
        <f t="shared" si="21"/>
        <v>2.3100000000000005</v>
      </c>
      <c r="L374" s="14">
        <f t="shared" si="22"/>
        <v>2.7</v>
      </c>
      <c r="M374" s="16" t="str">
        <f t="shared" si="23"/>
        <v>REPROBADO</v>
      </c>
    </row>
    <row r="375" spans="3:13" ht="15.75" thickBot="1" x14ac:dyDescent="0.3">
      <c r="C375" s="7" t="s">
        <v>268</v>
      </c>
      <c r="D375" s="8">
        <v>42618</v>
      </c>
      <c r="E375" t="s">
        <v>553</v>
      </c>
      <c r="F375">
        <v>0.4</v>
      </c>
      <c r="G375" s="9">
        <v>1.8</v>
      </c>
      <c r="H375" s="9">
        <v>3.3</v>
      </c>
      <c r="I375" s="9">
        <v>4.5</v>
      </c>
      <c r="J375" s="14">
        <f t="shared" si="20"/>
        <v>3.1999999999999997</v>
      </c>
      <c r="K375" s="14">
        <f t="shared" si="21"/>
        <v>1.9800000000000002</v>
      </c>
      <c r="L375" s="14">
        <f t="shared" si="22"/>
        <v>2.6</v>
      </c>
      <c r="M375" s="16" t="str">
        <f t="shared" si="23"/>
        <v>REPROBADO</v>
      </c>
    </row>
    <row r="376" spans="3:13" ht="15.75" thickBot="1" x14ac:dyDescent="0.3">
      <c r="C376" s="7" t="s">
        <v>131</v>
      </c>
      <c r="D376" s="8">
        <v>42423</v>
      </c>
      <c r="E376" t="s">
        <v>554</v>
      </c>
      <c r="F376">
        <v>0.4</v>
      </c>
      <c r="G376" s="9">
        <v>1.3</v>
      </c>
      <c r="H376" s="9">
        <v>2.2999999999999998</v>
      </c>
      <c r="I376" s="9">
        <v>5.3</v>
      </c>
      <c r="J376" s="14">
        <f t="shared" si="20"/>
        <v>2.9666666666666663</v>
      </c>
      <c r="K376" s="14">
        <f t="shared" si="21"/>
        <v>1.4300000000000002</v>
      </c>
      <c r="L376" s="14">
        <f t="shared" si="22"/>
        <v>2.1</v>
      </c>
      <c r="M376" s="16" t="str">
        <f t="shared" si="23"/>
        <v>REPROBADO</v>
      </c>
    </row>
    <row r="377" spans="3:13" ht="15.75" thickBot="1" x14ac:dyDescent="0.3">
      <c r="C377" s="7" t="s">
        <v>141</v>
      </c>
      <c r="D377" s="8">
        <v>42644</v>
      </c>
      <c r="E377" t="s">
        <v>549</v>
      </c>
      <c r="F377">
        <v>0.6</v>
      </c>
      <c r="G377" s="9">
        <v>4.0999999999999996</v>
      </c>
      <c r="H377" s="9">
        <v>3.6</v>
      </c>
      <c r="I377" s="9">
        <v>5.0999999999999996</v>
      </c>
      <c r="J377" s="14">
        <f t="shared" si="20"/>
        <v>4.2666666666666666</v>
      </c>
      <c r="K377" s="14">
        <f t="shared" si="21"/>
        <v>3.9600000000000004</v>
      </c>
      <c r="L377" s="14">
        <f t="shared" si="22"/>
        <v>5.6999999999999993</v>
      </c>
      <c r="M377" s="16" t="str">
        <f t="shared" si="23"/>
        <v>BUENO</v>
      </c>
    </row>
    <row r="378" spans="3:13" ht="15.75" thickBot="1" x14ac:dyDescent="0.3">
      <c r="C378" s="7" t="s">
        <v>68</v>
      </c>
      <c r="D378" s="8">
        <v>42318</v>
      </c>
      <c r="E378" t="s">
        <v>557</v>
      </c>
      <c r="F378">
        <v>0.3</v>
      </c>
      <c r="G378" s="9">
        <v>4.9000000000000004</v>
      </c>
      <c r="H378" s="9">
        <v>5.3</v>
      </c>
      <c r="I378" s="9">
        <v>2.5</v>
      </c>
      <c r="J378" s="14">
        <f t="shared" si="20"/>
        <v>4.2333333333333334</v>
      </c>
      <c r="K378" s="14">
        <f t="shared" si="21"/>
        <v>3.9</v>
      </c>
      <c r="L378" s="14">
        <f t="shared" si="22"/>
        <v>5.6</v>
      </c>
      <c r="M378" s="16" t="str">
        <f t="shared" si="23"/>
        <v>BUENO</v>
      </c>
    </row>
    <row r="379" spans="3:13" ht="15.75" thickBot="1" x14ac:dyDescent="0.3">
      <c r="C379" s="7" t="s">
        <v>87</v>
      </c>
      <c r="D379" s="8">
        <v>41807</v>
      </c>
      <c r="E379" t="s">
        <v>552</v>
      </c>
      <c r="F379">
        <v>0.5</v>
      </c>
      <c r="G379" s="9">
        <v>4.2</v>
      </c>
      <c r="H379" s="9">
        <v>4.2</v>
      </c>
      <c r="I379" s="9">
        <v>2.2000000000000002</v>
      </c>
      <c r="J379" s="14">
        <f t="shared" si="20"/>
        <v>3.5333333333333337</v>
      </c>
      <c r="K379" s="14">
        <f t="shared" si="21"/>
        <v>2.4200000000000004</v>
      </c>
      <c r="L379" s="14">
        <f t="shared" si="22"/>
        <v>3.2</v>
      </c>
      <c r="M379" s="16" t="str">
        <f t="shared" si="23"/>
        <v>REPROBADO</v>
      </c>
    </row>
    <row r="380" spans="3:13" ht="15.75" thickBot="1" x14ac:dyDescent="0.3">
      <c r="C380" s="7" t="s">
        <v>88</v>
      </c>
      <c r="D380" s="8">
        <v>42541</v>
      </c>
      <c r="E380" t="s">
        <v>554</v>
      </c>
      <c r="F380">
        <v>0.6</v>
      </c>
      <c r="G380" s="9">
        <v>3.6</v>
      </c>
      <c r="H380" s="9">
        <v>6.3</v>
      </c>
      <c r="I380" s="9">
        <v>1.1000000000000001</v>
      </c>
      <c r="J380" s="14">
        <f t="shared" si="20"/>
        <v>3.6666666666666665</v>
      </c>
      <c r="K380" s="14">
        <f t="shared" si="21"/>
        <v>1.2100000000000002</v>
      </c>
      <c r="L380" s="14">
        <f t="shared" si="22"/>
        <v>2.2999999999999998</v>
      </c>
      <c r="M380" s="16" t="str">
        <f t="shared" si="23"/>
        <v>REPROBADO</v>
      </c>
    </row>
    <row r="381" spans="3:13" ht="15.75" thickBot="1" x14ac:dyDescent="0.3">
      <c r="C381" s="7" t="s">
        <v>147</v>
      </c>
      <c r="D381" s="8">
        <v>42739</v>
      </c>
      <c r="E381" t="s">
        <v>557</v>
      </c>
      <c r="F381">
        <v>0.2</v>
      </c>
      <c r="G381" s="9">
        <v>1.5</v>
      </c>
      <c r="H381" s="9">
        <v>3.3</v>
      </c>
      <c r="I381" s="9">
        <v>3.8</v>
      </c>
      <c r="J381" s="14">
        <f t="shared" si="20"/>
        <v>2.8666666666666667</v>
      </c>
      <c r="K381" s="14">
        <f t="shared" si="21"/>
        <v>1.6500000000000001</v>
      </c>
      <c r="L381" s="14">
        <f t="shared" si="22"/>
        <v>1.9</v>
      </c>
      <c r="M381" s="16" t="str">
        <f t="shared" si="23"/>
        <v>REPROBADO</v>
      </c>
    </row>
    <row r="382" spans="3:13" ht="15.75" thickBot="1" x14ac:dyDescent="0.3">
      <c r="C382" s="7" t="s">
        <v>269</v>
      </c>
      <c r="D382" s="8">
        <v>42196</v>
      </c>
      <c r="E382" t="s">
        <v>548</v>
      </c>
      <c r="F382">
        <v>0.6</v>
      </c>
      <c r="G382" s="9">
        <v>1.1000000000000001</v>
      </c>
      <c r="H382" s="9">
        <v>3.8</v>
      </c>
      <c r="I382" s="9">
        <v>4.4000000000000004</v>
      </c>
      <c r="J382" s="14">
        <f t="shared" si="20"/>
        <v>3.7</v>
      </c>
      <c r="K382" s="14">
        <f t="shared" si="21"/>
        <v>2.75</v>
      </c>
      <c r="L382" s="14">
        <f t="shared" si="22"/>
        <v>2.2999999999999998</v>
      </c>
      <c r="M382" s="16" t="str">
        <f t="shared" si="23"/>
        <v>REPROBADO</v>
      </c>
    </row>
    <row r="383" spans="3:13" ht="15.75" thickBot="1" x14ac:dyDescent="0.3">
      <c r="C383" s="7" t="s">
        <v>49</v>
      </c>
      <c r="D383" s="8">
        <v>42441</v>
      </c>
      <c r="E383" t="s">
        <v>555</v>
      </c>
      <c r="F383">
        <v>0.1</v>
      </c>
      <c r="G383" s="9">
        <v>3.9</v>
      </c>
      <c r="H383" s="9">
        <v>5.0999999999999996</v>
      </c>
      <c r="I383" s="9">
        <v>6.1</v>
      </c>
      <c r="J383" s="14">
        <f t="shared" si="20"/>
        <v>5.0333333333333332</v>
      </c>
      <c r="K383" s="14">
        <f t="shared" si="21"/>
        <v>4.29</v>
      </c>
      <c r="L383" s="14">
        <f t="shared" si="22"/>
        <v>6.1999999999999993</v>
      </c>
      <c r="M383" s="16" t="str">
        <f t="shared" si="23"/>
        <v>BUENO</v>
      </c>
    </row>
    <row r="384" spans="3:13" ht="15.75" thickBot="1" x14ac:dyDescent="0.3">
      <c r="C384" s="7" t="s">
        <v>270</v>
      </c>
      <c r="D384" s="8">
        <v>42386</v>
      </c>
      <c r="E384" t="s">
        <v>556</v>
      </c>
      <c r="F384">
        <v>0.4</v>
      </c>
      <c r="G384" s="9">
        <v>2.2000000000000002</v>
      </c>
      <c r="H384" s="9">
        <v>1.9</v>
      </c>
      <c r="I384" s="9">
        <v>5.5</v>
      </c>
      <c r="J384" s="14">
        <f t="shared" si="20"/>
        <v>3.1999999999999997</v>
      </c>
      <c r="K384" s="14">
        <f t="shared" si="21"/>
        <v>2.09</v>
      </c>
      <c r="L384" s="14">
        <f t="shared" si="22"/>
        <v>2.7</v>
      </c>
      <c r="M384" s="16" t="str">
        <f t="shared" si="23"/>
        <v>REPROBADO</v>
      </c>
    </row>
    <row r="385" spans="3:13" ht="15.75" thickBot="1" x14ac:dyDescent="0.3">
      <c r="C385" s="7" t="s">
        <v>138</v>
      </c>
      <c r="D385" s="8">
        <v>42052</v>
      </c>
      <c r="E385" t="s">
        <v>558</v>
      </c>
      <c r="F385">
        <v>0.3</v>
      </c>
      <c r="G385" s="9">
        <v>6.5</v>
      </c>
      <c r="H385" s="9">
        <v>6.4</v>
      </c>
      <c r="I385" s="9">
        <v>1.8</v>
      </c>
      <c r="J385" s="14">
        <f t="shared" si="20"/>
        <v>4.9000000000000004</v>
      </c>
      <c r="K385" s="14">
        <f t="shared" si="21"/>
        <v>4.1500000000000004</v>
      </c>
      <c r="L385" s="14">
        <f t="shared" si="22"/>
        <v>6.8</v>
      </c>
      <c r="M385" s="16" t="str">
        <f t="shared" si="23"/>
        <v>BUENO</v>
      </c>
    </row>
    <row r="386" spans="3:13" ht="15.75" thickBot="1" x14ac:dyDescent="0.3">
      <c r="C386" s="7" t="s">
        <v>44</v>
      </c>
      <c r="D386" s="8">
        <v>41360</v>
      </c>
      <c r="E386" t="s">
        <v>548</v>
      </c>
      <c r="F386">
        <v>0.2</v>
      </c>
      <c r="G386" s="9">
        <v>3.6</v>
      </c>
      <c r="H386" s="9">
        <v>6.5</v>
      </c>
      <c r="I386" s="9">
        <v>4.4000000000000004</v>
      </c>
      <c r="J386" s="14">
        <f t="shared" si="20"/>
        <v>5.0333333333333332</v>
      </c>
      <c r="K386" s="14">
        <f t="shared" si="21"/>
        <v>3.9600000000000004</v>
      </c>
      <c r="L386" s="14">
        <f t="shared" si="22"/>
        <v>6.7</v>
      </c>
      <c r="M386" s="16" t="str">
        <f t="shared" si="23"/>
        <v>BUENO</v>
      </c>
    </row>
    <row r="387" spans="3:13" ht="15.75" thickBot="1" x14ac:dyDescent="0.3">
      <c r="C387" s="7" t="s">
        <v>69</v>
      </c>
      <c r="D387" s="8">
        <v>41511</v>
      </c>
      <c r="E387" t="s">
        <v>557</v>
      </c>
      <c r="F387">
        <v>0.2</v>
      </c>
      <c r="G387" s="9">
        <v>6.3</v>
      </c>
      <c r="H387" s="9">
        <v>3</v>
      </c>
      <c r="I387" s="9">
        <v>2.4</v>
      </c>
      <c r="J387" s="14">
        <f t="shared" si="20"/>
        <v>3.9000000000000004</v>
      </c>
      <c r="K387" s="14">
        <f t="shared" si="21"/>
        <v>2.64</v>
      </c>
      <c r="L387" s="14">
        <f t="shared" si="22"/>
        <v>2.8</v>
      </c>
      <c r="M387" s="16" t="str">
        <f t="shared" si="23"/>
        <v>REPROBADO</v>
      </c>
    </row>
    <row r="388" spans="3:13" ht="15.75" thickBot="1" x14ac:dyDescent="0.3">
      <c r="C388" s="7" t="s">
        <v>271</v>
      </c>
      <c r="D388" s="8">
        <v>42436</v>
      </c>
      <c r="E388" t="s">
        <v>549</v>
      </c>
      <c r="F388">
        <v>0.6</v>
      </c>
      <c r="G388" s="9">
        <v>4.7</v>
      </c>
      <c r="H388" s="9">
        <v>1</v>
      </c>
      <c r="I388" s="9">
        <v>5.4</v>
      </c>
      <c r="J388" s="14">
        <f t="shared" si="20"/>
        <v>3.7000000000000006</v>
      </c>
      <c r="K388" s="14">
        <f t="shared" si="21"/>
        <v>1.1000000000000001</v>
      </c>
      <c r="L388" s="14">
        <f t="shared" si="22"/>
        <v>1</v>
      </c>
      <c r="M388" s="16" t="str">
        <f t="shared" si="23"/>
        <v>REPROBADO</v>
      </c>
    </row>
    <row r="389" spans="3:13" ht="15.75" thickBot="1" x14ac:dyDescent="0.3">
      <c r="C389" s="7" t="s">
        <v>272</v>
      </c>
      <c r="D389" s="8">
        <v>42644</v>
      </c>
      <c r="E389" t="s">
        <v>550</v>
      </c>
      <c r="F389">
        <v>0.4</v>
      </c>
      <c r="G389" s="9">
        <v>1</v>
      </c>
      <c r="H389" s="9">
        <v>6.5</v>
      </c>
      <c r="I389" s="9">
        <v>1.9</v>
      </c>
      <c r="J389" s="14">
        <f t="shared" si="20"/>
        <v>3.1333333333333333</v>
      </c>
      <c r="K389" s="14">
        <f t="shared" si="21"/>
        <v>1.1000000000000001</v>
      </c>
      <c r="L389" s="14">
        <f t="shared" si="22"/>
        <v>1</v>
      </c>
      <c r="M389" s="16" t="str">
        <f t="shared" si="23"/>
        <v>REPROBADO</v>
      </c>
    </row>
    <row r="390" spans="3:13" ht="15.75" thickBot="1" x14ac:dyDescent="0.3">
      <c r="C390" s="7" t="s">
        <v>273</v>
      </c>
      <c r="D390" s="8">
        <v>42148</v>
      </c>
      <c r="E390" t="s">
        <v>555</v>
      </c>
      <c r="F390">
        <v>0.3</v>
      </c>
      <c r="G390" s="9">
        <v>6.8</v>
      </c>
      <c r="H390" s="9">
        <v>5.3</v>
      </c>
      <c r="I390" s="9">
        <v>1.1000000000000001</v>
      </c>
      <c r="J390" s="14">
        <f t="shared" si="20"/>
        <v>4.3999999999999995</v>
      </c>
      <c r="K390" s="14">
        <f t="shared" si="21"/>
        <v>3.95</v>
      </c>
      <c r="L390" s="14">
        <f t="shared" si="22"/>
        <v>7.1</v>
      </c>
      <c r="M390" s="16" t="str">
        <f t="shared" si="23"/>
        <v>BUENO</v>
      </c>
    </row>
    <row r="391" spans="3:13" ht="15.75" thickBot="1" x14ac:dyDescent="0.3">
      <c r="C391" s="7" t="s">
        <v>274</v>
      </c>
      <c r="D391" s="8">
        <v>41698</v>
      </c>
      <c r="E391" t="s">
        <v>557</v>
      </c>
      <c r="F391">
        <v>0.5</v>
      </c>
      <c r="G391" s="9">
        <v>2.2000000000000002</v>
      </c>
      <c r="H391" s="9">
        <v>5.9</v>
      </c>
      <c r="I391" s="9">
        <v>3.8</v>
      </c>
      <c r="J391" s="14">
        <f t="shared" ref="J391:J454" si="24">IF(E391="Agronomía",AVERAGE(G391:I391)+F391,AVERAGE(G391:I391))</f>
        <v>3.9666666666666672</v>
      </c>
      <c r="K391" s="14">
        <f t="shared" ref="K391:K454" si="25">IF(YEAR(D391)=2015,AVERAGE(MAX(G391:I391),MIN(G391:I391)),IF(E391="Enfermería",MAX(G391:I391)+F391/2,MIN(G391:I391)*1.1))</f>
        <v>2.4200000000000004</v>
      </c>
      <c r="L391" s="14">
        <f t="shared" ref="L391:L454" si="26">IF(AVERAGE(G391:I391)&gt;$L$1,MAX(G391:I391)+F391,IF(MIN(G391:I391)&gt;$O$1,MIN(G391:I391)+2*F391,MIN(G391:I391)))</f>
        <v>3.2</v>
      </c>
      <c r="M391" s="16" t="str">
        <f t="shared" ref="M391:M454" si="27">IF(AVERAGE(J391:L391)&lt;4,"REPROBADO",IF(AVERAGE(J391:L391)&gt;=5.5,"EXCELENTE","BUENO"))</f>
        <v>REPROBADO</v>
      </c>
    </row>
    <row r="392" spans="3:13" ht="15.75" thickBot="1" x14ac:dyDescent="0.3">
      <c r="C392" s="7" t="s">
        <v>83</v>
      </c>
      <c r="D392" s="8">
        <v>41399</v>
      </c>
      <c r="E392" t="s">
        <v>555</v>
      </c>
      <c r="F392">
        <v>0.1</v>
      </c>
      <c r="G392" s="9">
        <v>4.5999999999999996</v>
      </c>
      <c r="H392" s="9">
        <v>3.1</v>
      </c>
      <c r="I392" s="9">
        <v>2.7</v>
      </c>
      <c r="J392" s="14">
        <f t="shared" si="24"/>
        <v>3.4666666666666663</v>
      </c>
      <c r="K392" s="14">
        <f t="shared" si="25"/>
        <v>2.9700000000000006</v>
      </c>
      <c r="L392" s="14">
        <f t="shared" si="26"/>
        <v>2.9000000000000004</v>
      </c>
      <c r="M392" s="16" t="str">
        <f t="shared" si="27"/>
        <v>REPROBADO</v>
      </c>
    </row>
    <row r="393" spans="3:13" ht="15.75" thickBot="1" x14ac:dyDescent="0.3">
      <c r="C393" s="7" t="s">
        <v>83</v>
      </c>
      <c r="D393" s="8">
        <v>41399</v>
      </c>
      <c r="E393" t="s">
        <v>554</v>
      </c>
      <c r="F393">
        <v>0.5</v>
      </c>
      <c r="G393" s="9">
        <v>4.7</v>
      </c>
      <c r="H393" s="9">
        <v>5.3</v>
      </c>
      <c r="I393" s="9">
        <v>3.3</v>
      </c>
      <c r="J393" s="14">
        <f t="shared" si="24"/>
        <v>4.4333333333333336</v>
      </c>
      <c r="K393" s="14">
        <f t="shared" si="25"/>
        <v>3.63</v>
      </c>
      <c r="L393" s="14">
        <f t="shared" si="26"/>
        <v>5.8</v>
      </c>
      <c r="M393" s="16" t="str">
        <f t="shared" si="27"/>
        <v>BUENO</v>
      </c>
    </row>
    <row r="394" spans="3:13" ht="15.75" thickBot="1" x14ac:dyDescent="0.3">
      <c r="C394" s="7" t="s">
        <v>248</v>
      </c>
      <c r="D394" s="8">
        <v>41585</v>
      </c>
      <c r="E394" t="s">
        <v>551</v>
      </c>
      <c r="F394">
        <v>0.1</v>
      </c>
      <c r="G394" s="9">
        <v>2.8</v>
      </c>
      <c r="H394" s="9">
        <v>2.8</v>
      </c>
      <c r="I394" s="9">
        <v>3.6</v>
      </c>
      <c r="J394" s="14">
        <f t="shared" si="24"/>
        <v>3.0666666666666664</v>
      </c>
      <c r="K394" s="14">
        <f t="shared" si="25"/>
        <v>3.65</v>
      </c>
      <c r="L394" s="14">
        <f t="shared" si="26"/>
        <v>3</v>
      </c>
      <c r="M394" s="16" t="str">
        <f t="shared" si="27"/>
        <v>REPROBADO</v>
      </c>
    </row>
    <row r="395" spans="3:13" ht="15.75" thickBot="1" x14ac:dyDescent="0.3">
      <c r="C395" s="7" t="s">
        <v>275</v>
      </c>
      <c r="D395" s="8">
        <v>41616</v>
      </c>
      <c r="E395" t="s">
        <v>557</v>
      </c>
      <c r="F395">
        <v>0.2</v>
      </c>
      <c r="G395" s="9">
        <v>4.3</v>
      </c>
      <c r="H395" s="9">
        <v>2.1</v>
      </c>
      <c r="I395" s="9">
        <v>1.1000000000000001</v>
      </c>
      <c r="J395" s="14">
        <f t="shared" si="24"/>
        <v>2.5</v>
      </c>
      <c r="K395" s="14">
        <f t="shared" si="25"/>
        <v>1.2100000000000002</v>
      </c>
      <c r="L395" s="14">
        <f t="shared" si="26"/>
        <v>1.5</v>
      </c>
      <c r="M395" s="16" t="str">
        <f t="shared" si="27"/>
        <v>REPROBADO</v>
      </c>
    </row>
    <row r="396" spans="3:13" ht="15.75" thickBot="1" x14ac:dyDescent="0.3">
      <c r="C396" s="7" t="s">
        <v>139</v>
      </c>
      <c r="D396" s="8">
        <v>41877</v>
      </c>
      <c r="E396" t="s">
        <v>549</v>
      </c>
      <c r="F396">
        <v>0.5</v>
      </c>
      <c r="G396" s="9">
        <v>6.6</v>
      </c>
      <c r="H396" s="9">
        <v>4.5999999999999996</v>
      </c>
      <c r="I396" s="9">
        <v>4.3</v>
      </c>
      <c r="J396" s="14">
        <f t="shared" si="24"/>
        <v>5.166666666666667</v>
      </c>
      <c r="K396" s="14">
        <f t="shared" si="25"/>
        <v>4.7300000000000004</v>
      </c>
      <c r="L396" s="14">
        <f t="shared" si="26"/>
        <v>7.1</v>
      </c>
      <c r="M396" s="16" t="str">
        <f t="shared" si="27"/>
        <v>EXCELENTE</v>
      </c>
    </row>
    <row r="397" spans="3:13" ht="15.75" thickBot="1" x14ac:dyDescent="0.3">
      <c r="C397" s="7" t="s">
        <v>276</v>
      </c>
      <c r="D397" s="8">
        <v>42732</v>
      </c>
      <c r="E397" t="s">
        <v>556</v>
      </c>
      <c r="F397">
        <v>0.6</v>
      </c>
      <c r="G397" s="9">
        <v>3.1</v>
      </c>
      <c r="H397" s="9">
        <v>6.9</v>
      </c>
      <c r="I397" s="9">
        <v>6.1</v>
      </c>
      <c r="J397" s="14">
        <f t="shared" si="24"/>
        <v>5.3666666666666671</v>
      </c>
      <c r="K397" s="14">
        <f t="shared" si="25"/>
        <v>3.4100000000000006</v>
      </c>
      <c r="L397" s="14">
        <f t="shared" si="26"/>
        <v>7.5</v>
      </c>
      <c r="M397" s="16" t="str">
        <f t="shared" si="27"/>
        <v>BUENO</v>
      </c>
    </row>
    <row r="398" spans="3:13" ht="15.75" thickBot="1" x14ac:dyDescent="0.3">
      <c r="C398" s="7" t="s">
        <v>226</v>
      </c>
      <c r="D398" s="8">
        <v>42105</v>
      </c>
      <c r="E398" t="s">
        <v>551</v>
      </c>
      <c r="F398">
        <v>0.3</v>
      </c>
      <c r="G398" s="9">
        <v>2.2999999999999998</v>
      </c>
      <c r="H398" s="9">
        <v>6.4</v>
      </c>
      <c r="I398" s="9">
        <v>2.1</v>
      </c>
      <c r="J398" s="14">
        <f t="shared" si="24"/>
        <v>3.5999999999999996</v>
      </c>
      <c r="K398" s="14">
        <f t="shared" si="25"/>
        <v>4.25</v>
      </c>
      <c r="L398" s="14">
        <f t="shared" si="26"/>
        <v>2.7</v>
      </c>
      <c r="M398" s="16" t="str">
        <f t="shared" si="27"/>
        <v>REPROBADO</v>
      </c>
    </row>
    <row r="399" spans="3:13" ht="15.75" thickBot="1" x14ac:dyDescent="0.3">
      <c r="C399" s="7" t="s">
        <v>130</v>
      </c>
      <c r="D399" s="8">
        <v>42639</v>
      </c>
      <c r="E399" t="s">
        <v>556</v>
      </c>
      <c r="F399">
        <v>0.6</v>
      </c>
      <c r="G399" s="9">
        <v>3.9</v>
      </c>
      <c r="H399" s="9">
        <v>2.5</v>
      </c>
      <c r="I399" s="9">
        <v>6.5</v>
      </c>
      <c r="J399" s="14">
        <f t="shared" si="24"/>
        <v>4.3</v>
      </c>
      <c r="K399" s="14">
        <f t="shared" si="25"/>
        <v>2.75</v>
      </c>
      <c r="L399" s="14">
        <f t="shared" si="26"/>
        <v>7.1</v>
      </c>
      <c r="M399" s="16" t="str">
        <f t="shared" si="27"/>
        <v>BUENO</v>
      </c>
    </row>
    <row r="400" spans="3:13" ht="15.75" thickBot="1" x14ac:dyDescent="0.3">
      <c r="C400" s="7" t="s">
        <v>144</v>
      </c>
      <c r="D400" s="8">
        <v>42215</v>
      </c>
      <c r="E400" t="s">
        <v>556</v>
      </c>
      <c r="F400">
        <v>0.3</v>
      </c>
      <c r="G400" s="9">
        <v>6.5</v>
      </c>
      <c r="H400" s="9">
        <v>7</v>
      </c>
      <c r="I400" s="9">
        <v>6.6</v>
      </c>
      <c r="J400" s="14">
        <f t="shared" si="24"/>
        <v>6.7</v>
      </c>
      <c r="K400" s="14">
        <f t="shared" si="25"/>
        <v>6.75</v>
      </c>
      <c r="L400" s="14">
        <f t="shared" si="26"/>
        <v>7.3</v>
      </c>
      <c r="M400" s="16" t="str">
        <f t="shared" si="27"/>
        <v>EXCELENTE</v>
      </c>
    </row>
    <row r="401" spans="3:13" ht="15.75" thickBot="1" x14ac:dyDescent="0.3">
      <c r="C401" s="7" t="s">
        <v>277</v>
      </c>
      <c r="D401" s="8">
        <v>42042</v>
      </c>
      <c r="E401" t="s">
        <v>550</v>
      </c>
      <c r="F401">
        <v>0.1</v>
      </c>
      <c r="G401" s="9">
        <v>7</v>
      </c>
      <c r="H401" s="9">
        <v>5.8</v>
      </c>
      <c r="I401" s="9">
        <v>3.8</v>
      </c>
      <c r="J401" s="14">
        <f t="shared" si="24"/>
        <v>5.5333333333333341</v>
      </c>
      <c r="K401" s="14">
        <f t="shared" si="25"/>
        <v>5.4</v>
      </c>
      <c r="L401" s="14">
        <f t="shared" si="26"/>
        <v>7.1</v>
      </c>
      <c r="M401" s="16" t="str">
        <f t="shared" si="27"/>
        <v>EXCELENTE</v>
      </c>
    </row>
    <row r="402" spans="3:13" ht="15.75" thickBot="1" x14ac:dyDescent="0.3">
      <c r="C402" s="7" t="s">
        <v>278</v>
      </c>
      <c r="D402" s="8">
        <v>42741</v>
      </c>
      <c r="E402" t="s">
        <v>555</v>
      </c>
      <c r="F402">
        <v>0.7</v>
      </c>
      <c r="G402" s="9">
        <v>3.7</v>
      </c>
      <c r="H402" s="9">
        <v>2.2999999999999998</v>
      </c>
      <c r="I402" s="9">
        <v>2.1</v>
      </c>
      <c r="J402" s="14">
        <f t="shared" si="24"/>
        <v>2.6999999999999997</v>
      </c>
      <c r="K402" s="14">
        <f t="shared" si="25"/>
        <v>2.3100000000000005</v>
      </c>
      <c r="L402" s="14">
        <f t="shared" si="26"/>
        <v>3.5</v>
      </c>
      <c r="M402" s="16" t="str">
        <f t="shared" si="27"/>
        <v>REPROBADO</v>
      </c>
    </row>
    <row r="403" spans="3:13" ht="15.75" thickBot="1" x14ac:dyDescent="0.3">
      <c r="C403" s="7" t="s">
        <v>94</v>
      </c>
      <c r="D403" s="8">
        <v>42249</v>
      </c>
      <c r="E403" t="s">
        <v>548</v>
      </c>
      <c r="F403">
        <v>0.3</v>
      </c>
      <c r="G403" s="9">
        <v>2.1</v>
      </c>
      <c r="H403" s="9">
        <v>1.8</v>
      </c>
      <c r="I403" s="9">
        <v>3.7</v>
      </c>
      <c r="J403" s="14">
        <f t="shared" si="24"/>
        <v>2.8333333333333335</v>
      </c>
      <c r="K403" s="14">
        <f t="shared" si="25"/>
        <v>2.75</v>
      </c>
      <c r="L403" s="14">
        <f t="shared" si="26"/>
        <v>2.4</v>
      </c>
      <c r="M403" s="16" t="str">
        <f t="shared" si="27"/>
        <v>REPROBADO</v>
      </c>
    </row>
    <row r="404" spans="3:13" ht="15.75" thickBot="1" x14ac:dyDescent="0.3">
      <c r="C404" s="7" t="s">
        <v>279</v>
      </c>
      <c r="D404" s="8">
        <v>41940</v>
      </c>
      <c r="E404" t="s">
        <v>550</v>
      </c>
      <c r="F404">
        <v>0.5</v>
      </c>
      <c r="G404" s="9">
        <v>1</v>
      </c>
      <c r="H404" s="9">
        <v>3.1</v>
      </c>
      <c r="I404" s="9">
        <v>5.2</v>
      </c>
      <c r="J404" s="14">
        <f t="shared" si="24"/>
        <v>3.1</v>
      </c>
      <c r="K404" s="14">
        <f t="shared" si="25"/>
        <v>1.1000000000000001</v>
      </c>
      <c r="L404" s="14">
        <f t="shared" si="26"/>
        <v>1</v>
      </c>
      <c r="M404" s="16" t="str">
        <f t="shared" si="27"/>
        <v>REPROBADO</v>
      </c>
    </row>
    <row r="405" spans="3:13" ht="15.75" thickBot="1" x14ac:dyDescent="0.3">
      <c r="C405" s="7" t="s">
        <v>103</v>
      </c>
      <c r="D405" s="8">
        <v>42180</v>
      </c>
      <c r="E405" t="s">
        <v>552</v>
      </c>
      <c r="F405">
        <v>0.1</v>
      </c>
      <c r="G405" s="9">
        <v>3.8</v>
      </c>
      <c r="H405" s="9">
        <v>7</v>
      </c>
      <c r="I405" s="9">
        <v>2.9</v>
      </c>
      <c r="J405" s="14">
        <f t="shared" si="24"/>
        <v>4.5666666666666673</v>
      </c>
      <c r="K405" s="14">
        <f t="shared" si="25"/>
        <v>4.95</v>
      </c>
      <c r="L405" s="14">
        <f t="shared" si="26"/>
        <v>7.1</v>
      </c>
      <c r="M405" s="16" t="str">
        <f t="shared" si="27"/>
        <v>EXCELENTE</v>
      </c>
    </row>
    <row r="406" spans="3:13" ht="15.75" thickBot="1" x14ac:dyDescent="0.3">
      <c r="C406" s="7" t="s">
        <v>280</v>
      </c>
      <c r="D406" s="8">
        <v>41529</v>
      </c>
      <c r="E406" t="s">
        <v>550</v>
      </c>
      <c r="F406">
        <v>0.2</v>
      </c>
      <c r="G406" s="9">
        <v>4.5999999999999996</v>
      </c>
      <c r="H406" s="9">
        <v>1</v>
      </c>
      <c r="I406" s="9">
        <v>3.5</v>
      </c>
      <c r="J406" s="14">
        <f t="shared" si="24"/>
        <v>3.0333333333333332</v>
      </c>
      <c r="K406" s="14">
        <f t="shared" si="25"/>
        <v>1.1000000000000001</v>
      </c>
      <c r="L406" s="14">
        <f t="shared" si="26"/>
        <v>1</v>
      </c>
      <c r="M406" s="16" t="str">
        <f t="shared" si="27"/>
        <v>REPROBADO</v>
      </c>
    </row>
    <row r="407" spans="3:13" ht="15.75" thickBot="1" x14ac:dyDescent="0.3">
      <c r="C407" s="7" t="s">
        <v>281</v>
      </c>
      <c r="D407" s="8">
        <v>41946</v>
      </c>
      <c r="E407" t="s">
        <v>557</v>
      </c>
      <c r="F407">
        <v>0.5</v>
      </c>
      <c r="G407" s="9">
        <v>2.7</v>
      </c>
      <c r="H407" s="9">
        <v>4.5</v>
      </c>
      <c r="I407" s="9">
        <v>6.7</v>
      </c>
      <c r="J407" s="14">
        <f t="shared" si="24"/>
        <v>4.6333333333333337</v>
      </c>
      <c r="K407" s="14">
        <f t="shared" si="25"/>
        <v>2.9700000000000006</v>
      </c>
      <c r="L407" s="14">
        <f t="shared" si="26"/>
        <v>7.2</v>
      </c>
      <c r="M407" s="16" t="str">
        <f t="shared" si="27"/>
        <v>BUENO</v>
      </c>
    </row>
    <row r="408" spans="3:13" ht="15.75" thickBot="1" x14ac:dyDescent="0.3">
      <c r="C408" s="7" t="s">
        <v>282</v>
      </c>
      <c r="D408" s="8">
        <v>42520</v>
      </c>
      <c r="E408" t="s">
        <v>555</v>
      </c>
      <c r="F408">
        <v>0.1</v>
      </c>
      <c r="G408" s="9">
        <v>1</v>
      </c>
      <c r="H408" s="9">
        <v>6.7</v>
      </c>
      <c r="I408" s="9">
        <v>1.3</v>
      </c>
      <c r="J408" s="14">
        <f t="shared" si="24"/>
        <v>3</v>
      </c>
      <c r="K408" s="14">
        <f t="shared" si="25"/>
        <v>1.1000000000000001</v>
      </c>
      <c r="L408" s="14">
        <f t="shared" si="26"/>
        <v>1</v>
      </c>
      <c r="M408" s="16" t="str">
        <f t="shared" si="27"/>
        <v>REPROBADO</v>
      </c>
    </row>
    <row r="409" spans="3:13" ht="15.75" thickBot="1" x14ac:dyDescent="0.3">
      <c r="C409" s="7" t="s">
        <v>262</v>
      </c>
      <c r="D409" s="8">
        <v>41461</v>
      </c>
      <c r="E409" t="s">
        <v>556</v>
      </c>
      <c r="F409">
        <v>0.1</v>
      </c>
      <c r="G409" s="9">
        <v>3</v>
      </c>
      <c r="H409" s="9">
        <v>2</v>
      </c>
      <c r="I409" s="9">
        <v>1.5</v>
      </c>
      <c r="J409" s="14">
        <f t="shared" si="24"/>
        <v>2.1666666666666665</v>
      </c>
      <c r="K409" s="14">
        <f t="shared" si="25"/>
        <v>1.6500000000000001</v>
      </c>
      <c r="L409" s="14">
        <f t="shared" si="26"/>
        <v>1.7</v>
      </c>
      <c r="M409" s="16" t="str">
        <f t="shared" si="27"/>
        <v>REPROBADO</v>
      </c>
    </row>
    <row r="410" spans="3:13" ht="15.75" thickBot="1" x14ac:dyDescent="0.3">
      <c r="C410" s="7" t="s">
        <v>283</v>
      </c>
      <c r="D410" s="8">
        <v>42429</v>
      </c>
      <c r="E410" t="s">
        <v>548</v>
      </c>
      <c r="F410">
        <v>0.6</v>
      </c>
      <c r="G410" s="9">
        <v>2.7</v>
      </c>
      <c r="H410" s="9">
        <v>5</v>
      </c>
      <c r="I410" s="9">
        <v>6.8</v>
      </c>
      <c r="J410" s="14">
        <f t="shared" si="24"/>
        <v>5.4333333333333327</v>
      </c>
      <c r="K410" s="14">
        <f t="shared" si="25"/>
        <v>2.9700000000000006</v>
      </c>
      <c r="L410" s="14">
        <f t="shared" si="26"/>
        <v>7.3999999999999995</v>
      </c>
      <c r="M410" s="16" t="str">
        <f t="shared" si="27"/>
        <v>BUENO</v>
      </c>
    </row>
    <row r="411" spans="3:13" ht="15.75" thickBot="1" x14ac:dyDescent="0.3">
      <c r="C411" s="7" t="s">
        <v>284</v>
      </c>
      <c r="D411" s="8">
        <v>41330</v>
      </c>
      <c r="E411" t="s">
        <v>554</v>
      </c>
      <c r="F411">
        <v>0.2</v>
      </c>
      <c r="G411" s="9">
        <v>5.2</v>
      </c>
      <c r="H411" s="9">
        <v>3.5</v>
      </c>
      <c r="I411" s="9">
        <v>2.2000000000000002</v>
      </c>
      <c r="J411" s="14">
        <f t="shared" si="24"/>
        <v>3.6333333333333329</v>
      </c>
      <c r="K411" s="14">
        <f t="shared" si="25"/>
        <v>2.4200000000000004</v>
      </c>
      <c r="L411" s="14">
        <f t="shared" si="26"/>
        <v>2.6</v>
      </c>
      <c r="M411" s="16" t="str">
        <f t="shared" si="27"/>
        <v>REPROBADO</v>
      </c>
    </row>
    <row r="412" spans="3:13" ht="15.75" thickBot="1" x14ac:dyDescent="0.3">
      <c r="C412" s="7" t="s">
        <v>117</v>
      </c>
      <c r="D412" s="8">
        <v>42249</v>
      </c>
      <c r="E412" t="s">
        <v>548</v>
      </c>
      <c r="F412">
        <v>0.6</v>
      </c>
      <c r="G412" s="9">
        <v>5.5</v>
      </c>
      <c r="H412" s="9">
        <v>4.0999999999999996</v>
      </c>
      <c r="I412" s="9">
        <v>4.3</v>
      </c>
      <c r="J412" s="14">
        <f t="shared" si="24"/>
        <v>5.2333333333333325</v>
      </c>
      <c r="K412" s="14">
        <f t="shared" si="25"/>
        <v>4.8</v>
      </c>
      <c r="L412" s="14">
        <f t="shared" si="26"/>
        <v>6.1</v>
      </c>
      <c r="M412" s="16" t="str">
        <f t="shared" si="27"/>
        <v>BUENO</v>
      </c>
    </row>
    <row r="413" spans="3:13" ht="15.75" thickBot="1" x14ac:dyDescent="0.3">
      <c r="C413" s="7" t="s">
        <v>285</v>
      </c>
      <c r="D413" s="8">
        <v>41440</v>
      </c>
      <c r="E413" t="s">
        <v>550</v>
      </c>
      <c r="F413">
        <v>0.5</v>
      </c>
      <c r="G413" s="9">
        <v>1.2</v>
      </c>
      <c r="H413" s="9">
        <v>7</v>
      </c>
      <c r="I413" s="9">
        <v>2.9</v>
      </c>
      <c r="J413" s="14">
        <f t="shared" si="24"/>
        <v>3.6999999999999997</v>
      </c>
      <c r="K413" s="14">
        <f t="shared" si="25"/>
        <v>1.32</v>
      </c>
      <c r="L413" s="14">
        <f t="shared" si="26"/>
        <v>2.2000000000000002</v>
      </c>
      <c r="M413" s="16" t="str">
        <f t="shared" si="27"/>
        <v>REPROBADO</v>
      </c>
    </row>
    <row r="414" spans="3:13" ht="15.75" thickBot="1" x14ac:dyDescent="0.3">
      <c r="C414" s="7" t="s">
        <v>286</v>
      </c>
      <c r="D414" s="8">
        <v>41421</v>
      </c>
      <c r="E414" t="s">
        <v>551</v>
      </c>
      <c r="F414">
        <v>0.5</v>
      </c>
      <c r="G414" s="9">
        <v>3.8</v>
      </c>
      <c r="H414" s="9">
        <v>6.8</v>
      </c>
      <c r="I414" s="9">
        <v>3.7</v>
      </c>
      <c r="J414" s="14">
        <f t="shared" si="24"/>
        <v>4.7666666666666666</v>
      </c>
      <c r="K414" s="14">
        <f t="shared" si="25"/>
        <v>7.05</v>
      </c>
      <c r="L414" s="14">
        <f t="shared" si="26"/>
        <v>7.3</v>
      </c>
      <c r="M414" s="16" t="str">
        <f t="shared" si="27"/>
        <v>EXCELENTE</v>
      </c>
    </row>
    <row r="415" spans="3:13" ht="15.75" thickBot="1" x14ac:dyDescent="0.3">
      <c r="C415" s="7" t="s">
        <v>287</v>
      </c>
      <c r="D415" s="8">
        <v>42562</v>
      </c>
      <c r="E415" t="s">
        <v>555</v>
      </c>
      <c r="F415">
        <v>0.6</v>
      </c>
      <c r="G415" s="9">
        <v>5.5</v>
      </c>
      <c r="H415" s="9">
        <v>5.8</v>
      </c>
      <c r="I415" s="9">
        <v>3.8</v>
      </c>
      <c r="J415" s="14">
        <f t="shared" si="24"/>
        <v>5.0333333333333341</v>
      </c>
      <c r="K415" s="14">
        <f t="shared" si="25"/>
        <v>4.18</v>
      </c>
      <c r="L415" s="14">
        <f t="shared" si="26"/>
        <v>6.3999999999999995</v>
      </c>
      <c r="M415" s="16" t="str">
        <f t="shared" si="27"/>
        <v>BUENO</v>
      </c>
    </row>
    <row r="416" spans="3:13" ht="15.75" thickBot="1" x14ac:dyDescent="0.3">
      <c r="C416" s="7" t="s">
        <v>260</v>
      </c>
      <c r="D416" s="8">
        <v>41669</v>
      </c>
      <c r="E416" t="s">
        <v>552</v>
      </c>
      <c r="F416">
        <v>0.5</v>
      </c>
      <c r="G416" s="9">
        <v>5.5</v>
      </c>
      <c r="H416" s="9">
        <v>7</v>
      </c>
      <c r="I416" s="9">
        <v>6.6</v>
      </c>
      <c r="J416" s="14">
        <f t="shared" si="24"/>
        <v>6.3666666666666671</v>
      </c>
      <c r="K416" s="14">
        <f t="shared" si="25"/>
        <v>6.0500000000000007</v>
      </c>
      <c r="L416" s="14">
        <f t="shared" si="26"/>
        <v>7.5</v>
      </c>
      <c r="M416" s="16" t="str">
        <f t="shared" si="27"/>
        <v>EXCELENTE</v>
      </c>
    </row>
    <row r="417" spans="3:13" ht="15.75" thickBot="1" x14ac:dyDescent="0.3">
      <c r="C417" s="7" t="s">
        <v>288</v>
      </c>
      <c r="D417" s="8">
        <v>42485</v>
      </c>
      <c r="E417" t="s">
        <v>548</v>
      </c>
      <c r="F417">
        <v>0.4</v>
      </c>
      <c r="G417" s="9">
        <v>2.4</v>
      </c>
      <c r="H417" s="9">
        <v>3</v>
      </c>
      <c r="I417" s="9">
        <v>2.5</v>
      </c>
      <c r="J417" s="14">
        <f t="shared" si="24"/>
        <v>3.0333333333333332</v>
      </c>
      <c r="K417" s="14">
        <f t="shared" si="25"/>
        <v>2.64</v>
      </c>
      <c r="L417" s="14">
        <f t="shared" si="26"/>
        <v>3.2</v>
      </c>
      <c r="M417" s="16" t="str">
        <f t="shared" si="27"/>
        <v>REPROBADO</v>
      </c>
    </row>
    <row r="418" spans="3:13" ht="15.75" thickBot="1" x14ac:dyDescent="0.3">
      <c r="C418" s="7" t="s">
        <v>51</v>
      </c>
      <c r="D418" s="8">
        <v>41982</v>
      </c>
      <c r="E418" t="s">
        <v>553</v>
      </c>
      <c r="F418">
        <v>0.5</v>
      </c>
      <c r="G418" s="9">
        <v>7</v>
      </c>
      <c r="H418" s="9">
        <v>4.2</v>
      </c>
      <c r="I418" s="9">
        <v>5.2</v>
      </c>
      <c r="J418" s="14">
        <f t="shared" si="24"/>
        <v>5.4666666666666659</v>
      </c>
      <c r="K418" s="14">
        <f t="shared" si="25"/>
        <v>4.620000000000001</v>
      </c>
      <c r="L418" s="14">
        <f t="shared" si="26"/>
        <v>7.5</v>
      </c>
      <c r="M418" s="16" t="str">
        <f t="shared" si="27"/>
        <v>EXCELENTE</v>
      </c>
    </row>
    <row r="419" spans="3:13" ht="15.75" thickBot="1" x14ac:dyDescent="0.3">
      <c r="C419" s="7" t="s">
        <v>289</v>
      </c>
      <c r="D419" s="8">
        <v>41795</v>
      </c>
      <c r="E419" t="s">
        <v>557</v>
      </c>
      <c r="F419">
        <v>0.5</v>
      </c>
      <c r="G419" s="9">
        <v>3.7</v>
      </c>
      <c r="H419" s="9">
        <v>1</v>
      </c>
      <c r="I419" s="9">
        <v>2.5</v>
      </c>
      <c r="J419" s="14">
        <f t="shared" si="24"/>
        <v>2.4</v>
      </c>
      <c r="K419" s="14">
        <f t="shared" si="25"/>
        <v>1.1000000000000001</v>
      </c>
      <c r="L419" s="14">
        <f t="shared" si="26"/>
        <v>1</v>
      </c>
      <c r="M419" s="16" t="str">
        <f t="shared" si="27"/>
        <v>REPROBADO</v>
      </c>
    </row>
    <row r="420" spans="3:13" ht="15.75" thickBot="1" x14ac:dyDescent="0.3">
      <c r="C420" s="7" t="s">
        <v>226</v>
      </c>
      <c r="D420" s="8">
        <v>41423</v>
      </c>
      <c r="E420" t="s">
        <v>558</v>
      </c>
      <c r="F420">
        <v>0.5</v>
      </c>
      <c r="G420" s="9">
        <v>3.8</v>
      </c>
      <c r="H420" s="9">
        <v>3.7</v>
      </c>
      <c r="I420" s="9">
        <v>4</v>
      </c>
      <c r="J420" s="14">
        <f t="shared" si="24"/>
        <v>3.8333333333333335</v>
      </c>
      <c r="K420" s="14">
        <f t="shared" si="25"/>
        <v>4.07</v>
      </c>
      <c r="L420" s="14">
        <f t="shared" si="26"/>
        <v>4.7</v>
      </c>
      <c r="M420" s="16" t="str">
        <f t="shared" si="27"/>
        <v>BUENO</v>
      </c>
    </row>
    <row r="421" spans="3:13" ht="15.75" thickBot="1" x14ac:dyDescent="0.3">
      <c r="C421" s="7" t="s">
        <v>31</v>
      </c>
      <c r="D421" s="8">
        <v>41856</v>
      </c>
      <c r="E421" t="s">
        <v>558</v>
      </c>
      <c r="F421">
        <v>0.3</v>
      </c>
      <c r="G421" s="9">
        <v>4</v>
      </c>
      <c r="H421" s="9">
        <v>2.4</v>
      </c>
      <c r="I421" s="9">
        <v>3.7</v>
      </c>
      <c r="J421" s="14">
        <f t="shared" si="24"/>
        <v>3.3666666666666671</v>
      </c>
      <c r="K421" s="14">
        <f t="shared" si="25"/>
        <v>2.64</v>
      </c>
      <c r="L421" s="14">
        <f t="shared" si="26"/>
        <v>3</v>
      </c>
      <c r="M421" s="16" t="str">
        <f t="shared" si="27"/>
        <v>REPROBADO</v>
      </c>
    </row>
    <row r="422" spans="3:13" ht="15.75" thickBot="1" x14ac:dyDescent="0.3">
      <c r="C422" s="7" t="s">
        <v>290</v>
      </c>
      <c r="D422" s="8">
        <v>42347</v>
      </c>
      <c r="E422" t="s">
        <v>552</v>
      </c>
      <c r="F422">
        <v>0.1</v>
      </c>
      <c r="G422" s="9">
        <v>1.1000000000000001</v>
      </c>
      <c r="H422" s="9">
        <v>1.1000000000000001</v>
      </c>
      <c r="I422" s="9">
        <v>5.8</v>
      </c>
      <c r="J422" s="14">
        <f t="shared" si="24"/>
        <v>2.6666666666666665</v>
      </c>
      <c r="K422" s="14">
        <f t="shared" si="25"/>
        <v>3.45</v>
      </c>
      <c r="L422" s="14">
        <f t="shared" si="26"/>
        <v>1.3</v>
      </c>
      <c r="M422" s="16" t="str">
        <f t="shared" si="27"/>
        <v>REPROBADO</v>
      </c>
    </row>
    <row r="423" spans="3:13" ht="15.75" thickBot="1" x14ac:dyDescent="0.3">
      <c r="C423" s="7" t="s">
        <v>291</v>
      </c>
      <c r="D423" s="8">
        <v>42366</v>
      </c>
      <c r="E423" t="s">
        <v>551</v>
      </c>
      <c r="F423">
        <v>0.1</v>
      </c>
      <c r="G423" s="9">
        <v>2.6</v>
      </c>
      <c r="H423" s="9">
        <v>4.8</v>
      </c>
      <c r="I423" s="9">
        <v>2.2000000000000002</v>
      </c>
      <c r="J423" s="14">
        <f t="shared" si="24"/>
        <v>3.2000000000000006</v>
      </c>
      <c r="K423" s="14">
        <f t="shared" si="25"/>
        <v>3.5</v>
      </c>
      <c r="L423" s="14">
        <f t="shared" si="26"/>
        <v>2.4000000000000004</v>
      </c>
      <c r="M423" s="16" t="str">
        <f t="shared" si="27"/>
        <v>REPROBADO</v>
      </c>
    </row>
    <row r="424" spans="3:13" ht="15.75" thickBot="1" x14ac:dyDescent="0.3">
      <c r="C424" s="7" t="s">
        <v>292</v>
      </c>
      <c r="D424" s="8">
        <v>41686</v>
      </c>
      <c r="E424" t="s">
        <v>556</v>
      </c>
      <c r="F424">
        <v>0.3</v>
      </c>
      <c r="G424" s="9">
        <v>7</v>
      </c>
      <c r="H424" s="9">
        <v>6.2</v>
      </c>
      <c r="I424" s="9">
        <v>3.3</v>
      </c>
      <c r="J424" s="14">
        <f t="shared" si="24"/>
        <v>5.5</v>
      </c>
      <c r="K424" s="14">
        <f t="shared" si="25"/>
        <v>3.63</v>
      </c>
      <c r="L424" s="14">
        <f t="shared" si="26"/>
        <v>7.3</v>
      </c>
      <c r="M424" s="16" t="str">
        <f t="shared" si="27"/>
        <v>BUENO</v>
      </c>
    </row>
    <row r="425" spans="3:13" ht="15.75" thickBot="1" x14ac:dyDescent="0.3">
      <c r="C425" s="7" t="s">
        <v>293</v>
      </c>
      <c r="D425" s="8">
        <v>42240</v>
      </c>
      <c r="E425" t="s">
        <v>554</v>
      </c>
      <c r="F425">
        <v>0.1</v>
      </c>
      <c r="G425" s="9">
        <v>1.6</v>
      </c>
      <c r="H425" s="9">
        <v>5</v>
      </c>
      <c r="I425" s="9">
        <v>3.5</v>
      </c>
      <c r="J425" s="14">
        <f t="shared" si="24"/>
        <v>3.3666666666666667</v>
      </c>
      <c r="K425" s="14">
        <f t="shared" si="25"/>
        <v>3.3</v>
      </c>
      <c r="L425" s="14">
        <f t="shared" si="26"/>
        <v>1.8</v>
      </c>
      <c r="M425" s="16" t="str">
        <f t="shared" si="27"/>
        <v>REPROBADO</v>
      </c>
    </row>
    <row r="426" spans="3:13" ht="15.75" thickBot="1" x14ac:dyDescent="0.3">
      <c r="C426" s="7" t="s">
        <v>294</v>
      </c>
      <c r="D426" s="8">
        <v>41934</v>
      </c>
      <c r="E426" t="s">
        <v>549</v>
      </c>
      <c r="F426">
        <v>0.3</v>
      </c>
      <c r="G426" s="9">
        <v>3.6</v>
      </c>
      <c r="H426" s="9">
        <v>4.7</v>
      </c>
      <c r="I426" s="9">
        <v>4.2</v>
      </c>
      <c r="J426" s="14">
        <f t="shared" si="24"/>
        <v>4.166666666666667</v>
      </c>
      <c r="K426" s="14">
        <f t="shared" si="25"/>
        <v>3.9600000000000004</v>
      </c>
      <c r="L426" s="14">
        <f t="shared" si="26"/>
        <v>5</v>
      </c>
      <c r="M426" s="16" t="str">
        <f t="shared" si="27"/>
        <v>BUENO</v>
      </c>
    </row>
    <row r="427" spans="3:13" ht="15.75" thickBot="1" x14ac:dyDescent="0.3">
      <c r="C427" s="7" t="s">
        <v>295</v>
      </c>
      <c r="D427" s="8">
        <v>42210</v>
      </c>
      <c r="E427" t="s">
        <v>558</v>
      </c>
      <c r="F427">
        <v>0.1</v>
      </c>
      <c r="G427" s="9">
        <v>1.7</v>
      </c>
      <c r="H427" s="9">
        <v>4.7</v>
      </c>
      <c r="I427" s="9">
        <v>4.9000000000000004</v>
      </c>
      <c r="J427" s="14">
        <f t="shared" si="24"/>
        <v>3.7666666666666671</v>
      </c>
      <c r="K427" s="14">
        <f t="shared" si="25"/>
        <v>3.3000000000000003</v>
      </c>
      <c r="L427" s="14">
        <f t="shared" si="26"/>
        <v>1.9</v>
      </c>
      <c r="M427" s="16" t="str">
        <f t="shared" si="27"/>
        <v>REPROBADO</v>
      </c>
    </row>
    <row r="428" spans="3:13" ht="15.75" thickBot="1" x14ac:dyDescent="0.3">
      <c r="C428" s="7" t="s">
        <v>2</v>
      </c>
      <c r="D428" s="8">
        <v>42136</v>
      </c>
      <c r="E428" t="s">
        <v>548</v>
      </c>
      <c r="F428">
        <v>0.3</v>
      </c>
      <c r="G428" s="9">
        <v>2</v>
      </c>
      <c r="H428" s="9">
        <v>3.5</v>
      </c>
      <c r="I428" s="9">
        <v>1.7</v>
      </c>
      <c r="J428" s="14">
        <f t="shared" si="24"/>
        <v>2.6999999999999997</v>
      </c>
      <c r="K428" s="14">
        <f t="shared" si="25"/>
        <v>2.6</v>
      </c>
      <c r="L428" s="14">
        <f t="shared" si="26"/>
        <v>2.2999999999999998</v>
      </c>
      <c r="M428" s="16" t="str">
        <f t="shared" si="27"/>
        <v>REPROBADO</v>
      </c>
    </row>
    <row r="429" spans="3:13" ht="15.75" thickBot="1" x14ac:dyDescent="0.3">
      <c r="C429" s="7" t="s">
        <v>14</v>
      </c>
      <c r="D429" s="8">
        <v>41913</v>
      </c>
      <c r="E429" t="s">
        <v>554</v>
      </c>
      <c r="F429">
        <v>0.1</v>
      </c>
      <c r="G429" s="9">
        <v>1.9</v>
      </c>
      <c r="H429" s="9">
        <v>5.6</v>
      </c>
      <c r="I429" s="9">
        <v>6.4</v>
      </c>
      <c r="J429" s="14">
        <f t="shared" si="24"/>
        <v>4.6333333333333337</v>
      </c>
      <c r="K429" s="14">
        <f t="shared" si="25"/>
        <v>2.09</v>
      </c>
      <c r="L429" s="14">
        <f t="shared" si="26"/>
        <v>6.5</v>
      </c>
      <c r="M429" s="16" t="str">
        <f t="shared" si="27"/>
        <v>BUENO</v>
      </c>
    </row>
    <row r="430" spans="3:13" ht="15.75" thickBot="1" x14ac:dyDescent="0.3">
      <c r="C430" s="7" t="s">
        <v>296</v>
      </c>
      <c r="D430" s="8">
        <v>42567</v>
      </c>
      <c r="E430" t="s">
        <v>558</v>
      </c>
      <c r="F430">
        <v>0.4</v>
      </c>
      <c r="G430" s="9">
        <v>6</v>
      </c>
      <c r="H430" s="9">
        <v>3.9</v>
      </c>
      <c r="I430" s="9">
        <v>6.9</v>
      </c>
      <c r="J430" s="14">
        <f t="shared" si="24"/>
        <v>5.6000000000000005</v>
      </c>
      <c r="K430" s="14">
        <f t="shared" si="25"/>
        <v>4.29</v>
      </c>
      <c r="L430" s="14">
        <f t="shared" si="26"/>
        <v>7.3000000000000007</v>
      </c>
      <c r="M430" s="16" t="str">
        <f t="shared" si="27"/>
        <v>EXCELENTE</v>
      </c>
    </row>
    <row r="431" spans="3:13" ht="15.75" thickBot="1" x14ac:dyDescent="0.3">
      <c r="C431" s="7" t="s">
        <v>12</v>
      </c>
      <c r="D431" s="8">
        <v>41824</v>
      </c>
      <c r="E431" t="s">
        <v>556</v>
      </c>
      <c r="F431">
        <v>0.3</v>
      </c>
      <c r="G431" s="9">
        <v>5</v>
      </c>
      <c r="H431" s="9">
        <v>4.0999999999999996</v>
      </c>
      <c r="I431" s="9">
        <v>4.9000000000000004</v>
      </c>
      <c r="J431" s="14">
        <f t="shared" si="24"/>
        <v>4.666666666666667</v>
      </c>
      <c r="K431" s="14">
        <f t="shared" si="25"/>
        <v>4.51</v>
      </c>
      <c r="L431" s="14">
        <f t="shared" si="26"/>
        <v>5.3</v>
      </c>
      <c r="M431" s="16" t="str">
        <f t="shared" si="27"/>
        <v>BUENO</v>
      </c>
    </row>
    <row r="432" spans="3:13" ht="15.75" thickBot="1" x14ac:dyDescent="0.3">
      <c r="C432" s="7" t="s">
        <v>178</v>
      </c>
      <c r="D432" s="8">
        <v>42643</v>
      </c>
      <c r="E432" t="s">
        <v>549</v>
      </c>
      <c r="F432">
        <v>0.6</v>
      </c>
      <c r="G432" s="9">
        <v>5.4</v>
      </c>
      <c r="H432" s="9">
        <v>2.6</v>
      </c>
      <c r="I432" s="9">
        <v>5.9</v>
      </c>
      <c r="J432" s="14">
        <f t="shared" si="24"/>
        <v>4.6333333333333337</v>
      </c>
      <c r="K432" s="14">
        <f t="shared" si="25"/>
        <v>2.8600000000000003</v>
      </c>
      <c r="L432" s="14">
        <f t="shared" si="26"/>
        <v>6.5</v>
      </c>
      <c r="M432" s="16" t="str">
        <f t="shared" si="27"/>
        <v>BUENO</v>
      </c>
    </row>
    <row r="433" spans="3:13" ht="15.75" thickBot="1" x14ac:dyDescent="0.3">
      <c r="C433" s="7" t="s">
        <v>294</v>
      </c>
      <c r="D433" s="8">
        <v>41746</v>
      </c>
      <c r="E433" t="s">
        <v>549</v>
      </c>
      <c r="F433">
        <v>0.3</v>
      </c>
      <c r="G433" s="9">
        <v>3.1</v>
      </c>
      <c r="H433" s="9">
        <v>6.9</v>
      </c>
      <c r="I433" s="9">
        <v>6.3</v>
      </c>
      <c r="J433" s="14">
        <f t="shared" si="24"/>
        <v>5.4333333333333336</v>
      </c>
      <c r="K433" s="14">
        <f t="shared" si="25"/>
        <v>3.4100000000000006</v>
      </c>
      <c r="L433" s="14">
        <f t="shared" si="26"/>
        <v>7.2</v>
      </c>
      <c r="M433" s="16" t="str">
        <f t="shared" si="27"/>
        <v>BUENO</v>
      </c>
    </row>
    <row r="434" spans="3:13" ht="15.75" thickBot="1" x14ac:dyDescent="0.3">
      <c r="C434" s="7" t="s">
        <v>23</v>
      </c>
      <c r="D434" s="8">
        <v>41986</v>
      </c>
      <c r="E434" t="s">
        <v>548</v>
      </c>
      <c r="F434">
        <v>0.3</v>
      </c>
      <c r="G434" s="9">
        <v>3.9</v>
      </c>
      <c r="H434" s="9">
        <v>2.2999999999999998</v>
      </c>
      <c r="I434" s="9">
        <v>6</v>
      </c>
      <c r="J434" s="14">
        <f t="shared" si="24"/>
        <v>4.3666666666666663</v>
      </c>
      <c r="K434" s="14">
        <f t="shared" si="25"/>
        <v>2.5299999999999998</v>
      </c>
      <c r="L434" s="14">
        <f t="shared" si="26"/>
        <v>6.3</v>
      </c>
      <c r="M434" s="16" t="str">
        <f t="shared" si="27"/>
        <v>BUENO</v>
      </c>
    </row>
    <row r="435" spans="3:13" ht="15.75" thickBot="1" x14ac:dyDescent="0.3">
      <c r="C435" s="7" t="s">
        <v>297</v>
      </c>
      <c r="D435" s="8">
        <v>41876</v>
      </c>
      <c r="E435" t="s">
        <v>555</v>
      </c>
      <c r="F435">
        <v>0.3</v>
      </c>
      <c r="G435" s="9">
        <v>3.9</v>
      </c>
      <c r="H435" s="9">
        <v>3.4</v>
      </c>
      <c r="I435" s="9">
        <v>6.5</v>
      </c>
      <c r="J435" s="14">
        <f t="shared" si="24"/>
        <v>4.6000000000000005</v>
      </c>
      <c r="K435" s="14">
        <f t="shared" si="25"/>
        <v>3.74</v>
      </c>
      <c r="L435" s="14">
        <f t="shared" si="26"/>
        <v>6.8</v>
      </c>
      <c r="M435" s="16" t="str">
        <f t="shared" si="27"/>
        <v>BUENO</v>
      </c>
    </row>
    <row r="436" spans="3:13" ht="15.75" thickBot="1" x14ac:dyDescent="0.3">
      <c r="C436" s="7" t="s">
        <v>298</v>
      </c>
      <c r="D436" s="8">
        <v>42492</v>
      </c>
      <c r="E436" t="s">
        <v>550</v>
      </c>
      <c r="F436">
        <v>0.4</v>
      </c>
      <c r="G436" s="9">
        <v>3.1</v>
      </c>
      <c r="H436" s="9">
        <v>2.5</v>
      </c>
      <c r="I436" s="9">
        <v>6.9</v>
      </c>
      <c r="J436" s="14">
        <f t="shared" si="24"/>
        <v>4.166666666666667</v>
      </c>
      <c r="K436" s="14">
        <f t="shared" si="25"/>
        <v>2.75</v>
      </c>
      <c r="L436" s="14">
        <f t="shared" si="26"/>
        <v>7.3000000000000007</v>
      </c>
      <c r="M436" s="16" t="str">
        <f t="shared" si="27"/>
        <v>BUENO</v>
      </c>
    </row>
    <row r="437" spans="3:13" ht="15.75" thickBot="1" x14ac:dyDescent="0.3">
      <c r="C437" s="7" t="s">
        <v>299</v>
      </c>
      <c r="D437" s="8">
        <v>42017</v>
      </c>
      <c r="E437" t="s">
        <v>548</v>
      </c>
      <c r="F437">
        <v>0.6</v>
      </c>
      <c r="G437" s="9">
        <v>4.4000000000000004</v>
      </c>
      <c r="H437" s="9">
        <v>5.8</v>
      </c>
      <c r="I437" s="9">
        <v>7</v>
      </c>
      <c r="J437" s="14">
        <f t="shared" si="24"/>
        <v>6.333333333333333</v>
      </c>
      <c r="K437" s="14">
        <f t="shared" si="25"/>
        <v>5.7</v>
      </c>
      <c r="L437" s="14">
        <f t="shared" si="26"/>
        <v>7.6</v>
      </c>
      <c r="M437" s="16" t="str">
        <f t="shared" si="27"/>
        <v>EXCELENTE</v>
      </c>
    </row>
    <row r="438" spans="3:13" ht="15.75" thickBot="1" x14ac:dyDescent="0.3">
      <c r="C438" s="7" t="s">
        <v>37</v>
      </c>
      <c r="D438" s="8">
        <v>41415</v>
      </c>
      <c r="E438" t="s">
        <v>555</v>
      </c>
      <c r="F438">
        <v>0.2</v>
      </c>
      <c r="G438" s="9">
        <v>3.2</v>
      </c>
      <c r="H438" s="9">
        <v>2.4</v>
      </c>
      <c r="I438" s="9">
        <v>2.1</v>
      </c>
      <c r="J438" s="14">
        <f t="shared" si="24"/>
        <v>2.5666666666666664</v>
      </c>
      <c r="K438" s="14">
        <f t="shared" si="25"/>
        <v>2.3100000000000005</v>
      </c>
      <c r="L438" s="14">
        <f t="shared" si="26"/>
        <v>2.5</v>
      </c>
      <c r="M438" s="16" t="str">
        <f t="shared" si="27"/>
        <v>REPROBADO</v>
      </c>
    </row>
    <row r="439" spans="3:13" ht="15.75" thickBot="1" x14ac:dyDescent="0.3">
      <c r="C439" s="7" t="s">
        <v>300</v>
      </c>
      <c r="D439" s="8">
        <v>42153</v>
      </c>
      <c r="E439" t="s">
        <v>555</v>
      </c>
      <c r="F439">
        <v>0.1</v>
      </c>
      <c r="G439" s="9">
        <v>5.0999999999999996</v>
      </c>
      <c r="H439" s="9">
        <v>3.8</v>
      </c>
      <c r="I439" s="9">
        <v>3.8</v>
      </c>
      <c r="J439" s="14">
        <f t="shared" si="24"/>
        <v>4.2333333333333334</v>
      </c>
      <c r="K439" s="14">
        <f t="shared" si="25"/>
        <v>4.4499999999999993</v>
      </c>
      <c r="L439" s="14">
        <f t="shared" si="26"/>
        <v>5.1999999999999993</v>
      </c>
      <c r="M439" s="16" t="str">
        <f t="shared" si="27"/>
        <v>BUENO</v>
      </c>
    </row>
    <row r="440" spans="3:13" ht="15.75" thickBot="1" x14ac:dyDescent="0.3">
      <c r="C440" s="7" t="s">
        <v>184</v>
      </c>
      <c r="D440" s="8">
        <v>42769</v>
      </c>
      <c r="E440" t="s">
        <v>552</v>
      </c>
      <c r="F440">
        <v>0.4</v>
      </c>
      <c r="G440" s="9">
        <v>5.0999999999999996</v>
      </c>
      <c r="H440" s="9">
        <v>4.3</v>
      </c>
      <c r="I440" s="9">
        <v>5.2</v>
      </c>
      <c r="J440" s="14">
        <f t="shared" si="24"/>
        <v>4.8666666666666663</v>
      </c>
      <c r="K440" s="14">
        <f t="shared" si="25"/>
        <v>4.7300000000000004</v>
      </c>
      <c r="L440" s="14">
        <f t="shared" si="26"/>
        <v>5.6000000000000005</v>
      </c>
      <c r="M440" s="16" t="str">
        <f t="shared" si="27"/>
        <v>BUENO</v>
      </c>
    </row>
    <row r="441" spans="3:13" ht="15.75" thickBot="1" x14ac:dyDescent="0.3">
      <c r="C441" s="7" t="s">
        <v>301</v>
      </c>
      <c r="D441" s="8">
        <v>42338</v>
      </c>
      <c r="E441" t="s">
        <v>549</v>
      </c>
      <c r="F441">
        <v>0.1</v>
      </c>
      <c r="G441" s="9">
        <v>3.9</v>
      </c>
      <c r="H441" s="9">
        <v>4.3</v>
      </c>
      <c r="I441" s="9">
        <v>5.7</v>
      </c>
      <c r="J441" s="14">
        <f t="shared" si="24"/>
        <v>4.6333333333333329</v>
      </c>
      <c r="K441" s="14">
        <f t="shared" si="25"/>
        <v>4.8</v>
      </c>
      <c r="L441" s="14">
        <f t="shared" si="26"/>
        <v>5.8</v>
      </c>
      <c r="M441" s="16" t="str">
        <f t="shared" si="27"/>
        <v>BUENO</v>
      </c>
    </row>
    <row r="442" spans="3:13" ht="15.75" thickBot="1" x14ac:dyDescent="0.3">
      <c r="C442" s="7" t="s">
        <v>302</v>
      </c>
      <c r="D442" s="8">
        <v>42728</v>
      </c>
      <c r="E442" t="s">
        <v>554</v>
      </c>
      <c r="F442">
        <v>0.4</v>
      </c>
      <c r="G442" s="9">
        <v>5.2</v>
      </c>
      <c r="H442" s="9">
        <v>1.5</v>
      </c>
      <c r="I442" s="9">
        <v>4.5</v>
      </c>
      <c r="J442" s="14">
        <f t="shared" si="24"/>
        <v>3.7333333333333329</v>
      </c>
      <c r="K442" s="14">
        <f t="shared" si="25"/>
        <v>1.6500000000000001</v>
      </c>
      <c r="L442" s="14">
        <f t="shared" si="26"/>
        <v>2.2999999999999998</v>
      </c>
      <c r="M442" s="16" t="str">
        <f t="shared" si="27"/>
        <v>REPROBADO</v>
      </c>
    </row>
    <row r="443" spans="3:13" ht="15.75" thickBot="1" x14ac:dyDescent="0.3">
      <c r="C443" s="7" t="s">
        <v>303</v>
      </c>
      <c r="D443" s="8">
        <v>41595</v>
      </c>
      <c r="E443" t="s">
        <v>555</v>
      </c>
      <c r="F443">
        <v>0.5</v>
      </c>
      <c r="G443" s="9">
        <v>2.6</v>
      </c>
      <c r="H443" s="9">
        <v>1.3</v>
      </c>
      <c r="I443" s="9">
        <v>6.7</v>
      </c>
      <c r="J443" s="14">
        <f t="shared" si="24"/>
        <v>3.5333333333333337</v>
      </c>
      <c r="K443" s="14">
        <f t="shared" si="25"/>
        <v>1.4300000000000002</v>
      </c>
      <c r="L443" s="14">
        <f t="shared" si="26"/>
        <v>2.2999999999999998</v>
      </c>
      <c r="M443" s="16" t="str">
        <f t="shared" si="27"/>
        <v>REPROBADO</v>
      </c>
    </row>
    <row r="444" spans="3:13" ht="15.75" thickBot="1" x14ac:dyDescent="0.3">
      <c r="C444" s="7" t="s">
        <v>23</v>
      </c>
      <c r="D444" s="8">
        <v>42144</v>
      </c>
      <c r="E444" t="s">
        <v>555</v>
      </c>
      <c r="F444">
        <v>0.3</v>
      </c>
      <c r="G444" s="9">
        <v>2.8</v>
      </c>
      <c r="H444" s="9">
        <v>4.9000000000000004</v>
      </c>
      <c r="I444" s="9">
        <v>5.6</v>
      </c>
      <c r="J444" s="14">
        <f t="shared" si="24"/>
        <v>4.4333333333333336</v>
      </c>
      <c r="K444" s="14">
        <f t="shared" si="25"/>
        <v>4.1999999999999993</v>
      </c>
      <c r="L444" s="14">
        <f t="shared" si="26"/>
        <v>5.8999999999999995</v>
      </c>
      <c r="M444" s="16" t="str">
        <f t="shared" si="27"/>
        <v>BUENO</v>
      </c>
    </row>
    <row r="445" spans="3:13" ht="15.75" thickBot="1" x14ac:dyDescent="0.3">
      <c r="C445" s="7" t="s">
        <v>179</v>
      </c>
      <c r="D445" s="8">
        <v>42053</v>
      </c>
      <c r="E445" t="s">
        <v>551</v>
      </c>
      <c r="F445">
        <v>0.6</v>
      </c>
      <c r="G445" s="9">
        <v>2.7</v>
      </c>
      <c r="H445" s="9">
        <v>1</v>
      </c>
      <c r="I445" s="9">
        <v>2</v>
      </c>
      <c r="J445" s="14">
        <f t="shared" si="24"/>
        <v>1.9000000000000001</v>
      </c>
      <c r="K445" s="14">
        <f t="shared" si="25"/>
        <v>1.85</v>
      </c>
      <c r="L445" s="14">
        <f t="shared" si="26"/>
        <v>1</v>
      </c>
      <c r="M445" s="16" t="str">
        <f t="shared" si="27"/>
        <v>REPROBADO</v>
      </c>
    </row>
    <row r="446" spans="3:13" ht="15.75" thickBot="1" x14ac:dyDescent="0.3">
      <c r="C446" s="7" t="s">
        <v>304</v>
      </c>
      <c r="D446" s="8">
        <v>41850</v>
      </c>
      <c r="E446" t="s">
        <v>552</v>
      </c>
      <c r="F446">
        <v>0.3</v>
      </c>
      <c r="G446" s="9">
        <v>2.6</v>
      </c>
      <c r="H446" s="9">
        <v>6.9</v>
      </c>
      <c r="I446" s="9">
        <v>2.9</v>
      </c>
      <c r="J446" s="14">
        <f t="shared" si="24"/>
        <v>4.1333333333333337</v>
      </c>
      <c r="K446" s="14">
        <f t="shared" si="25"/>
        <v>2.8600000000000003</v>
      </c>
      <c r="L446" s="14">
        <f t="shared" si="26"/>
        <v>7.2</v>
      </c>
      <c r="M446" s="16" t="str">
        <f t="shared" si="27"/>
        <v>BUENO</v>
      </c>
    </row>
    <row r="447" spans="3:13" ht="15.75" thickBot="1" x14ac:dyDescent="0.3">
      <c r="C447" s="7" t="s">
        <v>305</v>
      </c>
      <c r="D447" s="8">
        <v>41408</v>
      </c>
      <c r="E447" t="s">
        <v>556</v>
      </c>
      <c r="F447">
        <v>0.1</v>
      </c>
      <c r="G447" s="9">
        <v>2.2000000000000002</v>
      </c>
      <c r="H447" s="9">
        <v>4.3</v>
      </c>
      <c r="I447" s="9">
        <v>2.2000000000000002</v>
      </c>
      <c r="J447" s="14">
        <f t="shared" si="24"/>
        <v>2.9</v>
      </c>
      <c r="K447" s="14">
        <f t="shared" si="25"/>
        <v>2.4200000000000004</v>
      </c>
      <c r="L447" s="14">
        <f t="shared" si="26"/>
        <v>2.4000000000000004</v>
      </c>
      <c r="M447" s="16" t="str">
        <f t="shared" si="27"/>
        <v>REPROBADO</v>
      </c>
    </row>
    <row r="448" spans="3:13" ht="15.75" thickBot="1" x14ac:dyDescent="0.3">
      <c r="C448" s="7" t="s">
        <v>14</v>
      </c>
      <c r="D448" s="8">
        <v>41316</v>
      </c>
      <c r="E448" t="s">
        <v>553</v>
      </c>
      <c r="F448">
        <v>0.1</v>
      </c>
      <c r="G448" s="9">
        <v>6.2</v>
      </c>
      <c r="H448" s="9">
        <v>4.8</v>
      </c>
      <c r="I448" s="9">
        <v>3.5</v>
      </c>
      <c r="J448" s="14">
        <f t="shared" si="24"/>
        <v>4.833333333333333</v>
      </c>
      <c r="K448" s="14">
        <f t="shared" si="25"/>
        <v>3.8500000000000005</v>
      </c>
      <c r="L448" s="14">
        <f t="shared" si="26"/>
        <v>6.3</v>
      </c>
      <c r="M448" s="16" t="str">
        <f t="shared" si="27"/>
        <v>BUENO</v>
      </c>
    </row>
    <row r="449" spans="3:13" ht="15.75" thickBot="1" x14ac:dyDescent="0.3">
      <c r="C449" s="7" t="s">
        <v>179</v>
      </c>
      <c r="D449" s="8">
        <v>42053</v>
      </c>
      <c r="E449" t="s">
        <v>553</v>
      </c>
      <c r="F449">
        <v>0.6</v>
      </c>
      <c r="G449" s="9">
        <v>3.9</v>
      </c>
      <c r="H449" s="9">
        <v>5.2</v>
      </c>
      <c r="I449" s="9">
        <v>1.5</v>
      </c>
      <c r="J449" s="14">
        <f t="shared" si="24"/>
        <v>3.5333333333333332</v>
      </c>
      <c r="K449" s="14">
        <f t="shared" si="25"/>
        <v>3.35</v>
      </c>
      <c r="L449" s="14">
        <f t="shared" si="26"/>
        <v>2.7</v>
      </c>
      <c r="M449" s="16" t="str">
        <f t="shared" si="27"/>
        <v>REPROBADO</v>
      </c>
    </row>
    <row r="450" spans="3:13" ht="15.75" thickBot="1" x14ac:dyDescent="0.3">
      <c r="C450" s="7" t="s">
        <v>306</v>
      </c>
      <c r="D450" s="8">
        <v>42691</v>
      </c>
      <c r="E450" t="s">
        <v>552</v>
      </c>
      <c r="F450">
        <v>0.6</v>
      </c>
      <c r="G450" s="9">
        <v>6.8</v>
      </c>
      <c r="H450" s="9">
        <v>3.5</v>
      </c>
      <c r="I450" s="9">
        <v>1.7</v>
      </c>
      <c r="J450" s="14">
        <f t="shared" si="24"/>
        <v>4</v>
      </c>
      <c r="K450" s="14">
        <f t="shared" si="25"/>
        <v>1.87</v>
      </c>
      <c r="L450" s="14">
        <f t="shared" si="26"/>
        <v>2.9</v>
      </c>
      <c r="M450" s="16" t="str">
        <f t="shared" si="27"/>
        <v>REPROBADO</v>
      </c>
    </row>
    <row r="451" spans="3:13" ht="15.75" thickBot="1" x14ac:dyDescent="0.3">
      <c r="C451" s="7" t="s">
        <v>307</v>
      </c>
      <c r="D451" s="8">
        <v>42189</v>
      </c>
      <c r="E451" t="s">
        <v>556</v>
      </c>
      <c r="F451">
        <v>0.3</v>
      </c>
      <c r="G451" s="9">
        <v>3.9</v>
      </c>
      <c r="H451" s="9">
        <v>6.2</v>
      </c>
      <c r="I451" s="9">
        <v>2.7</v>
      </c>
      <c r="J451" s="14">
        <f t="shared" si="24"/>
        <v>4.2666666666666666</v>
      </c>
      <c r="K451" s="14">
        <f t="shared" si="25"/>
        <v>4.45</v>
      </c>
      <c r="L451" s="14">
        <f t="shared" si="26"/>
        <v>6.5</v>
      </c>
      <c r="M451" s="16" t="str">
        <f t="shared" si="27"/>
        <v>BUENO</v>
      </c>
    </row>
    <row r="452" spans="3:13" ht="15.75" thickBot="1" x14ac:dyDescent="0.3">
      <c r="C452" s="7" t="s">
        <v>298</v>
      </c>
      <c r="D452" s="8">
        <v>42492</v>
      </c>
      <c r="E452" t="s">
        <v>549</v>
      </c>
      <c r="F452">
        <v>0.4</v>
      </c>
      <c r="G452" s="9">
        <v>3.4</v>
      </c>
      <c r="H452" s="9">
        <v>2.2000000000000002</v>
      </c>
      <c r="I452" s="9">
        <v>4.4000000000000004</v>
      </c>
      <c r="J452" s="14">
        <f t="shared" si="24"/>
        <v>3.3333333333333335</v>
      </c>
      <c r="K452" s="14">
        <f t="shared" si="25"/>
        <v>2.4200000000000004</v>
      </c>
      <c r="L452" s="14">
        <f t="shared" si="26"/>
        <v>3</v>
      </c>
      <c r="M452" s="16" t="str">
        <f t="shared" si="27"/>
        <v>REPROBADO</v>
      </c>
    </row>
    <row r="453" spans="3:13" ht="15.75" thickBot="1" x14ac:dyDescent="0.3">
      <c r="C453" s="7" t="s">
        <v>308</v>
      </c>
      <c r="D453" s="8">
        <v>42203</v>
      </c>
      <c r="E453" t="s">
        <v>555</v>
      </c>
      <c r="F453">
        <v>0.6</v>
      </c>
      <c r="G453" s="9">
        <v>4.0999999999999996</v>
      </c>
      <c r="H453" s="9">
        <v>3.6</v>
      </c>
      <c r="I453" s="9">
        <v>4.0999999999999996</v>
      </c>
      <c r="J453" s="14">
        <f t="shared" si="24"/>
        <v>3.9333333333333331</v>
      </c>
      <c r="K453" s="14">
        <f t="shared" si="25"/>
        <v>3.8499999999999996</v>
      </c>
      <c r="L453" s="14">
        <f t="shared" si="26"/>
        <v>4.8</v>
      </c>
      <c r="M453" s="16" t="str">
        <f t="shared" si="27"/>
        <v>BUENO</v>
      </c>
    </row>
    <row r="454" spans="3:13" ht="15.75" thickBot="1" x14ac:dyDescent="0.3">
      <c r="C454" s="7" t="s">
        <v>39</v>
      </c>
      <c r="D454" s="8">
        <v>42124</v>
      </c>
      <c r="E454" t="s">
        <v>548</v>
      </c>
      <c r="F454">
        <v>0.6</v>
      </c>
      <c r="G454" s="9">
        <v>4.5999999999999996</v>
      </c>
      <c r="H454" s="9">
        <v>2.2999999999999998</v>
      </c>
      <c r="I454" s="9">
        <v>4.5</v>
      </c>
      <c r="J454" s="14">
        <f t="shared" si="24"/>
        <v>4.3999999999999995</v>
      </c>
      <c r="K454" s="14">
        <f t="shared" si="25"/>
        <v>3.4499999999999997</v>
      </c>
      <c r="L454" s="14">
        <f t="shared" si="26"/>
        <v>3.5</v>
      </c>
      <c r="M454" s="16" t="str">
        <f t="shared" si="27"/>
        <v>REPROBADO</v>
      </c>
    </row>
    <row r="455" spans="3:13" ht="15.75" thickBot="1" x14ac:dyDescent="0.3">
      <c r="C455" s="7" t="s">
        <v>13</v>
      </c>
      <c r="D455" s="8">
        <v>42069</v>
      </c>
      <c r="E455" t="s">
        <v>558</v>
      </c>
      <c r="F455">
        <v>0.1</v>
      </c>
      <c r="G455" s="9">
        <v>1</v>
      </c>
      <c r="H455" s="9">
        <v>2.6</v>
      </c>
      <c r="I455" s="9">
        <v>1.3</v>
      </c>
      <c r="J455" s="14">
        <f t="shared" ref="J455:J518" si="28">IF(E455="Agronomía",AVERAGE(G455:I455)+F455,AVERAGE(G455:I455))</f>
        <v>1.6333333333333335</v>
      </c>
      <c r="K455" s="14">
        <f t="shared" ref="K455:K518" si="29">IF(YEAR(D455)=2015,AVERAGE(MAX(G455:I455),MIN(G455:I455)),IF(E455="Enfermería",MAX(G455:I455)+F455/2,MIN(G455:I455)*1.1))</f>
        <v>1.8</v>
      </c>
      <c r="L455" s="14">
        <f t="shared" ref="L455:L518" si="30">IF(AVERAGE(G455:I455)&gt;$L$1,MAX(G455:I455)+F455,IF(MIN(G455:I455)&gt;$O$1,MIN(G455:I455)+2*F455,MIN(G455:I455)))</f>
        <v>1</v>
      </c>
      <c r="M455" s="16" t="str">
        <f t="shared" ref="M455:M518" si="31">IF(AVERAGE(J455:L455)&lt;4,"REPROBADO",IF(AVERAGE(J455:L455)&gt;=5.5,"EXCELENTE","BUENO"))</f>
        <v>REPROBADO</v>
      </c>
    </row>
    <row r="456" spans="3:13" ht="15.75" thickBot="1" x14ac:dyDescent="0.3">
      <c r="C456" s="7" t="s">
        <v>309</v>
      </c>
      <c r="D456" s="8">
        <v>42224</v>
      </c>
      <c r="E456" t="s">
        <v>551</v>
      </c>
      <c r="F456">
        <v>0.6</v>
      </c>
      <c r="G456" s="9">
        <v>3.4</v>
      </c>
      <c r="H456" s="9">
        <v>4.3</v>
      </c>
      <c r="I456" s="9">
        <v>3.3</v>
      </c>
      <c r="J456" s="14">
        <f t="shared" si="28"/>
        <v>3.6666666666666665</v>
      </c>
      <c r="K456" s="14">
        <f t="shared" si="29"/>
        <v>3.8</v>
      </c>
      <c r="L456" s="14">
        <f t="shared" si="30"/>
        <v>4.5</v>
      </c>
      <c r="M456" s="16" t="str">
        <f t="shared" si="31"/>
        <v>REPROBADO</v>
      </c>
    </row>
    <row r="457" spans="3:13" ht="15.75" thickBot="1" x14ac:dyDescent="0.3">
      <c r="C457" s="7" t="s">
        <v>24</v>
      </c>
      <c r="D457" s="8">
        <v>41666</v>
      </c>
      <c r="E457" t="s">
        <v>548</v>
      </c>
      <c r="F457">
        <v>0.5</v>
      </c>
      <c r="G457" s="9">
        <v>4</v>
      </c>
      <c r="H457" s="9">
        <v>1.6</v>
      </c>
      <c r="I457" s="9">
        <v>2.9</v>
      </c>
      <c r="J457" s="14">
        <f t="shared" si="28"/>
        <v>3.3333333333333335</v>
      </c>
      <c r="K457" s="14">
        <f t="shared" si="29"/>
        <v>1.7600000000000002</v>
      </c>
      <c r="L457" s="14">
        <f t="shared" si="30"/>
        <v>2.6</v>
      </c>
      <c r="M457" s="16" t="str">
        <f t="shared" si="31"/>
        <v>REPROBADO</v>
      </c>
    </row>
    <row r="458" spans="3:13" ht="15.75" thickBot="1" x14ac:dyDescent="0.3">
      <c r="C458" s="7" t="s">
        <v>310</v>
      </c>
      <c r="D458" s="8">
        <v>42209</v>
      </c>
      <c r="E458" t="s">
        <v>548</v>
      </c>
      <c r="F458">
        <v>0.6</v>
      </c>
      <c r="G458" s="9">
        <v>2.8</v>
      </c>
      <c r="H458" s="9">
        <v>3.6</v>
      </c>
      <c r="I458" s="9">
        <v>6.5</v>
      </c>
      <c r="J458" s="14">
        <f t="shared" si="28"/>
        <v>4.8999999999999995</v>
      </c>
      <c r="K458" s="14">
        <f t="shared" si="29"/>
        <v>4.6500000000000004</v>
      </c>
      <c r="L458" s="14">
        <f t="shared" si="30"/>
        <v>7.1</v>
      </c>
      <c r="M458" s="16" t="str">
        <f t="shared" si="31"/>
        <v>EXCELENTE</v>
      </c>
    </row>
    <row r="459" spans="3:13" ht="15.75" thickBot="1" x14ac:dyDescent="0.3">
      <c r="C459" s="7" t="s">
        <v>311</v>
      </c>
      <c r="D459" s="8">
        <v>42401</v>
      </c>
      <c r="E459" t="s">
        <v>555</v>
      </c>
      <c r="F459">
        <v>0.6</v>
      </c>
      <c r="G459" s="9">
        <v>6.8</v>
      </c>
      <c r="H459" s="9">
        <v>6.7</v>
      </c>
      <c r="I459" s="9">
        <v>2.2999999999999998</v>
      </c>
      <c r="J459" s="14">
        <f t="shared" si="28"/>
        <v>5.2666666666666666</v>
      </c>
      <c r="K459" s="14">
        <f t="shared" si="29"/>
        <v>2.5299999999999998</v>
      </c>
      <c r="L459" s="14">
        <f t="shared" si="30"/>
        <v>7.3999999999999995</v>
      </c>
      <c r="M459" s="16" t="str">
        <f t="shared" si="31"/>
        <v>BUENO</v>
      </c>
    </row>
    <row r="460" spans="3:13" ht="15.75" thickBot="1" x14ac:dyDescent="0.3">
      <c r="C460" s="7" t="s">
        <v>312</v>
      </c>
      <c r="D460" s="8">
        <v>42013</v>
      </c>
      <c r="E460" t="s">
        <v>549</v>
      </c>
      <c r="F460">
        <v>0.1</v>
      </c>
      <c r="G460" s="9">
        <v>5</v>
      </c>
      <c r="H460" s="9">
        <v>2.7</v>
      </c>
      <c r="I460" s="9">
        <v>4.9000000000000004</v>
      </c>
      <c r="J460" s="14">
        <f t="shared" si="28"/>
        <v>4.2</v>
      </c>
      <c r="K460" s="14">
        <f t="shared" si="29"/>
        <v>3.85</v>
      </c>
      <c r="L460" s="14">
        <f t="shared" si="30"/>
        <v>5.0999999999999996</v>
      </c>
      <c r="M460" s="16" t="str">
        <f t="shared" si="31"/>
        <v>BUENO</v>
      </c>
    </row>
    <row r="461" spans="3:13" ht="15.75" thickBot="1" x14ac:dyDescent="0.3">
      <c r="C461" s="7" t="s">
        <v>178</v>
      </c>
      <c r="D461" s="8">
        <v>42255</v>
      </c>
      <c r="E461" t="s">
        <v>557</v>
      </c>
      <c r="F461">
        <v>0.3</v>
      </c>
      <c r="G461" s="9">
        <v>2.7</v>
      </c>
      <c r="H461" s="9">
        <v>1.1000000000000001</v>
      </c>
      <c r="I461" s="9">
        <v>3.4</v>
      </c>
      <c r="J461" s="14">
        <f t="shared" si="28"/>
        <v>2.4</v>
      </c>
      <c r="K461" s="14">
        <f t="shared" si="29"/>
        <v>2.25</v>
      </c>
      <c r="L461" s="14">
        <f t="shared" si="30"/>
        <v>1.7000000000000002</v>
      </c>
      <c r="M461" s="16" t="str">
        <f t="shared" si="31"/>
        <v>REPROBADO</v>
      </c>
    </row>
    <row r="462" spans="3:13" ht="15.75" thickBot="1" x14ac:dyDescent="0.3">
      <c r="C462" s="7" t="s">
        <v>293</v>
      </c>
      <c r="D462" s="8">
        <v>41817</v>
      </c>
      <c r="E462" t="s">
        <v>555</v>
      </c>
      <c r="F462">
        <v>0.5</v>
      </c>
      <c r="G462" s="9">
        <v>4.5999999999999996</v>
      </c>
      <c r="H462" s="9">
        <v>4.2</v>
      </c>
      <c r="I462" s="9">
        <v>1.4</v>
      </c>
      <c r="J462" s="14">
        <f t="shared" si="28"/>
        <v>3.4000000000000004</v>
      </c>
      <c r="K462" s="14">
        <f t="shared" si="29"/>
        <v>1.54</v>
      </c>
      <c r="L462" s="14">
        <f t="shared" si="30"/>
        <v>2.4</v>
      </c>
      <c r="M462" s="16" t="str">
        <f t="shared" si="31"/>
        <v>REPROBADO</v>
      </c>
    </row>
    <row r="463" spans="3:13" ht="15.75" thickBot="1" x14ac:dyDescent="0.3">
      <c r="C463" s="7" t="s">
        <v>295</v>
      </c>
      <c r="D463" s="8">
        <v>42210</v>
      </c>
      <c r="E463" t="s">
        <v>551</v>
      </c>
      <c r="F463">
        <v>0.1</v>
      </c>
      <c r="G463" s="9">
        <v>3.8</v>
      </c>
      <c r="H463" s="9">
        <v>6.3</v>
      </c>
      <c r="I463" s="9">
        <v>4.5</v>
      </c>
      <c r="J463" s="14">
        <f t="shared" si="28"/>
        <v>4.8666666666666663</v>
      </c>
      <c r="K463" s="14">
        <f t="shared" si="29"/>
        <v>5.05</v>
      </c>
      <c r="L463" s="14">
        <f t="shared" si="30"/>
        <v>6.3999999999999995</v>
      </c>
      <c r="M463" s="16" t="str">
        <f t="shared" si="31"/>
        <v>BUENO</v>
      </c>
    </row>
    <row r="464" spans="3:13" ht="15.75" thickBot="1" x14ac:dyDescent="0.3">
      <c r="C464" s="7" t="s">
        <v>313</v>
      </c>
      <c r="D464" s="8">
        <v>41493</v>
      </c>
      <c r="E464" t="s">
        <v>556</v>
      </c>
      <c r="F464">
        <v>0.2</v>
      </c>
      <c r="G464" s="9">
        <v>3.5</v>
      </c>
      <c r="H464" s="9">
        <v>2.8</v>
      </c>
      <c r="I464" s="9">
        <v>6.4</v>
      </c>
      <c r="J464" s="14">
        <f t="shared" si="28"/>
        <v>4.2333333333333334</v>
      </c>
      <c r="K464" s="14">
        <f t="shared" si="29"/>
        <v>3.08</v>
      </c>
      <c r="L464" s="14">
        <f t="shared" si="30"/>
        <v>6.6000000000000005</v>
      </c>
      <c r="M464" s="16" t="str">
        <f t="shared" si="31"/>
        <v>BUENO</v>
      </c>
    </row>
    <row r="465" spans="3:13" ht="15.75" thickBot="1" x14ac:dyDescent="0.3">
      <c r="C465" s="7" t="s">
        <v>314</v>
      </c>
      <c r="D465" s="8">
        <v>42708</v>
      </c>
      <c r="E465" t="s">
        <v>548</v>
      </c>
      <c r="F465">
        <v>0.4</v>
      </c>
      <c r="G465" s="9">
        <v>5.3</v>
      </c>
      <c r="H465" s="9">
        <v>2.2999999999999998</v>
      </c>
      <c r="I465" s="9">
        <v>1.4</v>
      </c>
      <c r="J465" s="14">
        <f t="shared" si="28"/>
        <v>3.4</v>
      </c>
      <c r="K465" s="14">
        <f t="shared" si="29"/>
        <v>1.54</v>
      </c>
      <c r="L465" s="14">
        <f t="shared" si="30"/>
        <v>2.2000000000000002</v>
      </c>
      <c r="M465" s="16" t="str">
        <f t="shared" si="31"/>
        <v>REPROBADO</v>
      </c>
    </row>
    <row r="466" spans="3:13" ht="15.75" thickBot="1" x14ac:dyDescent="0.3">
      <c r="C466" s="7" t="s">
        <v>175</v>
      </c>
      <c r="D466" s="8">
        <v>41931</v>
      </c>
      <c r="E466" t="s">
        <v>555</v>
      </c>
      <c r="F466">
        <v>0.5</v>
      </c>
      <c r="G466" s="9">
        <v>6.2</v>
      </c>
      <c r="H466" s="9">
        <v>6.8</v>
      </c>
      <c r="I466" s="9">
        <v>2.8</v>
      </c>
      <c r="J466" s="14">
        <f t="shared" si="28"/>
        <v>5.2666666666666666</v>
      </c>
      <c r="K466" s="14">
        <f t="shared" si="29"/>
        <v>3.08</v>
      </c>
      <c r="L466" s="14">
        <f t="shared" si="30"/>
        <v>7.3</v>
      </c>
      <c r="M466" s="16" t="str">
        <f t="shared" si="31"/>
        <v>BUENO</v>
      </c>
    </row>
    <row r="467" spans="3:13" ht="15.75" thickBot="1" x14ac:dyDescent="0.3">
      <c r="C467" s="7" t="s">
        <v>315</v>
      </c>
      <c r="D467" s="8">
        <v>41692</v>
      </c>
      <c r="E467" t="s">
        <v>552</v>
      </c>
      <c r="F467">
        <v>0.3</v>
      </c>
      <c r="G467" s="9">
        <v>2.6</v>
      </c>
      <c r="H467" s="9">
        <v>2.5</v>
      </c>
      <c r="I467" s="9">
        <v>4.5</v>
      </c>
      <c r="J467" s="14">
        <f t="shared" si="28"/>
        <v>3.1999999999999997</v>
      </c>
      <c r="K467" s="14">
        <f t="shared" si="29"/>
        <v>2.75</v>
      </c>
      <c r="L467" s="14">
        <f t="shared" si="30"/>
        <v>3.1</v>
      </c>
      <c r="M467" s="16" t="str">
        <f t="shared" si="31"/>
        <v>REPROBADO</v>
      </c>
    </row>
    <row r="468" spans="3:13" ht="15.75" thickBot="1" x14ac:dyDescent="0.3">
      <c r="C468" s="7" t="s">
        <v>316</v>
      </c>
      <c r="D468" s="8">
        <v>41496</v>
      </c>
      <c r="E468" t="s">
        <v>551</v>
      </c>
      <c r="F468">
        <v>0.2</v>
      </c>
      <c r="G468" s="9">
        <v>2.5</v>
      </c>
      <c r="H468" s="9">
        <v>6.8</v>
      </c>
      <c r="I468" s="9">
        <v>5.3</v>
      </c>
      <c r="J468" s="14">
        <f t="shared" si="28"/>
        <v>4.8666666666666671</v>
      </c>
      <c r="K468" s="14">
        <f t="shared" si="29"/>
        <v>6.8999999999999995</v>
      </c>
      <c r="L468" s="14">
        <f t="shared" si="30"/>
        <v>7</v>
      </c>
      <c r="M468" s="16" t="str">
        <f t="shared" si="31"/>
        <v>EXCELENTE</v>
      </c>
    </row>
    <row r="469" spans="3:13" ht="15.75" thickBot="1" x14ac:dyDescent="0.3">
      <c r="C469" s="7" t="s">
        <v>167</v>
      </c>
      <c r="D469" s="8">
        <v>42456</v>
      </c>
      <c r="E469" t="s">
        <v>553</v>
      </c>
      <c r="F469">
        <v>0.6</v>
      </c>
      <c r="G469" s="9">
        <v>6.8</v>
      </c>
      <c r="H469" s="9">
        <v>5.9</v>
      </c>
      <c r="I469" s="9">
        <v>2.4</v>
      </c>
      <c r="J469" s="14">
        <f t="shared" si="28"/>
        <v>5.0333333333333332</v>
      </c>
      <c r="K469" s="14">
        <f t="shared" si="29"/>
        <v>2.64</v>
      </c>
      <c r="L469" s="14">
        <f t="shared" si="30"/>
        <v>7.3999999999999995</v>
      </c>
      <c r="M469" s="16" t="str">
        <f t="shared" si="31"/>
        <v>BUENO</v>
      </c>
    </row>
    <row r="470" spans="3:13" ht="15.75" thickBot="1" x14ac:dyDescent="0.3">
      <c r="C470" s="7" t="s">
        <v>317</v>
      </c>
      <c r="D470" s="8">
        <v>41879</v>
      </c>
      <c r="E470" t="s">
        <v>557</v>
      </c>
      <c r="F470">
        <v>0.1</v>
      </c>
      <c r="G470" s="9">
        <v>2.9</v>
      </c>
      <c r="H470" s="9">
        <v>4.5</v>
      </c>
      <c r="I470" s="9">
        <v>3.7</v>
      </c>
      <c r="J470" s="14">
        <f t="shared" si="28"/>
        <v>3.7000000000000006</v>
      </c>
      <c r="K470" s="14">
        <f t="shared" si="29"/>
        <v>3.19</v>
      </c>
      <c r="L470" s="14">
        <f t="shared" si="30"/>
        <v>3.1</v>
      </c>
      <c r="M470" s="16" t="str">
        <f t="shared" si="31"/>
        <v>REPROBADO</v>
      </c>
    </row>
    <row r="471" spans="3:13" ht="15.75" thickBot="1" x14ac:dyDescent="0.3">
      <c r="C471" s="7" t="s">
        <v>308</v>
      </c>
      <c r="D471" s="8">
        <v>41318</v>
      </c>
      <c r="E471" t="s">
        <v>556</v>
      </c>
      <c r="F471">
        <v>0.5</v>
      </c>
      <c r="G471" s="9">
        <v>3.9</v>
      </c>
      <c r="H471" s="9">
        <v>7</v>
      </c>
      <c r="I471" s="9">
        <v>3.5</v>
      </c>
      <c r="J471" s="14">
        <f t="shared" si="28"/>
        <v>4.8</v>
      </c>
      <c r="K471" s="14">
        <f t="shared" si="29"/>
        <v>3.8500000000000005</v>
      </c>
      <c r="L471" s="14">
        <f t="shared" si="30"/>
        <v>7.5</v>
      </c>
      <c r="M471" s="16" t="str">
        <f t="shared" si="31"/>
        <v>BUENO</v>
      </c>
    </row>
    <row r="472" spans="3:13" ht="15.75" thickBot="1" x14ac:dyDescent="0.3">
      <c r="C472" s="7" t="s">
        <v>318</v>
      </c>
      <c r="D472" s="8">
        <v>42487</v>
      </c>
      <c r="E472" t="s">
        <v>557</v>
      </c>
      <c r="F472">
        <v>0.1</v>
      </c>
      <c r="G472" s="9">
        <v>3.8</v>
      </c>
      <c r="H472" s="9">
        <v>2.7</v>
      </c>
      <c r="I472" s="9">
        <v>6.4</v>
      </c>
      <c r="J472" s="14">
        <f t="shared" si="28"/>
        <v>4.3</v>
      </c>
      <c r="K472" s="14">
        <f t="shared" si="29"/>
        <v>2.9700000000000006</v>
      </c>
      <c r="L472" s="14">
        <f t="shared" si="30"/>
        <v>6.5</v>
      </c>
      <c r="M472" s="16" t="str">
        <f t="shared" si="31"/>
        <v>BUENO</v>
      </c>
    </row>
    <row r="473" spans="3:13" ht="15.75" thickBot="1" x14ac:dyDescent="0.3">
      <c r="C473" s="7" t="s">
        <v>8</v>
      </c>
      <c r="D473" s="8">
        <v>41905</v>
      </c>
      <c r="E473" t="s">
        <v>556</v>
      </c>
      <c r="F473">
        <v>0.5</v>
      </c>
      <c r="G473" s="9">
        <v>3.9</v>
      </c>
      <c r="H473" s="9">
        <v>6.2</v>
      </c>
      <c r="I473" s="9">
        <v>6.5</v>
      </c>
      <c r="J473" s="14">
        <f t="shared" si="28"/>
        <v>5.5333333333333341</v>
      </c>
      <c r="K473" s="14">
        <f t="shared" si="29"/>
        <v>4.29</v>
      </c>
      <c r="L473" s="14">
        <f t="shared" si="30"/>
        <v>7</v>
      </c>
      <c r="M473" s="16" t="str">
        <f t="shared" si="31"/>
        <v>EXCELENTE</v>
      </c>
    </row>
    <row r="474" spans="3:13" ht="15.75" thickBot="1" x14ac:dyDescent="0.3">
      <c r="C474" s="7" t="s">
        <v>184</v>
      </c>
      <c r="D474" s="8">
        <v>41316</v>
      </c>
      <c r="E474" t="s">
        <v>558</v>
      </c>
      <c r="F474">
        <v>0.1</v>
      </c>
      <c r="G474" s="9">
        <v>3.4</v>
      </c>
      <c r="H474" s="9">
        <v>2.2999999999999998</v>
      </c>
      <c r="I474" s="9">
        <v>6.8</v>
      </c>
      <c r="J474" s="14">
        <f t="shared" si="28"/>
        <v>4.166666666666667</v>
      </c>
      <c r="K474" s="14">
        <f t="shared" si="29"/>
        <v>2.5299999999999998</v>
      </c>
      <c r="L474" s="14">
        <f t="shared" si="30"/>
        <v>6.8999999999999995</v>
      </c>
      <c r="M474" s="16" t="str">
        <f t="shared" si="31"/>
        <v>BUENO</v>
      </c>
    </row>
    <row r="475" spans="3:13" ht="15.75" thickBot="1" x14ac:dyDescent="0.3">
      <c r="C475" s="7" t="s">
        <v>317</v>
      </c>
      <c r="D475" s="8">
        <v>41879</v>
      </c>
      <c r="E475" t="s">
        <v>553</v>
      </c>
      <c r="F475">
        <v>0.3</v>
      </c>
      <c r="G475" s="9">
        <v>5.9</v>
      </c>
      <c r="H475" s="9">
        <v>4.9000000000000004</v>
      </c>
      <c r="I475" s="9">
        <v>5.3</v>
      </c>
      <c r="J475" s="14">
        <f t="shared" si="28"/>
        <v>5.3666666666666671</v>
      </c>
      <c r="K475" s="14">
        <f t="shared" si="29"/>
        <v>5.3900000000000006</v>
      </c>
      <c r="L475" s="14">
        <f t="shared" si="30"/>
        <v>6.2</v>
      </c>
      <c r="M475" s="16" t="str">
        <f t="shared" si="31"/>
        <v>EXCELENTE</v>
      </c>
    </row>
    <row r="476" spans="3:13" ht="15.75" thickBot="1" x14ac:dyDescent="0.3">
      <c r="C476" s="7" t="s">
        <v>28</v>
      </c>
      <c r="D476" s="8">
        <v>42020</v>
      </c>
      <c r="E476" t="s">
        <v>556</v>
      </c>
      <c r="F476">
        <v>0.1</v>
      </c>
      <c r="G476" s="9">
        <v>4.3</v>
      </c>
      <c r="H476" s="9">
        <v>4.8</v>
      </c>
      <c r="I476" s="9">
        <v>6.3</v>
      </c>
      <c r="J476" s="14">
        <f t="shared" si="28"/>
        <v>5.1333333333333329</v>
      </c>
      <c r="K476" s="14">
        <f t="shared" si="29"/>
        <v>5.3</v>
      </c>
      <c r="L476" s="14">
        <f t="shared" si="30"/>
        <v>6.3999999999999995</v>
      </c>
      <c r="M476" s="16" t="str">
        <f t="shared" si="31"/>
        <v>EXCELENTE</v>
      </c>
    </row>
    <row r="477" spans="3:13" ht="15.75" thickBot="1" x14ac:dyDescent="0.3">
      <c r="C477" s="7" t="s">
        <v>319</v>
      </c>
      <c r="D477" s="8">
        <v>41575</v>
      </c>
      <c r="E477" t="s">
        <v>549</v>
      </c>
      <c r="F477">
        <v>0.1</v>
      </c>
      <c r="G477" s="9">
        <v>2.8</v>
      </c>
      <c r="H477" s="9">
        <v>6.9</v>
      </c>
      <c r="I477" s="9">
        <v>3</v>
      </c>
      <c r="J477" s="14">
        <f t="shared" si="28"/>
        <v>4.2333333333333334</v>
      </c>
      <c r="K477" s="14">
        <f t="shared" si="29"/>
        <v>3.08</v>
      </c>
      <c r="L477" s="14">
        <f t="shared" si="30"/>
        <v>7</v>
      </c>
      <c r="M477" s="16" t="str">
        <f t="shared" si="31"/>
        <v>BUENO</v>
      </c>
    </row>
    <row r="478" spans="3:13" ht="15.75" thickBot="1" x14ac:dyDescent="0.3">
      <c r="C478" s="7" t="s">
        <v>320</v>
      </c>
      <c r="D478" s="8">
        <v>42079</v>
      </c>
      <c r="E478" t="s">
        <v>557</v>
      </c>
      <c r="F478">
        <v>0.1</v>
      </c>
      <c r="G478" s="9">
        <v>1.2</v>
      </c>
      <c r="H478" s="9">
        <v>2.5</v>
      </c>
      <c r="I478" s="9">
        <v>5.0999999999999996</v>
      </c>
      <c r="J478" s="14">
        <f t="shared" si="28"/>
        <v>2.9333333333333336</v>
      </c>
      <c r="K478" s="14">
        <f t="shared" si="29"/>
        <v>3.15</v>
      </c>
      <c r="L478" s="14">
        <f t="shared" si="30"/>
        <v>1.4</v>
      </c>
      <c r="M478" s="16" t="str">
        <f t="shared" si="31"/>
        <v>REPROBADO</v>
      </c>
    </row>
    <row r="479" spans="3:13" ht="15.75" thickBot="1" x14ac:dyDescent="0.3">
      <c r="C479" s="7" t="s">
        <v>321</v>
      </c>
      <c r="D479" s="8">
        <v>42712</v>
      </c>
      <c r="E479" t="s">
        <v>557</v>
      </c>
      <c r="F479">
        <v>0.4</v>
      </c>
      <c r="G479" s="9">
        <v>3</v>
      </c>
      <c r="H479" s="9">
        <v>6.8</v>
      </c>
      <c r="I479" s="9">
        <v>6.6</v>
      </c>
      <c r="J479" s="14">
        <f t="shared" si="28"/>
        <v>5.4666666666666659</v>
      </c>
      <c r="K479" s="14">
        <f t="shared" si="29"/>
        <v>3.3000000000000003</v>
      </c>
      <c r="L479" s="14">
        <f t="shared" si="30"/>
        <v>7.2</v>
      </c>
      <c r="M479" s="16" t="str">
        <f t="shared" si="31"/>
        <v>BUENO</v>
      </c>
    </row>
    <row r="480" spans="3:13" ht="15.75" thickBot="1" x14ac:dyDescent="0.3">
      <c r="C480" s="7" t="s">
        <v>296</v>
      </c>
      <c r="D480" s="8">
        <v>41543</v>
      </c>
      <c r="E480" t="s">
        <v>549</v>
      </c>
      <c r="F480">
        <v>0.5</v>
      </c>
      <c r="G480" s="9">
        <v>5</v>
      </c>
      <c r="H480" s="9">
        <v>1.5</v>
      </c>
      <c r="I480" s="9">
        <v>1.4</v>
      </c>
      <c r="J480" s="14">
        <f t="shared" si="28"/>
        <v>2.6333333333333333</v>
      </c>
      <c r="K480" s="14">
        <f t="shared" si="29"/>
        <v>1.54</v>
      </c>
      <c r="L480" s="14">
        <f t="shared" si="30"/>
        <v>2.4</v>
      </c>
      <c r="M480" s="16" t="str">
        <f t="shared" si="31"/>
        <v>REPROBADO</v>
      </c>
    </row>
    <row r="481" spans="3:13" ht="15.75" thickBot="1" x14ac:dyDescent="0.3">
      <c r="C481" s="7" t="s">
        <v>322</v>
      </c>
      <c r="D481" s="8">
        <v>42627</v>
      </c>
      <c r="E481" t="s">
        <v>554</v>
      </c>
      <c r="F481">
        <v>0.1</v>
      </c>
      <c r="G481" s="9">
        <v>4.5999999999999996</v>
      </c>
      <c r="H481" s="9">
        <v>6.9</v>
      </c>
      <c r="I481" s="9">
        <v>6.7</v>
      </c>
      <c r="J481" s="14">
        <f t="shared" si="28"/>
        <v>6.0666666666666664</v>
      </c>
      <c r="K481" s="14">
        <f t="shared" si="29"/>
        <v>5.0599999999999996</v>
      </c>
      <c r="L481" s="14">
        <f t="shared" si="30"/>
        <v>7</v>
      </c>
      <c r="M481" s="16" t="str">
        <f t="shared" si="31"/>
        <v>EXCELENTE</v>
      </c>
    </row>
    <row r="482" spans="3:13" ht="15.75" thickBot="1" x14ac:dyDescent="0.3">
      <c r="C482" s="7" t="s">
        <v>323</v>
      </c>
      <c r="D482" s="8">
        <v>42214</v>
      </c>
      <c r="E482" t="s">
        <v>551</v>
      </c>
      <c r="F482">
        <v>0.6</v>
      </c>
      <c r="G482" s="9">
        <v>6.4</v>
      </c>
      <c r="H482" s="9">
        <v>2.2000000000000002</v>
      </c>
      <c r="I482" s="9">
        <v>4.5999999999999996</v>
      </c>
      <c r="J482" s="14">
        <f t="shared" si="28"/>
        <v>4.4000000000000004</v>
      </c>
      <c r="K482" s="14">
        <f t="shared" si="29"/>
        <v>4.3000000000000007</v>
      </c>
      <c r="L482" s="14">
        <f t="shared" si="30"/>
        <v>7</v>
      </c>
      <c r="M482" s="16" t="str">
        <f t="shared" si="31"/>
        <v>BUENO</v>
      </c>
    </row>
    <row r="483" spans="3:13" ht="15.75" thickBot="1" x14ac:dyDescent="0.3">
      <c r="C483" s="7" t="s">
        <v>324</v>
      </c>
      <c r="D483" s="8">
        <v>42182</v>
      </c>
      <c r="E483" t="s">
        <v>555</v>
      </c>
      <c r="F483">
        <v>0.6</v>
      </c>
      <c r="G483" s="9">
        <v>5.0999999999999996</v>
      </c>
      <c r="H483" s="9">
        <v>1</v>
      </c>
      <c r="I483" s="9">
        <v>1.3</v>
      </c>
      <c r="J483" s="14">
        <f t="shared" si="28"/>
        <v>2.4666666666666663</v>
      </c>
      <c r="K483" s="14">
        <f t="shared" si="29"/>
        <v>3.05</v>
      </c>
      <c r="L483" s="14">
        <f t="shared" si="30"/>
        <v>1</v>
      </c>
      <c r="M483" s="16" t="str">
        <f t="shared" si="31"/>
        <v>REPROBADO</v>
      </c>
    </row>
    <row r="484" spans="3:13" ht="15.75" thickBot="1" x14ac:dyDescent="0.3">
      <c r="C484" s="7" t="s">
        <v>325</v>
      </c>
      <c r="D484" s="8">
        <v>42558</v>
      </c>
      <c r="E484" t="s">
        <v>548</v>
      </c>
      <c r="F484">
        <v>0.6</v>
      </c>
      <c r="G484" s="9">
        <v>1.9</v>
      </c>
      <c r="H484" s="9">
        <v>3.8</v>
      </c>
      <c r="I484" s="9">
        <v>2.5</v>
      </c>
      <c r="J484" s="14">
        <f t="shared" si="28"/>
        <v>3.333333333333333</v>
      </c>
      <c r="K484" s="14">
        <f t="shared" si="29"/>
        <v>2.09</v>
      </c>
      <c r="L484" s="14">
        <f t="shared" si="30"/>
        <v>3.0999999999999996</v>
      </c>
      <c r="M484" s="16" t="str">
        <f t="shared" si="31"/>
        <v>REPROBADO</v>
      </c>
    </row>
    <row r="485" spans="3:13" ht="15.75" thickBot="1" x14ac:dyDescent="0.3">
      <c r="C485" s="7" t="s">
        <v>326</v>
      </c>
      <c r="D485" s="8">
        <v>41458</v>
      </c>
      <c r="E485" t="s">
        <v>550</v>
      </c>
      <c r="F485">
        <v>0.2</v>
      </c>
      <c r="G485" s="9">
        <v>1.7</v>
      </c>
      <c r="H485" s="9">
        <v>5.6</v>
      </c>
      <c r="I485" s="9">
        <v>1.5</v>
      </c>
      <c r="J485" s="14">
        <f t="shared" si="28"/>
        <v>2.9333333333333336</v>
      </c>
      <c r="K485" s="14">
        <f t="shared" si="29"/>
        <v>1.6500000000000001</v>
      </c>
      <c r="L485" s="14">
        <f t="shared" si="30"/>
        <v>1.9</v>
      </c>
      <c r="M485" s="16" t="str">
        <f t="shared" si="31"/>
        <v>REPROBADO</v>
      </c>
    </row>
    <row r="486" spans="3:13" ht="15.75" thickBot="1" x14ac:dyDescent="0.3">
      <c r="C486" s="7" t="s">
        <v>20</v>
      </c>
      <c r="D486" s="8">
        <v>41446</v>
      </c>
      <c r="E486" t="s">
        <v>552</v>
      </c>
      <c r="F486">
        <v>0.5</v>
      </c>
      <c r="G486" s="9">
        <v>5.0999999999999996</v>
      </c>
      <c r="H486" s="9">
        <v>2.8</v>
      </c>
      <c r="I486" s="9">
        <v>2.7</v>
      </c>
      <c r="J486" s="14">
        <f t="shared" si="28"/>
        <v>3.5333333333333332</v>
      </c>
      <c r="K486" s="14">
        <f t="shared" si="29"/>
        <v>2.9700000000000006</v>
      </c>
      <c r="L486" s="14">
        <f t="shared" si="30"/>
        <v>3.7</v>
      </c>
      <c r="M486" s="16" t="str">
        <f t="shared" si="31"/>
        <v>REPROBADO</v>
      </c>
    </row>
    <row r="487" spans="3:13" ht="15.75" thickBot="1" x14ac:dyDescent="0.3">
      <c r="C487" s="7" t="s">
        <v>169</v>
      </c>
      <c r="D487" s="8">
        <v>41999</v>
      </c>
      <c r="E487" t="s">
        <v>548</v>
      </c>
      <c r="F487">
        <v>0.1</v>
      </c>
      <c r="G487" s="9">
        <v>2.8</v>
      </c>
      <c r="H487" s="9">
        <v>5.6</v>
      </c>
      <c r="I487" s="9">
        <v>3</v>
      </c>
      <c r="J487" s="14">
        <f t="shared" si="28"/>
        <v>3.8999999999999995</v>
      </c>
      <c r="K487" s="14">
        <f t="shared" si="29"/>
        <v>3.08</v>
      </c>
      <c r="L487" s="14">
        <f t="shared" si="30"/>
        <v>3</v>
      </c>
      <c r="M487" s="16" t="str">
        <f t="shared" si="31"/>
        <v>REPROBADO</v>
      </c>
    </row>
    <row r="488" spans="3:13" ht="15.75" thickBot="1" x14ac:dyDescent="0.3">
      <c r="C488" s="7" t="s">
        <v>187</v>
      </c>
      <c r="D488" s="8">
        <v>41575</v>
      </c>
      <c r="E488" t="s">
        <v>557</v>
      </c>
      <c r="F488">
        <v>0.5</v>
      </c>
      <c r="G488" s="9">
        <v>6.4</v>
      </c>
      <c r="H488" s="9">
        <v>5.2</v>
      </c>
      <c r="I488" s="9">
        <v>6.7</v>
      </c>
      <c r="J488" s="14">
        <f t="shared" si="28"/>
        <v>6.1000000000000005</v>
      </c>
      <c r="K488" s="14">
        <f t="shared" si="29"/>
        <v>5.7200000000000006</v>
      </c>
      <c r="L488" s="14">
        <f t="shared" si="30"/>
        <v>7.2</v>
      </c>
      <c r="M488" s="16" t="str">
        <f t="shared" si="31"/>
        <v>EXCELENTE</v>
      </c>
    </row>
    <row r="489" spans="3:13" ht="15.75" thickBot="1" x14ac:dyDescent="0.3">
      <c r="C489" s="7" t="s">
        <v>327</v>
      </c>
      <c r="D489" s="8">
        <v>42169</v>
      </c>
      <c r="E489" t="s">
        <v>550</v>
      </c>
      <c r="F489">
        <v>0.6</v>
      </c>
      <c r="G489" s="9">
        <v>4.9000000000000004</v>
      </c>
      <c r="H489" s="9">
        <v>5.8</v>
      </c>
      <c r="I489" s="9">
        <v>2.1</v>
      </c>
      <c r="J489" s="14">
        <f t="shared" si="28"/>
        <v>4.2666666666666666</v>
      </c>
      <c r="K489" s="14">
        <f t="shared" si="29"/>
        <v>3.95</v>
      </c>
      <c r="L489" s="14">
        <f t="shared" si="30"/>
        <v>6.3999999999999995</v>
      </c>
      <c r="M489" s="16" t="str">
        <f t="shared" si="31"/>
        <v>BUENO</v>
      </c>
    </row>
    <row r="490" spans="3:13" ht="15.75" thickBot="1" x14ac:dyDescent="0.3">
      <c r="C490" s="7" t="s">
        <v>328</v>
      </c>
      <c r="D490" s="8">
        <v>42447</v>
      </c>
      <c r="E490" t="s">
        <v>552</v>
      </c>
      <c r="F490">
        <v>0.6</v>
      </c>
      <c r="G490" s="9">
        <v>4</v>
      </c>
      <c r="H490" s="9">
        <v>3.6</v>
      </c>
      <c r="I490" s="9">
        <v>4</v>
      </c>
      <c r="J490" s="14">
        <f t="shared" si="28"/>
        <v>3.8666666666666667</v>
      </c>
      <c r="K490" s="14">
        <f t="shared" si="29"/>
        <v>3.9600000000000004</v>
      </c>
      <c r="L490" s="14">
        <f t="shared" si="30"/>
        <v>4.8</v>
      </c>
      <c r="M490" s="16" t="str">
        <f t="shared" si="31"/>
        <v>BUENO</v>
      </c>
    </row>
    <row r="491" spans="3:13" ht="15.75" thickBot="1" x14ac:dyDescent="0.3">
      <c r="C491" s="7" t="s">
        <v>315</v>
      </c>
      <c r="D491" s="8">
        <v>41831</v>
      </c>
      <c r="E491" t="s">
        <v>553</v>
      </c>
      <c r="F491">
        <v>0.1</v>
      </c>
      <c r="G491" s="9">
        <v>1.1000000000000001</v>
      </c>
      <c r="H491" s="9">
        <v>4.9000000000000004</v>
      </c>
      <c r="I491" s="9">
        <v>3.6</v>
      </c>
      <c r="J491" s="14">
        <f t="shared" si="28"/>
        <v>3.1999999999999997</v>
      </c>
      <c r="K491" s="14">
        <f t="shared" si="29"/>
        <v>1.2100000000000002</v>
      </c>
      <c r="L491" s="14">
        <f t="shared" si="30"/>
        <v>1.3</v>
      </c>
      <c r="M491" s="16" t="str">
        <f t="shared" si="31"/>
        <v>REPROBADO</v>
      </c>
    </row>
    <row r="492" spans="3:13" ht="15.75" thickBot="1" x14ac:dyDescent="0.3">
      <c r="C492" s="7" t="s">
        <v>1</v>
      </c>
      <c r="D492" s="8">
        <v>42314</v>
      </c>
      <c r="E492" t="s">
        <v>558</v>
      </c>
      <c r="F492">
        <v>0.3</v>
      </c>
      <c r="G492" s="9">
        <v>5.7</v>
      </c>
      <c r="H492" s="9">
        <v>3.5</v>
      </c>
      <c r="I492" s="9">
        <v>4.0999999999999996</v>
      </c>
      <c r="J492" s="14">
        <f t="shared" si="28"/>
        <v>4.4333333333333327</v>
      </c>
      <c r="K492" s="14">
        <f t="shared" si="29"/>
        <v>4.5999999999999996</v>
      </c>
      <c r="L492" s="14">
        <f t="shared" si="30"/>
        <v>6</v>
      </c>
      <c r="M492" s="16" t="str">
        <f t="shared" si="31"/>
        <v>BUENO</v>
      </c>
    </row>
    <row r="493" spans="3:13" ht="15.75" thickBot="1" x14ac:dyDescent="0.3">
      <c r="C493" s="7" t="s">
        <v>35</v>
      </c>
      <c r="D493" s="8">
        <v>41627</v>
      </c>
      <c r="E493" t="s">
        <v>553</v>
      </c>
      <c r="F493">
        <v>0.1</v>
      </c>
      <c r="G493" s="9">
        <v>6.8</v>
      </c>
      <c r="H493" s="9">
        <v>5.7</v>
      </c>
      <c r="I493" s="9">
        <v>6.9</v>
      </c>
      <c r="J493" s="14">
        <f t="shared" si="28"/>
        <v>6.4666666666666659</v>
      </c>
      <c r="K493" s="14">
        <f t="shared" si="29"/>
        <v>6.2700000000000005</v>
      </c>
      <c r="L493" s="14">
        <f t="shared" si="30"/>
        <v>7</v>
      </c>
      <c r="M493" s="16" t="str">
        <f t="shared" si="31"/>
        <v>EXCELENTE</v>
      </c>
    </row>
    <row r="494" spans="3:13" ht="15.75" thickBot="1" x14ac:dyDescent="0.3">
      <c r="C494" s="7" t="s">
        <v>320</v>
      </c>
      <c r="D494" s="8">
        <v>42761</v>
      </c>
      <c r="E494" t="s">
        <v>552</v>
      </c>
      <c r="F494">
        <v>0.7</v>
      </c>
      <c r="G494" s="9">
        <v>3.2</v>
      </c>
      <c r="H494" s="9">
        <v>6.3</v>
      </c>
      <c r="I494" s="9">
        <v>3.4</v>
      </c>
      <c r="J494" s="14">
        <f t="shared" si="28"/>
        <v>4.3</v>
      </c>
      <c r="K494" s="14">
        <f t="shared" si="29"/>
        <v>3.5200000000000005</v>
      </c>
      <c r="L494" s="14">
        <f t="shared" si="30"/>
        <v>7</v>
      </c>
      <c r="M494" s="16" t="str">
        <f t="shared" si="31"/>
        <v>BUENO</v>
      </c>
    </row>
    <row r="495" spans="3:13" ht="15.75" thickBot="1" x14ac:dyDescent="0.3">
      <c r="C495" s="7" t="s">
        <v>306</v>
      </c>
      <c r="D495" s="8">
        <v>42098</v>
      </c>
      <c r="E495" t="s">
        <v>557</v>
      </c>
      <c r="F495">
        <v>0.1</v>
      </c>
      <c r="G495" s="9">
        <v>3.5</v>
      </c>
      <c r="H495" s="9">
        <v>1.2</v>
      </c>
      <c r="I495" s="9">
        <v>5.0999999999999996</v>
      </c>
      <c r="J495" s="14">
        <f t="shared" si="28"/>
        <v>3.2666666666666671</v>
      </c>
      <c r="K495" s="14">
        <f t="shared" si="29"/>
        <v>3.15</v>
      </c>
      <c r="L495" s="14">
        <f t="shared" si="30"/>
        <v>1.4</v>
      </c>
      <c r="M495" s="16" t="str">
        <f t="shared" si="31"/>
        <v>REPROBADO</v>
      </c>
    </row>
    <row r="496" spans="3:13" ht="15.75" thickBot="1" x14ac:dyDescent="0.3">
      <c r="C496" s="7" t="s">
        <v>329</v>
      </c>
      <c r="D496" s="8">
        <v>41862</v>
      </c>
      <c r="E496" t="s">
        <v>549</v>
      </c>
      <c r="F496">
        <v>0.3</v>
      </c>
      <c r="G496" s="9">
        <v>3.8</v>
      </c>
      <c r="H496" s="9">
        <v>6.7</v>
      </c>
      <c r="I496" s="9">
        <v>1.8</v>
      </c>
      <c r="J496" s="14">
        <f t="shared" si="28"/>
        <v>4.1000000000000005</v>
      </c>
      <c r="K496" s="14">
        <f t="shared" si="29"/>
        <v>1.9800000000000002</v>
      </c>
      <c r="L496" s="14">
        <f t="shared" si="30"/>
        <v>7</v>
      </c>
      <c r="M496" s="16" t="str">
        <f t="shared" si="31"/>
        <v>BUENO</v>
      </c>
    </row>
    <row r="497" spans="3:13" ht="15.75" thickBot="1" x14ac:dyDescent="0.3">
      <c r="C497" s="7" t="s">
        <v>330</v>
      </c>
      <c r="D497" s="8">
        <v>41440</v>
      </c>
      <c r="E497" t="s">
        <v>558</v>
      </c>
      <c r="F497">
        <v>0.5</v>
      </c>
      <c r="G497" s="9">
        <v>4.9000000000000004</v>
      </c>
      <c r="H497" s="9">
        <v>5.9</v>
      </c>
      <c r="I497" s="9">
        <v>2.8</v>
      </c>
      <c r="J497" s="14">
        <f t="shared" si="28"/>
        <v>4.5333333333333341</v>
      </c>
      <c r="K497" s="14">
        <f t="shared" si="29"/>
        <v>3.08</v>
      </c>
      <c r="L497" s="14">
        <f t="shared" si="30"/>
        <v>6.4</v>
      </c>
      <c r="M497" s="16" t="str">
        <f t="shared" si="31"/>
        <v>BUENO</v>
      </c>
    </row>
    <row r="498" spans="3:13" ht="15.75" thickBot="1" x14ac:dyDescent="0.3">
      <c r="C498" s="7" t="s">
        <v>25</v>
      </c>
      <c r="D498" s="8">
        <v>42413</v>
      </c>
      <c r="E498" t="s">
        <v>552</v>
      </c>
      <c r="F498">
        <v>0.1</v>
      </c>
      <c r="G498" s="9">
        <v>1.5</v>
      </c>
      <c r="H498" s="9">
        <v>4.0999999999999996</v>
      </c>
      <c r="I498" s="9">
        <v>5.4</v>
      </c>
      <c r="J498" s="14">
        <f t="shared" si="28"/>
        <v>3.6666666666666665</v>
      </c>
      <c r="K498" s="14">
        <f t="shared" si="29"/>
        <v>1.6500000000000001</v>
      </c>
      <c r="L498" s="14">
        <f t="shared" si="30"/>
        <v>1.7</v>
      </c>
      <c r="M498" s="16" t="str">
        <f t="shared" si="31"/>
        <v>REPROBADO</v>
      </c>
    </row>
    <row r="499" spans="3:13" ht="15.75" thickBot="1" x14ac:dyDescent="0.3">
      <c r="C499" s="7" t="s">
        <v>25</v>
      </c>
      <c r="D499" s="8">
        <v>42599</v>
      </c>
      <c r="E499" t="s">
        <v>557</v>
      </c>
      <c r="F499">
        <v>0.4</v>
      </c>
      <c r="G499" s="9">
        <v>5.4</v>
      </c>
      <c r="H499" s="9">
        <v>4.9000000000000004</v>
      </c>
      <c r="I499" s="9">
        <v>4.5</v>
      </c>
      <c r="J499" s="14">
        <f t="shared" si="28"/>
        <v>4.9333333333333336</v>
      </c>
      <c r="K499" s="14">
        <f t="shared" si="29"/>
        <v>4.95</v>
      </c>
      <c r="L499" s="14">
        <f t="shared" si="30"/>
        <v>5.8000000000000007</v>
      </c>
      <c r="M499" s="16" t="str">
        <f t="shared" si="31"/>
        <v>BUENO</v>
      </c>
    </row>
    <row r="500" spans="3:13" ht="15.75" thickBot="1" x14ac:dyDescent="0.3">
      <c r="C500" s="7" t="s">
        <v>15</v>
      </c>
      <c r="D500" s="8">
        <v>41471</v>
      </c>
      <c r="E500" t="s">
        <v>556</v>
      </c>
      <c r="F500">
        <v>0.2</v>
      </c>
      <c r="G500" s="9">
        <v>4.3</v>
      </c>
      <c r="H500" s="9">
        <v>3.7</v>
      </c>
      <c r="I500" s="9">
        <v>1</v>
      </c>
      <c r="J500" s="14">
        <f t="shared" si="28"/>
        <v>3</v>
      </c>
      <c r="K500" s="14">
        <f t="shared" si="29"/>
        <v>1.1000000000000001</v>
      </c>
      <c r="L500" s="14">
        <f t="shared" si="30"/>
        <v>1</v>
      </c>
      <c r="M500" s="16" t="str">
        <f t="shared" si="31"/>
        <v>REPROBADO</v>
      </c>
    </row>
    <row r="501" spans="3:13" ht="15.75" thickBot="1" x14ac:dyDescent="0.3">
      <c r="C501" s="7" t="s">
        <v>276</v>
      </c>
      <c r="D501" s="8">
        <v>42713</v>
      </c>
      <c r="E501" t="s">
        <v>556</v>
      </c>
      <c r="F501">
        <v>0.6</v>
      </c>
      <c r="G501" s="9">
        <v>5.0999999999999996</v>
      </c>
      <c r="H501" s="9">
        <v>1.1000000000000001</v>
      </c>
      <c r="I501" s="9">
        <v>1</v>
      </c>
      <c r="J501" s="14">
        <f t="shared" si="28"/>
        <v>2.4</v>
      </c>
      <c r="K501" s="14">
        <f t="shared" si="29"/>
        <v>1.1000000000000001</v>
      </c>
      <c r="L501" s="14">
        <f t="shared" si="30"/>
        <v>1</v>
      </c>
      <c r="M501" s="16" t="str">
        <f t="shared" si="31"/>
        <v>REPROBADO</v>
      </c>
    </row>
    <row r="502" spans="3:13" ht="15.75" thickBot="1" x14ac:dyDescent="0.3">
      <c r="C502" s="7" t="s">
        <v>331</v>
      </c>
      <c r="D502" s="8">
        <v>42038</v>
      </c>
      <c r="E502" t="s">
        <v>552</v>
      </c>
      <c r="F502">
        <v>0.3</v>
      </c>
      <c r="G502" s="9">
        <v>2.7</v>
      </c>
      <c r="H502" s="9">
        <v>5.7</v>
      </c>
      <c r="I502" s="9">
        <v>4.0999999999999996</v>
      </c>
      <c r="J502" s="14">
        <f t="shared" si="28"/>
        <v>4.166666666666667</v>
      </c>
      <c r="K502" s="14">
        <f t="shared" si="29"/>
        <v>4.2</v>
      </c>
      <c r="L502" s="14">
        <f t="shared" si="30"/>
        <v>6</v>
      </c>
      <c r="M502" s="16" t="str">
        <f t="shared" si="31"/>
        <v>BUENO</v>
      </c>
    </row>
    <row r="503" spans="3:13" ht="15.75" thickBot="1" x14ac:dyDescent="0.3">
      <c r="C503" s="7" t="s">
        <v>92</v>
      </c>
      <c r="D503" s="8">
        <v>41413</v>
      </c>
      <c r="E503" t="s">
        <v>558</v>
      </c>
      <c r="F503">
        <v>0.2</v>
      </c>
      <c r="G503" s="9">
        <v>4.9000000000000004</v>
      </c>
      <c r="H503" s="9">
        <v>2.6</v>
      </c>
      <c r="I503" s="9">
        <v>2</v>
      </c>
      <c r="J503" s="14">
        <f t="shared" si="28"/>
        <v>3.1666666666666665</v>
      </c>
      <c r="K503" s="14">
        <f t="shared" si="29"/>
        <v>2.2000000000000002</v>
      </c>
      <c r="L503" s="14">
        <f t="shared" si="30"/>
        <v>2.4</v>
      </c>
      <c r="M503" s="16" t="str">
        <f t="shared" si="31"/>
        <v>REPROBADO</v>
      </c>
    </row>
    <row r="504" spans="3:13" ht="15.75" thickBot="1" x14ac:dyDescent="0.3">
      <c r="C504" s="7" t="s">
        <v>117</v>
      </c>
      <c r="D504" s="8">
        <v>42499</v>
      </c>
      <c r="E504" t="s">
        <v>557</v>
      </c>
      <c r="F504">
        <v>0.1</v>
      </c>
      <c r="G504" s="9">
        <v>5.0999999999999996</v>
      </c>
      <c r="H504" s="9">
        <v>6.1</v>
      </c>
      <c r="I504" s="9">
        <v>1.8</v>
      </c>
      <c r="J504" s="14">
        <f t="shared" si="28"/>
        <v>4.333333333333333</v>
      </c>
      <c r="K504" s="14">
        <f t="shared" si="29"/>
        <v>1.9800000000000002</v>
      </c>
      <c r="L504" s="14">
        <f t="shared" si="30"/>
        <v>6.1999999999999993</v>
      </c>
      <c r="M504" s="16" t="str">
        <f t="shared" si="31"/>
        <v>BUENO</v>
      </c>
    </row>
    <row r="505" spans="3:13" ht="15.75" thickBot="1" x14ac:dyDescent="0.3">
      <c r="C505" s="7" t="s">
        <v>276</v>
      </c>
      <c r="D505" s="8">
        <v>42128</v>
      </c>
      <c r="E505" t="s">
        <v>549</v>
      </c>
      <c r="F505">
        <v>0.6</v>
      </c>
      <c r="G505" s="9">
        <v>4.0999999999999996</v>
      </c>
      <c r="H505" s="9">
        <v>4.2</v>
      </c>
      <c r="I505" s="9">
        <v>6.3</v>
      </c>
      <c r="J505" s="14">
        <f t="shared" si="28"/>
        <v>4.8666666666666671</v>
      </c>
      <c r="K505" s="14">
        <f t="shared" si="29"/>
        <v>5.1999999999999993</v>
      </c>
      <c r="L505" s="14">
        <f t="shared" si="30"/>
        <v>6.8999999999999995</v>
      </c>
      <c r="M505" s="16" t="str">
        <f t="shared" si="31"/>
        <v>EXCELENTE</v>
      </c>
    </row>
    <row r="506" spans="3:13" ht="15.75" thickBot="1" x14ac:dyDescent="0.3">
      <c r="C506" s="7" t="s">
        <v>112</v>
      </c>
      <c r="D506" s="8">
        <v>42273</v>
      </c>
      <c r="E506" t="s">
        <v>556</v>
      </c>
      <c r="F506">
        <v>0.6</v>
      </c>
      <c r="G506" s="9">
        <v>5.7</v>
      </c>
      <c r="H506" s="9">
        <v>2.6</v>
      </c>
      <c r="I506" s="9">
        <v>5.6</v>
      </c>
      <c r="J506" s="14">
        <f t="shared" si="28"/>
        <v>4.6333333333333337</v>
      </c>
      <c r="K506" s="14">
        <f t="shared" si="29"/>
        <v>4.1500000000000004</v>
      </c>
      <c r="L506" s="14">
        <f t="shared" si="30"/>
        <v>6.3</v>
      </c>
      <c r="M506" s="16" t="str">
        <f t="shared" si="31"/>
        <v>BUENO</v>
      </c>
    </row>
    <row r="507" spans="3:13" ht="15.75" thickBot="1" x14ac:dyDescent="0.3">
      <c r="C507" s="7" t="s">
        <v>332</v>
      </c>
      <c r="D507" s="8">
        <v>41449</v>
      </c>
      <c r="E507" t="s">
        <v>554</v>
      </c>
      <c r="F507">
        <v>0.5</v>
      </c>
      <c r="G507" s="9">
        <v>4.0999999999999996</v>
      </c>
      <c r="H507" s="9">
        <v>2.9</v>
      </c>
      <c r="I507" s="9">
        <v>5</v>
      </c>
      <c r="J507" s="14">
        <f t="shared" si="28"/>
        <v>4</v>
      </c>
      <c r="K507" s="14">
        <f t="shared" si="29"/>
        <v>3.19</v>
      </c>
      <c r="L507" s="14">
        <f t="shared" si="30"/>
        <v>3.9</v>
      </c>
      <c r="M507" s="16" t="str">
        <f t="shared" si="31"/>
        <v>REPROBADO</v>
      </c>
    </row>
    <row r="508" spans="3:13" ht="15.75" thickBot="1" x14ac:dyDescent="0.3">
      <c r="C508" s="7" t="s">
        <v>226</v>
      </c>
      <c r="D508" s="8">
        <v>41799</v>
      </c>
      <c r="E508" t="s">
        <v>555</v>
      </c>
      <c r="F508">
        <v>0.1</v>
      </c>
      <c r="G508" s="9">
        <v>4.5</v>
      </c>
      <c r="H508" s="9">
        <v>2.9</v>
      </c>
      <c r="I508" s="9">
        <v>2.5</v>
      </c>
      <c r="J508" s="14">
        <f t="shared" si="28"/>
        <v>3.3000000000000003</v>
      </c>
      <c r="K508" s="14">
        <f t="shared" si="29"/>
        <v>2.75</v>
      </c>
      <c r="L508" s="14">
        <f t="shared" si="30"/>
        <v>2.7</v>
      </c>
      <c r="M508" s="16" t="str">
        <f t="shared" si="31"/>
        <v>REPROBADO</v>
      </c>
    </row>
    <row r="509" spans="3:13" ht="15.75" thickBot="1" x14ac:dyDescent="0.3">
      <c r="C509" s="7" t="s">
        <v>333</v>
      </c>
      <c r="D509" s="8">
        <v>42036</v>
      </c>
      <c r="E509" t="s">
        <v>549</v>
      </c>
      <c r="F509">
        <v>0.6</v>
      </c>
      <c r="G509" s="9">
        <v>3</v>
      </c>
      <c r="H509" s="9">
        <v>4.4000000000000004</v>
      </c>
      <c r="I509" s="9">
        <v>3</v>
      </c>
      <c r="J509" s="14">
        <f t="shared" si="28"/>
        <v>3.4666666666666668</v>
      </c>
      <c r="K509" s="14">
        <f t="shared" si="29"/>
        <v>3.7</v>
      </c>
      <c r="L509" s="14">
        <f t="shared" si="30"/>
        <v>4.2</v>
      </c>
      <c r="M509" s="16" t="str">
        <f t="shared" si="31"/>
        <v>REPROBADO</v>
      </c>
    </row>
    <row r="510" spans="3:13" ht="15.75" thickBot="1" x14ac:dyDescent="0.3">
      <c r="C510" s="7" t="s">
        <v>334</v>
      </c>
      <c r="D510" s="8">
        <v>41506</v>
      </c>
      <c r="E510" t="s">
        <v>549</v>
      </c>
      <c r="F510">
        <v>0.2</v>
      </c>
      <c r="G510" s="9">
        <v>2.9</v>
      </c>
      <c r="H510" s="9">
        <v>2.1</v>
      </c>
      <c r="I510" s="9">
        <v>2.4</v>
      </c>
      <c r="J510" s="14">
        <f t="shared" si="28"/>
        <v>2.4666666666666668</v>
      </c>
      <c r="K510" s="14">
        <f t="shared" si="29"/>
        <v>2.3100000000000005</v>
      </c>
      <c r="L510" s="14">
        <f t="shared" si="30"/>
        <v>2.5</v>
      </c>
      <c r="M510" s="16" t="str">
        <f t="shared" si="31"/>
        <v>REPROBADO</v>
      </c>
    </row>
    <row r="511" spans="3:13" ht="15.75" thickBot="1" x14ac:dyDescent="0.3">
      <c r="C511" s="7" t="s">
        <v>335</v>
      </c>
      <c r="D511" s="8">
        <v>41409</v>
      </c>
      <c r="E511" t="s">
        <v>548</v>
      </c>
      <c r="F511">
        <v>0.1</v>
      </c>
      <c r="G511" s="9">
        <v>4.7</v>
      </c>
      <c r="H511" s="9">
        <v>1.9</v>
      </c>
      <c r="I511" s="9">
        <v>2.5</v>
      </c>
      <c r="J511" s="14">
        <f t="shared" si="28"/>
        <v>3.1333333333333333</v>
      </c>
      <c r="K511" s="14">
        <f t="shared" si="29"/>
        <v>2.09</v>
      </c>
      <c r="L511" s="14">
        <f t="shared" si="30"/>
        <v>2.1</v>
      </c>
      <c r="M511" s="16" t="str">
        <f t="shared" si="31"/>
        <v>REPROBADO</v>
      </c>
    </row>
    <row r="512" spans="3:13" ht="15.75" thickBot="1" x14ac:dyDescent="0.3">
      <c r="C512" s="7" t="s">
        <v>245</v>
      </c>
      <c r="D512" s="8">
        <v>42535</v>
      </c>
      <c r="E512" t="s">
        <v>557</v>
      </c>
      <c r="F512">
        <v>0.6</v>
      </c>
      <c r="G512" s="9">
        <v>1</v>
      </c>
      <c r="H512" s="9">
        <v>5.2</v>
      </c>
      <c r="I512" s="9">
        <v>2.2999999999999998</v>
      </c>
      <c r="J512" s="14">
        <f t="shared" si="28"/>
        <v>2.8333333333333335</v>
      </c>
      <c r="K512" s="14">
        <f t="shared" si="29"/>
        <v>1.1000000000000001</v>
      </c>
      <c r="L512" s="14">
        <f t="shared" si="30"/>
        <v>1</v>
      </c>
      <c r="M512" s="16" t="str">
        <f t="shared" si="31"/>
        <v>REPROBADO</v>
      </c>
    </row>
    <row r="513" spans="3:13" ht="15.75" thickBot="1" x14ac:dyDescent="0.3">
      <c r="C513" s="7" t="s">
        <v>96</v>
      </c>
      <c r="D513" s="8">
        <v>41837</v>
      </c>
      <c r="E513" t="s">
        <v>556</v>
      </c>
      <c r="F513">
        <v>0.5</v>
      </c>
      <c r="G513" s="9">
        <v>2.2000000000000002</v>
      </c>
      <c r="H513" s="9">
        <v>1.6</v>
      </c>
      <c r="I513" s="9">
        <v>2</v>
      </c>
      <c r="J513" s="14">
        <f t="shared" si="28"/>
        <v>1.9333333333333336</v>
      </c>
      <c r="K513" s="14">
        <f t="shared" si="29"/>
        <v>1.7600000000000002</v>
      </c>
      <c r="L513" s="14">
        <f t="shared" si="30"/>
        <v>2.6</v>
      </c>
      <c r="M513" s="16" t="str">
        <f t="shared" si="31"/>
        <v>REPROBADO</v>
      </c>
    </row>
    <row r="514" spans="3:13" ht="15.75" thickBot="1" x14ac:dyDescent="0.3">
      <c r="C514" s="7" t="s">
        <v>336</v>
      </c>
      <c r="D514" s="8">
        <v>41973</v>
      </c>
      <c r="E514" t="s">
        <v>551</v>
      </c>
      <c r="F514">
        <v>0.5</v>
      </c>
      <c r="G514" s="9">
        <v>6.4</v>
      </c>
      <c r="H514" s="9">
        <v>5.3</v>
      </c>
      <c r="I514" s="9">
        <v>4.5</v>
      </c>
      <c r="J514" s="14">
        <f t="shared" si="28"/>
        <v>5.3999999999999995</v>
      </c>
      <c r="K514" s="14">
        <f t="shared" si="29"/>
        <v>6.65</v>
      </c>
      <c r="L514" s="14">
        <f t="shared" si="30"/>
        <v>6.9</v>
      </c>
      <c r="M514" s="16" t="str">
        <f t="shared" si="31"/>
        <v>EXCELENTE</v>
      </c>
    </row>
    <row r="515" spans="3:13" ht="15.75" thickBot="1" x14ac:dyDescent="0.3">
      <c r="C515" s="7" t="s">
        <v>337</v>
      </c>
      <c r="D515" s="8">
        <v>42255</v>
      </c>
      <c r="E515" t="s">
        <v>556</v>
      </c>
      <c r="F515">
        <v>0.3</v>
      </c>
      <c r="G515" s="9">
        <v>5.0999999999999996</v>
      </c>
      <c r="H515" s="9">
        <v>6.9</v>
      </c>
      <c r="I515" s="9">
        <v>4.7</v>
      </c>
      <c r="J515" s="14">
        <f t="shared" si="28"/>
        <v>5.5666666666666664</v>
      </c>
      <c r="K515" s="14">
        <f t="shared" si="29"/>
        <v>5.8000000000000007</v>
      </c>
      <c r="L515" s="14">
        <f t="shared" si="30"/>
        <v>7.2</v>
      </c>
      <c r="M515" s="16" t="str">
        <f t="shared" si="31"/>
        <v>EXCELENTE</v>
      </c>
    </row>
    <row r="516" spans="3:13" ht="15.75" thickBot="1" x14ac:dyDescent="0.3">
      <c r="C516" s="7" t="s">
        <v>338</v>
      </c>
      <c r="D516" s="8">
        <v>42085</v>
      </c>
      <c r="E516" t="s">
        <v>549</v>
      </c>
      <c r="F516">
        <v>0.6</v>
      </c>
      <c r="G516" s="9">
        <v>2.2999999999999998</v>
      </c>
      <c r="H516" s="9">
        <v>3.1</v>
      </c>
      <c r="I516" s="9">
        <v>6.9</v>
      </c>
      <c r="J516" s="14">
        <f t="shared" si="28"/>
        <v>4.1000000000000005</v>
      </c>
      <c r="K516" s="14">
        <f t="shared" si="29"/>
        <v>4.5999999999999996</v>
      </c>
      <c r="L516" s="14">
        <f t="shared" si="30"/>
        <v>7.5</v>
      </c>
      <c r="M516" s="16" t="str">
        <f t="shared" si="31"/>
        <v>BUENO</v>
      </c>
    </row>
    <row r="517" spans="3:13" ht="15.75" thickBot="1" x14ac:dyDescent="0.3">
      <c r="C517" s="7" t="s">
        <v>339</v>
      </c>
      <c r="D517" s="8">
        <v>42718</v>
      </c>
      <c r="E517" t="s">
        <v>554</v>
      </c>
      <c r="F517">
        <v>0.6</v>
      </c>
      <c r="G517" s="9">
        <v>2.9</v>
      </c>
      <c r="H517" s="9">
        <v>2.6</v>
      </c>
      <c r="I517" s="9">
        <v>5</v>
      </c>
      <c r="J517" s="14">
        <f t="shared" si="28"/>
        <v>3.5</v>
      </c>
      <c r="K517" s="14">
        <f t="shared" si="29"/>
        <v>2.8600000000000003</v>
      </c>
      <c r="L517" s="14">
        <f t="shared" si="30"/>
        <v>3.8</v>
      </c>
      <c r="M517" s="16" t="str">
        <f t="shared" si="31"/>
        <v>REPROBADO</v>
      </c>
    </row>
    <row r="518" spans="3:13" ht="15.75" thickBot="1" x14ac:dyDescent="0.3">
      <c r="C518" s="7" t="s">
        <v>259</v>
      </c>
      <c r="D518" s="8">
        <v>42001</v>
      </c>
      <c r="E518" t="s">
        <v>555</v>
      </c>
      <c r="F518">
        <v>0.3</v>
      </c>
      <c r="G518" s="9">
        <v>1.3</v>
      </c>
      <c r="H518" s="9">
        <v>3</v>
      </c>
      <c r="I518" s="9">
        <v>5.7</v>
      </c>
      <c r="J518" s="14">
        <f t="shared" si="28"/>
        <v>3.3333333333333335</v>
      </c>
      <c r="K518" s="14">
        <f t="shared" si="29"/>
        <v>1.4300000000000002</v>
      </c>
      <c r="L518" s="14">
        <f t="shared" si="30"/>
        <v>1.9</v>
      </c>
      <c r="M518" s="16" t="str">
        <f t="shared" si="31"/>
        <v>REPROBADO</v>
      </c>
    </row>
    <row r="519" spans="3:13" ht="15.75" thickBot="1" x14ac:dyDescent="0.3">
      <c r="C519" s="7" t="s">
        <v>340</v>
      </c>
      <c r="D519" s="8">
        <v>42104</v>
      </c>
      <c r="E519" t="s">
        <v>553</v>
      </c>
      <c r="F519">
        <v>0.6</v>
      </c>
      <c r="G519" s="9">
        <v>1.7</v>
      </c>
      <c r="H519" s="9">
        <v>4.5</v>
      </c>
      <c r="I519" s="9">
        <v>5.8</v>
      </c>
      <c r="J519" s="14">
        <f t="shared" ref="J519:J582" si="32">IF(E519="Agronomía",AVERAGE(G519:I519)+F519,AVERAGE(G519:I519))</f>
        <v>4</v>
      </c>
      <c r="K519" s="14">
        <f t="shared" ref="K519:K582" si="33">IF(YEAR(D519)=2015,AVERAGE(MAX(G519:I519),MIN(G519:I519)),IF(E519="Enfermería",MAX(G519:I519)+F519/2,MIN(G519:I519)*1.1))</f>
        <v>3.75</v>
      </c>
      <c r="L519" s="14">
        <f t="shared" ref="L519:L582" si="34">IF(AVERAGE(G519:I519)&gt;$L$1,MAX(G519:I519)+F519,IF(MIN(G519:I519)&gt;$O$1,MIN(G519:I519)+2*F519,MIN(G519:I519)))</f>
        <v>2.9</v>
      </c>
      <c r="M519" s="16" t="str">
        <f t="shared" ref="M519:M582" si="35">IF(AVERAGE(J519:L519)&lt;4,"REPROBADO",IF(AVERAGE(J519:L519)&gt;=5.5,"EXCELENTE","BUENO"))</f>
        <v>REPROBADO</v>
      </c>
    </row>
    <row r="520" spans="3:13" ht="15.75" thickBot="1" x14ac:dyDescent="0.3">
      <c r="C520" s="7" t="s">
        <v>156</v>
      </c>
      <c r="D520" s="8">
        <v>41414</v>
      </c>
      <c r="E520" t="s">
        <v>552</v>
      </c>
      <c r="F520">
        <v>0.5</v>
      </c>
      <c r="G520" s="9">
        <v>4.4000000000000004</v>
      </c>
      <c r="H520" s="9">
        <v>6.5</v>
      </c>
      <c r="I520" s="9">
        <v>2.7</v>
      </c>
      <c r="J520" s="14">
        <f t="shared" si="32"/>
        <v>4.5333333333333341</v>
      </c>
      <c r="K520" s="14">
        <f t="shared" si="33"/>
        <v>2.9700000000000006</v>
      </c>
      <c r="L520" s="14">
        <f t="shared" si="34"/>
        <v>7</v>
      </c>
      <c r="M520" s="16" t="str">
        <f t="shared" si="35"/>
        <v>BUENO</v>
      </c>
    </row>
    <row r="521" spans="3:13" ht="15.75" thickBot="1" x14ac:dyDescent="0.3">
      <c r="C521" s="7" t="s">
        <v>125</v>
      </c>
      <c r="D521" s="8">
        <v>42413</v>
      </c>
      <c r="E521" t="s">
        <v>553</v>
      </c>
      <c r="F521">
        <v>0.4</v>
      </c>
      <c r="G521" s="9">
        <v>4.7</v>
      </c>
      <c r="H521" s="9">
        <v>1.7</v>
      </c>
      <c r="I521" s="9">
        <v>4</v>
      </c>
      <c r="J521" s="14">
        <f t="shared" si="32"/>
        <v>3.4666666666666668</v>
      </c>
      <c r="K521" s="14">
        <f t="shared" si="33"/>
        <v>1.87</v>
      </c>
      <c r="L521" s="14">
        <f t="shared" si="34"/>
        <v>2.5</v>
      </c>
      <c r="M521" s="16" t="str">
        <f t="shared" si="35"/>
        <v>REPROBADO</v>
      </c>
    </row>
    <row r="522" spans="3:13" ht="15.75" thickBot="1" x14ac:dyDescent="0.3">
      <c r="C522" s="7" t="s">
        <v>83</v>
      </c>
      <c r="D522" s="8">
        <v>41920</v>
      </c>
      <c r="E522" t="s">
        <v>558</v>
      </c>
      <c r="F522">
        <v>0.3</v>
      </c>
      <c r="G522" s="9">
        <v>4</v>
      </c>
      <c r="H522" s="9">
        <v>5.6</v>
      </c>
      <c r="I522" s="9">
        <v>5.6</v>
      </c>
      <c r="J522" s="14">
        <f t="shared" si="32"/>
        <v>5.0666666666666664</v>
      </c>
      <c r="K522" s="14">
        <f t="shared" si="33"/>
        <v>4.4000000000000004</v>
      </c>
      <c r="L522" s="14">
        <f t="shared" si="34"/>
        <v>5.8999999999999995</v>
      </c>
      <c r="M522" s="16" t="str">
        <f t="shared" si="35"/>
        <v>BUENO</v>
      </c>
    </row>
    <row r="523" spans="3:13" ht="15.75" thickBot="1" x14ac:dyDescent="0.3">
      <c r="C523" s="7" t="s">
        <v>341</v>
      </c>
      <c r="D523" s="8">
        <v>41571</v>
      </c>
      <c r="E523" t="s">
        <v>557</v>
      </c>
      <c r="F523">
        <v>0.5</v>
      </c>
      <c r="G523" s="9">
        <v>2.7</v>
      </c>
      <c r="H523" s="9">
        <v>5</v>
      </c>
      <c r="I523" s="9">
        <v>5.2</v>
      </c>
      <c r="J523" s="14">
        <f t="shared" si="32"/>
        <v>4.3</v>
      </c>
      <c r="K523" s="14">
        <f t="shared" si="33"/>
        <v>2.9700000000000006</v>
      </c>
      <c r="L523" s="14">
        <f t="shared" si="34"/>
        <v>5.7</v>
      </c>
      <c r="M523" s="16" t="str">
        <f t="shared" si="35"/>
        <v>BUENO</v>
      </c>
    </row>
    <row r="524" spans="3:13" ht="15.75" thickBot="1" x14ac:dyDescent="0.3">
      <c r="C524" s="7" t="s">
        <v>282</v>
      </c>
      <c r="D524" s="8">
        <v>42600</v>
      </c>
      <c r="E524" t="s">
        <v>555</v>
      </c>
      <c r="F524">
        <v>0.6</v>
      </c>
      <c r="G524" s="9">
        <v>4.8</v>
      </c>
      <c r="H524" s="9">
        <v>5.7</v>
      </c>
      <c r="I524" s="9">
        <v>2</v>
      </c>
      <c r="J524" s="14">
        <f t="shared" si="32"/>
        <v>4.166666666666667</v>
      </c>
      <c r="K524" s="14">
        <f t="shared" si="33"/>
        <v>2.2000000000000002</v>
      </c>
      <c r="L524" s="14">
        <f t="shared" si="34"/>
        <v>6.3</v>
      </c>
      <c r="M524" s="16" t="str">
        <f t="shared" si="35"/>
        <v>BUENO</v>
      </c>
    </row>
    <row r="525" spans="3:13" ht="15.75" thickBot="1" x14ac:dyDescent="0.3">
      <c r="C525" s="7" t="s">
        <v>342</v>
      </c>
      <c r="D525" s="8">
        <v>42211</v>
      </c>
      <c r="E525" t="s">
        <v>558</v>
      </c>
      <c r="F525">
        <v>0.3</v>
      </c>
      <c r="G525" s="9">
        <v>3.6</v>
      </c>
      <c r="H525" s="9">
        <v>2.5</v>
      </c>
      <c r="I525" s="9">
        <v>2.4</v>
      </c>
      <c r="J525" s="14">
        <f t="shared" si="32"/>
        <v>2.8333333333333335</v>
      </c>
      <c r="K525" s="14">
        <f t="shared" si="33"/>
        <v>3</v>
      </c>
      <c r="L525" s="14">
        <f t="shared" si="34"/>
        <v>3</v>
      </c>
      <c r="M525" s="16" t="str">
        <f t="shared" si="35"/>
        <v>REPROBADO</v>
      </c>
    </row>
    <row r="526" spans="3:13" ht="15.75" thickBot="1" x14ac:dyDescent="0.3">
      <c r="C526" s="7" t="s">
        <v>221</v>
      </c>
      <c r="D526" s="8">
        <v>42369</v>
      </c>
      <c r="E526" t="s">
        <v>549</v>
      </c>
      <c r="F526">
        <v>0.3</v>
      </c>
      <c r="G526" s="9">
        <v>5.6</v>
      </c>
      <c r="H526" s="9">
        <v>6.8</v>
      </c>
      <c r="I526" s="9">
        <v>3.1</v>
      </c>
      <c r="J526" s="14">
        <f t="shared" si="32"/>
        <v>5.1666666666666661</v>
      </c>
      <c r="K526" s="14">
        <f t="shared" si="33"/>
        <v>4.95</v>
      </c>
      <c r="L526" s="14">
        <f t="shared" si="34"/>
        <v>7.1</v>
      </c>
      <c r="M526" s="16" t="str">
        <f t="shared" si="35"/>
        <v>EXCELENTE</v>
      </c>
    </row>
    <row r="527" spans="3:13" ht="15.75" thickBot="1" x14ac:dyDescent="0.3">
      <c r="C527" s="7" t="s">
        <v>343</v>
      </c>
      <c r="D527" s="8">
        <v>42413</v>
      </c>
      <c r="E527" t="s">
        <v>555</v>
      </c>
      <c r="F527">
        <v>0.6</v>
      </c>
      <c r="G527" s="9">
        <v>4.3</v>
      </c>
      <c r="H527" s="9">
        <v>5.2</v>
      </c>
      <c r="I527" s="9">
        <v>4.0999999999999996</v>
      </c>
      <c r="J527" s="14">
        <f t="shared" si="32"/>
        <v>4.5333333333333332</v>
      </c>
      <c r="K527" s="14">
        <f t="shared" si="33"/>
        <v>4.51</v>
      </c>
      <c r="L527" s="14">
        <f t="shared" si="34"/>
        <v>5.8</v>
      </c>
      <c r="M527" s="16" t="str">
        <f t="shared" si="35"/>
        <v>BUENO</v>
      </c>
    </row>
    <row r="528" spans="3:13" ht="15.75" thickBot="1" x14ac:dyDescent="0.3">
      <c r="C528" s="7" t="s">
        <v>344</v>
      </c>
      <c r="D528" s="8">
        <v>41921</v>
      </c>
      <c r="E528" t="s">
        <v>557</v>
      </c>
      <c r="F528">
        <v>0.5</v>
      </c>
      <c r="G528" s="9">
        <v>3.6</v>
      </c>
      <c r="H528" s="9">
        <v>4.3</v>
      </c>
      <c r="I528" s="9">
        <v>3.2</v>
      </c>
      <c r="J528" s="14">
        <f t="shared" si="32"/>
        <v>3.7000000000000006</v>
      </c>
      <c r="K528" s="14">
        <f t="shared" si="33"/>
        <v>3.5200000000000005</v>
      </c>
      <c r="L528" s="14">
        <f t="shared" si="34"/>
        <v>4.2</v>
      </c>
      <c r="M528" s="16" t="str">
        <f t="shared" si="35"/>
        <v>REPROBADO</v>
      </c>
    </row>
    <row r="529" spans="3:13" ht="15.75" thickBot="1" x14ac:dyDescent="0.3">
      <c r="C529" s="7" t="s">
        <v>345</v>
      </c>
      <c r="D529" s="8">
        <v>41638</v>
      </c>
      <c r="E529" t="s">
        <v>555</v>
      </c>
      <c r="F529">
        <v>0.1</v>
      </c>
      <c r="G529" s="9">
        <v>5.5</v>
      </c>
      <c r="H529" s="9">
        <v>5.5</v>
      </c>
      <c r="I529" s="9">
        <v>1.9</v>
      </c>
      <c r="J529" s="14">
        <f t="shared" si="32"/>
        <v>4.3</v>
      </c>
      <c r="K529" s="14">
        <f t="shared" si="33"/>
        <v>2.09</v>
      </c>
      <c r="L529" s="14">
        <f t="shared" si="34"/>
        <v>5.6</v>
      </c>
      <c r="M529" s="16" t="str">
        <f t="shared" si="35"/>
        <v>REPROBADO</v>
      </c>
    </row>
    <row r="530" spans="3:13" ht="15.75" thickBot="1" x14ac:dyDescent="0.3">
      <c r="C530" s="7" t="s">
        <v>346</v>
      </c>
      <c r="D530" s="8">
        <v>42203</v>
      </c>
      <c r="E530" t="s">
        <v>553</v>
      </c>
      <c r="F530">
        <v>0.6</v>
      </c>
      <c r="G530" s="9">
        <v>1.6</v>
      </c>
      <c r="H530" s="9">
        <v>4.5</v>
      </c>
      <c r="I530" s="9">
        <v>2.7</v>
      </c>
      <c r="J530" s="14">
        <f t="shared" si="32"/>
        <v>2.9333333333333336</v>
      </c>
      <c r="K530" s="14">
        <f t="shared" si="33"/>
        <v>3.05</v>
      </c>
      <c r="L530" s="14">
        <f t="shared" si="34"/>
        <v>2.8</v>
      </c>
      <c r="M530" s="16" t="str">
        <f t="shared" si="35"/>
        <v>REPROBADO</v>
      </c>
    </row>
    <row r="531" spans="3:13" ht="15.75" thickBot="1" x14ac:dyDescent="0.3">
      <c r="C531" s="7" t="s">
        <v>347</v>
      </c>
      <c r="D531" s="8">
        <v>42243</v>
      </c>
      <c r="E531" t="s">
        <v>548</v>
      </c>
      <c r="F531">
        <v>0.6</v>
      </c>
      <c r="G531" s="9">
        <v>6.8</v>
      </c>
      <c r="H531" s="9">
        <v>1.6</v>
      </c>
      <c r="I531" s="9">
        <v>1.7</v>
      </c>
      <c r="J531" s="14">
        <f t="shared" si="32"/>
        <v>3.9666666666666668</v>
      </c>
      <c r="K531" s="14">
        <f t="shared" si="33"/>
        <v>4.2</v>
      </c>
      <c r="L531" s="14">
        <f t="shared" si="34"/>
        <v>2.8</v>
      </c>
      <c r="M531" s="16" t="str">
        <f t="shared" si="35"/>
        <v>REPROBADO</v>
      </c>
    </row>
    <row r="532" spans="3:13" ht="15.75" thickBot="1" x14ac:dyDescent="0.3">
      <c r="C532" s="7" t="s">
        <v>348</v>
      </c>
      <c r="D532" s="8">
        <v>42139</v>
      </c>
      <c r="E532" t="s">
        <v>556</v>
      </c>
      <c r="F532">
        <v>0.3</v>
      </c>
      <c r="G532" s="9">
        <v>6.4</v>
      </c>
      <c r="H532" s="9">
        <v>5.4</v>
      </c>
      <c r="I532" s="9">
        <v>6.8</v>
      </c>
      <c r="J532" s="14">
        <f t="shared" si="32"/>
        <v>6.2</v>
      </c>
      <c r="K532" s="14">
        <f t="shared" si="33"/>
        <v>6.1</v>
      </c>
      <c r="L532" s="14">
        <f t="shared" si="34"/>
        <v>7.1</v>
      </c>
      <c r="M532" s="16" t="str">
        <f t="shared" si="35"/>
        <v>EXCELENTE</v>
      </c>
    </row>
    <row r="533" spans="3:13" ht="15.75" thickBot="1" x14ac:dyDescent="0.3">
      <c r="C533" s="7" t="s">
        <v>349</v>
      </c>
      <c r="D533" s="8">
        <v>42553</v>
      </c>
      <c r="E533" t="s">
        <v>557</v>
      </c>
      <c r="F533">
        <v>0.6</v>
      </c>
      <c r="G533" s="9">
        <v>1.6</v>
      </c>
      <c r="H533" s="9">
        <v>2.2000000000000002</v>
      </c>
      <c r="I533" s="9">
        <v>4.2</v>
      </c>
      <c r="J533" s="14">
        <f t="shared" si="32"/>
        <v>2.6666666666666665</v>
      </c>
      <c r="K533" s="14">
        <f t="shared" si="33"/>
        <v>1.7600000000000002</v>
      </c>
      <c r="L533" s="14">
        <f t="shared" si="34"/>
        <v>2.8</v>
      </c>
      <c r="M533" s="16" t="str">
        <f t="shared" si="35"/>
        <v>REPROBADO</v>
      </c>
    </row>
    <row r="534" spans="3:13" ht="15.75" thickBot="1" x14ac:dyDescent="0.3">
      <c r="C534" s="7" t="s">
        <v>350</v>
      </c>
      <c r="D534" s="8">
        <v>42062</v>
      </c>
      <c r="E534" t="s">
        <v>548</v>
      </c>
      <c r="F534">
        <v>0.1</v>
      </c>
      <c r="G534" s="9">
        <v>4.4000000000000004</v>
      </c>
      <c r="H534" s="9">
        <v>6</v>
      </c>
      <c r="I534" s="9">
        <v>1.4</v>
      </c>
      <c r="J534" s="14">
        <f t="shared" si="32"/>
        <v>4.0333333333333332</v>
      </c>
      <c r="K534" s="14">
        <f t="shared" si="33"/>
        <v>3.7</v>
      </c>
      <c r="L534" s="14">
        <f t="shared" si="34"/>
        <v>1.5999999999999999</v>
      </c>
      <c r="M534" s="16" t="str">
        <f t="shared" si="35"/>
        <v>REPROBADO</v>
      </c>
    </row>
    <row r="535" spans="3:13" ht="15.75" thickBot="1" x14ac:dyDescent="0.3">
      <c r="C535" s="7" t="s">
        <v>289</v>
      </c>
      <c r="D535" s="8">
        <v>42342</v>
      </c>
      <c r="E535" t="s">
        <v>554</v>
      </c>
      <c r="F535">
        <v>0.3</v>
      </c>
      <c r="G535" s="9">
        <v>5.7</v>
      </c>
      <c r="H535" s="9">
        <v>3.8</v>
      </c>
      <c r="I535" s="9">
        <v>1.3</v>
      </c>
      <c r="J535" s="14">
        <f t="shared" si="32"/>
        <v>3.6</v>
      </c>
      <c r="K535" s="14">
        <f t="shared" si="33"/>
        <v>3.5</v>
      </c>
      <c r="L535" s="14">
        <f t="shared" si="34"/>
        <v>1.9</v>
      </c>
      <c r="M535" s="16" t="str">
        <f t="shared" si="35"/>
        <v>REPROBADO</v>
      </c>
    </row>
    <row r="536" spans="3:13" ht="15.75" thickBot="1" x14ac:dyDescent="0.3">
      <c r="C536" s="7" t="s">
        <v>235</v>
      </c>
      <c r="D536" s="8">
        <v>42319</v>
      </c>
      <c r="E536" t="s">
        <v>548</v>
      </c>
      <c r="F536">
        <v>0.3</v>
      </c>
      <c r="G536" s="9">
        <v>4</v>
      </c>
      <c r="H536" s="9">
        <v>1.1000000000000001</v>
      </c>
      <c r="I536" s="9">
        <v>5.2</v>
      </c>
      <c r="J536" s="14">
        <f t="shared" si="32"/>
        <v>3.7333333333333334</v>
      </c>
      <c r="K536" s="14">
        <f t="shared" si="33"/>
        <v>3.1500000000000004</v>
      </c>
      <c r="L536" s="14">
        <f t="shared" si="34"/>
        <v>1.7000000000000002</v>
      </c>
      <c r="M536" s="16" t="str">
        <f t="shared" si="35"/>
        <v>REPROBADO</v>
      </c>
    </row>
    <row r="537" spans="3:13" ht="15.75" thickBot="1" x14ac:dyDescent="0.3">
      <c r="C537" s="7" t="s">
        <v>347</v>
      </c>
      <c r="D537" s="8">
        <v>42328</v>
      </c>
      <c r="E537" t="s">
        <v>554</v>
      </c>
      <c r="F537">
        <v>0.3</v>
      </c>
      <c r="G537" s="9">
        <v>6.6</v>
      </c>
      <c r="H537" s="9">
        <v>1</v>
      </c>
      <c r="I537" s="9">
        <v>2.5</v>
      </c>
      <c r="J537" s="14">
        <f t="shared" si="32"/>
        <v>3.3666666666666667</v>
      </c>
      <c r="K537" s="14">
        <f t="shared" si="33"/>
        <v>3.8</v>
      </c>
      <c r="L537" s="14">
        <f t="shared" si="34"/>
        <v>1</v>
      </c>
      <c r="M537" s="16" t="str">
        <f t="shared" si="35"/>
        <v>REPROBADO</v>
      </c>
    </row>
    <row r="538" spans="3:13" ht="15.75" thickBot="1" x14ac:dyDescent="0.3">
      <c r="C538" s="7" t="s">
        <v>347</v>
      </c>
      <c r="D538" s="8">
        <v>42215</v>
      </c>
      <c r="E538" t="s">
        <v>553</v>
      </c>
      <c r="F538">
        <v>0.3</v>
      </c>
      <c r="G538" s="9">
        <v>6.8</v>
      </c>
      <c r="H538" s="9">
        <v>5.8</v>
      </c>
      <c r="I538" s="9">
        <v>2.5</v>
      </c>
      <c r="J538" s="14">
        <f t="shared" si="32"/>
        <v>5.0333333333333332</v>
      </c>
      <c r="K538" s="14">
        <f t="shared" si="33"/>
        <v>4.6500000000000004</v>
      </c>
      <c r="L538" s="14">
        <f t="shared" si="34"/>
        <v>7.1</v>
      </c>
      <c r="M538" s="16" t="str">
        <f t="shared" si="35"/>
        <v>EXCELENTE</v>
      </c>
    </row>
    <row r="539" spans="3:13" ht="15.75" thickBot="1" x14ac:dyDescent="0.3">
      <c r="C539" s="7" t="s">
        <v>342</v>
      </c>
      <c r="D539" s="8">
        <v>41914</v>
      </c>
      <c r="E539" t="s">
        <v>553</v>
      </c>
      <c r="F539">
        <v>0.5</v>
      </c>
      <c r="G539" s="9">
        <v>6.2</v>
      </c>
      <c r="H539" s="9">
        <v>1.5</v>
      </c>
      <c r="I539" s="9">
        <v>1.3</v>
      </c>
      <c r="J539" s="14">
        <f t="shared" si="32"/>
        <v>3</v>
      </c>
      <c r="K539" s="14">
        <f t="shared" si="33"/>
        <v>1.4300000000000002</v>
      </c>
      <c r="L539" s="14">
        <f t="shared" si="34"/>
        <v>2.2999999999999998</v>
      </c>
      <c r="M539" s="16" t="str">
        <f t="shared" si="35"/>
        <v>REPROBADO</v>
      </c>
    </row>
    <row r="540" spans="3:13" ht="15.75" thickBot="1" x14ac:dyDescent="0.3">
      <c r="C540" s="7" t="s">
        <v>351</v>
      </c>
      <c r="D540" s="8">
        <v>42593</v>
      </c>
      <c r="E540" t="s">
        <v>554</v>
      </c>
      <c r="F540">
        <v>0.6</v>
      </c>
      <c r="G540" s="9">
        <v>1.3</v>
      </c>
      <c r="H540" s="9">
        <v>2.2999999999999998</v>
      </c>
      <c r="I540" s="9">
        <v>4.2</v>
      </c>
      <c r="J540" s="14">
        <f t="shared" si="32"/>
        <v>2.6</v>
      </c>
      <c r="K540" s="14">
        <f t="shared" si="33"/>
        <v>1.4300000000000002</v>
      </c>
      <c r="L540" s="14">
        <f t="shared" si="34"/>
        <v>2.5</v>
      </c>
      <c r="M540" s="16" t="str">
        <f t="shared" si="35"/>
        <v>REPROBADO</v>
      </c>
    </row>
    <row r="541" spans="3:13" ht="15.75" thickBot="1" x14ac:dyDescent="0.3">
      <c r="C541" s="7" t="s">
        <v>352</v>
      </c>
      <c r="D541" s="8">
        <v>41537</v>
      </c>
      <c r="E541" t="s">
        <v>550</v>
      </c>
      <c r="F541">
        <v>0.2</v>
      </c>
      <c r="G541" s="9">
        <v>3.9</v>
      </c>
      <c r="H541" s="9">
        <v>5.6</v>
      </c>
      <c r="I541" s="9">
        <v>3.5</v>
      </c>
      <c r="J541" s="14">
        <f t="shared" si="32"/>
        <v>4.333333333333333</v>
      </c>
      <c r="K541" s="14">
        <f t="shared" si="33"/>
        <v>3.8500000000000005</v>
      </c>
      <c r="L541" s="14">
        <f t="shared" si="34"/>
        <v>5.8</v>
      </c>
      <c r="M541" s="16" t="str">
        <f t="shared" si="35"/>
        <v>BUENO</v>
      </c>
    </row>
    <row r="542" spans="3:13" ht="15.75" thickBot="1" x14ac:dyDescent="0.3">
      <c r="C542" s="7" t="s">
        <v>353</v>
      </c>
      <c r="D542" s="8">
        <v>41331</v>
      </c>
      <c r="E542" t="s">
        <v>555</v>
      </c>
      <c r="F542">
        <v>0.5</v>
      </c>
      <c r="G542" s="9">
        <v>1.9</v>
      </c>
      <c r="H542" s="9">
        <v>6.2</v>
      </c>
      <c r="I542" s="9">
        <v>4.8</v>
      </c>
      <c r="J542" s="14">
        <f t="shared" si="32"/>
        <v>4.3</v>
      </c>
      <c r="K542" s="14">
        <f t="shared" si="33"/>
        <v>2.09</v>
      </c>
      <c r="L542" s="14">
        <f t="shared" si="34"/>
        <v>6.7</v>
      </c>
      <c r="M542" s="16" t="str">
        <f t="shared" si="35"/>
        <v>BUENO</v>
      </c>
    </row>
    <row r="543" spans="3:13" ht="15.75" thickBot="1" x14ac:dyDescent="0.3">
      <c r="C543" s="7" t="s">
        <v>354</v>
      </c>
      <c r="D543" s="8">
        <v>42590</v>
      </c>
      <c r="E543" t="s">
        <v>548</v>
      </c>
      <c r="F543">
        <v>0.6</v>
      </c>
      <c r="G543" s="9">
        <v>6.6</v>
      </c>
      <c r="H543" s="9">
        <v>4.5999999999999996</v>
      </c>
      <c r="I543" s="9">
        <v>1.6</v>
      </c>
      <c r="J543" s="14">
        <f t="shared" si="32"/>
        <v>4.8666666666666663</v>
      </c>
      <c r="K543" s="14">
        <f t="shared" si="33"/>
        <v>1.7600000000000002</v>
      </c>
      <c r="L543" s="14">
        <f t="shared" si="34"/>
        <v>7.1999999999999993</v>
      </c>
      <c r="M543" s="16" t="str">
        <f t="shared" si="35"/>
        <v>BUENO</v>
      </c>
    </row>
    <row r="544" spans="3:13" ht="15.75" thickBot="1" x14ac:dyDescent="0.3">
      <c r="C544" s="7" t="s">
        <v>127</v>
      </c>
      <c r="D544" s="8">
        <v>42732</v>
      </c>
      <c r="E544" t="s">
        <v>556</v>
      </c>
      <c r="F544">
        <v>0.4</v>
      </c>
      <c r="G544" s="9">
        <v>5.6</v>
      </c>
      <c r="H544" s="9">
        <v>4.4000000000000004</v>
      </c>
      <c r="I544" s="9">
        <v>4.3</v>
      </c>
      <c r="J544" s="14">
        <f t="shared" si="32"/>
        <v>4.7666666666666666</v>
      </c>
      <c r="K544" s="14">
        <f t="shared" si="33"/>
        <v>4.7300000000000004</v>
      </c>
      <c r="L544" s="14">
        <f t="shared" si="34"/>
        <v>6</v>
      </c>
      <c r="M544" s="16" t="str">
        <f t="shared" si="35"/>
        <v>BUENO</v>
      </c>
    </row>
    <row r="545" spans="3:13" ht="15.75" thickBot="1" x14ac:dyDescent="0.3">
      <c r="C545" s="7" t="s">
        <v>355</v>
      </c>
      <c r="D545" s="8">
        <v>42053</v>
      </c>
      <c r="E545" t="s">
        <v>552</v>
      </c>
      <c r="F545">
        <v>0.6</v>
      </c>
      <c r="G545" s="9">
        <v>4.7</v>
      </c>
      <c r="H545" s="9">
        <v>2.8</v>
      </c>
      <c r="I545" s="9">
        <v>1.9</v>
      </c>
      <c r="J545" s="14">
        <f t="shared" si="32"/>
        <v>3.1333333333333333</v>
      </c>
      <c r="K545" s="14">
        <f t="shared" si="33"/>
        <v>3.3</v>
      </c>
      <c r="L545" s="14">
        <f t="shared" si="34"/>
        <v>3.0999999999999996</v>
      </c>
      <c r="M545" s="16" t="str">
        <f t="shared" si="35"/>
        <v>REPROBADO</v>
      </c>
    </row>
    <row r="546" spans="3:13" ht="15.75" thickBot="1" x14ac:dyDescent="0.3">
      <c r="C546" s="7" t="s">
        <v>356</v>
      </c>
      <c r="D546" s="8">
        <v>41788</v>
      </c>
      <c r="E546" t="s">
        <v>552</v>
      </c>
      <c r="F546">
        <v>0.5</v>
      </c>
      <c r="G546" s="9">
        <v>3.7</v>
      </c>
      <c r="H546" s="9">
        <v>2.2999999999999998</v>
      </c>
      <c r="I546" s="9">
        <v>7</v>
      </c>
      <c r="J546" s="14">
        <f t="shared" si="32"/>
        <v>4.333333333333333</v>
      </c>
      <c r="K546" s="14">
        <f t="shared" si="33"/>
        <v>2.5299999999999998</v>
      </c>
      <c r="L546" s="14">
        <f t="shared" si="34"/>
        <v>7.5</v>
      </c>
      <c r="M546" s="16" t="str">
        <f t="shared" si="35"/>
        <v>BUENO</v>
      </c>
    </row>
    <row r="547" spans="3:13" ht="15.75" thickBot="1" x14ac:dyDescent="0.3">
      <c r="C547" s="7" t="s">
        <v>357</v>
      </c>
      <c r="D547" s="8">
        <v>41965</v>
      </c>
      <c r="E547" t="s">
        <v>555</v>
      </c>
      <c r="F547">
        <v>0.1</v>
      </c>
      <c r="G547" s="9">
        <v>4.8</v>
      </c>
      <c r="H547" s="9">
        <v>6.9</v>
      </c>
      <c r="I547" s="9">
        <v>1.2</v>
      </c>
      <c r="J547" s="14">
        <f t="shared" si="32"/>
        <v>4.3</v>
      </c>
      <c r="K547" s="14">
        <f t="shared" si="33"/>
        <v>1.32</v>
      </c>
      <c r="L547" s="14">
        <f t="shared" si="34"/>
        <v>7</v>
      </c>
      <c r="M547" s="16" t="str">
        <f t="shared" si="35"/>
        <v>BUENO</v>
      </c>
    </row>
    <row r="548" spans="3:13" ht="15.75" thickBot="1" x14ac:dyDescent="0.3">
      <c r="C548" s="7" t="s">
        <v>358</v>
      </c>
      <c r="D548" s="8">
        <v>41850</v>
      </c>
      <c r="E548" t="s">
        <v>556</v>
      </c>
      <c r="F548">
        <v>0.3</v>
      </c>
      <c r="G548" s="9">
        <v>5.3</v>
      </c>
      <c r="H548" s="9">
        <v>2</v>
      </c>
      <c r="I548" s="9">
        <v>4.9000000000000004</v>
      </c>
      <c r="J548" s="14">
        <f t="shared" si="32"/>
        <v>4.0666666666666664</v>
      </c>
      <c r="K548" s="14">
        <f t="shared" si="33"/>
        <v>2.2000000000000002</v>
      </c>
      <c r="L548" s="14">
        <f t="shared" si="34"/>
        <v>5.6</v>
      </c>
      <c r="M548" s="16" t="str">
        <f t="shared" si="35"/>
        <v>REPROBADO</v>
      </c>
    </row>
    <row r="549" spans="3:13" ht="15.75" thickBot="1" x14ac:dyDescent="0.3">
      <c r="C549" s="7" t="s">
        <v>158</v>
      </c>
      <c r="D549" s="8">
        <v>42619</v>
      </c>
      <c r="E549" t="s">
        <v>558</v>
      </c>
      <c r="F549">
        <v>0.1</v>
      </c>
      <c r="G549" s="9">
        <v>4.8</v>
      </c>
      <c r="H549" s="9">
        <v>2</v>
      </c>
      <c r="I549" s="9">
        <v>2.7</v>
      </c>
      <c r="J549" s="14">
        <f t="shared" si="32"/>
        <v>3.1666666666666665</v>
      </c>
      <c r="K549" s="14">
        <f t="shared" si="33"/>
        <v>2.2000000000000002</v>
      </c>
      <c r="L549" s="14">
        <f t="shared" si="34"/>
        <v>2.2000000000000002</v>
      </c>
      <c r="M549" s="16" t="str">
        <f t="shared" si="35"/>
        <v>REPROBADO</v>
      </c>
    </row>
    <row r="550" spans="3:13" ht="15.75" thickBot="1" x14ac:dyDescent="0.3">
      <c r="C550" s="7" t="s">
        <v>359</v>
      </c>
      <c r="D550" s="8">
        <v>42107</v>
      </c>
      <c r="E550" t="s">
        <v>548</v>
      </c>
      <c r="F550">
        <v>0.6</v>
      </c>
      <c r="G550" s="9">
        <v>5.0999999999999996</v>
      </c>
      <c r="H550" s="9">
        <v>3.6</v>
      </c>
      <c r="I550" s="9">
        <v>1.5</v>
      </c>
      <c r="J550" s="14">
        <f t="shared" si="32"/>
        <v>4</v>
      </c>
      <c r="K550" s="14">
        <f t="shared" si="33"/>
        <v>3.3</v>
      </c>
      <c r="L550" s="14">
        <f t="shared" si="34"/>
        <v>2.7</v>
      </c>
      <c r="M550" s="16" t="str">
        <f t="shared" si="35"/>
        <v>REPROBADO</v>
      </c>
    </row>
    <row r="551" spans="3:13" ht="15.75" thickBot="1" x14ac:dyDescent="0.3">
      <c r="C551" s="7" t="s">
        <v>285</v>
      </c>
      <c r="D551" s="8">
        <v>41683</v>
      </c>
      <c r="E551" t="s">
        <v>548</v>
      </c>
      <c r="F551">
        <v>0.3</v>
      </c>
      <c r="G551" s="9">
        <v>1.8</v>
      </c>
      <c r="H551" s="9">
        <v>3.8</v>
      </c>
      <c r="I551" s="9">
        <v>4.4000000000000004</v>
      </c>
      <c r="J551" s="14">
        <f t="shared" si="32"/>
        <v>3.6333333333333333</v>
      </c>
      <c r="K551" s="14">
        <f t="shared" si="33"/>
        <v>1.9800000000000002</v>
      </c>
      <c r="L551" s="14">
        <f t="shared" si="34"/>
        <v>2.4</v>
      </c>
      <c r="M551" s="16" t="str">
        <f t="shared" si="35"/>
        <v>REPROBADO</v>
      </c>
    </row>
    <row r="552" spans="3:13" ht="15.75" thickBot="1" x14ac:dyDescent="0.3">
      <c r="C552" s="7" t="s">
        <v>360</v>
      </c>
      <c r="D552" s="8">
        <v>42067</v>
      </c>
      <c r="E552" t="s">
        <v>548</v>
      </c>
      <c r="F552">
        <v>0.3</v>
      </c>
      <c r="G552" s="9">
        <v>5.9</v>
      </c>
      <c r="H552" s="9">
        <v>4</v>
      </c>
      <c r="I552" s="9">
        <v>5.2</v>
      </c>
      <c r="J552" s="14">
        <f t="shared" si="32"/>
        <v>5.3333333333333339</v>
      </c>
      <c r="K552" s="14">
        <f t="shared" si="33"/>
        <v>4.95</v>
      </c>
      <c r="L552" s="14">
        <f t="shared" si="34"/>
        <v>6.2</v>
      </c>
      <c r="M552" s="16" t="str">
        <f t="shared" si="35"/>
        <v>BUENO</v>
      </c>
    </row>
    <row r="553" spans="3:13" ht="15.75" thickBot="1" x14ac:dyDescent="0.3">
      <c r="C553" s="7" t="s">
        <v>361</v>
      </c>
      <c r="D553" s="8">
        <v>42114</v>
      </c>
      <c r="E553" t="s">
        <v>553</v>
      </c>
      <c r="F553">
        <v>0.3</v>
      </c>
      <c r="G553" s="9">
        <v>3.5</v>
      </c>
      <c r="H553" s="9">
        <v>6.4</v>
      </c>
      <c r="I553" s="9">
        <v>5.3</v>
      </c>
      <c r="J553" s="14">
        <f t="shared" si="32"/>
        <v>5.0666666666666664</v>
      </c>
      <c r="K553" s="14">
        <f t="shared" si="33"/>
        <v>4.95</v>
      </c>
      <c r="L553" s="14">
        <f t="shared" si="34"/>
        <v>6.7</v>
      </c>
      <c r="M553" s="16" t="str">
        <f t="shared" si="35"/>
        <v>EXCELENTE</v>
      </c>
    </row>
    <row r="554" spans="3:13" ht="15.75" thickBot="1" x14ac:dyDescent="0.3">
      <c r="C554" s="7" t="s">
        <v>72</v>
      </c>
      <c r="D554" s="8">
        <v>42381</v>
      </c>
      <c r="E554" t="s">
        <v>553</v>
      </c>
      <c r="F554">
        <v>0.1</v>
      </c>
      <c r="G554" s="9">
        <v>4.0999999999999996</v>
      </c>
      <c r="H554" s="9">
        <v>2.4</v>
      </c>
      <c r="I554" s="9">
        <v>4.9000000000000004</v>
      </c>
      <c r="J554" s="14">
        <f t="shared" si="32"/>
        <v>3.8000000000000003</v>
      </c>
      <c r="K554" s="14">
        <f t="shared" si="33"/>
        <v>2.64</v>
      </c>
      <c r="L554" s="14">
        <f t="shared" si="34"/>
        <v>2.6</v>
      </c>
      <c r="M554" s="16" t="str">
        <f t="shared" si="35"/>
        <v>REPROBADO</v>
      </c>
    </row>
    <row r="555" spans="3:13" ht="15.75" thickBot="1" x14ac:dyDescent="0.3">
      <c r="C555" s="7" t="s">
        <v>362</v>
      </c>
      <c r="D555" s="8">
        <v>42770</v>
      </c>
      <c r="E555" t="s">
        <v>551</v>
      </c>
      <c r="F555">
        <v>0.2</v>
      </c>
      <c r="G555" s="9">
        <v>4</v>
      </c>
      <c r="H555" s="9">
        <v>4.5</v>
      </c>
      <c r="I555" s="9">
        <v>7</v>
      </c>
      <c r="J555" s="14">
        <f t="shared" si="32"/>
        <v>5.166666666666667</v>
      </c>
      <c r="K555" s="14">
        <f t="shared" si="33"/>
        <v>7.1</v>
      </c>
      <c r="L555" s="14">
        <f t="shared" si="34"/>
        <v>7.2</v>
      </c>
      <c r="M555" s="16" t="str">
        <f t="shared" si="35"/>
        <v>EXCELENTE</v>
      </c>
    </row>
    <row r="556" spans="3:13" ht="15.75" thickBot="1" x14ac:dyDescent="0.3">
      <c r="C556" s="7" t="s">
        <v>289</v>
      </c>
      <c r="D556" s="8">
        <v>42551</v>
      </c>
      <c r="E556" t="s">
        <v>558</v>
      </c>
      <c r="F556">
        <v>0.4</v>
      </c>
      <c r="G556" s="9">
        <v>1.4</v>
      </c>
      <c r="H556" s="9">
        <v>4</v>
      </c>
      <c r="I556" s="9">
        <v>7</v>
      </c>
      <c r="J556" s="14">
        <f t="shared" si="32"/>
        <v>4.1333333333333337</v>
      </c>
      <c r="K556" s="14">
        <f t="shared" si="33"/>
        <v>1.54</v>
      </c>
      <c r="L556" s="14">
        <f t="shared" si="34"/>
        <v>7.4</v>
      </c>
      <c r="M556" s="16" t="str">
        <f t="shared" si="35"/>
        <v>BUENO</v>
      </c>
    </row>
    <row r="557" spans="3:13" ht="15.75" thickBot="1" x14ac:dyDescent="0.3">
      <c r="C557" s="7" t="s">
        <v>363</v>
      </c>
      <c r="D557" s="8">
        <v>42709</v>
      </c>
      <c r="E557" t="s">
        <v>554</v>
      </c>
      <c r="F557">
        <v>0.1</v>
      </c>
      <c r="G557" s="9">
        <v>2</v>
      </c>
      <c r="H557" s="9">
        <v>2.6</v>
      </c>
      <c r="I557" s="9">
        <v>1.8</v>
      </c>
      <c r="J557" s="14">
        <f t="shared" si="32"/>
        <v>2.1333333333333333</v>
      </c>
      <c r="K557" s="14">
        <f t="shared" si="33"/>
        <v>1.9800000000000002</v>
      </c>
      <c r="L557" s="14">
        <f t="shared" si="34"/>
        <v>2</v>
      </c>
      <c r="M557" s="16" t="str">
        <f t="shared" si="35"/>
        <v>REPROBADO</v>
      </c>
    </row>
    <row r="558" spans="3:13" ht="15.75" thickBot="1" x14ac:dyDescent="0.3">
      <c r="C558" s="7" t="s">
        <v>149</v>
      </c>
      <c r="D558" s="8">
        <v>41519</v>
      </c>
      <c r="E558" t="s">
        <v>557</v>
      </c>
      <c r="F558">
        <v>0.1</v>
      </c>
      <c r="G558" s="9">
        <v>3</v>
      </c>
      <c r="H558" s="9">
        <v>2.2000000000000002</v>
      </c>
      <c r="I558" s="9">
        <v>6.4</v>
      </c>
      <c r="J558" s="14">
        <f t="shared" si="32"/>
        <v>3.8666666666666671</v>
      </c>
      <c r="K558" s="14">
        <f t="shared" si="33"/>
        <v>2.4200000000000004</v>
      </c>
      <c r="L558" s="14">
        <f t="shared" si="34"/>
        <v>2.4000000000000004</v>
      </c>
      <c r="M558" s="16" t="str">
        <f t="shared" si="35"/>
        <v>REPROBADO</v>
      </c>
    </row>
    <row r="559" spans="3:13" ht="15.75" thickBot="1" x14ac:dyDescent="0.3">
      <c r="C559" s="7" t="s">
        <v>231</v>
      </c>
      <c r="D559" s="8">
        <v>42388</v>
      </c>
      <c r="E559" t="s">
        <v>555</v>
      </c>
      <c r="F559">
        <v>0.1</v>
      </c>
      <c r="G559" s="9">
        <v>2.8</v>
      </c>
      <c r="H559" s="9">
        <v>4.5999999999999996</v>
      </c>
      <c r="I559" s="9">
        <v>4.7</v>
      </c>
      <c r="J559" s="14">
        <f t="shared" si="32"/>
        <v>4.0333333333333332</v>
      </c>
      <c r="K559" s="14">
        <f t="shared" si="33"/>
        <v>3.08</v>
      </c>
      <c r="L559" s="14">
        <f t="shared" si="34"/>
        <v>4.8</v>
      </c>
      <c r="M559" s="16" t="str">
        <f t="shared" si="35"/>
        <v>REPROBADO</v>
      </c>
    </row>
    <row r="560" spans="3:13" ht="15.75" thickBot="1" x14ac:dyDescent="0.3">
      <c r="C560" s="7" t="s">
        <v>364</v>
      </c>
      <c r="D560" s="8">
        <v>41960</v>
      </c>
      <c r="E560" t="s">
        <v>558</v>
      </c>
      <c r="F560">
        <v>0.3</v>
      </c>
      <c r="G560" s="9">
        <v>3.6</v>
      </c>
      <c r="H560" s="9">
        <v>3.3</v>
      </c>
      <c r="I560" s="9">
        <v>4.0999999999999996</v>
      </c>
      <c r="J560" s="14">
        <f t="shared" si="32"/>
        <v>3.6666666666666665</v>
      </c>
      <c r="K560" s="14">
        <f t="shared" si="33"/>
        <v>3.63</v>
      </c>
      <c r="L560" s="14">
        <f t="shared" si="34"/>
        <v>3.9</v>
      </c>
      <c r="M560" s="16" t="str">
        <f t="shared" si="35"/>
        <v>REPROBADO</v>
      </c>
    </row>
    <row r="561" spans="3:13" ht="15.75" thickBot="1" x14ac:dyDescent="0.3">
      <c r="C561" s="7" t="s">
        <v>365</v>
      </c>
      <c r="D561" s="8">
        <v>41534</v>
      </c>
      <c r="E561" t="s">
        <v>554</v>
      </c>
      <c r="F561">
        <v>0.1</v>
      </c>
      <c r="G561" s="9">
        <v>5</v>
      </c>
      <c r="H561" s="9">
        <v>4.4000000000000004</v>
      </c>
      <c r="I561" s="9">
        <v>6.4</v>
      </c>
      <c r="J561" s="14">
        <f t="shared" si="32"/>
        <v>5.2666666666666666</v>
      </c>
      <c r="K561" s="14">
        <f t="shared" si="33"/>
        <v>4.8400000000000007</v>
      </c>
      <c r="L561" s="14">
        <f t="shared" si="34"/>
        <v>6.5</v>
      </c>
      <c r="M561" s="16" t="str">
        <f t="shared" si="35"/>
        <v>EXCELENTE</v>
      </c>
    </row>
    <row r="562" spans="3:13" ht="15.75" thickBot="1" x14ac:dyDescent="0.3">
      <c r="C562" s="7" t="s">
        <v>137</v>
      </c>
      <c r="D562" s="8">
        <v>42231</v>
      </c>
      <c r="E562" t="s">
        <v>558</v>
      </c>
      <c r="F562">
        <v>0.1</v>
      </c>
      <c r="G562" s="9">
        <v>3.8</v>
      </c>
      <c r="H562" s="9">
        <v>6.2</v>
      </c>
      <c r="I562" s="9">
        <v>3.4</v>
      </c>
      <c r="J562" s="14">
        <f t="shared" si="32"/>
        <v>4.4666666666666668</v>
      </c>
      <c r="K562" s="14">
        <f t="shared" si="33"/>
        <v>4.8</v>
      </c>
      <c r="L562" s="14">
        <f t="shared" si="34"/>
        <v>6.3</v>
      </c>
      <c r="M562" s="16" t="str">
        <f t="shared" si="35"/>
        <v>BUENO</v>
      </c>
    </row>
    <row r="563" spans="3:13" ht="15.75" thickBot="1" x14ac:dyDescent="0.3">
      <c r="C563" s="7" t="s">
        <v>222</v>
      </c>
      <c r="D563" s="8">
        <v>41572</v>
      </c>
      <c r="E563" t="s">
        <v>549</v>
      </c>
      <c r="F563">
        <v>0.1</v>
      </c>
      <c r="G563" s="9">
        <v>5.3</v>
      </c>
      <c r="H563" s="9">
        <v>5.5</v>
      </c>
      <c r="I563" s="9">
        <v>3.5</v>
      </c>
      <c r="J563" s="14">
        <f t="shared" si="32"/>
        <v>4.7666666666666666</v>
      </c>
      <c r="K563" s="14">
        <f t="shared" si="33"/>
        <v>3.8500000000000005</v>
      </c>
      <c r="L563" s="14">
        <f t="shared" si="34"/>
        <v>5.6</v>
      </c>
      <c r="M563" s="16" t="str">
        <f t="shared" si="35"/>
        <v>BUENO</v>
      </c>
    </row>
    <row r="564" spans="3:13" ht="15.75" thickBot="1" x14ac:dyDescent="0.3">
      <c r="C564" s="7" t="s">
        <v>237</v>
      </c>
      <c r="D564" s="8">
        <v>42651</v>
      </c>
      <c r="E564" t="s">
        <v>550</v>
      </c>
      <c r="F564">
        <v>0.6</v>
      </c>
      <c r="G564" s="9">
        <v>6.6</v>
      </c>
      <c r="H564" s="9">
        <v>1.6</v>
      </c>
      <c r="I564" s="9">
        <v>1.3</v>
      </c>
      <c r="J564" s="14">
        <f t="shared" si="32"/>
        <v>3.1666666666666665</v>
      </c>
      <c r="K564" s="14">
        <f t="shared" si="33"/>
        <v>1.4300000000000002</v>
      </c>
      <c r="L564" s="14">
        <f t="shared" si="34"/>
        <v>2.5</v>
      </c>
      <c r="M564" s="16" t="str">
        <f t="shared" si="35"/>
        <v>REPROBADO</v>
      </c>
    </row>
    <row r="565" spans="3:13" ht="15.75" thickBot="1" x14ac:dyDescent="0.3">
      <c r="C565" s="7" t="s">
        <v>76</v>
      </c>
      <c r="D565" s="8">
        <v>41726</v>
      </c>
      <c r="E565" t="s">
        <v>558</v>
      </c>
      <c r="F565">
        <v>0.5</v>
      </c>
      <c r="G565" s="9">
        <v>6.8</v>
      </c>
      <c r="H565" s="9">
        <v>3.3</v>
      </c>
      <c r="I565" s="9">
        <v>5.5</v>
      </c>
      <c r="J565" s="14">
        <f t="shared" si="32"/>
        <v>5.2</v>
      </c>
      <c r="K565" s="14">
        <f t="shared" si="33"/>
        <v>3.63</v>
      </c>
      <c r="L565" s="14">
        <f t="shared" si="34"/>
        <v>7.3</v>
      </c>
      <c r="M565" s="16" t="str">
        <f t="shared" si="35"/>
        <v>BUENO</v>
      </c>
    </row>
    <row r="566" spans="3:13" ht="15.75" thickBot="1" x14ac:dyDescent="0.3">
      <c r="C566" s="7" t="s">
        <v>366</v>
      </c>
      <c r="D566" s="8">
        <v>42035</v>
      </c>
      <c r="E566" t="s">
        <v>556</v>
      </c>
      <c r="F566">
        <v>0.1</v>
      </c>
      <c r="G566" s="9">
        <v>2</v>
      </c>
      <c r="H566" s="9">
        <v>1.7</v>
      </c>
      <c r="I566" s="9">
        <v>6.9</v>
      </c>
      <c r="J566" s="14">
        <f t="shared" si="32"/>
        <v>3.5333333333333337</v>
      </c>
      <c r="K566" s="14">
        <f t="shared" si="33"/>
        <v>4.3</v>
      </c>
      <c r="L566" s="14">
        <f t="shared" si="34"/>
        <v>1.9</v>
      </c>
      <c r="M566" s="16" t="str">
        <f t="shared" si="35"/>
        <v>REPROBADO</v>
      </c>
    </row>
    <row r="567" spans="3:13" ht="15.75" thickBot="1" x14ac:dyDescent="0.3">
      <c r="C567" s="7" t="s">
        <v>144</v>
      </c>
      <c r="D567" s="8">
        <v>41682</v>
      </c>
      <c r="E567" t="s">
        <v>549</v>
      </c>
      <c r="F567">
        <v>0.1</v>
      </c>
      <c r="G567" s="9">
        <v>5.5</v>
      </c>
      <c r="H567" s="9">
        <v>1.4</v>
      </c>
      <c r="I567" s="9">
        <v>2.2000000000000002</v>
      </c>
      <c r="J567" s="14">
        <f t="shared" si="32"/>
        <v>3.0333333333333337</v>
      </c>
      <c r="K567" s="14">
        <f t="shared" si="33"/>
        <v>1.54</v>
      </c>
      <c r="L567" s="14">
        <f t="shared" si="34"/>
        <v>1.5999999999999999</v>
      </c>
      <c r="M567" s="16" t="str">
        <f t="shared" si="35"/>
        <v>REPROBADO</v>
      </c>
    </row>
    <row r="568" spans="3:13" ht="15.75" thickBot="1" x14ac:dyDescent="0.3">
      <c r="C568" s="7" t="s">
        <v>367</v>
      </c>
      <c r="D568" s="8">
        <v>41476</v>
      </c>
      <c r="E568" t="s">
        <v>549</v>
      </c>
      <c r="F568">
        <v>0.2</v>
      </c>
      <c r="G568" s="9">
        <v>6.5</v>
      </c>
      <c r="H568" s="9">
        <v>6</v>
      </c>
      <c r="I568" s="9">
        <v>1.7</v>
      </c>
      <c r="J568" s="14">
        <f t="shared" si="32"/>
        <v>4.7333333333333334</v>
      </c>
      <c r="K568" s="14">
        <f t="shared" si="33"/>
        <v>1.87</v>
      </c>
      <c r="L568" s="14">
        <f t="shared" si="34"/>
        <v>6.7</v>
      </c>
      <c r="M568" s="16" t="str">
        <f t="shared" si="35"/>
        <v>BUENO</v>
      </c>
    </row>
    <row r="569" spans="3:13" ht="15.75" thickBot="1" x14ac:dyDescent="0.3">
      <c r="C569" s="7" t="s">
        <v>97</v>
      </c>
      <c r="D569" s="8">
        <v>42301</v>
      </c>
      <c r="E569" t="s">
        <v>554</v>
      </c>
      <c r="F569">
        <v>0.3</v>
      </c>
      <c r="G569" s="9">
        <v>2</v>
      </c>
      <c r="H569" s="9">
        <v>4.7</v>
      </c>
      <c r="I569" s="9">
        <v>6.1</v>
      </c>
      <c r="J569" s="14">
        <f t="shared" si="32"/>
        <v>4.2666666666666666</v>
      </c>
      <c r="K569" s="14">
        <f t="shared" si="33"/>
        <v>4.05</v>
      </c>
      <c r="L569" s="14">
        <f t="shared" si="34"/>
        <v>6.3999999999999995</v>
      </c>
      <c r="M569" s="16" t="str">
        <f t="shared" si="35"/>
        <v>BUENO</v>
      </c>
    </row>
    <row r="570" spans="3:13" ht="15.75" thickBot="1" x14ac:dyDescent="0.3">
      <c r="C570" s="7" t="s">
        <v>368</v>
      </c>
      <c r="D570" s="8">
        <v>42025</v>
      </c>
      <c r="E570" t="s">
        <v>548</v>
      </c>
      <c r="F570">
        <v>0.1</v>
      </c>
      <c r="G570" s="9">
        <v>5</v>
      </c>
      <c r="H570" s="9">
        <v>4</v>
      </c>
      <c r="I570" s="9">
        <v>1.7</v>
      </c>
      <c r="J570" s="14">
        <f t="shared" si="32"/>
        <v>3.6666666666666665</v>
      </c>
      <c r="K570" s="14">
        <f t="shared" si="33"/>
        <v>3.35</v>
      </c>
      <c r="L570" s="14">
        <f t="shared" si="34"/>
        <v>1.9</v>
      </c>
      <c r="M570" s="16" t="str">
        <f t="shared" si="35"/>
        <v>REPROBADO</v>
      </c>
    </row>
    <row r="571" spans="3:13" ht="15.75" thickBot="1" x14ac:dyDescent="0.3">
      <c r="C571" s="7" t="s">
        <v>279</v>
      </c>
      <c r="D571" s="8">
        <v>41423</v>
      </c>
      <c r="E571" t="s">
        <v>553</v>
      </c>
      <c r="F571">
        <v>0.1</v>
      </c>
      <c r="G571" s="9">
        <v>3.1</v>
      </c>
      <c r="H571" s="9">
        <v>4.3</v>
      </c>
      <c r="I571" s="9">
        <v>6.5</v>
      </c>
      <c r="J571" s="14">
        <f t="shared" si="32"/>
        <v>4.6333333333333337</v>
      </c>
      <c r="K571" s="14">
        <f t="shared" si="33"/>
        <v>3.4100000000000006</v>
      </c>
      <c r="L571" s="14">
        <f t="shared" si="34"/>
        <v>6.6</v>
      </c>
      <c r="M571" s="16" t="str">
        <f t="shared" si="35"/>
        <v>BUENO</v>
      </c>
    </row>
    <row r="572" spans="3:13" ht="15.75" thickBot="1" x14ac:dyDescent="0.3">
      <c r="C572" s="7" t="s">
        <v>369</v>
      </c>
      <c r="D572" s="8">
        <v>42138</v>
      </c>
      <c r="E572" t="s">
        <v>557</v>
      </c>
      <c r="F572">
        <v>0.6</v>
      </c>
      <c r="G572" s="9">
        <v>5.0999999999999996</v>
      </c>
      <c r="H572" s="9">
        <v>4.4000000000000004</v>
      </c>
      <c r="I572" s="9">
        <v>2.4</v>
      </c>
      <c r="J572" s="14">
        <f t="shared" si="32"/>
        <v>3.9666666666666668</v>
      </c>
      <c r="K572" s="14">
        <f t="shared" si="33"/>
        <v>3.75</v>
      </c>
      <c r="L572" s="14">
        <f t="shared" si="34"/>
        <v>3.5999999999999996</v>
      </c>
      <c r="M572" s="16" t="str">
        <f t="shared" si="35"/>
        <v>REPROBADO</v>
      </c>
    </row>
    <row r="573" spans="3:13" ht="15.75" thickBot="1" x14ac:dyDescent="0.3">
      <c r="C573" s="7" t="s">
        <v>370</v>
      </c>
      <c r="D573" s="8">
        <v>41981</v>
      </c>
      <c r="E573" t="s">
        <v>553</v>
      </c>
      <c r="F573">
        <v>0.3</v>
      </c>
      <c r="G573" s="9">
        <v>2.2999999999999998</v>
      </c>
      <c r="H573" s="9">
        <v>2.2999999999999998</v>
      </c>
      <c r="I573" s="9">
        <v>6.5</v>
      </c>
      <c r="J573" s="14">
        <f t="shared" si="32"/>
        <v>3.6999999999999997</v>
      </c>
      <c r="K573" s="14">
        <f t="shared" si="33"/>
        <v>2.5299999999999998</v>
      </c>
      <c r="L573" s="14">
        <f t="shared" si="34"/>
        <v>2.9</v>
      </c>
      <c r="M573" s="16" t="str">
        <f t="shared" si="35"/>
        <v>REPROBADO</v>
      </c>
    </row>
    <row r="574" spans="3:13" ht="15.75" thickBot="1" x14ac:dyDescent="0.3">
      <c r="C574" s="7" t="s">
        <v>264</v>
      </c>
      <c r="D574" s="8">
        <v>41794</v>
      </c>
      <c r="E574" t="s">
        <v>548</v>
      </c>
      <c r="F574">
        <v>0.3</v>
      </c>
      <c r="G574" s="9">
        <v>3</v>
      </c>
      <c r="H574" s="9">
        <v>2.7</v>
      </c>
      <c r="I574" s="9">
        <v>1.1000000000000001</v>
      </c>
      <c r="J574" s="14">
        <f t="shared" si="32"/>
        <v>2.5666666666666669</v>
      </c>
      <c r="K574" s="14">
        <f t="shared" si="33"/>
        <v>1.2100000000000002</v>
      </c>
      <c r="L574" s="14">
        <f t="shared" si="34"/>
        <v>1.7000000000000002</v>
      </c>
      <c r="M574" s="16" t="str">
        <f t="shared" si="35"/>
        <v>REPROBADO</v>
      </c>
    </row>
    <row r="575" spans="3:13" ht="15.75" thickBot="1" x14ac:dyDescent="0.3">
      <c r="C575" s="7" t="s">
        <v>371</v>
      </c>
      <c r="D575" s="8">
        <v>41551</v>
      </c>
      <c r="E575" t="s">
        <v>555</v>
      </c>
      <c r="F575">
        <v>0.5</v>
      </c>
      <c r="G575" s="9">
        <v>6.9</v>
      </c>
      <c r="H575" s="9">
        <v>6</v>
      </c>
      <c r="I575" s="9">
        <v>2.1</v>
      </c>
      <c r="J575" s="14">
        <f t="shared" si="32"/>
        <v>5</v>
      </c>
      <c r="K575" s="14">
        <f t="shared" si="33"/>
        <v>2.3100000000000005</v>
      </c>
      <c r="L575" s="14">
        <f t="shared" si="34"/>
        <v>7.4</v>
      </c>
      <c r="M575" s="16" t="str">
        <f t="shared" si="35"/>
        <v>BUENO</v>
      </c>
    </row>
    <row r="576" spans="3:13" ht="15.75" thickBot="1" x14ac:dyDescent="0.3">
      <c r="C576" s="7" t="s">
        <v>372</v>
      </c>
      <c r="D576" s="8">
        <v>42308</v>
      </c>
      <c r="E576" t="s">
        <v>550</v>
      </c>
      <c r="F576">
        <v>0.1</v>
      </c>
      <c r="G576" s="9">
        <v>1</v>
      </c>
      <c r="H576" s="9">
        <v>2.6</v>
      </c>
      <c r="I576" s="9">
        <v>1</v>
      </c>
      <c r="J576" s="14">
        <f t="shared" si="32"/>
        <v>1.5333333333333332</v>
      </c>
      <c r="K576" s="14">
        <f t="shared" si="33"/>
        <v>1.8</v>
      </c>
      <c r="L576" s="14">
        <f t="shared" si="34"/>
        <v>1</v>
      </c>
      <c r="M576" s="16" t="str">
        <f t="shared" si="35"/>
        <v>REPROBADO</v>
      </c>
    </row>
    <row r="577" spans="3:13" ht="15.75" thickBot="1" x14ac:dyDescent="0.3">
      <c r="C577" s="7" t="s">
        <v>221</v>
      </c>
      <c r="D577" s="8">
        <v>42369</v>
      </c>
      <c r="E577" t="s">
        <v>558</v>
      </c>
      <c r="F577">
        <v>0.6</v>
      </c>
      <c r="G577" s="9">
        <v>5</v>
      </c>
      <c r="H577" s="9">
        <v>6</v>
      </c>
      <c r="I577" s="9">
        <v>5.8</v>
      </c>
      <c r="J577" s="14">
        <f t="shared" si="32"/>
        <v>5.6000000000000005</v>
      </c>
      <c r="K577" s="14">
        <f t="shared" si="33"/>
        <v>5.5</v>
      </c>
      <c r="L577" s="14">
        <f t="shared" si="34"/>
        <v>6.6</v>
      </c>
      <c r="M577" s="16" t="str">
        <f t="shared" si="35"/>
        <v>EXCELENTE</v>
      </c>
    </row>
    <row r="578" spans="3:13" ht="15.75" thickBot="1" x14ac:dyDescent="0.3">
      <c r="C578" s="7" t="s">
        <v>96</v>
      </c>
      <c r="D578" s="8">
        <v>41550</v>
      </c>
      <c r="E578" t="s">
        <v>558</v>
      </c>
      <c r="F578">
        <v>0.2</v>
      </c>
      <c r="G578" s="9">
        <v>1.7</v>
      </c>
      <c r="H578" s="9">
        <v>3.7</v>
      </c>
      <c r="I578" s="9">
        <v>2.1</v>
      </c>
      <c r="J578" s="14">
        <f t="shared" si="32"/>
        <v>2.5</v>
      </c>
      <c r="K578" s="14">
        <f t="shared" si="33"/>
        <v>1.87</v>
      </c>
      <c r="L578" s="14">
        <f t="shared" si="34"/>
        <v>2.1</v>
      </c>
      <c r="M578" s="16" t="str">
        <f t="shared" si="35"/>
        <v>REPROBADO</v>
      </c>
    </row>
    <row r="579" spans="3:13" ht="15.75" thickBot="1" x14ac:dyDescent="0.3">
      <c r="C579" s="7" t="s">
        <v>373</v>
      </c>
      <c r="D579" s="8">
        <v>42541</v>
      </c>
      <c r="E579" t="s">
        <v>553</v>
      </c>
      <c r="F579">
        <v>0.6</v>
      </c>
      <c r="G579" s="9">
        <v>1.7</v>
      </c>
      <c r="H579" s="9">
        <v>3.3</v>
      </c>
      <c r="I579" s="9">
        <v>6.9</v>
      </c>
      <c r="J579" s="14">
        <f t="shared" si="32"/>
        <v>3.9666666666666668</v>
      </c>
      <c r="K579" s="14">
        <f t="shared" si="33"/>
        <v>1.87</v>
      </c>
      <c r="L579" s="14">
        <f t="shared" si="34"/>
        <v>2.9</v>
      </c>
      <c r="M579" s="16" t="str">
        <f t="shared" si="35"/>
        <v>REPROBADO</v>
      </c>
    </row>
    <row r="580" spans="3:13" ht="15.75" thickBot="1" x14ac:dyDescent="0.3">
      <c r="C580" s="7" t="s">
        <v>374</v>
      </c>
      <c r="D580" s="8">
        <v>42513</v>
      </c>
      <c r="E580" t="s">
        <v>552</v>
      </c>
      <c r="F580">
        <v>0.6</v>
      </c>
      <c r="G580" s="9">
        <v>3.8</v>
      </c>
      <c r="H580" s="9">
        <v>4.7</v>
      </c>
      <c r="I580" s="9">
        <v>3.5</v>
      </c>
      <c r="J580" s="14">
        <f t="shared" si="32"/>
        <v>4</v>
      </c>
      <c r="K580" s="14">
        <f t="shared" si="33"/>
        <v>3.8500000000000005</v>
      </c>
      <c r="L580" s="14">
        <f t="shared" si="34"/>
        <v>4.7</v>
      </c>
      <c r="M580" s="16" t="str">
        <f t="shared" si="35"/>
        <v>BUENO</v>
      </c>
    </row>
    <row r="581" spans="3:13" ht="15.75" thickBot="1" x14ac:dyDescent="0.3">
      <c r="C581" s="7" t="s">
        <v>375</v>
      </c>
      <c r="D581" s="8">
        <v>42471</v>
      </c>
      <c r="E581" t="s">
        <v>555</v>
      </c>
      <c r="F581">
        <v>0.4</v>
      </c>
      <c r="G581" s="9">
        <v>4.3</v>
      </c>
      <c r="H581" s="9">
        <v>6.8</v>
      </c>
      <c r="I581" s="9">
        <v>1</v>
      </c>
      <c r="J581" s="14">
        <f t="shared" si="32"/>
        <v>4.0333333333333332</v>
      </c>
      <c r="K581" s="14">
        <f t="shared" si="33"/>
        <v>1.1000000000000001</v>
      </c>
      <c r="L581" s="14">
        <f t="shared" si="34"/>
        <v>7.2</v>
      </c>
      <c r="M581" s="16" t="str">
        <f t="shared" si="35"/>
        <v>BUENO</v>
      </c>
    </row>
    <row r="582" spans="3:13" ht="15.75" thickBot="1" x14ac:dyDescent="0.3">
      <c r="C582" s="7" t="s">
        <v>271</v>
      </c>
      <c r="D582" s="8">
        <v>41477</v>
      </c>
      <c r="E582" t="s">
        <v>552</v>
      </c>
      <c r="F582">
        <v>0.5</v>
      </c>
      <c r="G582" s="9">
        <v>1.7</v>
      </c>
      <c r="H582" s="9">
        <v>1.1000000000000001</v>
      </c>
      <c r="I582" s="9">
        <v>2.2999999999999998</v>
      </c>
      <c r="J582" s="14">
        <f t="shared" si="32"/>
        <v>1.7</v>
      </c>
      <c r="K582" s="14">
        <f t="shared" si="33"/>
        <v>1.2100000000000002</v>
      </c>
      <c r="L582" s="14">
        <f t="shared" si="34"/>
        <v>2.1</v>
      </c>
      <c r="M582" s="16" t="str">
        <f t="shared" si="35"/>
        <v>REPROBADO</v>
      </c>
    </row>
    <row r="583" spans="3:13" ht="15.75" thickBot="1" x14ac:dyDescent="0.3">
      <c r="C583" s="7" t="s">
        <v>376</v>
      </c>
      <c r="D583" s="8">
        <v>41498</v>
      </c>
      <c r="E583" t="s">
        <v>558</v>
      </c>
      <c r="F583">
        <v>0.1</v>
      </c>
      <c r="G583" s="9">
        <v>3.9</v>
      </c>
      <c r="H583" s="9">
        <v>6</v>
      </c>
      <c r="I583" s="9">
        <v>6.5</v>
      </c>
      <c r="J583" s="14">
        <f t="shared" ref="J583:J646" si="36">IF(E583="Agronomía",AVERAGE(G583:I583)+F583,AVERAGE(G583:I583))</f>
        <v>5.4666666666666659</v>
      </c>
      <c r="K583" s="14">
        <f t="shared" ref="K583:K646" si="37">IF(YEAR(D583)=2015,AVERAGE(MAX(G583:I583),MIN(G583:I583)),IF(E583="Enfermería",MAX(G583:I583)+F583/2,MIN(G583:I583)*1.1))</f>
        <v>4.29</v>
      </c>
      <c r="L583" s="14">
        <f t="shared" ref="L583:L646" si="38">IF(AVERAGE(G583:I583)&gt;$L$1,MAX(G583:I583)+F583,IF(MIN(G583:I583)&gt;$O$1,MIN(G583:I583)+2*F583,MIN(G583:I583)))</f>
        <v>6.6</v>
      </c>
      <c r="M583" s="16" t="str">
        <f t="shared" ref="M583:M646" si="39">IF(AVERAGE(J583:L583)&lt;4,"REPROBADO",IF(AVERAGE(J583:L583)&gt;=5.5,"EXCELENTE","BUENO"))</f>
        <v>BUENO</v>
      </c>
    </row>
    <row r="584" spans="3:13" ht="15.75" thickBot="1" x14ac:dyDescent="0.3">
      <c r="C584" s="7" t="s">
        <v>238</v>
      </c>
      <c r="D584" s="8">
        <v>41646</v>
      </c>
      <c r="E584" t="s">
        <v>552</v>
      </c>
      <c r="F584">
        <v>0.3</v>
      </c>
      <c r="G584" s="9">
        <v>6.4</v>
      </c>
      <c r="H584" s="9">
        <v>4</v>
      </c>
      <c r="I584" s="9">
        <v>3.4</v>
      </c>
      <c r="J584" s="14">
        <f t="shared" si="36"/>
        <v>4.6000000000000005</v>
      </c>
      <c r="K584" s="14">
        <f t="shared" si="37"/>
        <v>3.74</v>
      </c>
      <c r="L584" s="14">
        <f t="shared" si="38"/>
        <v>6.7</v>
      </c>
      <c r="M584" s="16" t="str">
        <f t="shared" si="39"/>
        <v>BUENO</v>
      </c>
    </row>
    <row r="585" spans="3:13" ht="15.75" thickBot="1" x14ac:dyDescent="0.3">
      <c r="C585" s="7" t="s">
        <v>377</v>
      </c>
      <c r="D585" s="8">
        <v>42721</v>
      </c>
      <c r="E585" t="s">
        <v>557</v>
      </c>
      <c r="F585">
        <v>0.6</v>
      </c>
      <c r="G585" s="9">
        <v>5.3</v>
      </c>
      <c r="H585" s="9">
        <v>6.1</v>
      </c>
      <c r="I585" s="9">
        <v>5.8</v>
      </c>
      <c r="J585" s="14">
        <f t="shared" si="36"/>
        <v>5.7333333333333334</v>
      </c>
      <c r="K585" s="14">
        <f t="shared" si="37"/>
        <v>5.83</v>
      </c>
      <c r="L585" s="14">
        <f t="shared" si="38"/>
        <v>6.6999999999999993</v>
      </c>
      <c r="M585" s="16" t="str">
        <f t="shared" si="39"/>
        <v>EXCELENTE</v>
      </c>
    </row>
    <row r="586" spans="3:13" ht="15.75" thickBot="1" x14ac:dyDescent="0.3">
      <c r="C586" s="7" t="s">
        <v>378</v>
      </c>
      <c r="D586" s="8">
        <v>41607</v>
      </c>
      <c r="E586" t="s">
        <v>558</v>
      </c>
      <c r="F586">
        <v>0.2</v>
      </c>
      <c r="G586" s="9">
        <v>3.9</v>
      </c>
      <c r="H586" s="9">
        <v>6</v>
      </c>
      <c r="I586" s="9">
        <v>5.0999999999999996</v>
      </c>
      <c r="J586" s="14">
        <f t="shared" si="36"/>
        <v>5</v>
      </c>
      <c r="K586" s="14">
        <f t="shared" si="37"/>
        <v>4.29</v>
      </c>
      <c r="L586" s="14">
        <f t="shared" si="38"/>
        <v>6.2</v>
      </c>
      <c r="M586" s="16" t="str">
        <f t="shared" si="39"/>
        <v>BUENO</v>
      </c>
    </row>
    <row r="587" spans="3:13" ht="15.75" thickBot="1" x14ac:dyDescent="0.3">
      <c r="C587" s="7" t="s">
        <v>379</v>
      </c>
      <c r="D587" s="8">
        <v>41663</v>
      </c>
      <c r="E587" t="s">
        <v>549</v>
      </c>
      <c r="F587">
        <v>0.1</v>
      </c>
      <c r="G587" s="9">
        <v>3.9</v>
      </c>
      <c r="H587" s="9">
        <v>2.9</v>
      </c>
      <c r="I587" s="9">
        <v>5.5</v>
      </c>
      <c r="J587" s="14">
        <f t="shared" si="36"/>
        <v>4.1000000000000005</v>
      </c>
      <c r="K587" s="14">
        <f t="shared" si="37"/>
        <v>3.19</v>
      </c>
      <c r="L587" s="14">
        <f t="shared" si="38"/>
        <v>5.6</v>
      </c>
      <c r="M587" s="16" t="str">
        <f t="shared" si="39"/>
        <v>BUENO</v>
      </c>
    </row>
    <row r="588" spans="3:13" ht="15.75" thickBot="1" x14ac:dyDescent="0.3">
      <c r="C588" s="7" t="s">
        <v>260</v>
      </c>
      <c r="D588" s="8">
        <v>42628</v>
      </c>
      <c r="E588" t="s">
        <v>554</v>
      </c>
      <c r="F588">
        <v>0.1</v>
      </c>
      <c r="G588" s="9">
        <v>1.1000000000000001</v>
      </c>
      <c r="H588" s="9">
        <v>3.2</v>
      </c>
      <c r="I588" s="9">
        <v>3.9</v>
      </c>
      <c r="J588" s="14">
        <f t="shared" si="36"/>
        <v>2.7333333333333338</v>
      </c>
      <c r="K588" s="14">
        <f t="shared" si="37"/>
        <v>1.2100000000000002</v>
      </c>
      <c r="L588" s="14">
        <f t="shared" si="38"/>
        <v>1.3</v>
      </c>
      <c r="M588" s="16" t="str">
        <f t="shared" si="39"/>
        <v>REPROBADO</v>
      </c>
    </row>
    <row r="589" spans="3:13" ht="15.75" thickBot="1" x14ac:dyDescent="0.3">
      <c r="C589" s="7" t="s">
        <v>380</v>
      </c>
      <c r="D589" s="8">
        <v>42286</v>
      </c>
      <c r="E589" t="s">
        <v>554</v>
      </c>
      <c r="F589">
        <v>0.6</v>
      </c>
      <c r="G589" s="9">
        <v>3.6</v>
      </c>
      <c r="H589" s="9">
        <v>1.5</v>
      </c>
      <c r="I589" s="9">
        <v>5.7</v>
      </c>
      <c r="J589" s="14">
        <f t="shared" si="36"/>
        <v>3.6</v>
      </c>
      <c r="K589" s="14">
        <f t="shared" si="37"/>
        <v>3.6</v>
      </c>
      <c r="L589" s="14">
        <f t="shared" si="38"/>
        <v>2.7</v>
      </c>
      <c r="M589" s="16" t="str">
        <f t="shared" si="39"/>
        <v>REPROBADO</v>
      </c>
    </row>
    <row r="590" spans="3:13" ht="15.75" thickBot="1" x14ac:dyDescent="0.3">
      <c r="C590" s="7" t="s">
        <v>155</v>
      </c>
      <c r="D590" s="8">
        <v>42117</v>
      </c>
      <c r="E590" t="s">
        <v>558</v>
      </c>
      <c r="F590">
        <v>0.1</v>
      </c>
      <c r="G590" s="9">
        <v>6.5</v>
      </c>
      <c r="H590" s="9">
        <v>4.9000000000000004</v>
      </c>
      <c r="I590" s="9">
        <v>1.3</v>
      </c>
      <c r="J590" s="14">
        <f t="shared" si="36"/>
        <v>4.2333333333333334</v>
      </c>
      <c r="K590" s="14">
        <f t="shared" si="37"/>
        <v>3.9</v>
      </c>
      <c r="L590" s="14">
        <f t="shared" si="38"/>
        <v>6.6</v>
      </c>
      <c r="M590" s="16" t="str">
        <f t="shared" si="39"/>
        <v>BUENO</v>
      </c>
    </row>
    <row r="591" spans="3:13" ht="15.75" thickBot="1" x14ac:dyDescent="0.3">
      <c r="C591" s="7" t="s">
        <v>381</v>
      </c>
      <c r="D591" s="8">
        <v>41953</v>
      </c>
      <c r="E591" t="s">
        <v>553</v>
      </c>
      <c r="F591">
        <v>0.5</v>
      </c>
      <c r="G591" s="9">
        <v>6.3</v>
      </c>
      <c r="H591" s="9">
        <v>3.3</v>
      </c>
      <c r="I591" s="9">
        <v>4.2</v>
      </c>
      <c r="J591" s="14">
        <f t="shared" si="36"/>
        <v>4.6000000000000005</v>
      </c>
      <c r="K591" s="14">
        <f t="shared" si="37"/>
        <v>3.63</v>
      </c>
      <c r="L591" s="14">
        <f t="shared" si="38"/>
        <v>6.8</v>
      </c>
      <c r="M591" s="16" t="str">
        <f t="shared" si="39"/>
        <v>BUENO</v>
      </c>
    </row>
    <row r="592" spans="3:13" ht="15.75" thickBot="1" x14ac:dyDescent="0.3">
      <c r="C592" s="7" t="s">
        <v>236</v>
      </c>
      <c r="D592" s="8">
        <v>42227</v>
      </c>
      <c r="E592" t="s">
        <v>550</v>
      </c>
      <c r="F592">
        <v>0.6</v>
      </c>
      <c r="G592" s="9">
        <v>2.2999999999999998</v>
      </c>
      <c r="H592" s="9">
        <v>3.8</v>
      </c>
      <c r="I592" s="9">
        <v>3.8</v>
      </c>
      <c r="J592" s="14">
        <f t="shared" si="36"/>
        <v>3.2999999999999994</v>
      </c>
      <c r="K592" s="14">
        <f t="shared" si="37"/>
        <v>3.05</v>
      </c>
      <c r="L592" s="14">
        <f t="shared" si="38"/>
        <v>3.5</v>
      </c>
      <c r="M592" s="16" t="str">
        <f t="shared" si="39"/>
        <v>REPROBADO</v>
      </c>
    </row>
    <row r="593" spans="3:13" ht="15.75" thickBot="1" x14ac:dyDescent="0.3">
      <c r="C593" s="7" t="s">
        <v>245</v>
      </c>
      <c r="D593" s="8">
        <v>42535</v>
      </c>
      <c r="E593" t="s">
        <v>551</v>
      </c>
      <c r="F593">
        <v>0.6</v>
      </c>
      <c r="G593" s="9">
        <v>1.4</v>
      </c>
      <c r="H593" s="9">
        <v>3.4</v>
      </c>
      <c r="I593" s="9">
        <v>6</v>
      </c>
      <c r="J593" s="14">
        <f t="shared" si="36"/>
        <v>3.6</v>
      </c>
      <c r="K593" s="14">
        <f t="shared" si="37"/>
        <v>6.3</v>
      </c>
      <c r="L593" s="14">
        <f t="shared" si="38"/>
        <v>2.5999999999999996</v>
      </c>
      <c r="M593" s="16" t="str">
        <f t="shared" si="39"/>
        <v>BUENO</v>
      </c>
    </row>
    <row r="594" spans="3:13" ht="15.75" thickBot="1" x14ac:dyDescent="0.3">
      <c r="C594" s="7" t="s">
        <v>382</v>
      </c>
      <c r="D594" s="8">
        <v>41457</v>
      </c>
      <c r="E594" t="s">
        <v>552</v>
      </c>
      <c r="F594">
        <v>0.1</v>
      </c>
      <c r="G594" s="9">
        <v>1.9</v>
      </c>
      <c r="H594" s="9">
        <v>4</v>
      </c>
      <c r="I594" s="9">
        <v>6.5</v>
      </c>
      <c r="J594" s="14">
        <f t="shared" si="36"/>
        <v>4.1333333333333337</v>
      </c>
      <c r="K594" s="14">
        <f t="shared" si="37"/>
        <v>2.09</v>
      </c>
      <c r="L594" s="14">
        <f t="shared" si="38"/>
        <v>6.6</v>
      </c>
      <c r="M594" s="16" t="str">
        <f t="shared" si="39"/>
        <v>BUENO</v>
      </c>
    </row>
    <row r="595" spans="3:13" ht="15.75" thickBot="1" x14ac:dyDescent="0.3">
      <c r="C595" s="7" t="s">
        <v>234</v>
      </c>
      <c r="D595" s="8">
        <v>42021</v>
      </c>
      <c r="E595" t="s">
        <v>556</v>
      </c>
      <c r="F595">
        <v>0.1</v>
      </c>
      <c r="G595" s="9">
        <v>1.2</v>
      </c>
      <c r="H595" s="9">
        <v>4.4000000000000004</v>
      </c>
      <c r="I595" s="9">
        <v>4.0999999999999996</v>
      </c>
      <c r="J595" s="14">
        <f t="shared" si="36"/>
        <v>3.2333333333333329</v>
      </c>
      <c r="K595" s="14">
        <f t="shared" si="37"/>
        <v>2.8000000000000003</v>
      </c>
      <c r="L595" s="14">
        <f t="shared" si="38"/>
        <v>1.4</v>
      </c>
      <c r="M595" s="16" t="str">
        <f t="shared" si="39"/>
        <v>REPROBADO</v>
      </c>
    </row>
    <row r="596" spans="3:13" ht="15.75" thickBot="1" x14ac:dyDescent="0.3">
      <c r="C596" s="7" t="s">
        <v>229</v>
      </c>
      <c r="D596" s="8">
        <v>42066</v>
      </c>
      <c r="E596" t="s">
        <v>548</v>
      </c>
      <c r="F596">
        <v>0.1</v>
      </c>
      <c r="G596" s="9">
        <v>2.2000000000000002</v>
      </c>
      <c r="H596" s="9">
        <v>2</v>
      </c>
      <c r="I596" s="9">
        <v>2.9</v>
      </c>
      <c r="J596" s="14">
        <f t="shared" si="36"/>
        <v>2.4666666666666668</v>
      </c>
      <c r="K596" s="14">
        <f t="shared" si="37"/>
        <v>2.4500000000000002</v>
      </c>
      <c r="L596" s="14">
        <f t="shared" si="38"/>
        <v>2.2000000000000002</v>
      </c>
      <c r="M596" s="16" t="str">
        <f t="shared" si="39"/>
        <v>REPROBADO</v>
      </c>
    </row>
    <row r="597" spans="3:13" ht="15.75" thickBot="1" x14ac:dyDescent="0.3">
      <c r="C597" s="7" t="s">
        <v>283</v>
      </c>
      <c r="D597" s="8">
        <v>41808</v>
      </c>
      <c r="E597" t="s">
        <v>548</v>
      </c>
      <c r="F597">
        <v>0.5</v>
      </c>
      <c r="G597" s="9">
        <v>1.4</v>
      </c>
      <c r="H597" s="9">
        <v>6.4</v>
      </c>
      <c r="I597" s="9">
        <v>3.6</v>
      </c>
      <c r="J597" s="14">
        <f t="shared" si="36"/>
        <v>4.3000000000000007</v>
      </c>
      <c r="K597" s="14">
        <f t="shared" si="37"/>
        <v>1.54</v>
      </c>
      <c r="L597" s="14">
        <f t="shared" si="38"/>
        <v>2.4</v>
      </c>
      <c r="M597" s="16" t="str">
        <f t="shared" si="39"/>
        <v>REPROBADO</v>
      </c>
    </row>
    <row r="598" spans="3:13" ht="15.75" thickBot="1" x14ac:dyDescent="0.3">
      <c r="C598" s="7" t="s">
        <v>383</v>
      </c>
      <c r="D598" s="8">
        <v>42202</v>
      </c>
      <c r="E598" t="s">
        <v>550</v>
      </c>
      <c r="F598">
        <v>0.3</v>
      </c>
      <c r="G598" s="9">
        <v>6.1</v>
      </c>
      <c r="H598" s="9">
        <v>5</v>
      </c>
      <c r="I598" s="9">
        <v>5.9</v>
      </c>
      <c r="J598" s="14">
        <f t="shared" si="36"/>
        <v>5.666666666666667</v>
      </c>
      <c r="K598" s="14">
        <f t="shared" si="37"/>
        <v>5.55</v>
      </c>
      <c r="L598" s="14">
        <f t="shared" si="38"/>
        <v>6.3999999999999995</v>
      </c>
      <c r="M598" s="16" t="str">
        <f t="shared" si="39"/>
        <v>EXCELENTE</v>
      </c>
    </row>
    <row r="599" spans="3:13" ht="15.75" thickBot="1" x14ac:dyDescent="0.3">
      <c r="C599" s="7" t="s">
        <v>212</v>
      </c>
      <c r="D599" s="8">
        <v>42395</v>
      </c>
      <c r="E599" t="s">
        <v>557</v>
      </c>
      <c r="F599">
        <v>0.6</v>
      </c>
      <c r="G599" s="9">
        <v>6.3</v>
      </c>
      <c r="H599" s="9">
        <v>3.1</v>
      </c>
      <c r="I599" s="9">
        <v>4.0999999999999996</v>
      </c>
      <c r="J599" s="14">
        <f t="shared" si="36"/>
        <v>4.5</v>
      </c>
      <c r="K599" s="14">
        <f t="shared" si="37"/>
        <v>3.4100000000000006</v>
      </c>
      <c r="L599" s="14">
        <f t="shared" si="38"/>
        <v>6.8999999999999995</v>
      </c>
      <c r="M599" s="16" t="str">
        <f t="shared" si="39"/>
        <v>BUENO</v>
      </c>
    </row>
    <row r="600" spans="3:13" ht="15.75" thickBot="1" x14ac:dyDescent="0.3">
      <c r="C600" s="7" t="s">
        <v>384</v>
      </c>
      <c r="D600" s="8">
        <v>41809</v>
      </c>
      <c r="E600" t="s">
        <v>551</v>
      </c>
      <c r="F600">
        <v>0.5</v>
      </c>
      <c r="G600" s="9">
        <v>1.2</v>
      </c>
      <c r="H600" s="9">
        <v>5.5</v>
      </c>
      <c r="I600" s="9">
        <v>2.9</v>
      </c>
      <c r="J600" s="14">
        <f t="shared" si="36"/>
        <v>3.1999999999999997</v>
      </c>
      <c r="K600" s="14">
        <f t="shared" si="37"/>
        <v>5.75</v>
      </c>
      <c r="L600" s="14">
        <f t="shared" si="38"/>
        <v>2.2000000000000002</v>
      </c>
      <c r="M600" s="16" t="str">
        <f t="shared" si="39"/>
        <v>REPROBADO</v>
      </c>
    </row>
    <row r="601" spans="3:13" ht="15.75" thickBot="1" x14ac:dyDescent="0.3">
      <c r="C601" s="7" t="s">
        <v>385</v>
      </c>
      <c r="D601" s="8">
        <v>42000</v>
      </c>
      <c r="E601" t="s">
        <v>551</v>
      </c>
      <c r="F601">
        <v>0.5</v>
      </c>
      <c r="G601" s="9">
        <v>6.2</v>
      </c>
      <c r="H601" s="9">
        <v>4.2</v>
      </c>
      <c r="I601" s="9">
        <v>6.5</v>
      </c>
      <c r="J601" s="14">
        <f t="shared" si="36"/>
        <v>5.6333333333333329</v>
      </c>
      <c r="K601" s="14">
        <f t="shared" si="37"/>
        <v>6.75</v>
      </c>
      <c r="L601" s="14">
        <f t="shared" si="38"/>
        <v>7</v>
      </c>
      <c r="M601" s="16" t="str">
        <f t="shared" si="39"/>
        <v>EXCELENTE</v>
      </c>
    </row>
    <row r="602" spans="3:13" ht="15.75" thickBot="1" x14ac:dyDescent="0.3">
      <c r="C602" s="7" t="s">
        <v>386</v>
      </c>
      <c r="D602" s="8">
        <v>42683</v>
      </c>
      <c r="E602" t="s">
        <v>553</v>
      </c>
      <c r="F602">
        <v>0.1</v>
      </c>
      <c r="G602" s="9">
        <v>6.7</v>
      </c>
      <c r="H602" s="9">
        <v>2.2000000000000002</v>
      </c>
      <c r="I602" s="9">
        <v>5</v>
      </c>
      <c r="J602" s="14">
        <f t="shared" si="36"/>
        <v>4.6333333333333337</v>
      </c>
      <c r="K602" s="14">
        <f t="shared" si="37"/>
        <v>2.4200000000000004</v>
      </c>
      <c r="L602" s="14">
        <f t="shared" si="38"/>
        <v>6.8</v>
      </c>
      <c r="M602" s="16" t="str">
        <f t="shared" si="39"/>
        <v>BUENO</v>
      </c>
    </row>
    <row r="603" spans="3:13" ht="15.75" thickBot="1" x14ac:dyDescent="0.3">
      <c r="C603" s="7" t="s">
        <v>387</v>
      </c>
      <c r="D603" s="8">
        <v>42690</v>
      </c>
      <c r="E603" t="s">
        <v>551</v>
      </c>
      <c r="F603">
        <v>0.6</v>
      </c>
      <c r="G603" s="9">
        <v>2.1</v>
      </c>
      <c r="H603" s="9">
        <v>2</v>
      </c>
      <c r="I603" s="9">
        <v>5.0999999999999996</v>
      </c>
      <c r="J603" s="14">
        <f t="shared" si="36"/>
        <v>3.0666666666666664</v>
      </c>
      <c r="K603" s="14">
        <f t="shared" si="37"/>
        <v>5.3999999999999995</v>
      </c>
      <c r="L603" s="14">
        <f t="shared" si="38"/>
        <v>3.2</v>
      </c>
      <c r="M603" s="16" t="str">
        <f t="shared" si="39"/>
        <v>REPROBADO</v>
      </c>
    </row>
    <row r="604" spans="3:13" ht="15.75" thickBot="1" x14ac:dyDescent="0.3">
      <c r="C604" s="7" t="s">
        <v>388</v>
      </c>
      <c r="D604" s="8">
        <v>41876</v>
      </c>
      <c r="E604" t="s">
        <v>556</v>
      </c>
      <c r="F604">
        <v>0.1</v>
      </c>
      <c r="G604" s="9">
        <v>4.5</v>
      </c>
      <c r="H604" s="9">
        <v>1.7</v>
      </c>
      <c r="I604" s="9">
        <v>4.5</v>
      </c>
      <c r="J604" s="14">
        <f t="shared" si="36"/>
        <v>3.5666666666666664</v>
      </c>
      <c r="K604" s="14">
        <f t="shared" si="37"/>
        <v>1.87</v>
      </c>
      <c r="L604" s="14">
        <f t="shared" si="38"/>
        <v>1.9</v>
      </c>
      <c r="M604" s="16" t="str">
        <f t="shared" si="39"/>
        <v>REPROBADO</v>
      </c>
    </row>
    <row r="605" spans="3:13" ht="15.75" thickBot="1" x14ac:dyDescent="0.3">
      <c r="C605" s="7" t="s">
        <v>212</v>
      </c>
      <c r="D605" s="8">
        <v>41450</v>
      </c>
      <c r="E605" t="s">
        <v>554</v>
      </c>
      <c r="F605">
        <v>0.1</v>
      </c>
      <c r="G605" s="9">
        <v>2.8</v>
      </c>
      <c r="H605" s="9">
        <v>3.2</v>
      </c>
      <c r="I605" s="9">
        <v>3</v>
      </c>
      <c r="J605" s="14">
        <f t="shared" si="36"/>
        <v>3</v>
      </c>
      <c r="K605" s="14">
        <f t="shared" si="37"/>
        <v>3.08</v>
      </c>
      <c r="L605" s="14">
        <f t="shared" si="38"/>
        <v>3</v>
      </c>
      <c r="M605" s="16" t="str">
        <f t="shared" si="39"/>
        <v>REPROBADO</v>
      </c>
    </row>
    <row r="606" spans="3:13" ht="15.75" thickBot="1" x14ac:dyDescent="0.3">
      <c r="C606" s="7" t="s">
        <v>389</v>
      </c>
      <c r="D606" s="8">
        <v>42227</v>
      </c>
      <c r="E606" t="s">
        <v>557</v>
      </c>
      <c r="F606">
        <v>0.1</v>
      </c>
      <c r="G606" s="9">
        <v>6.5</v>
      </c>
      <c r="H606" s="9">
        <v>7</v>
      </c>
      <c r="I606" s="9">
        <v>1.9</v>
      </c>
      <c r="J606" s="14">
        <f t="shared" si="36"/>
        <v>5.1333333333333337</v>
      </c>
      <c r="K606" s="14">
        <f t="shared" si="37"/>
        <v>4.45</v>
      </c>
      <c r="L606" s="14">
        <f t="shared" si="38"/>
        <v>7.1</v>
      </c>
      <c r="M606" s="16" t="str">
        <f t="shared" si="39"/>
        <v>EXCELENTE</v>
      </c>
    </row>
    <row r="607" spans="3:13" ht="15.75" thickBot="1" x14ac:dyDescent="0.3">
      <c r="C607" s="7" t="s">
        <v>136</v>
      </c>
      <c r="D607" s="8">
        <v>42209</v>
      </c>
      <c r="E607" t="s">
        <v>555</v>
      </c>
      <c r="F607">
        <v>0.3</v>
      </c>
      <c r="G607" s="9">
        <v>6</v>
      </c>
      <c r="H607" s="9">
        <v>5.9</v>
      </c>
      <c r="I607" s="9">
        <v>3.4</v>
      </c>
      <c r="J607" s="14">
        <f t="shared" si="36"/>
        <v>5.1000000000000005</v>
      </c>
      <c r="K607" s="14">
        <f t="shared" si="37"/>
        <v>4.7</v>
      </c>
      <c r="L607" s="14">
        <f t="shared" si="38"/>
        <v>6.3</v>
      </c>
      <c r="M607" s="16" t="str">
        <f t="shared" si="39"/>
        <v>BUENO</v>
      </c>
    </row>
    <row r="608" spans="3:13" ht="15.75" thickBot="1" x14ac:dyDescent="0.3">
      <c r="C608" s="7" t="s">
        <v>337</v>
      </c>
      <c r="D608" s="8">
        <v>42587</v>
      </c>
      <c r="E608" t="s">
        <v>557</v>
      </c>
      <c r="F608">
        <v>0.6</v>
      </c>
      <c r="G608" s="9">
        <v>4.0999999999999996</v>
      </c>
      <c r="H608" s="9">
        <v>1</v>
      </c>
      <c r="I608" s="9">
        <v>4.0999999999999996</v>
      </c>
      <c r="J608" s="14">
        <f t="shared" si="36"/>
        <v>3.0666666666666664</v>
      </c>
      <c r="K608" s="14">
        <f t="shared" si="37"/>
        <v>1.1000000000000001</v>
      </c>
      <c r="L608" s="14">
        <f t="shared" si="38"/>
        <v>1</v>
      </c>
      <c r="M608" s="16" t="str">
        <f t="shared" si="39"/>
        <v>REPROBADO</v>
      </c>
    </row>
    <row r="609" spans="3:13" ht="15.75" thickBot="1" x14ac:dyDescent="0.3">
      <c r="C609" s="7" t="s">
        <v>390</v>
      </c>
      <c r="D609" s="8">
        <v>42363</v>
      </c>
      <c r="E609" t="s">
        <v>549</v>
      </c>
      <c r="F609">
        <v>0.6</v>
      </c>
      <c r="G609" s="9">
        <v>1.8</v>
      </c>
      <c r="H609" s="9">
        <v>4.7</v>
      </c>
      <c r="I609" s="9">
        <v>5.7</v>
      </c>
      <c r="J609" s="14">
        <f t="shared" si="36"/>
        <v>4.0666666666666664</v>
      </c>
      <c r="K609" s="14">
        <f t="shared" si="37"/>
        <v>3.75</v>
      </c>
      <c r="L609" s="14">
        <f t="shared" si="38"/>
        <v>6.3</v>
      </c>
      <c r="M609" s="16" t="str">
        <f t="shared" si="39"/>
        <v>BUENO</v>
      </c>
    </row>
    <row r="610" spans="3:13" ht="15.75" thickBot="1" x14ac:dyDescent="0.3">
      <c r="C610" s="7" t="s">
        <v>46</v>
      </c>
      <c r="D610" s="8">
        <v>41945</v>
      </c>
      <c r="E610" t="s">
        <v>557</v>
      </c>
      <c r="F610">
        <v>0.5</v>
      </c>
      <c r="G610" s="9">
        <v>4.2</v>
      </c>
      <c r="H610" s="9">
        <v>4.5</v>
      </c>
      <c r="I610" s="9">
        <v>6.4</v>
      </c>
      <c r="J610" s="14">
        <f t="shared" si="36"/>
        <v>5.0333333333333332</v>
      </c>
      <c r="K610" s="14">
        <f t="shared" si="37"/>
        <v>4.620000000000001</v>
      </c>
      <c r="L610" s="14">
        <f t="shared" si="38"/>
        <v>6.9</v>
      </c>
      <c r="M610" s="16" t="str">
        <f t="shared" si="39"/>
        <v>EXCELENTE</v>
      </c>
    </row>
    <row r="611" spans="3:13" ht="15.75" thickBot="1" x14ac:dyDescent="0.3">
      <c r="C611" s="7" t="s">
        <v>277</v>
      </c>
      <c r="D611" s="8">
        <v>42078</v>
      </c>
      <c r="E611" t="s">
        <v>554</v>
      </c>
      <c r="F611">
        <v>0.3</v>
      </c>
      <c r="G611" s="9">
        <v>6.8</v>
      </c>
      <c r="H611" s="9">
        <v>2.7</v>
      </c>
      <c r="I611" s="9">
        <v>2.7</v>
      </c>
      <c r="J611" s="14">
        <f t="shared" si="36"/>
        <v>4.0666666666666664</v>
      </c>
      <c r="K611" s="14">
        <f t="shared" si="37"/>
        <v>4.75</v>
      </c>
      <c r="L611" s="14">
        <f t="shared" si="38"/>
        <v>7.1</v>
      </c>
      <c r="M611" s="16" t="str">
        <f t="shared" si="39"/>
        <v>BUENO</v>
      </c>
    </row>
    <row r="612" spans="3:13" ht="15.75" thickBot="1" x14ac:dyDescent="0.3">
      <c r="C612" s="7" t="s">
        <v>391</v>
      </c>
      <c r="D612" s="8">
        <v>42484</v>
      </c>
      <c r="E612" t="s">
        <v>551</v>
      </c>
      <c r="F612">
        <v>0.6</v>
      </c>
      <c r="G612" s="9">
        <v>3.1</v>
      </c>
      <c r="H612" s="9">
        <v>5.0999999999999996</v>
      </c>
      <c r="I612" s="9">
        <v>5.9</v>
      </c>
      <c r="J612" s="14">
        <f t="shared" si="36"/>
        <v>4.7</v>
      </c>
      <c r="K612" s="14">
        <f t="shared" si="37"/>
        <v>6.2</v>
      </c>
      <c r="L612" s="14">
        <f t="shared" si="38"/>
        <v>6.5</v>
      </c>
      <c r="M612" s="16" t="str">
        <f t="shared" si="39"/>
        <v>EXCELENTE</v>
      </c>
    </row>
    <row r="613" spans="3:13" ht="15.75" thickBot="1" x14ac:dyDescent="0.3">
      <c r="C613" s="7" t="s">
        <v>385</v>
      </c>
      <c r="D613" s="8">
        <v>42000</v>
      </c>
      <c r="E613" t="s">
        <v>554</v>
      </c>
      <c r="F613">
        <v>0.1</v>
      </c>
      <c r="G613" s="9">
        <v>5.3</v>
      </c>
      <c r="H613" s="9">
        <v>1.6</v>
      </c>
      <c r="I613" s="9">
        <v>6.5</v>
      </c>
      <c r="J613" s="14">
        <f t="shared" si="36"/>
        <v>4.4666666666666668</v>
      </c>
      <c r="K613" s="14">
        <f t="shared" si="37"/>
        <v>1.7600000000000002</v>
      </c>
      <c r="L613" s="14">
        <f t="shared" si="38"/>
        <v>6.6</v>
      </c>
      <c r="M613" s="16" t="str">
        <f t="shared" si="39"/>
        <v>BUENO</v>
      </c>
    </row>
    <row r="614" spans="3:13" ht="15.75" thickBot="1" x14ac:dyDescent="0.3">
      <c r="C614" s="7" t="s">
        <v>99</v>
      </c>
      <c r="D614" s="8">
        <v>41914</v>
      </c>
      <c r="E614" t="s">
        <v>553</v>
      </c>
      <c r="F614">
        <v>0.5</v>
      </c>
      <c r="G614" s="9">
        <v>5.7</v>
      </c>
      <c r="H614" s="9">
        <v>3.1</v>
      </c>
      <c r="I614" s="9">
        <v>6.5</v>
      </c>
      <c r="J614" s="14">
        <f t="shared" si="36"/>
        <v>5.1000000000000005</v>
      </c>
      <c r="K614" s="14">
        <f t="shared" si="37"/>
        <v>3.4100000000000006</v>
      </c>
      <c r="L614" s="14">
        <f t="shared" si="38"/>
        <v>7</v>
      </c>
      <c r="M614" s="16" t="str">
        <f t="shared" si="39"/>
        <v>BUENO</v>
      </c>
    </row>
    <row r="615" spans="3:13" ht="15.75" thickBot="1" x14ac:dyDescent="0.3">
      <c r="C615" s="7" t="s">
        <v>392</v>
      </c>
      <c r="D615" s="8">
        <v>42641</v>
      </c>
      <c r="E615" t="s">
        <v>548</v>
      </c>
      <c r="F615">
        <v>0.1</v>
      </c>
      <c r="G615" s="9">
        <v>6.1</v>
      </c>
      <c r="H615" s="9">
        <v>4.8</v>
      </c>
      <c r="I615" s="9">
        <v>6.5</v>
      </c>
      <c r="J615" s="14">
        <f t="shared" si="36"/>
        <v>5.8999999999999995</v>
      </c>
      <c r="K615" s="14">
        <f t="shared" si="37"/>
        <v>5.28</v>
      </c>
      <c r="L615" s="14">
        <f t="shared" si="38"/>
        <v>6.6</v>
      </c>
      <c r="M615" s="16" t="str">
        <f t="shared" si="39"/>
        <v>EXCELENTE</v>
      </c>
    </row>
    <row r="616" spans="3:13" ht="15.75" thickBot="1" x14ac:dyDescent="0.3">
      <c r="C616" s="7" t="s">
        <v>240</v>
      </c>
      <c r="D616" s="8">
        <v>42298</v>
      </c>
      <c r="E616" t="s">
        <v>553</v>
      </c>
      <c r="F616">
        <v>0.3</v>
      </c>
      <c r="G616" s="9">
        <v>6.5</v>
      </c>
      <c r="H616" s="9">
        <v>6.8</v>
      </c>
      <c r="I616" s="9">
        <v>3.8</v>
      </c>
      <c r="J616" s="14">
        <f t="shared" si="36"/>
        <v>5.7</v>
      </c>
      <c r="K616" s="14">
        <f t="shared" si="37"/>
        <v>5.3</v>
      </c>
      <c r="L616" s="14">
        <f t="shared" si="38"/>
        <v>7.1</v>
      </c>
      <c r="M616" s="16" t="str">
        <f t="shared" si="39"/>
        <v>EXCELENTE</v>
      </c>
    </row>
    <row r="617" spans="3:13" ht="15.75" thickBot="1" x14ac:dyDescent="0.3">
      <c r="C617" s="7" t="s">
        <v>393</v>
      </c>
      <c r="D617" s="8">
        <v>42180</v>
      </c>
      <c r="E617" t="s">
        <v>549</v>
      </c>
      <c r="F617">
        <v>0.1</v>
      </c>
      <c r="G617" s="9">
        <v>6.7</v>
      </c>
      <c r="H617" s="9">
        <v>2.9</v>
      </c>
      <c r="I617" s="9">
        <v>2.2000000000000002</v>
      </c>
      <c r="J617" s="14">
        <f t="shared" si="36"/>
        <v>3.9333333333333336</v>
      </c>
      <c r="K617" s="14">
        <f t="shared" si="37"/>
        <v>4.45</v>
      </c>
      <c r="L617" s="14">
        <f t="shared" si="38"/>
        <v>2.4000000000000004</v>
      </c>
      <c r="M617" s="16" t="str">
        <f t="shared" si="39"/>
        <v>REPROBADO</v>
      </c>
    </row>
    <row r="618" spans="3:13" ht="15.75" thickBot="1" x14ac:dyDescent="0.3">
      <c r="C618" s="7" t="s">
        <v>114</v>
      </c>
      <c r="D618" s="8">
        <v>42289</v>
      </c>
      <c r="E618" t="s">
        <v>557</v>
      </c>
      <c r="F618">
        <v>0.6</v>
      </c>
      <c r="G618" s="9">
        <v>4.5</v>
      </c>
      <c r="H618" s="9">
        <v>4.9000000000000004</v>
      </c>
      <c r="I618" s="9">
        <v>2.8</v>
      </c>
      <c r="J618" s="14">
        <f t="shared" si="36"/>
        <v>4.0666666666666664</v>
      </c>
      <c r="K618" s="14">
        <f t="shared" si="37"/>
        <v>3.85</v>
      </c>
      <c r="L618" s="14">
        <f t="shared" si="38"/>
        <v>5.5</v>
      </c>
      <c r="M618" s="16" t="str">
        <f t="shared" si="39"/>
        <v>BUENO</v>
      </c>
    </row>
    <row r="619" spans="3:13" ht="15.75" thickBot="1" x14ac:dyDescent="0.3">
      <c r="C619" s="7" t="s">
        <v>262</v>
      </c>
      <c r="D619" s="8">
        <v>41356</v>
      </c>
      <c r="E619" t="s">
        <v>556</v>
      </c>
      <c r="F619">
        <v>0.2</v>
      </c>
      <c r="G619" s="9">
        <v>4.4000000000000004</v>
      </c>
      <c r="H619" s="9">
        <v>5</v>
      </c>
      <c r="I619" s="9">
        <v>4.4000000000000004</v>
      </c>
      <c r="J619" s="14">
        <f t="shared" si="36"/>
        <v>4.6000000000000005</v>
      </c>
      <c r="K619" s="14">
        <f t="shared" si="37"/>
        <v>4.8400000000000007</v>
      </c>
      <c r="L619" s="14">
        <f t="shared" si="38"/>
        <v>5.2</v>
      </c>
      <c r="M619" s="16" t="str">
        <f t="shared" si="39"/>
        <v>BUENO</v>
      </c>
    </row>
    <row r="620" spans="3:13" ht="15.75" thickBot="1" x14ac:dyDescent="0.3">
      <c r="C620" s="7" t="s">
        <v>394</v>
      </c>
      <c r="D620" s="8">
        <v>41910</v>
      </c>
      <c r="E620" t="s">
        <v>550</v>
      </c>
      <c r="F620">
        <v>0.5</v>
      </c>
      <c r="G620" s="9">
        <v>1.5</v>
      </c>
      <c r="H620" s="9">
        <v>1.5</v>
      </c>
      <c r="I620" s="9">
        <v>4.9000000000000004</v>
      </c>
      <c r="J620" s="14">
        <f t="shared" si="36"/>
        <v>2.6333333333333333</v>
      </c>
      <c r="K620" s="14">
        <f t="shared" si="37"/>
        <v>1.6500000000000001</v>
      </c>
      <c r="L620" s="14">
        <f t="shared" si="38"/>
        <v>2.5</v>
      </c>
      <c r="M620" s="16" t="str">
        <f t="shared" si="39"/>
        <v>REPROBADO</v>
      </c>
    </row>
    <row r="621" spans="3:13" ht="15.75" thickBot="1" x14ac:dyDescent="0.3">
      <c r="C621" s="7" t="s">
        <v>395</v>
      </c>
      <c r="D621" s="8">
        <v>42141</v>
      </c>
      <c r="E621" t="s">
        <v>550</v>
      </c>
      <c r="F621">
        <v>0.6</v>
      </c>
      <c r="G621" s="9">
        <v>2.9</v>
      </c>
      <c r="H621" s="9">
        <v>2</v>
      </c>
      <c r="I621" s="9">
        <v>5.9</v>
      </c>
      <c r="J621" s="14">
        <f t="shared" si="36"/>
        <v>3.6</v>
      </c>
      <c r="K621" s="14">
        <f t="shared" si="37"/>
        <v>3.95</v>
      </c>
      <c r="L621" s="14">
        <f t="shared" si="38"/>
        <v>3.2</v>
      </c>
      <c r="M621" s="16" t="str">
        <f t="shared" si="39"/>
        <v>REPROBADO</v>
      </c>
    </row>
    <row r="622" spans="3:13" ht="15.75" thickBot="1" x14ac:dyDescent="0.3">
      <c r="C622" s="7" t="s">
        <v>396</v>
      </c>
      <c r="D622" s="8">
        <v>41391</v>
      </c>
      <c r="E622" t="s">
        <v>557</v>
      </c>
      <c r="F622">
        <v>0.1</v>
      </c>
      <c r="G622" s="9">
        <v>6.7</v>
      </c>
      <c r="H622" s="9">
        <v>6.1</v>
      </c>
      <c r="I622" s="9">
        <v>5.9</v>
      </c>
      <c r="J622" s="14">
        <f t="shared" si="36"/>
        <v>6.2333333333333343</v>
      </c>
      <c r="K622" s="14">
        <f t="shared" si="37"/>
        <v>6.4900000000000011</v>
      </c>
      <c r="L622" s="14">
        <f t="shared" si="38"/>
        <v>6.8</v>
      </c>
      <c r="M622" s="16" t="str">
        <f t="shared" si="39"/>
        <v>EXCELENTE</v>
      </c>
    </row>
    <row r="623" spans="3:13" ht="15.75" thickBot="1" x14ac:dyDescent="0.3">
      <c r="C623" s="7" t="s">
        <v>153</v>
      </c>
      <c r="D623" s="8">
        <v>42254</v>
      </c>
      <c r="E623" t="s">
        <v>557</v>
      </c>
      <c r="F623">
        <v>0.1</v>
      </c>
      <c r="G623" s="9">
        <v>6.7</v>
      </c>
      <c r="H623" s="9">
        <v>1.5</v>
      </c>
      <c r="I623" s="9">
        <v>5.2</v>
      </c>
      <c r="J623" s="14">
        <f t="shared" si="36"/>
        <v>4.4666666666666659</v>
      </c>
      <c r="K623" s="14">
        <f t="shared" si="37"/>
        <v>4.0999999999999996</v>
      </c>
      <c r="L623" s="14">
        <f t="shared" si="38"/>
        <v>6.8</v>
      </c>
      <c r="M623" s="16" t="str">
        <f t="shared" si="39"/>
        <v>BUENO</v>
      </c>
    </row>
    <row r="624" spans="3:13" ht="15.75" thickBot="1" x14ac:dyDescent="0.3">
      <c r="C624" s="7" t="s">
        <v>254</v>
      </c>
      <c r="D624" s="8">
        <v>41941</v>
      </c>
      <c r="E624" t="s">
        <v>551</v>
      </c>
      <c r="F624">
        <v>0.3</v>
      </c>
      <c r="G624" s="9">
        <v>3.4</v>
      </c>
      <c r="H624" s="9">
        <v>2.5</v>
      </c>
      <c r="I624" s="9">
        <v>6.4</v>
      </c>
      <c r="J624" s="14">
        <f t="shared" si="36"/>
        <v>4.1000000000000005</v>
      </c>
      <c r="K624" s="14">
        <f t="shared" si="37"/>
        <v>6.5500000000000007</v>
      </c>
      <c r="L624" s="14">
        <f t="shared" si="38"/>
        <v>6.7</v>
      </c>
      <c r="M624" s="16" t="str">
        <f t="shared" si="39"/>
        <v>EXCELENTE</v>
      </c>
    </row>
    <row r="625" spans="3:13" ht="15.75" thickBot="1" x14ac:dyDescent="0.3">
      <c r="C625" s="7" t="s">
        <v>397</v>
      </c>
      <c r="D625" s="8">
        <v>41999</v>
      </c>
      <c r="E625" t="s">
        <v>549</v>
      </c>
      <c r="F625">
        <v>0.5</v>
      </c>
      <c r="G625" s="9">
        <v>6.2</v>
      </c>
      <c r="H625" s="9">
        <v>4.4000000000000004</v>
      </c>
      <c r="I625" s="9">
        <v>6.3</v>
      </c>
      <c r="J625" s="14">
        <f t="shared" si="36"/>
        <v>5.6333333333333337</v>
      </c>
      <c r="K625" s="14">
        <f t="shared" si="37"/>
        <v>4.8400000000000007</v>
      </c>
      <c r="L625" s="14">
        <f t="shared" si="38"/>
        <v>6.8</v>
      </c>
      <c r="M625" s="16" t="str">
        <f t="shared" si="39"/>
        <v>EXCELENTE</v>
      </c>
    </row>
    <row r="626" spans="3:13" ht="15.75" thickBot="1" x14ac:dyDescent="0.3">
      <c r="C626" s="7" t="s">
        <v>284</v>
      </c>
      <c r="D626" s="8">
        <v>42649</v>
      </c>
      <c r="E626" t="s">
        <v>551</v>
      </c>
      <c r="F626">
        <v>0.1</v>
      </c>
      <c r="G626" s="9">
        <v>4</v>
      </c>
      <c r="H626" s="9">
        <v>5</v>
      </c>
      <c r="I626" s="9">
        <v>2.5</v>
      </c>
      <c r="J626" s="14">
        <f t="shared" si="36"/>
        <v>3.8333333333333335</v>
      </c>
      <c r="K626" s="14">
        <f t="shared" si="37"/>
        <v>5.05</v>
      </c>
      <c r="L626" s="14">
        <f t="shared" si="38"/>
        <v>2.7</v>
      </c>
      <c r="M626" s="16" t="str">
        <f t="shared" si="39"/>
        <v>REPROBADO</v>
      </c>
    </row>
    <row r="627" spans="3:13" ht="15.75" thickBot="1" x14ac:dyDescent="0.3">
      <c r="C627" s="7" t="s">
        <v>398</v>
      </c>
      <c r="D627" s="8">
        <v>42668</v>
      </c>
      <c r="E627" t="s">
        <v>556</v>
      </c>
      <c r="F627">
        <v>0.4</v>
      </c>
      <c r="G627" s="9">
        <v>5.8</v>
      </c>
      <c r="H627" s="9">
        <v>6.4</v>
      </c>
      <c r="I627" s="9">
        <v>2.1</v>
      </c>
      <c r="J627" s="14">
        <f t="shared" si="36"/>
        <v>4.7666666666666666</v>
      </c>
      <c r="K627" s="14">
        <f t="shared" si="37"/>
        <v>2.3100000000000005</v>
      </c>
      <c r="L627" s="14">
        <f t="shared" si="38"/>
        <v>6.8000000000000007</v>
      </c>
      <c r="M627" s="16" t="str">
        <f t="shared" si="39"/>
        <v>BUENO</v>
      </c>
    </row>
    <row r="628" spans="3:13" ht="15.75" thickBot="1" x14ac:dyDescent="0.3">
      <c r="C628" s="7" t="s">
        <v>336</v>
      </c>
      <c r="D628" s="8">
        <v>42378</v>
      </c>
      <c r="E628" t="s">
        <v>551</v>
      </c>
      <c r="F628">
        <v>0.6</v>
      </c>
      <c r="G628" s="9">
        <v>4</v>
      </c>
      <c r="H628" s="9">
        <v>4.3</v>
      </c>
      <c r="I628" s="9">
        <v>3.4</v>
      </c>
      <c r="J628" s="14">
        <f t="shared" si="36"/>
        <v>3.9000000000000004</v>
      </c>
      <c r="K628" s="14">
        <f t="shared" si="37"/>
        <v>4.5999999999999996</v>
      </c>
      <c r="L628" s="14">
        <f t="shared" si="38"/>
        <v>4.5999999999999996</v>
      </c>
      <c r="M628" s="16" t="str">
        <f t="shared" si="39"/>
        <v>BUENO</v>
      </c>
    </row>
    <row r="629" spans="3:13" ht="15.75" thickBot="1" x14ac:dyDescent="0.3">
      <c r="C629" s="7" t="s">
        <v>94</v>
      </c>
      <c r="D629" s="8">
        <v>41910</v>
      </c>
      <c r="E629" t="s">
        <v>555</v>
      </c>
      <c r="F629">
        <v>0.5</v>
      </c>
      <c r="G629" s="9">
        <v>1.6</v>
      </c>
      <c r="H629" s="9">
        <v>2.1</v>
      </c>
      <c r="I629" s="9">
        <v>5.3</v>
      </c>
      <c r="J629" s="14">
        <f t="shared" si="36"/>
        <v>3</v>
      </c>
      <c r="K629" s="14">
        <f t="shared" si="37"/>
        <v>1.7600000000000002</v>
      </c>
      <c r="L629" s="14">
        <f t="shared" si="38"/>
        <v>2.6</v>
      </c>
      <c r="M629" s="16" t="str">
        <f t="shared" si="39"/>
        <v>REPROBADO</v>
      </c>
    </row>
    <row r="630" spans="3:13" ht="15.75" thickBot="1" x14ac:dyDescent="0.3">
      <c r="C630" s="7" t="s">
        <v>108</v>
      </c>
      <c r="D630" s="8">
        <v>41501</v>
      </c>
      <c r="E630" t="s">
        <v>557</v>
      </c>
      <c r="F630">
        <v>0.1</v>
      </c>
      <c r="G630" s="9">
        <v>5.8</v>
      </c>
      <c r="H630" s="9">
        <v>3.6</v>
      </c>
      <c r="I630" s="9">
        <v>2</v>
      </c>
      <c r="J630" s="14">
        <f t="shared" si="36"/>
        <v>3.8000000000000003</v>
      </c>
      <c r="K630" s="14">
        <f t="shared" si="37"/>
        <v>2.2000000000000002</v>
      </c>
      <c r="L630" s="14">
        <f t="shared" si="38"/>
        <v>2.2000000000000002</v>
      </c>
      <c r="M630" s="16" t="str">
        <f t="shared" si="39"/>
        <v>REPROBADO</v>
      </c>
    </row>
    <row r="631" spans="3:13" ht="15.75" thickBot="1" x14ac:dyDescent="0.3">
      <c r="C631" s="7" t="s">
        <v>130</v>
      </c>
      <c r="D631" s="8">
        <v>41793</v>
      </c>
      <c r="E631" t="s">
        <v>551</v>
      </c>
      <c r="F631">
        <v>0.5</v>
      </c>
      <c r="G631" s="9">
        <v>4.5999999999999996</v>
      </c>
      <c r="H631" s="9">
        <v>3.2</v>
      </c>
      <c r="I631" s="9">
        <v>6.1</v>
      </c>
      <c r="J631" s="14">
        <f t="shared" si="36"/>
        <v>4.6333333333333329</v>
      </c>
      <c r="K631" s="14">
        <f t="shared" si="37"/>
        <v>6.35</v>
      </c>
      <c r="L631" s="14">
        <f t="shared" si="38"/>
        <v>6.6</v>
      </c>
      <c r="M631" s="16" t="str">
        <f t="shared" si="39"/>
        <v>EXCELENTE</v>
      </c>
    </row>
    <row r="632" spans="3:13" ht="15.75" thickBot="1" x14ac:dyDescent="0.3">
      <c r="C632" s="7" t="s">
        <v>399</v>
      </c>
      <c r="D632" s="8">
        <v>42074</v>
      </c>
      <c r="E632" t="s">
        <v>557</v>
      </c>
      <c r="F632">
        <v>0.3</v>
      </c>
      <c r="G632" s="9">
        <v>6.4</v>
      </c>
      <c r="H632" s="9">
        <v>4.3</v>
      </c>
      <c r="I632" s="9">
        <v>5.8</v>
      </c>
      <c r="J632" s="14">
        <f t="shared" si="36"/>
        <v>5.5</v>
      </c>
      <c r="K632" s="14">
        <f t="shared" si="37"/>
        <v>5.35</v>
      </c>
      <c r="L632" s="14">
        <f t="shared" si="38"/>
        <v>6.7</v>
      </c>
      <c r="M632" s="16" t="str">
        <f t="shared" si="39"/>
        <v>EXCELENTE</v>
      </c>
    </row>
    <row r="633" spans="3:13" ht="15.75" thickBot="1" x14ac:dyDescent="0.3">
      <c r="C633" s="7" t="s">
        <v>259</v>
      </c>
      <c r="D633" s="8">
        <v>42166</v>
      </c>
      <c r="E633" t="s">
        <v>557</v>
      </c>
      <c r="F633">
        <v>0.6</v>
      </c>
      <c r="G633" s="9">
        <v>2.7</v>
      </c>
      <c r="H633" s="9">
        <v>3</v>
      </c>
      <c r="I633" s="9">
        <v>2.1</v>
      </c>
      <c r="J633" s="14">
        <f t="shared" si="36"/>
        <v>2.6</v>
      </c>
      <c r="K633" s="14">
        <f t="shared" si="37"/>
        <v>2.5499999999999998</v>
      </c>
      <c r="L633" s="14">
        <f t="shared" si="38"/>
        <v>3.3</v>
      </c>
      <c r="M633" s="16" t="str">
        <f t="shared" si="39"/>
        <v>REPROBADO</v>
      </c>
    </row>
    <row r="634" spans="3:13" ht="15.75" thickBot="1" x14ac:dyDescent="0.3">
      <c r="C634" s="7" t="s">
        <v>273</v>
      </c>
      <c r="D634" s="8">
        <v>41969</v>
      </c>
      <c r="E634" t="s">
        <v>555</v>
      </c>
      <c r="F634">
        <v>0.5</v>
      </c>
      <c r="G634" s="9">
        <v>5.5</v>
      </c>
      <c r="H634" s="9">
        <v>2.4</v>
      </c>
      <c r="I634" s="9">
        <v>1.7</v>
      </c>
      <c r="J634" s="14">
        <f t="shared" si="36"/>
        <v>3.1999999999999997</v>
      </c>
      <c r="K634" s="14">
        <f t="shared" si="37"/>
        <v>1.87</v>
      </c>
      <c r="L634" s="14">
        <f t="shared" si="38"/>
        <v>2.7</v>
      </c>
      <c r="M634" s="16" t="str">
        <f t="shared" si="39"/>
        <v>REPROBADO</v>
      </c>
    </row>
    <row r="635" spans="3:13" ht="15.75" thickBot="1" x14ac:dyDescent="0.3">
      <c r="C635" s="7" t="s">
        <v>400</v>
      </c>
      <c r="D635" s="8">
        <v>42227</v>
      </c>
      <c r="E635" t="s">
        <v>548</v>
      </c>
      <c r="F635">
        <v>0.1</v>
      </c>
      <c r="G635" s="9">
        <v>5.8</v>
      </c>
      <c r="H635" s="9">
        <v>6.6</v>
      </c>
      <c r="I635" s="9">
        <v>1.5</v>
      </c>
      <c r="J635" s="14">
        <f t="shared" si="36"/>
        <v>4.7333333333333325</v>
      </c>
      <c r="K635" s="14">
        <f t="shared" si="37"/>
        <v>4.05</v>
      </c>
      <c r="L635" s="14">
        <f t="shared" si="38"/>
        <v>6.6999999999999993</v>
      </c>
      <c r="M635" s="16" t="str">
        <f t="shared" si="39"/>
        <v>BUENO</v>
      </c>
    </row>
    <row r="636" spans="3:13" ht="15.75" thickBot="1" x14ac:dyDescent="0.3">
      <c r="C636" s="7" t="s">
        <v>283</v>
      </c>
      <c r="D636" s="8">
        <v>42521</v>
      </c>
      <c r="E636" t="s">
        <v>551</v>
      </c>
      <c r="F636">
        <v>0.4</v>
      </c>
      <c r="G636" s="9">
        <v>2.1</v>
      </c>
      <c r="H636" s="9">
        <v>1.9</v>
      </c>
      <c r="I636" s="9">
        <v>4.3</v>
      </c>
      <c r="J636" s="14">
        <f t="shared" si="36"/>
        <v>2.7666666666666671</v>
      </c>
      <c r="K636" s="14">
        <f t="shared" si="37"/>
        <v>4.5</v>
      </c>
      <c r="L636" s="14">
        <f t="shared" si="38"/>
        <v>2.7</v>
      </c>
      <c r="M636" s="16" t="str">
        <f t="shared" si="39"/>
        <v>REPROBADO</v>
      </c>
    </row>
    <row r="637" spans="3:13" ht="15.75" thickBot="1" x14ac:dyDescent="0.3">
      <c r="C637" s="7" t="s">
        <v>221</v>
      </c>
      <c r="D637" s="8">
        <v>41710</v>
      </c>
      <c r="E637" t="s">
        <v>553</v>
      </c>
      <c r="F637">
        <v>0.1</v>
      </c>
      <c r="G637" s="9">
        <v>6.3</v>
      </c>
      <c r="H637" s="9">
        <v>4.2</v>
      </c>
      <c r="I637" s="9">
        <v>3.6</v>
      </c>
      <c r="J637" s="14">
        <f t="shared" si="36"/>
        <v>4.7</v>
      </c>
      <c r="K637" s="14">
        <f t="shared" si="37"/>
        <v>3.9600000000000004</v>
      </c>
      <c r="L637" s="14">
        <f t="shared" si="38"/>
        <v>6.3999999999999995</v>
      </c>
      <c r="M637" s="16" t="str">
        <f t="shared" si="39"/>
        <v>BUENO</v>
      </c>
    </row>
    <row r="638" spans="3:13" ht="15.75" thickBot="1" x14ac:dyDescent="0.3">
      <c r="C638" s="7" t="s">
        <v>401</v>
      </c>
      <c r="D638" s="8">
        <v>41744</v>
      </c>
      <c r="E638" t="s">
        <v>550</v>
      </c>
      <c r="F638">
        <v>0.3</v>
      </c>
      <c r="G638" s="9">
        <v>5.6</v>
      </c>
      <c r="H638" s="9">
        <v>2.4</v>
      </c>
      <c r="I638" s="9">
        <v>6.9</v>
      </c>
      <c r="J638" s="14">
        <f t="shared" si="36"/>
        <v>4.9666666666666668</v>
      </c>
      <c r="K638" s="14">
        <f t="shared" si="37"/>
        <v>2.64</v>
      </c>
      <c r="L638" s="14">
        <f t="shared" si="38"/>
        <v>7.2</v>
      </c>
      <c r="M638" s="16" t="str">
        <f t="shared" si="39"/>
        <v>BUENO</v>
      </c>
    </row>
    <row r="639" spans="3:13" ht="15.75" thickBot="1" x14ac:dyDescent="0.3">
      <c r="C639" s="7" t="s">
        <v>402</v>
      </c>
      <c r="D639" s="8">
        <v>41596</v>
      </c>
      <c r="E639" t="s">
        <v>552</v>
      </c>
      <c r="F639">
        <v>0.1</v>
      </c>
      <c r="G639" s="9">
        <v>2</v>
      </c>
      <c r="H639" s="9">
        <v>3.9</v>
      </c>
      <c r="I639" s="9">
        <v>4.9000000000000004</v>
      </c>
      <c r="J639" s="14">
        <f t="shared" si="36"/>
        <v>3.6</v>
      </c>
      <c r="K639" s="14">
        <f t="shared" si="37"/>
        <v>2.2000000000000002</v>
      </c>
      <c r="L639" s="14">
        <f t="shared" si="38"/>
        <v>2.2000000000000002</v>
      </c>
      <c r="M639" s="16" t="str">
        <f t="shared" si="39"/>
        <v>REPROBADO</v>
      </c>
    </row>
    <row r="640" spans="3:13" ht="15.75" thickBot="1" x14ac:dyDescent="0.3">
      <c r="C640" s="7" t="s">
        <v>98</v>
      </c>
      <c r="D640" s="8">
        <v>41692</v>
      </c>
      <c r="E640" t="s">
        <v>550</v>
      </c>
      <c r="F640">
        <v>0.3</v>
      </c>
      <c r="G640" s="9">
        <v>3.1</v>
      </c>
      <c r="H640" s="9">
        <v>5.9</v>
      </c>
      <c r="I640" s="9">
        <v>3.7</v>
      </c>
      <c r="J640" s="14">
        <f t="shared" si="36"/>
        <v>4.2333333333333334</v>
      </c>
      <c r="K640" s="14">
        <f t="shared" si="37"/>
        <v>3.4100000000000006</v>
      </c>
      <c r="L640" s="14">
        <f t="shared" si="38"/>
        <v>6.2</v>
      </c>
      <c r="M640" s="16" t="str">
        <f t="shared" si="39"/>
        <v>BUENO</v>
      </c>
    </row>
    <row r="641" spans="3:13" ht="15.75" thickBot="1" x14ac:dyDescent="0.3">
      <c r="C641" s="7" t="s">
        <v>403</v>
      </c>
      <c r="D641" s="8">
        <v>41668</v>
      </c>
      <c r="E641" t="s">
        <v>552</v>
      </c>
      <c r="F641">
        <v>0.5</v>
      </c>
      <c r="G641" s="9">
        <v>3.8</v>
      </c>
      <c r="H641" s="9">
        <v>6.6</v>
      </c>
      <c r="I641" s="9">
        <v>4.0999999999999996</v>
      </c>
      <c r="J641" s="14">
        <f t="shared" si="36"/>
        <v>4.833333333333333</v>
      </c>
      <c r="K641" s="14">
        <f t="shared" si="37"/>
        <v>4.18</v>
      </c>
      <c r="L641" s="14">
        <f t="shared" si="38"/>
        <v>7.1</v>
      </c>
      <c r="M641" s="16" t="str">
        <f t="shared" si="39"/>
        <v>BUENO</v>
      </c>
    </row>
    <row r="642" spans="3:13" ht="15.75" thickBot="1" x14ac:dyDescent="0.3">
      <c r="C642" s="7" t="s">
        <v>285</v>
      </c>
      <c r="D642" s="8">
        <v>42705</v>
      </c>
      <c r="E642" t="s">
        <v>557</v>
      </c>
      <c r="F642">
        <v>0.4</v>
      </c>
      <c r="G642" s="9">
        <v>1.4</v>
      </c>
      <c r="H642" s="9">
        <v>6.9</v>
      </c>
      <c r="I642" s="9">
        <v>5.9</v>
      </c>
      <c r="J642" s="14">
        <f t="shared" si="36"/>
        <v>4.7333333333333334</v>
      </c>
      <c r="K642" s="14">
        <f t="shared" si="37"/>
        <v>1.54</v>
      </c>
      <c r="L642" s="14">
        <f t="shared" si="38"/>
        <v>7.3000000000000007</v>
      </c>
      <c r="M642" s="16" t="str">
        <f t="shared" si="39"/>
        <v>BUENO</v>
      </c>
    </row>
    <row r="643" spans="3:13" ht="15.75" thickBot="1" x14ac:dyDescent="0.3">
      <c r="C643" s="7" t="s">
        <v>404</v>
      </c>
      <c r="D643" s="8">
        <v>42586</v>
      </c>
      <c r="E643" t="s">
        <v>557</v>
      </c>
      <c r="F643">
        <v>0.1</v>
      </c>
      <c r="G643" s="9">
        <v>3.8</v>
      </c>
      <c r="H643" s="9">
        <v>6.5</v>
      </c>
      <c r="I643" s="9">
        <v>1.5</v>
      </c>
      <c r="J643" s="14">
        <f t="shared" si="36"/>
        <v>3.9333333333333336</v>
      </c>
      <c r="K643" s="14">
        <f t="shared" si="37"/>
        <v>1.6500000000000001</v>
      </c>
      <c r="L643" s="14">
        <f t="shared" si="38"/>
        <v>1.7</v>
      </c>
      <c r="M643" s="16" t="str">
        <f t="shared" si="39"/>
        <v>REPROBADO</v>
      </c>
    </row>
    <row r="644" spans="3:13" ht="15.75" thickBot="1" x14ac:dyDescent="0.3">
      <c r="C644" s="7" t="s">
        <v>405</v>
      </c>
      <c r="D644" s="8">
        <v>42308</v>
      </c>
      <c r="E644" t="s">
        <v>554</v>
      </c>
      <c r="F644">
        <v>0.1</v>
      </c>
      <c r="G644" s="9">
        <v>3</v>
      </c>
      <c r="H644" s="9">
        <v>6.3</v>
      </c>
      <c r="I644" s="9">
        <v>6.1</v>
      </c>
      <c r="J644" s="14">
        <f t="shared" si="36"/>
        <v>5.1333333333333337</v>
      </c>
      <c r="K644" s="14">
        <f t="shared" si="37"/>
        <v>4.6500000000000004</v>
      </c>
      <c r="L644" s="14">
        <f t="shared" si="38"/>
        <v>6.3999999999999995</v>
      </c>
      <c r="M644" s="16" t="str">
        <f t="shared" si="39"/>
        <v>BUENO</v>
      </c>
    </row>
    <row r="645" spans="3:13" ht="15.75" thickBot="1" x14ac:dyDescent="0.3">
      <c r="C645" s="7" t="s">
        <v>301</v>
      </c>
      <c r="D645" s="8">
        <v>41567</v>
      </c>
      <c r="E645" t="s">
        <v>548</v>
      </c>
      <c r="F645">
        <v>0.2</v>
      </c>
      <c r="G645" s="9">
        <v>1.1000000000000001</v>
      </c>
      <c r="H645" s="9">
        <v>3.3</v>
      </c>
      <c r="I645" s="9">
        <v>5</v>
      </c>
      <c r="J645" s="14">
        <f t="shared" si="36"/>
        <v>3.3333333333333335</v>
      </c>
      <c r="K645" s="14">
        <f t="shared" si="37"/>
        <v>1.2100000000000002</v>
      </c>
      <c r="L645" s="14">
        <f t="shared" si="38"/>
        <v>1.5</v>
      </c>
      <c r="M645" s="16" t="str">
        <f t="shared" si="39"/>
        <v>REPROBADO</v>
      </c>
    </row>
    <row r="646" spans="3:13" ht="15.75" thickBot="1" x14ac:dyDescent="0.3">
      <c r="C646" s="7" t="s">
        <v>307</v>
      </c>
      <c r="D646" s="8">
        <v>42150</v>
      </c>
      <c r="E646" t="s">
        <v>548</v>
      </c>
      <c r="F646">
        <v>0.6</v>
      </c>
      <c r="G646" s="9">
        <v>6.5</v>
      </c>
      <c r="H646" s="9">
        <v>4.2</v>
      </c>
      <c r="I646" s="9">
        <v>6</v>
      </c>
      <c r="J646" s="14">
        <f t="shared" si="36"/>
        <v>6.1666666666666661</v>
      </c>
      <c r="K646" s="14">
        <f t="shared" si="37"/>
        <v>5.35</v>
      </c>
      <c r="L646" s="14">
        <f t="shared" si="38"/>
        <v>7.1</v>
      </c>
      <c r="M646" s="16" t="str">
        <f t="shared" si="39"/>
        <v>EXCELENTE</v>
      </c>
    </row>
    <row r="647" spans="3:13" ht="15.75" thickBot="1" x14ac:dyDescent="0.3">
      <c r="C647" s="7" t="s">
        <v>169</v>
      </c>
      <c r="D647" s="8">
        <v>41792</v>
      </c>
      <c r="E647" t="s">
        <v>549</v>
      </c>
      <c r="F647">
        <v>0.5</v>
      </c>
      <c r="G647" s="9">
        <v>6.8</v>
      </c>
      <c r="H647" s="9">
        <v>2.8</v>
      </c>
      <c r="I647" s="9">
        <v>1.5</v>
      </c>
      <c r="J647" s="14">
        <f t="shared" ref="J647:J710" si="40">IF(E647="Agronomía",AVERAGE(G647:I647)+F647,AVERAGE(G647:I647))</f>
        <v>3.6999999999999997</v>
      </c>
      <c r="K647" s="14">
        <f t="shared" ref="K647:K710" si="41">IF(YEAR(D647)=2015,AVERAGE(MAX(G647:I647),MIN(G647:I647)),IF(E647="Enfermería",MAX(G647:I647)+F647/2,MIN(G647:I647)*1.1))</f>
        <v>1.6500000000000001</v>
      </c>
      <c r="L647" s="14">
        <f t="shared" ref="L647:L710" si="42">IF(AVERAGE(G647:I647)&gt;$L$1,MAX(G647:I647)+F647,IF(MIN(G647:I647)&gt;$O$1,MIN(G647:I647)+2*F647,MIN(G647:I647)))</f>
        <v>2.5</v>
      </c>
      <c r="M647" s="16" t="str">
        <f t="shared" ref="M647:M710" si="43">IF(AVERAGE(J647:L647)&lt;4,"REPROBADO",IF(AVERAGE(J647:L647)&gt;=5.5,"EXCELENTE","BUENO"))</f>
        <v>REPROBADO</v>
      </c>
    </row>
    <row r="648" spans="3:13" ht="15.75" thickBot="1" x14ac:dyDescent="0.3">
      <c r="C648" s="7" t="s">
        <v>36</v>
      </c>
      <c r="D648" s="8">
        <v>41680</v>
      </c>
      <c r="E648" t="s">
        <v>548</v>
      </c>
      <c r="F648">
        <v>0.5</v>
      </c>
      <c r="G648" s="9">
        <v>4.7</v>
      </c>
      <c r="H648" s="9">
        <v>5.5</v>
      </c>
      <c r="I648" s="9">
        <v>2.1</v>
      </c>
      <c r="J648" s="14">
        <f t="shared" si="40"/>
        <v>4.5999999999999996</v>
      </c>
      <c r="K648" s="14">
        <f t="shared" si="41"/>
        <v>2.3100000000000005</v>
      </c>
      <c r="L648" s="14">
        <f t="shared" si="42"/>
        <v>6</v>
      </c>
      <c r="M648" s="16" t="str">
        <f t="shared" si="43"/>
        <v>BUENO</v>
      </c>
    </row>
    <row r="649" spans="3:13" ht="15.75" thickBot="1" x14ac:dyDescent="0.3">
      <c r="C649" s="7" t="s">
        <v>406</v>
      </c>
      <c r="D649" s="8">
        <v>42292</v>
      </c>
      <c r="E649" t="s">
        <v>553</v>
      </c>
      <c r="F649">
        <v>0.1</v>
      </c>
      <c r="G649" s="9">
        <v>6.4</v>
      </c>
      <c r="H649" s="9">
        <v>1.9</v>
      </c>
      <c r="I649" s="9">
        <v>6.3</v>
      </c>
      <c r="J649" s="14">
        <f t="shared" si="40"/>
        <v>4.8666666666666671</v>
      </c>
      <c r="K649" s="14">
        <f t="shared" si="41"/>
        <v>4.1500000000000004</v>
      </c>
      <c r="L649" s="14">
        <f t="shared" si="42"/>
        <v>6.5</v>
      </c>
      <c r="M649" s="16" t="str">
        <f t="shared" si="43"/>
        <v>BUENO</v>
      </c>
    </row>
    <row r="650" spans="3:13" ht="15.75" thickBot="1" x14ac:dyDescent="0.3">
      <c r="C650" s="7" t="s">
        <v>407</v>
      </c>
      <c r="D650" s="8">
        <v>41768</v>
      </c>
      <c r="E650" t="s">
        <v>558</v>
      </c>
      <c r="F650">
        <v>0.3</v>
      </c>
      <c r="G650" s="9">
        <v>3.1</v>
      </c>
      <c r="H650" s="9">
        <v>4.0999999999999996</v>
      </c>
      <c r="I650" s="9">
        <v>6.8</v>
      </c>
      <c r="J650" s="14">
        <f t="shared" si="40"/>
        <v>4.666666666666667</v>
      </c>
      <c r="K650" s="14">
        <f t="shared" si="41"/>
        <v>3.4100000000000006</v>
      </c>
      <c r="L650" s="14">
        <f t="shared" si="42"/>
        <v>7.1</v>
      </c>
      <c r="M650" s="16" t="str">
        <f t="shared" si="43"/>
        <v>BUENO</v>
      </c>
    </row>
    <row r="651" spans="3:13" ht="15.75" thickBot="1" x14ac:dyDescent="0.3">
      <c r="C651" s="7" t="s">
        <v>408</v>
      </c>
      <c r="D651" s="8">
        <v>42083</v>
      </c>
      <c r="E651" t="s">
        <v>551</v>
      </c>
      <c r="F651">
        <v>0.3</v>
      </c>
      <c r="G651" s="9">
        <v>4.9000000000000004</v>
      </c>
      <c r="H651" s="9">
        <v>2.2999999999999998</v>
      </c>
      <c r="I651" s="9">
        <v>1.8</v>
      </c>
      <c r="J651" s="14">
        <f t="shared" si="40"/>
        <v>3</v>
      </c>
      <c r="K651" s="14">
        <f t="shared" si="41"/>
        <v>3.35</v>
      </c>
      <c r="L651" s="14">
        <f t="shared" si="42"/>
        <v>2.4</v>
      </c>
      <c r="M651" s="16" t="str">
        <f t="shared" si="43"/>
        <v>REPROBADO</v>
      </c>
    </row>
    <row r="652" spans="3:13" ht="15.75" thickBot="1" x14ac:dyDescent="0.3">
      <c r="C652" s="7" t="s">
        <v>295</v>
      </c>
      <c r="D652" s="8">
        <v>42301</v>
      </c>
      <c r="E652" t="s">
        <v>553</v>
      </c>
      <c r="F652">
        <v>0.6</v>
      </c>
      <c r="G652" s="9">
        <v>6.8</v>
      </c>
      <c r="H652" s="9">
        <v>2.8</v>
      </c>
      <c r="I652" s="9">
        <v>3</v>
      </c>
      <c r="J652" s="14">
        <f t="shared" si="40"/>
        <v>4.2</v>
      </c>
      <c r="K652" s="14">
        <f t="shared" si="41"/>
        <v>4.8</v>
      </c>
      <c r="L652" s="14">
        <f t="shared" si="42"/>
        <v>7.3999999999999995</v>
      </c>
      <c r="M652" s="16" t="str">
        <f t="shared" si="43"/>
        <v>BUENO</v>
      </c>
    </row>
    <row r="653" spans="3:13" ht="15.75" thickBot="1" x14ac:dyDescent="0.3">
      <c r="C653" s="7" t="s">
        <v>409</v>
      </c>
      <c r="D653" s="8">
        <v>41473</v>
      </c>
      <c r="E653" t="s">
        <v>552</v>
      </c>
      <c r="F653">
        <v>0.5</v>
      </c>
      <c r="G653" s="9">
        <v>3.6</v>
      </c>
      <c r="H653" s="9">
        <v>6.2</v>
      </c>
      <c r="I653" s="9">
        <v>4.8</v>
      </c>
      <c r="J653" s="14">
        <f t="shared" si="40"/>
        <v>4.8666666666666671</v>
      </c>
      <c r="K653" s="14">
        <f t="shared" si="41"/>
        <v>3.9600000000000004</v>
      </c>
      <c r="L653" s="14">
        <f t="shared" si="42"/>
        <v>6.7</v>
      </c>
      <c r="M653" s="16" t="str">
        <f t="shared" si="43"/>
        <v>BUENO</v>
      </c>
    </row>
    <row r="654" spans="3:13" ht="15.75" thickBot="1" x14ac:dyDescent="0.3">
      <c r="C654" s="7" t="s">
        <v>410</v>
      </c>
      <c r="D654" s="8">
        <v>41595</v>
      </c>
      <c r="E654" t="s">
        <v>557</v>
      </c>
      <c r="F654">
        <v>0.2</v>
      </c>
      <c r="G654" s="9">
        <v>6.2</v>
      </c>
      <c r="H654" s="9">
        <v>4.2</v>
      </c>
      <c r="I654" s="9">
        <v>3.2</v>
      </c>
      <c r="J654" s="14">
        <f t="shared" si="40"/>
        <v>4.5333333333333341</v>
      </c>
      <c r="K654" s="14">
        <f t="shared" si="41"/>
        <v>3.5200000000000005</v>
      </c>
      <c r="L654" s="14">
        <f t="shared" si="42"/>
        <v>6.4</v>
      </c>
      <c r="M654" s="16" t="str">
        <f t="shared" si="43"/>
        <v>BUENO</v>
      </c>
    </row>
    <row r="655" spans="3:13" ht="15.75" thickBot="1" x14ac:dyDescent="0.3">
      <c r="C655" s="7" t="s">
        <v>411</v>
      </c>
      <c r="D655" s="8">
        <v>42019</v>
      </c>
      <c r="E655" t="s">
        <v>548</v>
      </c>
      <c r="F655">
        <v>0.3</v>
      </c>
      <c r="G655" s="9">
        <v>2</v>
      </c>
      <c r="H655" s="9">
        <v>4.0999999999999996</v>
      </c>
      <c r="I655" s="9">
        <v>6.4</v>
      </c>
      <c r="J655" s="14">
        <f t="shared" si="40"/>
        <v>4.4666666666666668</v>
      </c>
      <c r="K655" s="14">
        <f t="shared" si="41"/>
        <v>4.2</v>
      </c>
      <c r="L655" s="14">
        <f t="shared" si="42"/>
        <v>6.7</v>
      </c>
      <c r="M655" s="16" t="str">
        <f t="shared" si="43"/>
        <v>BUENO</v>
      </c>
    </row>
    <row r="656" spans="3:13" ht="15.75" thickBot="1" x14ac:dyDescent="0.3">
      <c r="C656" s="7" t="s">
        <v>309</v>
      </c>
      <c r="D656" s="8">
        <v>42668</v>
      </c>
      <c r="E656" t="s">
        <v>556</v>
      </c>
      <c r="F656">
        <v>0.1</v>
      </c>
      <c r="G656" s="9">
        <v>1.4</v>
      </c>
      <c r="H656" s="9">
        <v>2.9</v>
      </c>
      <c r="I656" s="9">
        <v>3.2</v>
      </c>
      <c r="J656" s="14">
        <f t="shared" si="40"/>
        <v>2.5</v>
      </c>
      <c r="K656" s="14">
        <f t="shared" si="41"/>
        <v>1.54</v>
      </c>
      <c r="L656" s="14">
        <f t="shared" si="42"/>
        <v>1.5999999999999999</v>
      </c>
      <c r="M656" s="16" t="str">
        <f t="shared" si="43"/>
        <v>REPROBADO</v>
      </c>
    </row>
    <row r="657" spans="3:13" ht="15.75" thickBot="1" x14ac:dyDescent="0.3">
      <c r="C657" s="7" t="s">
        <v>315</v>
      </c>
      <c r="D657" s="8">
        <v>41918</v>
      </c>
      <c r="E657" t="s">
        <v>554</v>
      </c>
      <c r="F657">
        <v>0.3</v>
      </c>
      <c r="G657" s="9">
        <v>2</v>
      </c>
      <c r="H657" s="9">
        <v>3.3</v>
      </c>
      <c r="I657" s="9">
        <v>3.4</v>
      </c>
      <c r="J657" s="14">
        <f t="shared" si="40"/>
        <v>2.9</v>
      </c>
      <c r="K657" s="14">
        <f t="shared" si="41"/>
        <v>2.2000000000000002</v>
      </c>
      <c r="L657" s="14">
        <f t="shared" si="42"/>
        <v>2.6</v>
      </c>
      <c r="M657" s="16" t="str">
        <f t="shared" si="43"/>
        <v>REPROBADO</v>
      </c>
    </row>
    <row r="658" spans="3:13" ht="15.75" thickBot="1" x14ac:dyDescent="0.3">
      <c r="C658" s="7" t="s">
        <v>412</v>
      </c>
      <c r="D658" s="8">
        <v>42059</v>
      </c>
      <c r="E658" t="s">
        <v>549</v>
      </c>
      <c r="F658">
        <v>0.3</v>
      </c>
      <c r="G658" s="9">
        <v>5.8</v>
      </c>
      <c r="H658" s="9">
        <v>5</v>
      </c>
      <c r="I658" s="9">
        <v>1.6</v>
      </c>
      <c r="J658" s="14">
        <f t="shared" si="40"/>
        <v>4.1333333333333337</v>
      </c>
      <c r="K658" s="14">
        <f t="shared" si="41"/>
        <v>3.7</v>
      </c>
      <c r="L658" s="14">
        <f t="shared" si="42"/>
        <v>6.1</v>
      </c>
      <c r="M658" s="16" t="str">
        <f t="shared" si="43"/>
        <v>BUENO</v>
      </c>
    </row>
    <row r="659" spans="3:13" ht="15.75" thickBot="1" x14ac:dyDescent="0.3">
      <c r="C659" s="7" t="s">
        <v>3</v>
      </c>
      <c r="D659" s="8">
        <v>41624</v>
      </c>
      <c r="E659" t="s">
        <v>558</v>
      </c>
      <c r="F659">
        <v>0.2</v>
      </c>
      <c r="G659" s="9">
        <v>3.5</v>
      </c>
      <c r="H659" s="9">
        <v>2.2000000000000002</v>
      </c>
      <c r="I659" s="9">
        <v>4.5</v>
      </c>
      <c r="J659" s="14">
        <f t="shared" si="40"/>
        <v>3.4</v>
      </c>
      <c r="K659" s="14">
        <f t="shared" si="41"/>
        <v>2.4200000000000004</v>
      </c>
      <c r="L659" s="14">
        <f t="shared" si="42"/>
        <v>2.6</v>
      </c>
      <c r="M659" s="16" t="str">
        <f t="shared" si="43"/>
        <v>REPROBADO</v>
      </c>
    </row>
    <row r="660" spans="3:13" ht="15.75" thickBot="1" x14ac:dyDescent="0.3">
      <c r="C660" s="7" t="s">
        <v>413</v>
      </c>
      <c r="D660" s="8">
        <v>42120</v>
      </c>
      <c r="E660" t="s">
        <v>548</v>
      </c>
      <c r="F660">
        <v>0.1</v>
      </c>
      <c r="G660" s="9">
        <v>6.4</v>
      </c>
      <c r="H660" s="9">
        <v>1</v>
      </c>
      <c r="I660" s="9">
        <v>2.2999999999999998</v>
      </c>
      <c r="J660" s="14">
        <f t="shared" si="40"/>
        <v>3.333333333333333</v>
      </c>
      <c r="K660" s="14">
        <f t="shared" si="41"/>
        <v>3.7</v>
      </c>
      <c r="L660" s="14">
        <f t="shared" si="42"/>
        <v>1</v>
      </c>
      <c r="M660" s="16" t="str">
        <f t="shared" si="43"/>
        <v>REPROBADO</v>
      </c>
    </row>
    <row r="661" spans="3:13" ht="15.75" thickBot="1" x14ac:dyDescent="0.3">
      <c r="C661" s="7" t="s">
        <v>21</v>
      </c>
      <c r="D661" s="8">
        <v>42694</v>
      </c>
      <c r="E661" t="s">
        <v>557</v>
      </c>
      <c r="F661">
        <v>0.4</v>
      </c>
      <c r="G661" s="9">
        <v>4</v>
      </c>
      <c r="H661" s="9">
        <v>2.4</v>
      </c>
      <c r="I661" s="9">
        <v>6.9</v>
      </c>
      <c r="J661" s="14">
        <f t="shared" si="40"/>
        <v>4.4333333333333336</v>
      </c>
      <c r="K661" s="14">
        <f t="shared" si="41"/>
        <v>2.64</v>
      </c>
      <c r="L661" s="14">
        <f t="shared" si="42"/>
        <v>7.3000000000000007</v>
      </c>
      <c r="M661" s="16" t="str">
        <f t="shared" si="43"/>
        <v>BUENO</v>
      </c>
    </row>
    <row r="662" spans="3:13" ht="15.75" thickBot="1" x14ac:dyDescent="0.3">
      <c r="C662" s="7" t="s">
        <v>306</v>
      </c>
      <c r="D662" s="8">
        <v>41717</v>
      </c>
      <c r="E662" t="s">
        <v>556</v>
      </c>
      <c r="F662">
        <v>0.5</v>
      </c>
      <c r="G662" s="9">
        <v>5.4</v>
      </c>
      <c r="H662" s="9">
        <v>3.9</v>
      </c>
      <c r="I662" s="9">
        <v>4.7</v>
      </c>
      <c r="J662" s="14">
        <f t="shared" si="40"/>
        <v>4.666666666666667</v>
      </c>
      <c r="K662" s="14">
        <f t="shared" si="41"/>
        <v>4.29</v>
      </c>
      <c r="L662" s="14">
        <f t="shared" si="42"/>
        <v>5.9</v>
      </c>
      <c r="M662" s="16" t="str">
        <f t="shared" si="43"/>
        <v>BUENO</v>
      </c>
    </row>
    <row r="663" spans="3:13" ht="15.75" thickBot="1" x14ac:dyDescent="0.3">
      <c r="C663" s="7" t="s">
        <v>414</v>
      </c>
      <c r="D663" s="8">
        <v>41492</v>
      </c>
      <c r="E663" t="s">
        <v>557</v>
      </c>
      <c r="F663">
        <v>0.2</v>
      </c>
      <c r="G663" s="9">
        <v>6.5</v>
      </c>
      <c r="H663" s="9">
        <v>3.2</v>
      </c>
      <c r="I663" s="9">
        <v>7</v>
      </c>
      <c r="J663" s="14">
        <f t="shared" si="40"/>
        <v>5.5666666666666664</v>
      </c>
      <c r="K663" s="14">
        <f t="shared" si="41"/>
        <v>3.5200000000000005</v>
      </c>
      <c r="L663" s="14">
        <f t="shared" si="42"/>
        <v>7.2</v>
      </c>
      <c r="M663" s="16" t="str">
        <f t="shared" si="43"/>
        <v>BUENO</v>
      </c>
    </row>
    <row r="664" spans="3:13" ht="15.75" thickBot="1" x14ac:dyDescent="0.3">
      <c r="C664" s="7" t="s">
        <v>20</v>
      </c>
      <c r="D664" s="8">
        <v>41475</v>
      </c>
      <c r="E664" t="s">
        <v>558</v>
      </c>
      <c r="F664">
        <v>0.1</v>
      </c>
      <c r="G664" s="9">
        <v>3.3</v>
      </c>
      <c r="H664" s="9">
        <v>3.6</v>
      </c>
      <c r="I664" s="9">
        <v>1.3</v>
      </c>
      <c r="J664" s="14">
        <f t="shared" si="40"/>
        <v>2.7333333333333338</v>
      </c>
      <c r="K664" s="14">
        <f t="shared" si="41"/>
        <v>1.4300000000000002</v>
      </c>
      <c r="L664" s="14">
        <f t="shared" si="42"/>
        <v>1.5</v>
      </c>
      <c r="M664" s="16" t="str">
        <f t="shared" si="43"/>
        <v>REPROBADO</v>
      </c>
    </row>
    <row r="665" spans="3:13" ht="15.75" thickBot="1" x14ac:dyDescent="0.3">
      <c r="C665" s="7" t="s">
        <v>415</v>
      </c>
      <c r="D665" s="8">
        <v>42119</v>
      </c>
      <c r="E665" t="s">
        <v>554</v>
      </c>
      <c r="F665">
        <v>0.3</v>
      </c>
      <c r="G665" s="9">
        <v>4.8</v>
      </c>
      <c r="H665" s="9">
        <v>4.8</v>
      </c>
      <c r="I665" s="9">
        <v>5.5</v>
      </c>
      <c r="J665" s="14">
        <f t="shared" si="40"/>
        <v>5.0333333333333332</v>
      </c>
      <c r="K665" s="14">
        <f t="shared" si="41"/>
        <v>5.15</v>
      </c>
      <c r="L665" s="14">
        <f t="shared" si="42"/>
        <v>5.8</v>
      </c>
      <c r="M665" s="16" t="str">
        <f t="shared" si="43"/>
        <v>BUENO</v>
      </c>
    </row>
    <row r="666" spans="3:13" ht="15.75" thickBot="1" x14ac:dyDescent="0.3">
      <c r="C666" s="7" t="s">
        <v>23</v>
      </c>
      <c r="D666" s="8">
        <v>41736</v>
      </c>
      <c r="E666" t="s">
        <v>556</v>
      </c>
      <c r="F666">
        <v>0.3</v>
      </c>
      <c r="G666" s="9">
        <v>5.5</v>
      </c>
      <c r="H666" s="9">
        <v>1.1000000000000001</v>
      </c>
      <c r="I666" s="9">
        <v>3.1</v>
      </c>
      <c r="J666" s="14">
        <f t="shared" si="40"/>
        <v>3.2333333333333329</v>
      </c>
      <c r="K666" s="14">
        <f t="shared" si="41"/>
        <v>1.2100000000000002</v>
      </c>
      <c r="L666" s="14">
        <f t="shared" si="42"/>
        <v>1.7000000000000002</v>
      </c>
      <c r="M666" s="16" t="str">
        <f t="shared" si="43"/>
        <v>REPROBADO</v>
      </c>
    </row>
    <row r="667" spans="3:13" ht="15.75" thickBot="1" x14ac:dyDescent="0.3">
      <c r="C667" s="7" t="s">
        <v>416</v>
      </c>
      <c r="D667" s="8">
        <v>42247</v>
      </c>
      <c r="E667" t="s">
        <v>558</v>
      </c>
      <c r="F667">
        <v>0.6</v>
      </c>
      <c r="G667" s="9">
        <v>1.8</v>
      </c>
      <c r="H667" s="9">
        <v>6.2</v>
      </c>
      <c r="I667" s="9">
        <v>2.6</v>
      </c>
      <c r="J667" s="14">
        <f t="shared" si="40"/>
        <v>3.5333333333333332</v>
      </c>
      <c r="K667" s="14">
        <f t="shared" si="41"/>
        <v>4</v>
      </c>
      <c r="L667" s="14">
        <f t="shared" si="42"/>
        <v>3</v>
      </c>
      <c r="M667" s="16" t="str">
        <f t="shared" si="43"/>
        <v>REPROBADO</v>
      </c>
    </row>
    <row r="668" spans="3:13" ht="15.75" thickBot="1" x14ac:dyDescent="0.3">
      <c r="C668" s="7" t="s">
        <v>417</v>
      </c>
      <c r="D668" s="8">
        <v>41704</v>
      </c>
      <c r="E668" t="s">
        <v>550</v>
      </c>
      <c r="F668">
        <v>0.3</v>
      </c>
      <c r="G668" s="9">
        <v>4.5</v>
      </c>
      <c r="H668" s="9">
        <v>5</v>
      </c>
      <c r="I668" s="9">
        <v>3.4</v>
      </c>
      <c r="J668" s="14">
        <f t="shared" si="40"/>
        <v>4.3</v>
      </c>
      <c r="K668" s="14">
        <f t="shared" si="41"/>
        <v>3.74</v>
      </c>
      <c r="L668" s="14">
        <f t="shared" si="42"/>
        <v>5.3</v>
      </c>
      <c r="M668" s="16" t="str">
        <f t="shared" si="43"/>
        <v>BUENO</v>
      </c>
    </row>
    <row r="669" spans="3:13" ht="15.75" thickBot="1" x14ac:dyDescent="0.3">
      <c r="C669" s="7" t="s">
        <v>28</v>
      </c>
      <c r="D669" s="8">
        <v>41893</v>
      </c>
      <c r="E669" t="s">
        <v>551</v>
      </c>
      <c r="F669">
        <v>0.5</v>
      </c>
      <c r="G669" s="9">
        <v>2.2000000000000002</v>
      </c>
      <c r="H669" s="9">
        <v>3.9</v>
      </c>
      <c r="I669" s="9">
        <v>3.1</v>
      </c>
      <c r="J669" s="14">
        <f t="shared" si="40"/>
        <v>3.0666666666666664</v>
      </c>
      <c r="K669" s="14">
        <f t="shared" si="41"/>
        <v>4.1500000000000004</v>
      </c>
      <c r="L669" s="14">
        <f t="shared" si="42"/>
        <v>3.2</v>
      </c>
      <c r="M669" s="16" t="str">
        <f t="shared" si="43"/>
        <v>REPROBADO</v>
      </c>
    </row>
    <row r="670" spans="3:13" ht="15.75" thickBot="1" x14ac:dyDescent="0.3">
      <c r="C670" s="7" t="s">
        <v>418</v>
      </c>
      <c r="D670" s="8">
        <v>42119</v>
      </c>
      <c r="E670" t="s">
        <v>554</v>
      </c>
      <c r="F670">
        <v>0.6</v>
      </c>
      <c r="G670" s="9">
        <v>5.5</v>
      </c>
      <c r="H670" s="9">
        <v>1.7</v>
      </c>
      <c r="I670" s="9">
        <v>2.9</v>
      </c>
      <c r="J670" s="14">
        <f t="shared" si="40"/>
        <v>3.3666666666666667</v>
      </c>
      <c r="K670" s="14">
        <f t="shared" si="41"/>
        <v>3.6</v>
      </c>
      <c r="L670" s="14">
        <f t="shared" si="42"/>
        <v>2.9</v>
      </c>
      <c r="M670" s="16" t="str">
        <f t="shared" si="43"/>
        <v>REPROBADO</v>
      </c>
    </row>
    <row r="671" spans="3:13" ht="15.75" thickBot="1" x14ac:dyDescent="0.3">
      <c r="C671" s="7" t="s">
        <v>188</v>
      </c>
      <c r="D671" s="8">
        <v>42473</v>
      </c>
      <c r="E671" t="s">
        <v>557</v>
      </c>
      <c r="F671">
        <v>0.6</v>
      </c>
      <c r="G671" s="9">
        <v>6</v>
      </c>
      <c r="H671" s="9">
        <v>2.4</v>
      </c>
      <c r="I671" s="9">
        <v>7</v>
      </c>
      <c r="J671" s="14">
        <f t="shared" si="40"/>
        <v>5.1333333333333337</v>
      </c>
      <c r="K671" s="14">
        <f t="shared" si="41"/>
        <v>2.64</v>
      </c>
      <c r="L671" s="14">
        <f t="shared" si="42"/>
        <v>7.6</v>
      </c>
      <c r="M671" s="16" t="str">
        <f t="shared" si="43"/>
        <v>BUENO</v>
      </c>
    </row>
    <row r="672" spans="3:13" ht="15.75" thickBot="1" x14ac:dyDescent="0.3">
      <c r="C672" s="7" t="s">
        <v>419</v>
      </c>
      <c r="D672" s="8">
        <v>42471</v>
      </c>
      <c r="E672" t="s">
        <v>550</v>
      </c>
      <c r="F672">
        <v>0.1</v>
      </c>
      <c r="G672" s="9">
        <v>5.8</v>
      </c>
      <c r="H672" s="9">
        <v>5.8</v>
      </c>
      <c r="I672" s="9">
        <v>1.8</v>
      </c>
      <c r="J672" s="14">
        <f t="shared" si="40"/>
        <v>4.4666666666666668</v>
      </c>
      <c r="K672" s="14">
        <f t="shared" si="41"/>
        <v>1.9800000000000002</v>
      </c>
      <c r="L672" s="14">
        <f t="shared" si="42"/>
        <v>5.8999999999999995</v>
      </c>
      <c r="M672" s="16" t="str">
        <f t="shared" si="43"/>
        <v>BUENO</v>
      </c>
    </row>
    <row r="673" spans="3:13" ht="15.75" thickBot="1" x14ac:dyDescent="0.3">
      <c r="C673" s="7" t="s">
        <v>420</v>
      </c>
      <c r="D673" s="8">
        <v>41862</v>
      </c>
      <c r="E673" t="s">
        <v>554</v>
      </c>
      <c r="F673">
        <v>0.5</v>
      </c>
      <c r="G673" s="9">
        <v>6.6</v>
      </c>
      <c r="H673" s="9">
        <v>3.5</v>
      </c>
      <c r="I673" s="9">
        <v>6.9</v>
      </c>
      <c r="J673" s="14">
        <f t="shared" si="40"/>
        <v>5.666666666666667</v>
      </c>
      <c r="K673" s="14">
        <f t="shared" si="41"/>
        <v>3.8500000000000005</v>
      </c>
      <c r="L673" s="14">
        <f t="shared" si="42"/>
        <v>7.4</v>
      </c>
      <c r="M673" s="16" t="str">
        <f t="shared" si="43"/>
        <v>EXCELENTE</v>
      </c>
    </row>
    <row r="674" spans="3:13" ht="15.75" thickBot="1" x14ac:dyDescent="0.3">
      <c r="C674" s="7" t="s">
        <v>415</v>
      </c>
      <c r="D674" s="8">
        <v>42119</v>
      </c>
      <c r="E674" t="s">
        <v>552</v>
      </c>
      <c r="F674">
        <v>0.1</v>
      </c>
      <c r="G674" s="9">
        <v>3</v>
      </c>
      <c r="H674" s="9">
        <v>5.3</v>
      </c>
      <c r="I674" s="9">
        <v>6.6</v>
      </c>
      <c r="J674" s="14">
        <f t="shared" si="40"/>
        <v>4.9666666666666668</v>
      </c>
      <c r="K674" s="14">
        <f t="shared" si="41"/>
        <v>4.8</v>
      </c>
      <c r="L674" s="14">
        <f t="shared" si="42"/>
        <v>6.6999999999999993</v>
      </c>
      <c r="M674" s="16" t="str">
        <f t="shared" si="43"/>
        <v>BUENO</v>
      </c>
    </row>
    <row r="675" spans="3:13" ht="15.75" thickBot="1" x14ac:dyDescent="0.3">
      <c r="C675" s="7" t="s">
        <v>14</v>
      </c>
      <c r="D675" s="8">
        <v>41928</v>
      </c>
      <c r="E675" t="s">
        <v>549</v>
      </c>
      <c r="F675">
        <v>0.5</v>
      </c>
      <c r="G675" s="9">
        <v>5.0999999999999996</v>
      </c>
      <c r="H675" s="9">
        <v>3.9</v>
      </c>
      <c r="I675" s="9">
        <v>4.5999999999999996</v>
      </c>
      <c r="J675" s="14">
        <f t="shared" si="40"/>
        <v>4.5333333333333332</v>
      </c>
      <c r="K675" s="14">
        <f t="shared" si="41"/>
        <v>4.29</v>
      </c>
      <c r="L675" s="14">
        <f t="shared" si="42"/>
        <v>5.6</v>
      </c>
      <c r="M675" s="16" t="str">
        <f t="shared" si="43"/>
        <v>BUENO</v>
      </c>
    </row>
    <row r="676" spans="3:13" ht="15.75" thickBot="1" x14ac:dyDescent="0.3">
      <c r="C676" s="7" t="s">
        <v>410</v>
      </c>
      <c r="D676" s="8">
        <v>42144</v>
      </c>
      <c r="E676" t="s">
        <v>548</v>
      </c>
      <c r="F676">
        <v>0.6</v>
      </c>
      <c r="G676" s="9">
        <v>2</v>
      </c>
      <c r="H676" s="9">
        <v>4</v>
      </c>
      <c r="I676" s="9">
        <v>4</v>
      </c>
      <c r="J676" s="14">
        <f t="shared" si="40"/>
        <v>3.9333333333333336</v>
      </c>
      <c r="K676" s="14">
        <f t="shared" si="41"/>
        <v>3</v>
      </c>
      <c r="L676" s="14">
        <f t="shared" si="42"/>
        <v>3.2</v>
      </c>
      <c r="M676" s="16" t="str">
        <f t="shared" si="43"/>
        <v>REPROBADO</v>
      </c>
    </row>
    <row r="677" spans="3:13" ht="15.75" thickBot="1" x14ac:dyDescent="0.3">
      <c r="C677" s="7" t="s">
        <v>293</v>
      </c>
      <c r="D677" s="8">
        <v>42412</v>
      </c>
      <c r="E677" t="s">
        <v>548</v>
      </c>
      <c r="F677">
        <v>0.6</v>
      </c>
      <c r="G677" s="9">
        <v>5.5</v>
      </c>
      <c r="H677" s="9">
        <v>4.4000000000000004</v>
      </c>
      <c r="I677" s="9">
        <v>2.2999999999999998</v>
      </c>
      <c r="J677" s="14">
        <f t="shared" si="40"/>
        <v>4.6666666666666661</v>
      </c>
      <c r="K677" s="14">
        <f t="shared" si="41"/>
        <v>2.5299999999999998</v>
      </c>
      <c r="L677" s="14">
        <f t="shared" si="42"/>
        <v>6.1</v>
      </c>
      <c r="M677" s="16" t="str">
        <f t="shared" si="43"/>
        <v>BUENO</v>
      </c>
    </row>
    <row r="678" spans="3:13" ht="15.75" thickBot="1" x14ac:dyDescent="0.3">
      <c r="C678" s="7" t="s">
        <v>2</v>
      </c>
      <c r="D678" s="8">
        <v>41340</v>
      </c>
      <c r="E678" t="s">
        <v>558</v>
      </c>
      <c r="F678">
        <v>0.2</v>
      </c>
      <c r="G678" s="9">
        <v>3.5</v>
      </c>
      <c r="H678" s="9">
        <v>3.9</v>
      </c>
      <c r="I678" s="9">
        <v>2.1</v>
      </c>
      <c r="J678" s="14">
        <f t="shared" si="40"/>
        <v>3.1666666666666665</v>
      </c>
      <c r="K678" s="14">
        <f t="shared" si="41"/>
        <v>2.3100000000000005</v>
      </c>
      <c r="L678" s="14">
        <f t="shared" si="42"/>
        <v>2.5</v>
      </c>
      <c r="M678" s="16" t="str">
        <f t="shared" si="43"/>
        <v>REPROBADO</v>
      </c>
    </row>
    <row r="679" spans="3:13" ht="15.75" thickBot="1" x14ac:dyDescent="0.3">
      <c r="C679" s="7" t="s">
        <v>293</v>
      </c>
      <c r="D679" s="8">
        <v>42412</v>
      </c>
      <c r="E679" t="s">
        <v>548</v>
      </c>
      <c r="F679">
        <v>0.6</v>
      </c>
      <c r="G679" s="9">
        <v>4</v>
      </c>
      <c r="H679" s="9">
        <v>2.2000000000000002</v>
      </c>
      <c r="I679" s="9">
        <v>5.5</v>
      </c>
      <c r="J679" s="14">
        <f t="shared" si="40"/>
        <v>4.5</v>
      </c>
      <c r="K679" s="14">
        <f t="shared" si="41"/>
        <v>2.4200000000000004</v>
      </c>
      <c r="L679" s="14">
        <f t="shared" si="42"/>
        <v>3.4000000000000004</v>
      </c>
      <c r="M679" s="16" t="str">
        <f t="shared" si="43"/>
        <v>REPROBADO</v>
      </c>
    </row>
    <row r="680" spans="3:13" ht="15.75" thickBot="1" x14ac:dyDescent="0.3">
      <c r="C680" s="7" t="s">
        <v>421</v>
      </c>
      <c r="D680" s="8">
        <v>41403</v>
      </c>
      <c r="E680" t="s">
        <v>549</v>
      </c>
      <c r="F680">
        <v>0.2</v>
      </c>
      <c r="G680" s="9">
        <v>5.9</v>
      </c>
      <c r="H680" s="9">
        <v>6.2</v>
      </c>
      <c r="I680" s="9">
        <v>5.6</v>
      </c>
      <c r="J680" s="14">
        <f t="shared" si="40"/>
        <v>5.9000000000000012</v>
      </c>
      <c r="K680" s="14">
        <f t="shared" si="41"/>
        <v>6.16</v>
      </c>
      <c r="L680" s="14">
        <f t="shared" si="42"/>
        <v>6.4</v>
      </c>
      <c r="M680" s="16" t="str">
        <f t="shared" si="43"/>
        <v>EXCELENTE</v>
      </c>
    </row>
    <row r="681" spans="3:13" ht="15.75" thickBot="1" x14ac:dyDescent="0.3">
      <c r="C681" s="7" t="s">
        <v>26</v>
      </c>
      <c r="D681" s="8">
        <v>42671</v>
      </c>
      <c r="E681" t="s">
        <v>553</v>
      </c>
      <c r="F681">
        <v>0.6</v>
      </c>
      <c r="G681" s="9">
        <v>2.6</v>
      </c>
      <c r="H681" s="9">
        <v>2.8</v>
      </c>
      <c r="I681" s="9">
        <v>4</v>
      </c>
      <c r="J681" s="14">
        <f t="shared" si="40"/>
        <v>3.1333333333333333</v>
      </c>
      <c r="K681" s="14">
        <f t="shared" si="41"/>
        <v>2.8600000000000003</v>
      </c>
      <c r="L681" s="14">
        <f t="shared" si="42"/>
        <v>3.8</v>
      </c>
      <c r="M681" s="16" t="str">
        <f t="shared" si="43"/>
        <v>REPROBADO</v>
      </c>
    </row>
    <row r="682" spans="3:13" ht="15.75" thickBot="1" x14ac:dyDescent="0.3">
      <c r="C682" s="7" t="s">
        <v>413</v>
      </c>
      <c r="D682" s="8">
        <v>42210</v>
      </c>
      <c r="E682" t="s">
        <v>549</v>
      </c>
      <c r="F682">
        <v>0.3</v>
      </c>
      <c r="G682" s="9">
        <v>6.4</v>
      </c>
      <c r="H682" s="9">
        <v>5.8</v>
      </c>
      <c r="I682" s="9">
        <v>5.5</v>
      </c>
      <c r="J682" s="14">
        <f t="shared" si="40"/>
        <v>5.8999999999999995</v>
      </c>
      <c r="K682" s="14">
        <f t="shared" si="41"/>
        <v>5.95</v>
      </c>
      <c r="L682" s="14">
        <f t="shared" si="42"/>
        <v>6.7</v>
      </c>
      <c r="M682" s="16" t="str">
        <f t="shared" si="43"/>
        <v>EXCELENTE</v>
      </c>
    </row>
    <row r="683" spans="3:13" ht="15.75" thickBot="1" x14ac:dyDescent="0.3">
      <c r="C683" s="7" t="s">
        <v>297</v>
      </c>
      <c r="D683" s="8">
        <v>42502</v>
      </c>
      <c r="E683" t="s">
        <v>556</v>
      </c>
      <c r="F683">
        <v>0.4</v>
      </c>
      <c r="G683" s="9">
        <v>1</v>
      </c>
      <c r="H683" s="9">
        <v>3.8</v>
      </c>
      <c r="I683" s="9">
        <v>1.8</v>
      </c>
      <c r="J683" s="14">
        <f t="shared" si="40"/>
        <v>2.1999999999999997</v>
      </c>
      <c r="K683" s="14">
        <f t="shared" si="41"/>
        <v>1.1000000000000001</v>
      </c>
      <c r="L683" s="14">
        <f t="shared" si="42"/>
        <v>1</v>
      </c>
      <c r="M683" s="16" t="str">
        <f t="shared" si="43"/>
        <v>REPROBADO</v>
      </c>
    </row>
    <row r="684" spans="3:13" ht="15.75" thickBot="1" x14ac:dyDescent="0.3">
      <c r="C684" s="7" t="s">
        <v>174</v>
      </c>
      <c r="D684" s="8">
        <v>42272</v>
      </c>
      <c r="E684" t="s">
        <v>558</v>
      </c>
      <c r="F684">
        <v>0.1</v>
      </c>
      <c r="G684" s="9">
        <v>6.5</v>
      </c>
      <c r="H684" s="9">
        <v>5.8</v>
      </c>
      <c r="I684" s="9">
        <v>1.1000000000000001</v>
      </c>
      <c r="J684" s="14">
        <f t="shared" si="40"/>
        <v>4.4666666666666668</v>
      </c>
      <c r="K684" s="14">
        <f t="shared" si="41"/>
        <v>3.8</v>
      </c>
      <c r="L684" s="14">
        <f t="shared" si="42"/>
        <v>6.6</v>
      </c>
      <c r="M684" s="16" t="str">
        <f t="shared" si="43"/>
        <v>BUENO</v>
      </c>
    </row>
    <row r="685" spans="3:13" ht="15.75" thickBot="1" x14ac:dyDescent="0.3">
      <c r="C685" s="7" t="s">
        <v>330</v>
      </c>
      <c r="D685" s="8">
        <v>42208</v>
      </c>
      <c r="E685" t="s">
        <v>553</v>
      </c>
      <c r="F685">
        <v>0.1</v>
      </c>
      <c r="G685" s="9">
        <v>1.3</v>
      </c>
      <c r="H685" s="9">
        <v>3.8</v>
      </c>
      <c r="I685" s="9">
        <v>4.9000000000000004</v>
      </c>
      <c r="J685" s="14">
        <f t="shared" si="40"/>
        <v>3.3333333333333335</v>
      </c>
      <c r="K685" s="14">
        <f t="shared" si="41"/>
        <v>3.1</v>
      </c>
      <c r="L685" s="14">
        <f t="shared" si="42"/>
        <v>1.5</v>
      </c>
      <c r="M685" s="16" t="str">
        <f t="shared" si="43"/>
        <v>REPROBADO</v>
      </c>
    </row>
    <row r="686" spans="3:13" ht="15.75" thickBot="1" x14ac:dyDescent="0.3">
      <c r="C686" s="7" t="s">
        <v>422</v>
      </c>
      <c r="D686" s="8">
        <v>41416</v>
      </c>
      <c r="E686" t="s">
        <v>552</v>
      </c>
      <c r="F686">
        <v>0.1</v>
      </c>
      <c r="G686" s="9">
        <v>5.8</v>
      </c>
      <c r="H686" s="9">
        <v>2.7</v>
      </c>
      <c r="I686" s="9">
        <v>5.6</v>
      </c>
      <c r="J686" s="14">
        <f t="shared" si="40"/>
        <v>4.7</v>
      </c>
      <c r="K686" s="14">
        <f t="shared" si="41"/>
        <v>2.9700000000000006</v>
      </c>
      <c r="L686" s="14">
        <f t="shared" si="42"/>
        <v>5.8999999999999995</v>
      </c>
      <c r="M686" s="16" t="str">
        <f t="shared" si="43"/>
        <v>BUENO</v>
      </c>
    </row>
    <row r="687" spans="3:13" ht="15.75" thickBot="1" x14ac:dyDescent="0.3">
      <c r="C687" s="7" t="s">
        <v>420</v>
      </c>
      <c r="D687" s="8">
        <v>41459</v>
      </c>
      <c r="E687" t="s">
        <v>551</v>
      </c>
      <c r="F687">
        <v>0.5</v>
      </c>
      <c r="G687" s="9">
        <v>4</v>
      </c>
      <c r="H687" s="9">
        <v>2.7</v>
      </c>
      <c r="I687" s="9">
        <v>2</v>
      </c>
      <c r="J687" s="14">
        <f t="shared" si="40"/>
        <v>2.9</v>
      </c>
      <c r="K687" s="14">
        <f t="shared" si="41"/>
        <v>4.25</v>
      </c>
      <c r="L687" s="14">
        <f t="shared" si="42"/>
        <v>3</v>
      </c>
      <c r="M687" s="16" t="str">
        <f t="shared" si="43"/>
        <v>REPROBADO</v>
      </c>
    </row>
    <row r="688" spans="3:13" ht="15.75" thickBot="1" x14ac:dyDescent="0.3">
      <c r="C688" s="7" t="s">
        <v>298</v>
      </c>
      <c r="D688" s="8">
        <v>41954</v>
      </c>
      <c r="E688" t="s">
        <v>549</v>
      </c>
      <c r="F688">
        <v>0.5</v>
      </c>
      <c r="G688" s="9">
        <v>6.2</v>
      </c>
      <c r="H688" s="9">
        <v>4.5999999999999996</v>
      </c>
      <c r="I688" s="9">
        <v>6.3</v>
      </c>
      <c r="J688" s="14">
        <f t="shared" si="40"/>
        <v>5.7</v>
      </c>
      <c r="K688" s="14">
        <f t="shared" si="41"/>
        <v>5.0599999999999996</v>
      </c>
      <c r="L688" s="14">
        <f t="shared" si="42"/>
        <v>6.8</v>
      </c>
      <c r="M688" s="16" t="str">
        <f t="shared" si="43"/>
        <v>EXCELENTE</v>
      </c>
    </row>
    <row r="689" spans="3:13" ht="15.75" thickBot="1" x14ac:dyDescent="0.3">
      <c r="C689" s="7" t="s">
        <v>40</v>
      </c>
      <c r="D689" s="8">
        <v>42087</v>
      </c>
      <c r="E689" t="s">
        <v>556</v>
      </c>
      <c r="F689">
        <v>0.6</v>
      </c>
      <c r="G689" s="9">
        <v>3</v>
      </c>
      <c r="H689" s="9">
        <v>2.1</v>
      </c>
      <c r="I689" s="9">
        <v>4.2</v>
      </c>
      <c r="J689" s="14">
        <f t="shared" si="40"/>
        <v>3.1</v>
      </c>
      <c r="K689" s="14">
        <f t="shared" si="41"/>
        <v>3.1500000000000004</v>
      </c>
      <c r="L689" s="14">
        <f t="shared" si="42"/>
        <v>3.3</v>
      </c>
      <c r="M689" s="16" t="str">
        <f t="shared" si="43"/>
        <v>REPROBADO</v>
      </c>
    </row>
    <row r="690" spans="3:13" ht="15.75" thickBot="1" x14ac:dyDescent="0.3">
      <c r="C690" s="7" t="s">
        <v>423</v>
      </c>
      <c r="D690" s="8">
        <v>42065</v>
      </c>
      <c r="E690" t="s">
        <v>557</v>
      </c>
      <c r="F690">
        <v>0.1</v>
      </c>
      <c r="G690" s="9">
        <v>3.8</v>
      </c>
      <c r="H690" s="9">
        <v>2.8</v>
      </c>
      <c r="I690" s="9">
        <v>1.4</v>
      </c>
      <c r="J690" s="14">
        <f t="shared" si="40"/>
        <v>2.6666666666666665</v>
      </c>
      <c r="K690" s="14">
        <f t="shared" si="41"/>
        <v>2.5999999999999996</v>
      </c>
      <c r="L690" s="14">
        <f t="shared" si="42"/>
        <v>1.5999999999999999</v>
      </c>
      <c r="M690" s="16" t="str">
        <f t="shared" si="43"/>
        <v>REPROBADO</v>
      </c>
    </row>
    <row r="691" spans="3:13" ht="15.75" thickBot="1" x14ac:dyDescent="0.3">
      <c r="C691" s="7" t="s">
        <v>300</v>
      </c>
      <c r="D691" s="8">
        <v>42315</v>
      </c>
      <c r="E691" t="s">
        <v>557</v>
      </c>
      <c r="F691">
        <v>0.6</v>
      </c>
      <c r="G691" s="9">
        <v>6.6</v>
      </c>
      <c r="H691" s="9">
        <v>4.9000000000000004</v>
      </c>
      <c r="I691" s="9">
        <v>3</v>
      </c>
      <c r="J691" s="14">
        <f t="shared" si="40"/>
        <v>4.833333333333333</v>
      </c>
      <c r="K691" s="14">
        <f t="shared" si="41"/>
        <v>4.8</v>
      </c>
      <c r="L691" s="14">
        <f t="shared" si="42"/>
        <v>7.1999999999999993</v>
      </c>
      <c r="M691" s="16" t="str">
        <f t="shared" si="43"/>
        <v>EXCELENTE</v>
      </c>
    </row>
    <row r="692" spans="3:13" ht="15.75" thickBot="1" x14ac:dyDescent="0.3">
      <c r="C692" s="7" t="s">
        <v>21</v>
      </c>
      <c r="D692" s="8">
        <v>42084</v>
      </c>
      <c r="E692" t="s">
        <v>557</v>
      </c>
      <c r="F692">
        <v>0.6</v>
      </c>
      <c r="G692" s="9">
        <v>4.4000000000000004</v>
      </c>
      <c r="H692" s="9">
        <v>6.4</v>
      </c>
      <c r="I692" s="9">
        <v>5.6</v>
      </c>
      <c r="J692" s="14">
        <f t="shared" si="40"/>
        <v>5.4666666666666659</v>
      </c>
      <c r="K692" s="14">
        <f t="shared" si="41"/>
        <v>5.4</v>
      </c>
      <c r="L692" s="14">
        <f t="shared" si="42"/>
        <v>7</v>
      </c>
      <c r="M692" s="16" t="str">
        <f t="shared" si="43"/>
        <v>EXCELENTE</v>
      </c>
    </row>
    <row r="693" spans="3:13" ht="15.75" thickBot="1" x14ac:dyDescent="0.3">
      <c r="C693" s="7" t="s">
        <v>22</v>
      </c>
      <c r="D693" s="8">
        <v>42127</v>
      </c>
      <c r="E693" t="s">
        <v>556</v>
      </c>
      <c r="F693">
        <v>0.3</v>
      </c>
      <c r="G693" s="9">
        <v>1.1000000000000001</v>
      </c>
      <c r="H693" s="9">
        <v>1.5</v>
      </c>
      <c r="I693" s="9">
        <v>3.7</v>
      </c>
      <c r="J693" s="14">
        <f t="shared" si="40"/>
        <v>2.1</v>
      </c>
      <c r="K693" s="14">
        <f t="shared" si="41"/>
        <v>2.4000000000000004</v>
      </c>
      <c r="L693" s="14">
        <f t="shared" si="42"/>
        <v>1.7000000000000002</v>
      </c>
      <c r="M693" s="16" t="str">
        <f t="shared" si="43"/>
        <v>REPROBADO</v>
      </c>
    </row>
    <row r="694" spans="3:13" ht="15.75" thickBot="1" x14ac:dyDescent="0.3">
      <c r="C694" s="7" t="s">
        <v>422</v>
      </c>
      <c r="D694" s="8">
        <v>42420</v>
      </c>
      <c r="E694" t="s">
        <v>554</v>
      </c>
      <c r="F694">
        <v>0.1</v>
      </c>
      <c r="G694" s="9">
        <v>4.7</v>
      </c>
      <c r="H694" s="9">
        <v>6.3</v>
      </c>
      <c r="I694" s="9">
        <v>4.2</v>
      </c>
      <c r="J694" s="14">
        <f t="shared" si="40"/>
        <v>5.0666666666666664</v>
      </c>
      <c r="K694" s="14">
        <f t="shared" si="41"/>
        <v>4.620000000000001</v>
      </c>
      <c r="L694" s="14">
        <f t="shared" si="42"/>
        <v>6.3999999999999995</v>
      </c>
      <c r="M694" s="16" t="str">
        <f t="shared" si="43"/>
        <v>BUENO</v>
      </c>
    </row>
    <row r="695" spans="3:13" ht="15.75" thickBot="1" x14ac:dyDescent="0.3">
      <c r="C695" s="7" t="s">
        <v>309</v>
      </c>
      <c r="D695" s="8">
        <v>41605</v>
      </c>
      <c r="E695" t="s">
        <v>548</v>
      </c>
      <c r="F695">
        <v>0.5</v>
      </c>
      <c r="G695" s="9">
        <v>6</v>
      </c>
      <c r="H695" s="9">
        <v>1.3</v>
      </c>
      <c r="I695" s="9">
        <v>6</v>
      </c>
      <c r="J695" s="14">
        <f t="shared" si="40"/>
        <v>4.9333333333333336</v>
      </c>
      <c r="K695" s="14">
        <f t="shared" si="41"/>
        <v>1.4300000000000002</v>
      </c>
      <c r="L695" s="14">
        <f t="shared" si="42"/>
        <v>6.5</v>
      </c>
      <c r="M695" s="16" t="str">
        <f t="shared" si="43"/>
        <v>BUENO</v>
      </c>
    </row>
    <row r="696" spans="3:13" ht="15.75" thickBot="1" x14ac:dyDescent="0.3">
      <c r="C696" s="7" t="s">
        <v>424</v>
      </c>
      <c r="D696" s="8">
        <v>41715</v>
      </c>
      <c r="E696" t="s">
        <v>548</v>
      </c>
      <c r="F696">
        <v>0.3</v>
      </c>
      <c r="G696" s="9">
        <v>6.6</v>
      </c>
      <c r="H696" s="9">
        <v>5.3</v>
      </c>
      <c r="I696" s="9">
        <v>3.1</v>
      </c>
      <c r="J696" s="14">
        <f t="shared" si="40"/>
        <v>5.2999999999999989</v>
      </c>
      <c r="K696" s="14">
        <f t="shared" si="41"/>
        <v>3.4100000000000006</v>
      </c>
      <c r="L696" s="14">
        <f t="shared" si="42"/>
        <v>6.8999999999999995</v>
      </c>
      <c r="M696" s="16" t="str">
        <f t="shared" si="43"/>
        <v>BUENO</v>
      </c>
    </row>
    <row r="697" spans="3:13" ht="15.75" thickBot="1" x14ac:dyDescent="0.3">
      <c r="C697" s="7" t="s">
        <v>402</v>
      </c>
      <c r="D697" s="8">
        <v>41390</v>
      </c>
      <c r="E697" t="s">
        <v>557</v>
      </c>
      <c r="F697">
        <v>0.5</v>
      </c>
      <c r="G697" s="9">
        <v>6.9</v>
      </c>
      <c r="H697" s="9">
        <v>5.4</v>
      </c>
      <c r="I697" s="9">
        <v>1.3</v>
      </c>
      <c r="J697" s="14">
        <f t="shared" si="40"/>
        <v>4.5333333333333341</v>
      </c>
      <c r="K697" s="14">
        <f t="shared" si="41"/>
        <v>1.4300000000000002</v>
      </c>
      <c r="L697" s="14">
        <f t="shared" si="42"/>
        <v>7.4</v>
      </c>
      <c r="M697" s="16" t="str">
        <f t="shared" si="43"/>
        <v>BUENO</v>
      </c>
    </row>
    <row r="698" spans="3:13" ht="15.75" thickBot="1" x14ac:dyDescent="0.3">
      <c r="C698" s="7" t="s">
        <v>229</v>
      </c>
      <c r="D698" s="8">
        <v>42666</v>
      </c>
      <c r="E698" t="s">
        <v>554</v>
      </c>
      <c r="F698">
        <v>0.6</v>
      </c>
      <c r="G698" s="9">
        <v>2.5</v>
      </c>
      <c r="H698" s="9">
        <v>5.9</v>
      </c>
      <c r="I698" s="9">
        <v>5.5</v>
      </c>
      <c r="J698" s="14">
        <f t="shared" si="40"/>
        <v>4.6333333333333337</v>
      </c>
      <c r="K698" s="14">
        <f t="shared" si="41"/>
        <v>2.75</v>
      </c>
      <c r="L698" s="14">
        <f t="shared" si="42"/>
        <v>6.5</v>
      </c>
      <c r="M698" s="16" t="str">
        <f t="shared" si="43"/>
        <v>BUENO</v>
      </c>
    </row>
    <row r="699" spans="3:13" ht="15.75" thickBot="1" x14ac:dyDescent="0.3">
      <c r="C699" s="7" t="s">
        <v>283</v>
      </c>
      <c r="D699" s="8">
        <v>42026</v>
      </c>
      <c r="E699" t="s">
        <v>549</v>
      </c>
      <c r="F699">
        <v>0.3</v>
      </c>
      <c r="G699" s="9">
        <v>7</v>
      </c>
      <c r="H699" s="9">
        <v>3.3</v>
      </c>
      <c r="I699" s="9">
        <v>6.5</v>
      </c>
      <c r="J699" s="14">
        <f t="shared" si="40"/>
        <v>5.6000000000000005</v>
      </c>
      <c r="K699" s="14">
        <f t="shared" si="41"/>
        <v>5.15</v>
      </c>
      <c r="L699" s="14">
        <f t="shared" si="42"/>
        <v>7.3</v>
      </c>
      <c r="M699" s="16" t="str">
        <f t="shared" si="43"/>
        <v>EXCELENTE</v>
      </c>
    </row>
    <row r="700" spans="3:13" ht="15.75" thickBot="1" x14ac:dyDescent="0.3">
      <c r="C700" s="7" t="s">
        <v>275</v>
      </c>
      <c r="D700" s="8">
        <v>42190</v>
      </c>
      <c r="E700" t="s">
        <v>551</v>
      </c>
      <c r="F700">
        <v>0.6</v>
      </c>
      <c r="G700" s="9">
        <v>7</v>
      </c>
      <c r="H700" s="9">
        <v>2.4</v>
      </c>
      <c r="I700" s="9">
        <v>1.8</v>
      </c>
      <c r="J700" s="14">
        <f t="shared" si="40"/>
        <v>3.7333333333333338</v>
      </c>
      <c r="K700" s="14">
        <f t="shared" si="41"/>
        <v>4.4000000000000004</v>
      </c>
      <c r="L700" s="14">
        <f t="shared" si="42"/>
        <v>3</v>
      </c>
      <c r="M700" s="16" t="str">
        <f t="shared" si="43"/>
        <v>REPROBADO</v>
      </c>
    </row>
    <row r="701" spans="3:13" ht="15.75" thickBot="1" x14ac:dyDescent="0.3">
      <c r="C701" s="7" t="s">
        <v>425</v>
      </c>
      <c r="D701" s="8">
        <v>41403</v>
      </c>
      <c r="E701" t="s">
        <v>555</v>
      </c>
      <c r="F701">
        <v>0.2</v>
      </c>
      <c r="G701" s="9">
        <v>6</v>
      </c>
      <c r="H701" s="9">
        <v>3</v>
      </c>
      <c r="I701" s="9">
        <v>3.8</v>
      </c>
      <c r="J701" s="14">
        <f t="shared" si="40"/>
        <v>4.2666666666666666</v>
      </c>
      <c r="K701" s="14">
        <f t="shared" si="41"/>
        <v>3.3000000000000003</v>
      </c>
      <c r="L701" s="14">
        <f t="shared" si="42"/>
        <v>6.2</v>
      </c>
      <c r="M701" s="16" t="str">
        <f t="shared" si="43"/>
        <v>BUENO</v>
      </c>
    </row>
    <row r="702" spans="3:13" ht="15.75" thickBot="1" x14ac:dyDescent="0.3">
      <c r="C702" s="7" t="s">
        <v>237</v>
      </c>
      <c r="D702" s="8">
        <v>41560</v>
      </c>
      <c r="E702" t="s">
        <v>558</v>
      </c>
      <c r="F702">
        <v>0.2</v>
      </c>
      <c r="G702" s="9">
        <v>4.4000000000000004</v>
      </c>
      <c r="H702" s="9">
        <v>1.1000000000000001</v>
      </c>
      <c r="I702" s="9">
        <v>2.2999999999999998</v>
      </c>
      <c r="J702" s="14">
        <f t="shared" si="40"/>
        <v>2.6</v>
      </c>
      <c r="K702" s="14">
        <f t="shared" si="41"/>
        <v>1.2100000000000002</v>
      </c>
      <c r="L702" s="14">
        <f t="shared" si="42"/>
        <v>1.5</v>
      </c>
      <c r="M702" s="16" t="str">
        <f t="shared" si="43"/>
        <v>REPROBADO</v>
      </c>
    </row>
    <row r="703" spans="3:13" ht="15.75" thickBot="1" x14ac:dyDescent="0.3">
      <c r="C703" s="7" t="s">
        <v>426</v>
      </c>
      <c r="D703" s="8">
        <v>42163</v>
      </c>
      <c r="E703" t="s">
        <v>553</v>
      </c>
      <c r="F703">
        <v>0.3</v>
      </c>
      <c r="G703" s="9">
        <v>1.2</v>
      </c>
      <c r="H703" s="9">
        <v>1.5</v>
      </c>
      <c r="I703" s="9">
        <v>5.3</v>
      </c>
      <c r="J703" s="14">
        <f t="shared" si="40"/>
        <v>2.6666666666666665</v>
      </c>
      <c r="K703" s="14">
        <f t="shared" si="41"/>
        <v>3.25</v>
      </c>
      <c r="L703" s="14">
        <f t="shared" si="42"/>
        <v>1.7999999999999998</v>
      </c>
      <c r="M703" s="16" t="str">
        <f t="shared" si="43"/>
        <v>REPROBADO</v>
      </c>
    </row>
    <row r="704" spans="3:13" ht="15.75" thickBot="1" x14ac:dyDescent="0.3">
      <c r="C704" s="7" t="s">
        <v>237</v>
      </c>
      <c r="D704" s="8">
        <v>41560</v>
      </c>
      <c r="E704" t="s">
        <v>553</v>
      </c>
      <c r="F704">
        <v>0.5</v>
      </c>
      <c r="G704" s="9">
        <v>6</v>
      </c>
      <c r="H704" s="9">
        <v>2.8</v>
      </c>
      <c r="I704" s="9">
        <v>6.8</v>
      </c>
      <c r="J704" s="14">
        <f t="shared" si="40"/>
        <v>5.2</v>
      </c>
      <c r="K704" s="14">
        <f t="shared" si="41"/>
        <v>3.08</v>
      </c>
      <c r="L704" s="14">
        <f t="shared" si="42"/>
        <v>7.3</v>
      </c>
      <c r="M704" s="16" t="str">
        <f t="shared" si="43"/>
        <v>BUENO</v>
      </c>
    </row>
    <row r="705" spans="3:13" ht="15.75" thickBot="1" x14ac:dyDescent="0.3">
      <c r="C705" s="7" t="s">
        <v>427</v>
      </c>
      <c r="D705" s="8">
        <v>41808</v>
      </c>
      <c r="E705" t="s">
        <v>550</v>
      </c>
      <c r="F705">
        <v>0.1</v>
      </c>
      <c r="G705" s="9">
        <v>6.8</v>
      </c>
      <c r="H705" s="9">
        <v>4.8</v>
      </c>
      <c r="I705" s="9">
        <v>4.5999999999999996</v>
      </c>
      <c r="J705" s="14">
        <f t="shared" si="40"/>
        <v>5.3999999999999995</v>
      </c>
      <c r="K705" s="14">
        <f t="shared" si="41"/>
        <v>5.0599999999999996</v>
      </c>
      <c r="L705" s="14">
        <f t="shared" si="42"/>
        <v>6.8999999999999995</v>
      </c>
      <c r="M705" s="16" t="str">
        <f t="shared" si="43"/>
        <v>EXCELENTE</v>
      </c>
    </row>
    <row r="706" spans="3:13" ht="15.75" thickBot="1" x14ac:dyDescent="0.3">
      <c r="C706" s="7" t="s">
        <v>223</v>
      </c>
      <c r="D706" s="8">
        <v>41631</v>
      </c>
      <c r="E706" t="s">
        <v>556</v>
      </c>
      <c r="F706">
        <v>0.1</v>
      </c>
      <c r="G706" s="9">
        <v>4.3</v>
      </c>
      <c r="H706" s="9">
        <v>3.1</v>
      </c>
      <c r="I706" s="9">
        <v>5.2</v>
      </c>
      <c r="J706" s="14">
        <f t="shared" si="40"/>
        <v>4.2</v>
      </c>
      <c r="K706" s="14">
        <f t="shared" si="41"/>
        <v>3.4100000000000006</v>
      </c>
      <c r="L706" s="14">
        <f t="shared" si="42"/>
        <v>5.3</v>
      </c>
      <c r="M706" s="16" t="str">
        <f t="shared" si="43"/>
        <v>BUENO</v>
      </c>
    </row>
    <row r="707" spans="3:13" ht="15.75" thickBot="1" x14ac:dyDescent="0.3">
      <c r="C707" s="7" t="s">
        <v>59</v>
      </c>
      <c r="D707" s="8">
        <v>42534</v>
      </c>
      <c r="E707" t="s">
        <v>551</v>
      </c>
      <c r="F707">
        <v>0.6</v>
      </c>
      <c r="G707" s="9">
        <v>2.8</v>
      </c>
      <c r="H707" s="9">
        <v>1.9</v>
      </c>
      <c r="I707" s="9">
        <v>5.5</v>
      </c>
      <c r="J707" s="14">
        <f t="shared" si="40"/>
        <v>3.4</v>
      </c>
      <c r="K707" s="14">
        <f t="shared" si="41"/>
        <v>5.8</v>
      </c>
      <c r="L707" s="14">
        <f t="shared" si="42"/>
        <v>3.0999999999999996</v>
      </c>
      <c r="M707" s="16" t="str">
        <f t="shared" si="43"/>
        <v>BUENO</v>
      </c>
    </row>
    <row r="708" spans="3:13" ht="15.75" thickBot="1" x14ac:dyDescent="0.3">
      <c r="C708" s="7" t="s">
        <v>90</v>
      </c>
      <c r="D708" s="8">
        <v>41595</v>
      </c>
      <c r="E708" t="s">
        <v>557</v>
      </c>
      <c r="F708">
        <v>0.5</v>
      </c>
      <c r="G708" s="9">
        <v>3.4</v>
      </c>
      <c r="H708" s="9">
        <v>4.5999999999999996</v>
      </c>
      <c r="I708" s="9">
        <v>2.9</v>
      </c>
      <c r="J708" s="14">
        <f t="shared" si="40"/>
        <v>3.6333333333333333</v>
      </c>
      <c r="K708" s="14">
        <f t="shared" si="41"/>
        <v>3.19</v>
      </c>
      <c r="L708" s="14">
        <f t="shared" si="42"/>
        <v>3.9</v>
      </c>
      <c r="M708" s="16" t="str">
        <f t="shared" si="43"/>
        <v>REPROBADO</v>
      </c>
    </row>
    <row r="709" spans="3:13" ht="15.75" thickBot="1" x14ac:dyDescent="0.3">
      <c r="C709" s="7" t="s">
        <v>235</v>
      </c>
      <c r="D709" s="8">
        <v>42723</v>
      </c>
      <c r="E709" t="s">
        <v>549</v>
      </c>
      <c r="F709">
        <v>0.6</v>
      </c>
      <c r="G709" s="9">
        <v>3.8</v>
      </c>
      <c r="H709" s="9">
        <v>4.4000000000000004</v>
      </c>
      <c r="I709" s="9">
        <v>6.7</v>
      </c>
      <c r="J709" s="14">
        <f t="shared" si="40"/>
        <v>4.9666666666666659</v>
      </c>
      <c r="K709" s="14">
        <f t="shared" si="41"/>
        <v>4.18</v>
      </c>
      <c r="L709" s="14">
        <f t="shared" si="42"/>
        <v>7.3</v>
      </c>
      <c r="M709" s="16" t="str">
        <f t="shared" si="43"/>
        <v>BUENO</v>
      </c>
    </row>
    <row r="710" spans="3:13" ht="15.75" thickBot="1" x14ac:dyDescent="0.3">
      <c r="C710" s="7" t="s">
        <v>428</v>
      </c>
      <c r="D710" s="8">
        <v>42676</v>
      </c>
      <c r="E710" t="s">
        <v>555</v>
      </c>
      <c r="F710">
        <v>0.1</v>
      </c>
      <c r="G710" s="9">
        <v>2.7</v>
      </c>
      <c r="H710" s="9">
        <v>6.1</v>
      </c>
      <c r="I710" s="9">
        <v>2.7</v>
      </c>
      <c r="J710" s="14">
        <f t="shared" si="40"/>
        <v>3.8333333333333335</v>
      </c>
      <c r="K710" s="14">
        <f t="shared" si="41"/>
        <v>2.9700000000000006</v>
      </c>
      <c r="L710" s="14">
        <f t="shared" si="42"/>
        <v>2.9000000000000004</v>
      </c>
      <c r="M710" s="16" t="str">
        <f t="shared" si="43"/>
        <v>REPROBADO</v>
      </c>
    </row>
    <row r="711" spans="3:13" ht="15.75" thickBot="1" x14ac:dyDescent="0.3">
      <c r="C711" s="7" t="s">
        <v>429</v>
      </c>
      <c r="D711" s="8">
        <v>41858</v>
      </c>
      <c r="E711" t="s">
        <v>556</v>
      </c>
      <c r="F711">
        <v>0.1</v>
      </c>
      <c r="G711" s="9">
        <v>3.5</v>
      </c>
      <c r="H711" s="9">
        <v>4.8</v>
      </c>
      <c r="I711" s="9">
        <v>5.6</v>
      </c>
      <c r="J711" s="14">
        <f t="shared" ref="J711:J774" si="44">IF(E711="Agronomía",AVERAGE(G711:I711)+F711,AVERAGE(G711:I711))</f>
        <v>4.6333333333333337</v>
      </c>
      <c r="K711" s="14">
        <f t="shared" ref="K711:K774" si="45">IF(YEAR(D711)=2015,AVERAGE(MAX(G711:I711),MIN(G711:I711)),IF(E711="Enfermería",MAX(G711:I711)+F711/2,MIN(G711:I711)*1.1))</f>
        <v>3.8500000000000005</v>
      </c>
      <c r="L711" s="14">
        <f t="shared" ref="L711:L774" si="46">IF(AVERAGE(G711:I711)&gt;$L$1,MAX(G711:I711)+F711,IF(MIN(G711:I711)&gt;$O$1,MIN(G711:I711)+2*F711,MIN(G711:I711)))</f>
        <v>5.6999999999999993</v>
      </c>
      <c r="M711" s="16" t="str">
        <f t="shared" ref="M711:M774" si="47">IF(AVERAGE(J711:L711)&lt;4,"REPROBADO",IF(AVERAGE(J711:L711)&gt;=5.5,"EXCELENTE","BUENO"))</f>
        <v>BUENO</v>
      </c>
    </row>
    <row r="712" spans="3:13" ht="15.75" thickBot="1" x14ac:dyDescent="0.3">
      <c r="C712" s="7" t="s">
        <v>373</v>
      </c>
      <c r="D712" s="8">
        <v>42613</v>
      </c>
      <c r="E712" t="s">
        <v>557</v>
      </c>
      <c r="F712">
        <v>0.6</v>
      </c>
      <c r="G712" s="9">
        <v>6.8</v>
      </c>
      <c r="H712" s="9">
        <v>3.1</v>
      </c>
      <c r="I712" s="9">
        <v>4.2</v>
      </c>
      <c r="J712" s="14">
        <f t="shared" si="44"/>
        <v>4.7</v>
      </c>
      <c r="K712" s="14">
        <f t="shared" si="45"/>
        <v>3.4100000000000006</v>
      </c>
      <c r="L712" s="14">
        <f t="shared" si="46"/>
        <v>7.3999999999999995</v>
      </c>
      <c r="M712" s="16" t="str">
        <f t="shared" si="47"/>
        <v>BUENO</v>
      </c>
    </row>
    <row r="713" spans="3:13" ht="15.75" thickBot="1" x14ac:dyDescent="0.3">
      <c r="C713" s="7" t="s">
        <v>56</v>
      </c>
      <c r="D713" s="8">
        <v>41416</v>
      </c>
      <c r="E713" t="s">
        <v>555</v>
      </c>
      <c r="F713">
        <v>0.5</v>
      </c>
      <c r="G713" s="9">
        <v>2.6</v>
      </c>
      <c r="H713" s="9">
        <v>6.1</v>
      </c>
      <c r="I713" s="9">
        <v>4.8</v>
      </c>
      <c r="J713" s="14">
        <f t="shared" si="44"/>
        <v>4.5</v>
      </c>
      <c r="K713" s="14">
        <f t="shared" si="45"/>
        <v>2.8600000000000003</v>
      </c>
      <c r="L713" s="14">
        <f t="shared" si="46"/>
        <v>6.6</v>
      </c>
      <c r="M713" s="16" t="str">
        <f t="shared" si="47"/>
        <v>BUENO</v>
      </c>
    </row>
    <row r="714" spans="3:13" ht="15.75" thickBot="1" x14ac:dyDescent="0.3">
      <c r="C714" s="7" t="s">
        <v>430</v>
      </c>
      <c r="D714" s="8">
        <v>42752</v>
      </c>
      <c r="E714" t="s">
        <v>557</v>
      </c>
      <c r="F714">
        <v>0.2</v>
      </c>
      <c r="G714" s="9">
        <v>2.6</v>
      </c>
      <c r="H714" s="9">
        <v>2.5</v>
      </c>
      <c r="I714" s="9">
        <v>4.4000000000000004</v>
      </c>
      <c r="J714" s="14">
        <f t="shared" si="44"/>
        <v>3.1666666666666665</v>
      </c>
      <c r="K714" s="14">
        <f t="shared" si="45"/>
        <v>2.75</v>
      </c>
      <c r="L714" s="14">
        <f t="shared" si="46"/>
        <v>2.9</v>
      </c>
      <c r="M714" s="16" t="str">
        <f t="shared" si="47"/>
        <v>REPROBADO</v>
      </c>
    </row>
    <row r="715" spans="3:13" ht="15.75" thickBot="1" x14ac:dyDescent="0.3">
      <c r="C715" s="7" t="s">
        <v>431</v>
      </c>
      <c r="D715" s="8">
        <v>41966</v>
      </c>
      <c r="E715" t="s">
        <v>553</v>
      </c>
      <c r="F715">
        <v>0.5</v>
      </c>
      <c r="G715" s="9">
        <v>4.2</v>
      </c>
      <c r="H715" s="9">
        <v>5.2</v>
      </c>
      <c r="I715" s="9">
        <v>5.7</v>
      </c>
      <c r="J715" s="14">
        <f t="shared" si="44"/>
        <v>5.0333333333333341</v>
      </c>
      <c r="K715" s="14">
        <f t="shared" si="45"/>
        <v>4.620000000000001</v>
      </c>
      <c r="L715" s="14">
        <f t="shared" si="46"/>
        <v>6.2</v>
      </c>
      <c r="M715" s="16" t="str">
        <f t="shared" si="47"/>
        <v>BUENO</v>
      </c>
    </row>
    <row r="716" spans="3:13" ht="15.75" thickBot="1" x14ac:dyDescent="0.3">
      <c r="C716" s="7" t="s">
        <v>432</v>
      </c>
      <c r="D716" s="8">
        <v>42511</v>
      </c>
      <c r="E716" t="s">
        <v>552</v>
      </c>
      <c r="F716">
        <v>0.1</v>
      </c>
      <c r="G716" s="9">
        <v>1.6</v>
      </c>
      <c r="H716" s="9">
        <v>4.4000000000000004</v>
      </c>
      <c r="I716" s="9">
        <v>4.9000000000000004</v>
      </c>
      <c r="J716" s="14">
        <f t="shared" si="44"/>
        <v>3.6333333333333333</v>
      </c>
      <c r="K716" s="14">
        <f t="shared" si="45"/>
        <v>1.7600000000000002</v>
      </c>
      <c r="L716" s="14">
        <f t="shared" si="46"/>
        <v>1.8</v>
      </c>
      <c r="M716" s="16" t="str">
        <f t="shared" si="47"/>
        <v>REPROBADO</v>
      </c>
    </row>
    <row r="717" spans="3:13" ht="15.75" thickBot="1" x14ac:dyDescent="0.3">
      <c r="C717" s="7" t="s">
        <v>96</v>
      </c>
      <c r="D717" s="8">
        <v>42511</v>
      </c>
      <c r="E717" t="s">
        <v>554</v>
      </c>
      <c r="F717">
        <v>0.1</v>
      </c>
      <c r="G717" s="9">
        <v>5.4</v>
      </c>
      <c r="H717" s="9">
        <v>1.2</v>
      </c>
      <c r="I717" s="9">
        <v>5.0999999999999996</v>
      </c>
      <c r="J717" s="14">
        <f t="shared" si="44"/>
        <v>3.9</v>
      </c>
      <c r="K717" s="14">
        <f t="shared" si="45"/>
        <v>1.32</v>
      </c>
      <c r="L717" s="14">
        <f t="shared" si="46"/>
        <v>1.4</v>
      </c>
      <c r="M717" s="16" t="str">
        <f t="shared" si="47"/>
        <v>REPROBADO</v>
      </c>
    </row>
    <row r="718" spans="3:13" ht="15.75" thickBot="1" x14ac:dyDescent="0.3">
      <c r="C718" s="7" t="s">
        <v>130</v>
      </c>
      <c r="D718" s="8">
        <v>42722</v>
      </c>
      <c r="E718" t="s">
        <v>555</v>
      </c>
      <c r="F718">
        <v>0.1</v>
      </c>
      <c r="G718" s="9">
        <v>3.3</v>
      </c>
      <c r="H718" s="9">
        <v>1.9</v>
      </c>
      <c r="I718" s="9">
        <v>4.8</v>
      </c>
      <c r="J718" s="14">
        <f t="shared" si="44"/>
        <v>3.3333333333333335</v>
      </c>
      <c r="K718" s="14">
        <f t="shared" si="45"/>
        <v>2.09</v>
      </c>
      <c r="L718" s="14">
        <f t="shared" si="46"/>
        <v>2.1</v>
      </c>
      <c r="M718" s="16" t="str">
        <f t="shared" si="47"/>
        <v>REPROBADO</v>
      </c>
    </row>
    <row r="719" spans="3:13" ht="15.75" thickBot="1" x14ac:dyDescent="0.3">
      <c r="C719" s="7" t="s">
        <v>433</v>
      </c>
      <c r="D719" s="8">
        <v>41692</v>
      </c>
      <c r="E719" t="s">
        <v>548</v>
      </c>
      <c r="F719">
        <v>0.3</v>
      </c>
      <c r="G719" s="9">
        <v>1.7</v>
      </c>
      <c r="H719" s="9">
        <v>2</v>
      </c>
      <c r="I719" s="9">
        <v>1.2</v>
      </c>
      <c r="J719" s="14">
        <f t="shared" si="44"/>
        <v>1.9333333333333336</v>
      </c>
      <c r="K719" s="14">
        <f t="shared" si="45"/>
        <v>1.32</v>
      </c>
      <c r="L719" s="14">
        <f t="shared" si="46"/>
        <v>1.7999999999999998</v>
      </c>
      <c r="M719" s="16" t="str">
        <f t="shared" si="47"/>
        <v>REPROBADO</v>
      </c>
    </row>
    <row r="720" spans="3:13" ht="15.75" thickBot="1" x14ac:dyDescent="0.3">
      <c r="C720" s="7" t="s">
        <v>434</v>
      </c>
      <c r="D720" s="8">
        <v>42325</v>
      </c>
      <c r="E720" t="s">
        <v>558</v>
      </c>
      <c r="F720">
        <v>0.6</v>
      </c>
      <c r="G720" s="9">
        <v>5.7</v>
      </c>
      <c r="H720" s="9">
        <v>3.7</v>
      </c>
      <c r="I720" s="9">
        <v>3.2</v>
      </c>
      <c r="J720" s="14">
        <f t="shared" si="44"/>
        <v>4.2</v>
      </c>
      <c r="K720" s="14">
        <f t="shared" si="45"/>
        <v>4.45</v>
      </c>
      <c r="L720" s="14">
        <f t="shared" si="46"/>
        <v>6.3</v>
      </c>
      <c r="M720" s="16" t="str">
        <f t="shared" si="47"/>
        <v>BUENO</v>
      </c>
    </row>
    <row r="721" spans="3:13" ht="15.75" thickBot="1" x14ac:dyDescent="0.3">
      <c r="C721" s="7" t="s">
        <v>132</v>
      </c>
      <c r="D721" s="8">
        <v>42081</v>
      </c>
      <c r="E721" t="s">
        <v>558</v>
      </c>
      <c r="F721">
        <v>0.1</v>
      </c>
      <c r="G721" s="9">
        <v>3.3</v>
      </c>
      <c r="H721" s="9">
        <v>6.5</v>
      </c>
      <c r="I721" s="9">
        <v>3.8</v>
      </c>
      <c r="J721" s="14">
        <f t="shared" si="44"/>
        <v>4.5333333333333341</v>
      </c>
      <c r="K721" s="14">
        <f t="shared" si="45"/>
        <v>4.9000000000000004</v>
      </c>
      <c r="L721" s="14">
        <f t="shared" si="46"/>
        <v>6.6</v>
      </c>
      <c r="M721" s="16" t="str">
        <f t="shared" si="47"/>
        <v>BUENO</v>
      </c>
    </row>
    <row r="722" spans="3:13" ht="15.75" thickBot="1" x14ac:dyDescent="0.3">
      <c r="C722" s="7" t="s">
        <v>435</v>
      </c>
      <c r="D722" s="8">
        <v>42126</v>
      </c>
      <c r="E722" t="s">
        <v>548</v>
      </c>
      <c r="F722">
        <v>0.3</v>
      </c>
      <c r="G722" s="9">
        <v>2.2999999999999998</v>
      </c>
      <c r="H722" s="9">
        <v>2</v>
      </c>
      <c r="I722" s="9">
        <v>1.7</v>
      </c>
      <c r="J722" s="14">
        <f t="shared" si="44"/>
        <v>2.2999999999999998</v>
      </c>
      <c r="K722" s="14">
        <f t="shared" si="45"/>
        <v>2</v>
      </c>
      <c r="L722" s="14">
        <f t="shared" si="46"/>
        <v>2.2999999999999998</v>
      </c>
      <c r="M722" s="16" t="str">
        <f t="shared" si="47"/>
        <v>REPROBADO</v>
      </c>
    </row>
    <row r="723" spans="3:13" ht="15.75" thickBot="1" x14ac:dyDescent="0.3">
      <c r="C723" s="7" t="s">
        <v>436</v>
      </c>
      <c r="D723" s="8">
        <v>41746</v>
      </c>
      <c r="E723" t="s">
        <v>552</v>
      </c>
      <c r="F723">
        <v>0.5</v>
      </c>
      <c r="G723" s="9">
        <v>5</v>
      </c>
      <c r="H723" s="9">
        <v>4.7</v>
      </c>
      <c r="I723" s="9">
        <v>6.5</v>
      </c>
      <c r="J723" s="14">
        <f t="shared" si="44"/>
        <v>5.3999999999999995</v>
      </c>
      <c r="K723" s="14">
        <f t="shared" si="45"/>
        <v>5.1700000000000008</v>
      </c>
      <c r="L723" s="14">
        <f t="shared" si="46"/>
        <v>7</v>
      </c>
      <c r="M723" s="16" t="str">
        <f t="shared" si="47"/>
        <v>EXCELENTE</v>
      </c>
    </row>
    <row r="724" spans="3:13" ht="15.75" thickBot="1" x14ac:dyDescent="0.3">
      <c r="C724" s="7" t="s">
        <v>234</v>
      </c>
      <c r="D724" s="8">
        <v>41344</v>
      </c>
      <c r="E724" t="s">
        <v>553</v>
      </c>
      <c r="F724">
        <v>0.2</v>
      </c>
      <c r="G724" s="9">
        <v>2.5</v>
      </c>
      <c r="H724" s="9">
        <v>5.8</v>
      </c>
      <c r="I724" s="9">
        <v>4.8</v>
      </c>
      <c r="J724" s="14">
        <f t="shared" si="44"/>
        <v>4.3666666666666671</v>
      </c>
      <c r="K724" s="14">
        <f t="shared" si="45"/>
        <v>2.75</v>
      </c>
      <c r="L724" s="14">
        <f t="shared" si="46"/>
        <v>6</v>
      </c>
      <c r="M724" s="16" t="str">
        <f t="shared" si="47"/>
        <v>BUENO</v>
      </c>
    </row>
    <row r="725" spans="3:13" ht="15.75" thickBot="1" x14ac:dyDescent="0.3">
      <c r="C725" s="7" t="s">
        <v>437</v>
      </c>
      <c r="D725" s="8">
        <v>42205</v>
      </c>
      <c r="E725" t="s">
        <v>557</v>
      </c>
      <c r="F725">
        <v>0.6</v>
      </c>
      <c r="G725" s="9">
        <v>6.2</v>
      </c>
      <c r="H725" s="9">
        <v>3.3</v>
      </c>
      <c r="I725" s="9">
        <v>3.1</v>
      </c>
      <c r="J725" s="14">
        <f t="shared" si="44"/>
        <v>4.2</v>
      </c>
      <c r="K725" s="14">
        <f t="shared" si="45"/>
        <v>4.6500000000000004</v>
      </c>
      <c r="L725" s="14">
        <f t="shared" si="46"/>
        <v>6.8</v>
      </c>
      <c r="M725" s="16" t="str">
        <f t="shared" si="47"/>
        <v>BUENO</v>
      </c>
    </row>
    <row r="726" spans="3:13" ht="15.75" thickBot="1" x14ac:dyDescent="0.3">
      <c r="C726" s="7" t="s">
        <v>438</v>
      </c>
      <c r="D726" s="8">
        <v>41581</v>
      </c>
      <c r="E726" t="s">
        <v>556</v>
      </c>
      <c r="F726">
        <v>0.5</v>
      </c>
      <c r="G726" s="9">
        <v>4.8</v>
      </c>
      <c r="H726" s="9">
        <v>1.1000000000000001</v>
      </c>
      <c r="I726" s="9">
        <v>5.5</v>
      </c>
      <c r="J726" s="14">
        <f t="shared" si="44"/>
        <v>3.8000000000000003</v>
      </c>
      <c r="K726" s="14">
        <f t="shared" si="45"/>
        <v>1.2100000000000002</v>
      </c>
      <c r="L726" s="14">
        <f t="shared" si="46"/>
        <v>2.1</v>
      </c>
      <c r="M726" s="16" t="str">
        <f t="shared" si="47"/>
        <v>REPROBADO</v>
      </c>
    </row>
    <row r="727" spans="3:13" ht="15.75" thickBot="1" x14ac:dyDescent="0.3">
      <c r="C727" s="7" t="s">
        <v>68</v>
      </c>
      <c r="D727" s="8">
        <v>42662</v>
      </c>
      <c r="E727" t="s">
        <v>558</v>
      </c>
      <c r="F727">
        <v>0.4</v>
      </c>
      <c r="G727" s="9">
        <v>2.7</v>
      </c>
      <c r="H727" s="9">
        <v>5.2</v>
      </c>
      <c r="I727" s="9">
        <v>3.1</v>
      </c>
      <c r="J727" s="14">
        <f t="shared" si="44"/>
        <v>3.6666666666666665</v>
      </c>
      <c r="K727" s="14">
        <f t="shared" si="45"/>
        <v>2.9700000000000006</v>
      </c>
      <c r="L727" s="14">
        <f t="shared" si="46"/>
        <v>3.5</v>
      </c>
      <c r="M727" s="16" t="str">
        <f t="shared" si="47"/>
        <v>REPROBADO</v>
      </c>
    </row>
    <row r="728" spans="3:13" ht="15.75" thickBot="1" x14ac:dyDescent="0.3">
      <c r="C728" s="7" t="s">
        <v>240</v>
      </c>
      <c r="D728" s="8">
        <v>42458</v>
      </c>
      <c r="E728" t="s">
        <v>552</v>
      </c>
      <c r="F728">
        <v>0.1</v>
      </c>
      <c r="G728" s="9">
        <v>4.0999999999999996</v>
      </c>
      <c r="H728" s="9">
        <v>4.0999999999999996</v>
      </c>
      <c r="I728" s="9">
        <v>2.5</v>
      </c>
      <c r="J728" s="14">
        <f t="shared" si="44"/>
        <v>3.5666666666666664</v>
      </c>
      <c r="K728" s="14">
        <f t="shared" si="45"/>
        <v>2.75</v>
      </c>
      <c r="L728" s="14">
        <f t="shared" si="46"/>
        <v>2.7</v>
      </c>
      <c r="M728" s="16" t="str">
        <f t="shared" si="47"/>
        <v>REPROBADO</v>
      </c>
    </row>
    <row r="729" spans="3:13" ht="15.75" thickBot="1" x14ac:dyDescent="0.3">
      <c r="C729" s="7" t="s">
        <v>439</v>
      </c>
      <c r="D729" s="8">
        <v>42746</v>
      </c>
      <c r="E729" t="s">
        <v>550</v>
      </c>
      <c r="F729">
        <v>0.4</v>
      </c>
      <c r="G729" s="9">
        <v>6.8</v>
      </c>
      <c r="H729" s="9">
        <v>3.1</v>
      </c>
      <c r="I729" s="9">
        <v>3</v>
      </c>
      <c r="J729" s="14">
        <f t="shared" si="44"/>
        <v>4.3</v>
      </c>
      <c r="K729" s="14">
        <f t="shared" si="45"/>
        <v>3.3000000000000003</v>
      </c>
      <c r="L729" s="14">
        <f t="shared" si="46"/>
        <v>7.2</v>
      </c>
      <c r="M729" s="16" t="str">
        <f t="shared" si="47"/>
        <v>BUENO</v>
      </c>
    </row>
    <row r="730" spans="3:13" ht="15.75" thickBot="1" x14ac:dyDescent="0.3">
      <c r="C730" s="7" t="s">
        <v>440</v>
      </c>
      <c r="D730" s="8">
        <v>42393</v>
      </c>
      <c r="E730" t="s">
        <v>555</v>
      </c>
      <c r="F730">
        <v>0.4</v>
      </c>
      <c r="G730" s="9">
        <v>1.5</v>
      </c>
      <c r="H730" s="9">
        <v>4.8</v>
      </c>
      <c r="I730" s="9">
        <v>3.1</v>
      </c>
      <c r="J730" s="14">
        <f t="shared" si="44"/>
        <v>3.1333333333333333</v>
      </c>
      <c r="K730" s="14">
        <f t="shared" si="45"/>
        <v>1.6500000000000001</v>
      </c>
      <c r="L730" s="14">
        <f t="shared" si="46"/>
        <v>2.2999999999999998</v>
      </c>
      <c r="M730" s="16" t="str">
        <f t="shared" si="47"/>
        <v>REPROBADO</v>
      </c>
    </row>
    <row r="731" spans="3:13" ht="15.75" thickBot="1" x14ac:dyDescent="0.3">
      <c r="C731" s="7" t="s">
        <v>120</v>
      </c>
      <c r="D731" s="8">
        <v>42550</v>
      </c>
      <c r="E731" t="s">
        <v>557</v>
      </c>
      <c r="F731">
        <v>0.1</v>
      </c>
      <c r="G731" s="9">
        <v>3</v>
      </c>
      <c r="H731" s="9">
        <v>6.6</v>
      </c>
      <c r="I731" s="9">
        <v>6.7</v>
      </c>
      <c r="J731" s="14">
        <f t="shared" si="44"/>
        <v>5.4333333333333336</v>
      </c>
      <c r="K731" s="14">
        <f t="shared" si="45"/>
        <v>3.3000000000000003</v>
      </c>
      <c r="L731" s="14">
        <f t="shared" si="46"/>
        <v>6.8</v>
      </c>
      <c r="M731" s="16" t="str">
        <f t="shared" si="47"/>
        <v>BUENO</v>
      </c>
    </row>
    <row r="732" spans="3:13" ht="15.75" thickBot="1" x14ac:dyDescent="0.3">
      <c r="C732" s="7" t="s">
        <v>117</v>
      </c>
      <c r="D732" s="8">
        <v>41567</v>
      </c>
      <c r="E732" t="s">
        <v>549</v>
      </c>
      <c r="F732">
        <v>0.1</v>
      </c>
      <c r="G732" s="9">
        <v>4.4000000000000004</v>
      </c>
      <c r="H732" s="9">
        <v>1.3</v>
      </c>
      <c r="I732" s="9">
        <v>4.2</v>
      </c>
      <c r="J732" s="14">
        <f t="shared" si="44"/>
        <v>3.3000000000000003</v>
      </c>
      <c r="K732" s="14">
        <f t="shared" si="45"/>
        <v>1.4300000000000002</v>
      </c>
      <c r="L732" s="14">
        <f t="shared" si="46"/>
        <v>1.5</v>
      </c>
      <c r="M732" s="16" t="str">
        <f t="shared" si="47"/>
        <v>REPROBADO</v>
      </c>
    </row>
    <row r="733" spans="3:13" ht="15.75" thickBot="1" x14ac:dyDescent="0.3">
      <c r="C733" s="7" t="s">
        <v>269</v>
      </c>
      <c r="D733" s="8">
        <v>42000</v>
      </c>
      <c r="E733" t="s">
        <v>548</v>
      </c>
      <c r="F733">
        <v>0.5</v>
      </c>
      <c r="G733" s="9">
        <v>4.7</v>
      </c>
      <c r="H733" s="9">
        <v>1.1000000000000001</v>
      </c>
      <c r="I733" s="9">
        <v>4.5</v>
      </c>
      <c r="J733" s="14">
        <f t="shared" si="44"/>
        <v>3.9333333333333336</v>
      </c>
      <c r="K733" s="14">
        <f t="shared" si="45"/>
        <v>1.2100000000000002</v>
      </c>
      <c r="L733" s="14">
        <f t="shared" si="46"/>
        <v>2.1</v>
      </c>
      <c r="M733" s="16" t="str">
        <f t="shared" si="47"/>
        <v>REPROBADO</v>
      </c>
    </row>
    <row r="734" spans="3:13" ht="15.75" thickBot="1" x14ac:dyDescent="0.3">
      <c r="C734" s="7" t="s">
        <v>52</v>
      </c>
      <c r="D734" s="8">
        <v>42455</v>
      </c>
      <c r="E734" t="s">
        <v>548</v>
      </c>
      <c r="F734">
        <v>0.4</v>
      </c>
      <c r="G734" s="9">
        <v>5.6</v>
      </c>
      <c r="H734" s="9">
        <v>3.7</v>
      </c>
      <c r="I734" s="9">
        <v>1.8</v>
      </c>
      <c r="J734" s="14">
        <f t="shared" si="44"/>
        <v>4.1000000000000005</v>
      </c>
      <c r="K734" s="14">
        <f t="shared" si="45"/>
        <v>1.9800000000000002</v>
      </c>
      <c r="L734" s="14">
        <f t="shared" si="46"/>
        <v>2.6</v>
      </c>
      <c r="M734" s="16" t="str">
        <f t="shared" si="47"/>
        <v>REPROBADO</v>
      </c>
    </row>
    <row r="735" spans="3:13" ht="15.75" thickBot="1" x14ac:dyDescent="0.3">
      <c r="C735" s="7" t="s">
        <v>441</v>
      </c>
      <c r="D735" s="8">
        <v>41420</v>
      </c>
      <c r="E735" t="s">
        <v>556</v>
      </c>
      <c r="F735">
        <v>0.2</v>
      </c>
      <c r="G735" s="9">
        <v>4.3</v>
      </c>
      <c r="H735" s="9">
        <v>2.9</v>
      </c>
      <c r="I735" s="9">
        <v>6.4</v>
      </c>
      <c r="J735" s="14">
        <f t="shared" si="44"/>
        <v>4.5333333333333332</v>
      </c>
      <c r="K735" s="14">
        <f t="shared" si="45"/>
        <v>3.19</v>
      </c>
      <c r="L735" s="14">
        <f t="shared" si="46"/>
        <v>6.6000000000000005</v>
      </c>
      <c r="M735" s="16" t="str">
        <f t="shared" si="47"/>
        <v>BUENO</v>
      </c>
    </row>
    <row r="736" spans="3:13" ht="15.75" thickBot="1" x14ac:dyDescent="0.3">
      <c r="C736" s="7" t="s">
        <v>121</v>
      </c>
      <c r="D736" s="8">
        <v>41656</v>
      </c>
      <c r="E736" t="s">
        <v>557</v>
      </c>
      <c r="F736">
        <v>0.3</v>
      </c>
      <c r="G736" s="9">
        <v>2.6</v>
      </c>
      <c r="H736" s="9">
        <v>6.2</v>
      </c>
      <c r="I736" s="9">
        <v>4.5</v>
      </c>
      <c r="J736" s="14">
        <f t="shared" si="44"/>
        <v>4.4333333333333336</v>
      </c>
      <c r="K736" s="14">
        <f t="shared" si="45"/>
        <v>2.8600000000000003</v>
      </c>
      <c r="L736" s="14">
        <f t="shared" si="46"/>
        <v>6.5</v>
      </c>
      <c r="M736" s="16" t="str">
        <f t="shared" si="47"/>
        <v>BUENO</v>
      </c>
    </row>
    <row r="737" spans="3:13" ht="15.75" thickBot="1" x14ac:dyDescent="0.3">
      <c r="C737" s="7" t="s">
        <v>269</v>
      </c>
      <c r="D737" s="8">
        <v>42702</v>
      </c>
      <c r="E737" t="s">
        <v>557</v>
      </c>
      <c r="F737">
        <v>0.1</v>
      </c>
      <c r="G737" s="9">
        <v>6</v>
      </c>
      <c r="H737" s="9">
        <v>1.1000000000000001</v>
      </c>
      <c r="I737" s="9">
        <v>6.2</v>
      </c>
      <c r="J737" s="14">
        <f t="shared" si="44"/>
        <v>4.4333333333333336</v>
      </c>
      <c r="K737" s="14">
        <f t="shared" si="45"/>
        <v>1.2100000000000002</v>
      </c>
      <c r="L737" s="14">
        <f t="shared" si="46"/>
        <v>6.3</v>
      </c>
      <c r="M737" s="16" t="str">
        <f t="shared" si="47"/>
        <v>REPROBADO</v>
      </c>
    </row>
    <row r="738" spans="3:13" ht="15.75" thickBot="1" x14ac:dyDescent="0.3">
      <c r="C738" s="7" t="s">
        <v>442</v>
      </c>
      <c r="D738" s="8">
        <v>41576</v>
      </c>
      <c r="E738" t="s">
        <v>553</v>
      </c>
      <c r="F738">
        <v>0.5</v>
      </c>
      <c r="G738" s="9">
        <v>1.4</v>
      </c>
      <c r="H738" s="9">
        <v>3.4</v>
      </c>
      <c r="I738" s="9">
        <v>5.0999999999999996</v>
      </c>
      <c r="J738" s="14">
        <f t="shared" si="44"/>
        <v>3.2999999999999994</v>
      </c>
      <c r="K738" s="14">
        <f t="shared" si="45"/>
        <v>1.54</v>
      </c>
      <c r="L738" s="14">
        <f t="shared" si="46"/>
        <v>2.4</v>
      </c>
      <c r="M738" s="16" t="str">
        <f t="shared" si="47"/>
        <v>REPROBADO</v>
      </c>
    </row>
    <row r="739" spans="3:13" ht="15.75" thickBot="1" x14ac:dyDescent="0.3">
      <c r="C739" s="7" t="s">
        <v>443</v>
      </c>
      <c r="D739" s="8">
        <v>42524</v>
      </c>
      <c r="E739" t="s">
        <v>557</v>
      </c>
      <c r="F739">
        <v>0.6</v>
      </c>
      <c r="G739" s="9">
        <v>5.0999999999999996</v>
      </c>
      <c r="H739" s="9">
        <v>3</v>
      </c>
      <c r="I739" s="9">
        <v>3.6</v>
      </c>
      <c r="J739" s="14">
        <f t="shared" si="44"/>
        <v>3.9</v>
      </c>
      <c r="K739" s="14">
        <f t="shared" si="45"/>
        <v>3.3000000000000003</v>
      </c>
      <c r="L739" s="14">
        <f t="shared" si="46"/>
        <v>4.2</v>
      </c>
      <c r="M739" s="16" t="str">
        <f t="shared" si="47"/>
        <v>REPROBADO</v>
      </c>
    </row>
    <row r="740" spans="3:13" ht="15.75" thickBot="1" x14ac:dyDescent="0.3">
      <c r="C740" s="7" t="s">
        <v>349</v>
      </c>
      <c r="D740" s="8">
        <v>42075</v>
      </c>
      <c r="E740" t="s">
        <v>552</v>
      </c>
      <c r="F740">
        <v>0.6</v>
      </c>
      <c r="G740" s="9">
        <v>2.2000000000000002</v>
      </c>
      <c r="H740" s="9">
        <v>1.1000000000000001</v>
      </c>
      <c r="I740" s="9">
        <v>5.8</v>
      </c>
      <c r="J740" s="14">
        <f t="shared" si="44"/>
        <v>3.0333333333333332</v>
      </c>
      <c r="K740" s="14">
        <f t="shared" si="45"/>
        <v>3.45</v>
      </c>
      <c r="L740" s="14">
        <f t="shared" si="46"/>
        <v>2.2999999999999998</v>
      </c>
      <c r="M740" s="16" t="str">
        <f t="shared" si="47"/>
        <v>REPROBADO</v>
      </c>
    </row>
    <row r="741" spans="3:13" ht="15.75" thickBot="1" x14ac:dyDescent="0.3">
      <c r="C741" s="7" t="s">
        <v>141</v>
      </c>
      <c r="D741" s="8">
        <v>42244</v>
      </c>
      <c r="E741" t="s">
        <v>550</v>
      </c>
      <c r="F741">
        <v>0.6</v>
      </c>
      <c r="G741" s="9">
        <v>3.9</v>
      </c>
      <c r="H741" s="9">
        <v>5.5</v>
      </c>
      <c r="I741" s="9">
        <v>4.5999999999999996</v>
      </c>
      <c r="J741" s="14">
        <f t="shared" si="44"/>
        <v>4.666666666666667</v>
      </c>
      <c r="K741" s="14">
        <f t="shared" si="45"/>
        <v>4.7</v>
      </c>
      <c r="L741" s="14">
        <f t="shared" si="46"/>
        <v>6.1</v>
      </c>
      <c r="M741" s="16" t="str">
        <f t="shared" si="47"/>
        <v>BUENO</v>
      </c>
    </row>
    <row r="742" spans="3:13" ht="15.75" thickBot="1" x14ac:dyDescent="0.3">
      <c r="C742" s="7" t="s">
        <v>253</v>
      </c>
      <c r="D742" s="8">
        <v>41430</v>
      </c>
      <c r="E742" t="s">
        <v>550</v>
      </c>
      <c r="F742">
        <v>0.2</v>
      </c>
      <c r="G742" s="9">
        <v>5.8</v>
      </c>
      <c r="H742" s="9">
        <v>3.1</v>
      </c>
      <c r="I742" s="9">
        <v>4.4000000000000004</v>
      </c>
      <c r="J742" s="14">
        <f t="shared" si="44"/>
        <v>4.4333333333333336</v>
      </c>
      <c r="K742" s="14">
        <f t="shared" si="45"/>
        <v>3.4100000000000006</v>
      </c>
      <c r="L742" s="14">
        <f t="shared" si="46"/>
        <v>6</v>
      </c>
      <c r="M742" s="16" t="str">
        <f t="shared" si="47"/>
        <v>BUENO</v>
      </c>
    </row>
    <row r="743" spans="3:13" ht="15.75" thickBot="1" x14ac:dyDescent="0.3">
      <c r="C743" s="7" t="s">
        <v>258</v>
      </c>
      <c r="D743" s="8">
        <v>42143</v>
      </c>
      <c r="E743" t="s">
        <v>556</v>
      </c>
      <c r="F743">
        <v>0.6</v>
      </c>
      <c r="G743" s="9">
        <v>4.8</v>
      </c>
      <c r="H743" s="9">
        <v>1.5</v>
      </c>
      <c r="I743" s="9">
        <v>6</v>
      </c>
      <c r="J743" s="14">
        <f t="shared" si="44"/>
        <v>4.1000000000000005</v>
      </c>
      <c r="K743" s="14">
        <f t="shared" si="45"/>
        <v>3.75</v>
      </c>
      <c r="L743" s="14">
        <f t="shared" si="46"/>
        <v>6.6</v>
      </c>
      <c r="M743" s="16" t="str">
        <f t="shared" si="47"/>
        <v>BUENO</v>
      </c>
    </row>
    <row r="744" spans="3:13" ht="15.75" thickBot="1" x14ac:dyDescent="0.3">
      <c r="C744" s="7" t="s">
        <v>110</v>
      </c>
      <c r="D744" s="8">
        <v>42102</v>
      </c>
      <c r="E744" t="s">
        <v>556</v>
      </c>
      <c r="F744">
        <v>0.3</v>
      </c>
      <c r="G744" s="9">
        <v>6.1</v>
      </c>
      <c r="H744" s="9">
        <v>2.2000000000000002</v>
      </c>
      <c r="I744" s="9">
        <v>2.4</v>
      </c>
      <c r="J744" s="14">
        <f t="shared" si="44"/>
        <v>3.5666666666666669</v>
      </c>
      <c r="K744" s="14">
        <f t="shared" si="45"/>
        <v>4.1500000000000004</v>
      </c>
      <c r="L744" s="14">
        <f t="shared" si="46"/>
        <v>2.8000000000000003</v>
      </c>
      <c r="M744" s="16" t="str">
        <f t="shared" si="47"/>
        <v>REPROBADO</v>
      </c>
    </row>
    <row r="745" spans="3:13" ht="15.75" thickBot="1" x14ac:dyDescent="0.3">
      <c r="C745" s="7" t="s">
        <v>444</v>
      </c>
      <c r="D745" s="8">
        <v>41825</v>
      </c>
      <c r="E745" t="s">
        <v>557</v>
      </c>
      <c r="F745">
        <v>0.3</v>
      </c>
      <c r="G745" s="9">
        <v>1</v>
      </c>
      <c r="H745" s="9">
        <v>4.2</v>
      </c>
      <c r="I745" s="9">
        <v>2.6</v>
      </c>
      <c r="J745" s="14">
        <f t="shared" si="44"/>
        <v>2.6</v>
      </c>
      <c r="K745" s="14">
        <f t="shared" si="45"/>
        <v>1.1000000000000001</v>
      </c>
      <c r="L745" s="14">
        <f t="shared" si="46"/>
        <v>1</v>
      </c>
      <c r="M745" s="16" t="str">
        <f t="shared" si="47"/>
        <v>REPROBADO</v>
      </c>
    </row>
    <row r="746" spans="3:13" ht="15.75" thickBot="1" x14ac:dyDescent="0.3">
      <c r="C746" s="7" t="s">
        <v>378</v>
      </c>
      <c r="D746" s="8">
        <v>42018</v>
      </c>
      <c r="E746" t="s">
        <v>549</v>
      </c>
      <c r="F746">
        <v>0.1</v>
      </c>
      <c r="G746" s="9">
        <v>6.8</v>
      </c>
      <c r="H746" s="9">
        <v>6.6</v>
      </c>
      <c r="I746" s="9">
        <v>2.1</v>
      </c>
      <c r="J746" s="14">
        <f t="shared" si="44"/>
        <v>5.1666666666666661</v>
      </c>
      <c r="K746" s="14">
        <f t="shared" si="45"/>
        <v>4.45</v>
      </c>
      <c r="L746" s="14">
        <f t="shared" si="46"/>
        <v>6.8999999999999995</v>
      </c>
      <c r="M746" s="16" t="str">
        <f t="shared" si="47"/>
        <v>EXCELENTE</v>
      </c>
    </row>
    <row r="747" spans="3:13" ht="15.75" thickBot="1" x14ac:dyDescent="0.3">
      <c r="C747" s="7" t="s">
        <v>283</v>
      </c>
      <c r="D747" s="8">
        <v>42026</v>
      </c>
      <c r="E747" t="s">
        <v>556</v>
      </c>
      <c r="F747">
        <v>0.3</v>
      </c>
      <c r="G747" s="9">
        <v>3.6</v>
      </c>
      <c r="H747" s="9">
        <v>4.3</v>
      </c>
      <c r="I747" s="9">
        <v>2.2999999999999998</v>
      </c>
      <c r="J747" s="14">
        <f t="shared" si="44"/>
        <v>3.4</v>
      </c>
      <c r="K747" s="14">
        <f t="shared" si="45"/>
        <v>3.3</v>
      </c>
      <c r="L747" s="14">
        <f t="shared" si="46"/>
        <v>2.9</v>
      </c>
      <c r="M747" s="16" t="str">
        <f t="shared" si="47"/>
        <v>REPROBADO</v>
      </c>
    </row>
    <row r="748" spans="3:13" ht="15.75" thickBot="1" x14ac:dyDescent="0.3">
      <c r="C748" s="7" t="s">
        <v>390</v>
      </c>
      <c r="D748" s="8">
        <v>41479</v>
      </c>
      <c r="E748" t="s">
        <v>555</v>
      </c>
      <c r="F748">
        <v>0.2</v>
      </c>
      <c r="G748" s="9">
        <v>1.4</v>
      </c>
      <c r="H748" s="9">
        <v>6.9</v>
      </c>
      <c r="I748" s="9">
        <v>4.2</v>
      </c>
      <c r="J748" s="14">
        <f t="shared" si="44"/>
        <v>4.166666666666667</v>
      </c>
      <c r="K748" s="14">
        <f t="shared" si="45"/>
        <v>1.54</v>
      </c>
      <c r="L748" s="14">
        <f t="shared" si="46"/>
        <v>7.1000000000000005</v>
      </c>
      <c r="M748" s="16" t="str">
        <f t="shared" si="47"/>
        <v>BUENO</v>
      </c>
    </row>
    <row r="749" spans="3:13" ht="15.75" thickBot="1" x14ac:dyDescent="0.3">
      <c r="C749" s="7" t="s">
        <v>246</v>
      </c>
      <c r="D749" s="8">
        <v>41643</v>
      </c>
      <c r="E749" t="s">
        <v>556</v>
      </c>
      <c r="F749">
        <v>0.1</v>
      </c>
      <c r="G749" s="9">
        <v>6.8</v>
      </c>
      <c r="H749" s="9">
        <v>6</v>
      </c>
      <c r="I749" s="9">
        <v>6.1</v>
      </c>
      <c r="J749" s="14">
        <f t="shared" si="44"/>
        <v>6.3</v>
      </c>
      <c r="K749" s="14">
        <f t="shared" si="45"/>
        <v>6.6000000000000005</v>
      </c>
      <c r="L749" s="14">
        <f t="shared" si="46"/>
        <v>6.8999999999999995</v>
      </c>
      <c r="M749" s="16" t="str">
        <f t="shared" si="47"/>
        <v>EXCELENTE</v>
      </c>
    </row>
    <row r="750" spans="3:13" ht="15.75" thickBot="1" x14ac:dyDescent="0.3">
      <c r="C750" s="7" t="s">
        <v>48</v>
      </c>
      <c r="D750" s="8">
        <v>41621</v>
      </c>
      <c r="E750" t="s">
        <v>558</v>
      </c>
      <c r="F750">
        <v>0.1</v>
      </c>
      <c r="G750" s="9">
        <v>5.3</v>
      </c>
      <c r="H750" s="9">
        <v>5.8</v>
      </c>
      <c r="I750" s="9">
        <v>1.1000000000000001</v>
      </c>
      <c r="J750" s="14">
        <f t="shared" si="44"/>
        <v>4.0666666666666664</v>
      </c>
      <c r="K750" s="14">
        <f t="shared" si="45"/>
        <v>1.2100000000000002</v>
      </c>
      <c r="L750" s="14">
        <f t="shared" si="46"/>
        <v>5.8999999999999995</v>
      </c>
      <c r="M750" s="16" t="str">
        <f t="shared" si="47"/>
        <v>REPROBADO</v>
      </c>
    </row>
    <row r="751" spans="3:13" ht="15.75" thickBot="1" x14ac:dyDescent="0.3">
      <c r="C751" s="7" t="s">
        <v>84</v>
      </c>
      <c r="D751" s="8">
        <v>42762</v>
      </c>
      <c r="E751" t="s">
        <v>550</v>
      </c>
      <c r="F751">
        <v>0.7</v>
      </c>
      <c r="G751" s="9">
        <v>6.6</v>
      </c>
      <c r="H751" s="9">
        <v>2.5</v>
      </c>
      <c r="I751" s="9">
        <v>3.4</v>
      </c>
      <c r="J751" s="14">
        <f t="shared" si="44"/>
        <v>4.166666666666667</v>
      </c>
      <c r="K751" s="14">
        <f t="shared" si="45"/>
        <v>2.75</v>
      </c>
      <c r="L751" s="14">
        <f t="shared" si="46"/>
        <v>7.3</v>
      </c>
      <c r="M751" s="16" t="str">
        <f t="shared" si="47"/>
        <v>BUENO</v>
      </c>
    </row>
    <row r="752" spans="3:13" ht="15.75" thickBot="1" x14ac:dyDescent="0.3">
      <c r="C752" s="7" t="s">
        <v>445</v>
      </c>
      <c r="D752" s="8">
        <v>41669</v>
      </c>
      <c r="E752" t="s">
        <v>558</v>
      </c>
      <c r="F752">
        <v>0.3</v>
      </c>
      <c r="G752" s="9">
        <v>4.4000000000000004</v>
      </c>
      <c r="H752" s="9">
        <v>6.6</v>
      </c>
      <c r="I752" s="9">
        <v>5.3</v>
      </c>
      <c r="J752" s="14">
        <f t="shared" si="44"/>
        <v>5.4333333333333336</v>
      </c>
      <c r="K752" s="14">
        <f t="shared" si="45"/>
        <v>4.8400000000000007</v>
      </c>
      <c r="L752" s="14">
        <f t="shared" si="46"/>
        <v>6.8999999999999995</v>
      </c>
      <c r="M752" s="16" t="str">
        <f t="shared" si="47"/>
        <v>EXCELENTE</v>
      </c>
    </row>
    <row r="753" spans="3:13" ht="15.75" thickBot="1" x14ac:dyDescent="0.3">
      <c r="C753" s="7" t="s">
        <v>446</v>
      </c>
      <c r="D753" s="8">
        <v>41694</v>
      </c>
      <c r="E753" t="s">
        <v>558</v>
      </c>
      <c r="F753">
        <v>0.5</v>
      </c>
      <c r="G753" s="9">
        <v>2</v>
      </c>
      <c r="H753" s="9">
        <v>5.0999999999999996</v>
      </c>
      <c r="I753" s="9">
        <v>6.5</v>
      </c>
      <c r="J753" s="14">
        <f t="shared" si="44"/>
        <v>4.5333333333333332</v>
      </c>
      <c r="K753" s="14">
        <f t="shared" si="45"/>
        <v>2.2000000000000002</v>
      </c>
      <c r="L753" s="14">
        <f t="shared" si="46"/>
        <v>7</v>
      </c>
      <c r="M753" s="16" t="str">
        <f t="shared" si="47"/>
        <v>BUENO</v>
      </c>
    </row>
    <row r="754" spans="3:13" ht="15.75" thickBot="1" x14ac:dyDescent="0.3">
      <c r="C754" s="7" t="s">
        <v>447</v>
      </c>
      <c r="D754" s="8">
        <v>41465</v>
      </c>
      <c r="E754" t="s">
        <v>554</v>
      </c>
      <c r="F754">
        <v>0.2</v>
      </c>
      <c r="G754" s="9">
        <v>3.8</v>
      </c>
      <c r="H754" s="9">
        <v>4.5</v>
      </c>
      <c r="I754" s="9">
        <v>6.6</v>
      </c>
      <c r="J754" s="14">
        <f t="shared" si="44"/>
        <v>4.9666666666666668</v>
      </c>
      <c r="K754" s="14">
        <f t="shared" si="45"/>
        <v>4.18</v>
      </c>
      <c r="L754" s="14">
        <f t="shared" si="46"/>
        <v>6.8</v>
      </c>
      <c r="M754" s="16" t="str">
        <f t="shared" si="47"/>
        <v>BUENO</v>
      </c>
    </row>
    <row r="755" spans="3:13" ht="15.75" thickBot="1" x14ac:dyDescent="0.3">
      <c r="C755" s="7" t="s">
        <v>439</v>
      </c>
      <c r="D755" s="8">
        <v>41899</v>
      </c>
      <c r="E755" t="s">
        <v>554</v>
      </c>
      <c r="F755">
        <v>0.3</v>
      </c>
      <c r="G755" s="9">
        <v>4.7</v>
      </c>
      <c r="H755" s="9">
        <v>7</v>
      </c>
      <c r="I755" s="9">
        <v>1.6</v>
      </c>
      <c r="J755" s="14">
        <f t="shared" si="44"/>
        <v>4.4333333333333327</v>
      </c>
      <c r="K755" s="14">
        <f t="shared" si="45"/>
        <v>1.7600000000000002</v>
      </c>
      <c r="L755" s="14">
        <f t="shared" si="46"/>
        <v>7.3</v>
      </c>
      <c r="M755" s="16" t="str">
        <f t="shared" si="47"/>
        <v>BUENO</v>
      </c>
    </row>
    <row r="756" spans="3:13" ht="15.75" thickBot="1" x14ac:dyDescent="0.3">
      <c r="C756" s="7" t="s">
        <v>448</v>
      </c>
      <c r="D756" s="8">
        <v>41625</v>
      </c>
      <c r="E756" t="s">
        <v>552</v>
      </c>
      <c r="F756">
        <v>0.5</v>
      </c>
      <c r="G756" s="9">
        <v>5.3</v>
      </c>
      <c r="H756" s="9">
        <v>2.7</v>
      </c>
      <c r="I756" s="9">
        <v>4.0999999999999996</v>
      </c>
      <c r="J756" s="14">
        <f t="shared" si="44"/>
        <v>4.0333333333333332</v>
      </c>
      <c r="K756" s="14">
        <f t="shared" si="45"/>
        <v>2.9700000000000006</v>
      </c>
      <c r="L756" s="14">
        <f t="shared" si="46"/>
        <v>5.8</v>
      </c>
      <c r="M756" s="16" t="str">
        <f t="shared" si="47"/>
        <v>BUENO</v>
      </c>
    </row>
    <row r="757" spans="3:13" ht="15.75" thickBot="1" x14ac:dyDescent="0.3">
      <c r="C757" s="7" t="s">
        <v>222</v>
      </c>
      <c r="D757" s="8">
        <v>41617</v>
      </c>
      <c r="E757" t="s">
        <v>551</v>
      </c>
      <c r="F757">
        <v>0.2</v>
      </c>
      <c r="G757" s="9">
        <v>5.5</v>
      </c>
      <c r="H757" s="9">
        <v>1.7</v>
      </c>
      <c r="I757" s="9">
        <v>3.8</v>
      </c>
      <c r="J757" s="14">
        <f t="shared" si="44"/>
        <v>3.6666666666666665</v>
      </c>
      <c r="K757" s="14">
        <f t="shared" si="45"/>
        <v>5.6</v>
      </c>
      <c r="L757" s="14">
        <f t="shared" si="46"/>
        <v>2.1</v>
      </c>
      <c r="M757" s="16" t="str">
        <f t="shared" si="47"/>
        <v>REPROBADO</v>
      </c>
    </row>
    <row r="758" spans="3:13" ht="15.75" thickBot="1" x14ac:dyDescent="0.3">
      <c r="C758" s="7" t="s">
        <v>449</v>
      </c>
      <c r="D758" s="8">
        <v>41862</v>
      </c>
      <c r="E758" t="s">
        <v>549</v>
      </c>
      <c r="F758">
        <v>0.5</v>
      </c>
      <c r="G758" s="9">
        <v>3.4</v>
      </c>
      <c r="H758" s="9">
        <v>5.5</v>
      </c>
      <c r="I758" s="9">
        <v>4.5999999999999996</v>
      </c>
      <c r="J758" s="14">
        <f t="shared" si="44"/>
        <v>4.5</v>
      </c>
      <c r="K758" s="14">
        <f t="shared" si="45"/>
        <v>3.74</v>
      </c>
      <c r="L758" s="14">
        <f t="shared" si="46"/>
        <v>6</v>
      </c>
      <c r="M758" s="16" t="str">
        <f t="shared" si="47"/>
        <v>BUENO</v>
      </c>
    </row>
    <row r="759" spans="3:13" ht="15.75" thickBot="1" x14ac:dyDescent="0.3">
      <c r="C759" s="7" t="s">
        <v>127</v>
      </c>
      <c r="D759" s="8">
        <v>42714</v>
      </c>
      <c r="E759" t="s">
        <v>549</v>
      </c>
      <c r="F759">
        <v>0.6</v>
      </c>
      <c r="G759" s="9">
        <v>2.9</v>
      </c>
      <c r="H759" s="9">
        <v>5.6</v>
      </c>
      <c r="I759" s="9">
        <v>3.7</v>
      </c>
      <c r="J759" s="14">
        <f t="shared" si="44"/>
        <v>4.0666666666666664</v>
      </c>
      <c r="K759" s="14">
        <f t="shared" si="45"/>
        <v>3.19</v>
      </c>
      <c r="L759" s="14">
        <f t="shared" si="46"/>
        <v>6.1999999999999993</v>
      </c>
      <c r="M759" s="16" t="str">
        <f t="shared" si="47"/>
        <v>BUENO</v>
      </c>
    </row>
    <row r="760" spans="3:13" ht="15.75" thickBot="1" x14ac:dyDescent="0.3">
      <c r="C760" s="7" t="s">
        <v>450</v>
      </c>
      <c r="D760" s="8">
        <v>41471</v>
      </c>
      <c r="E760" t="s">
        <v>552</v>
      </c>
      <c r="F760">
        <v>0.5</v>
      </c>
      <c r="G760" s="9">
        <v>2.2000000000000002</v>
      </c>
      <c r="H760" s="9">
        <v>3.9</v>
      </c>
      <c r="I760" s="9">
        <v>2.4</v>
      </c>
      <c r="J760" s="14">
        <f t="shared" si="44"/>
        <v>2.8333333333333335</v>
      </c>
      <c r="K760" s="14">
        <f t="shared" si="45"/>
        <v>2.4200000000000004</v>
      </c>
      <c r="L760" s="14">
        <f t="shared" si="46"/>
        <v>3.2</v>
      </c>
      <c r="M760" s="16" t="str">
        <f t="shared" si="47"/>
        <v>REPROBADO</v>
      </c>
    </row>
    <row r="761" spans="3:13" ht="15.75" thickBot="1" x14ac:dyDescent="0.3">
      <c r="C761" s="7" t="s">
        <v>57</v>
      </c>
      <c r="D761" s="8">
        <v>42446</v>
      </c>
      <c r="E761" t="s">
        <v>552</v>
      </c>
      <c r="F761">
        <v>0.6</v>
      </c>
      <c r="G761" s="9">
        <v>6.7</v>
      </c>
      <c r="H761" s="9">
        <v>3</v>
      </c>
      <c r="I761" s="9">
        <v>2.7</v>
      </c>
      <c r="J761" s="14">
        <f t="shared" si="44"/>
        <v>4.1333333333333329</v>
      </c>
      <c r="K761" s="14">
        <f t="shared" si="45"/>
        <v>2.9700000000000006</v>
      </c>
      <c r="L761" s="14">
        <f t="shared" si="46"/>
        <v>7.3</v>
      </c>
      <c r="M761" s="16" t="str">
        <f t="shared" si="47"/>
        <v>BUENO</v>
      </c>
    </row>
    <row r="762" spans="3:13" ht="15.75" thickBot="1" x14ac:dyDescent="0.3">
      <c r="C762" s="7" t="s">
        <v>224</v>
      </c>
      <c r="D762" s="8">
        <v>41731</v>
      </c>
      <c r="E762" t="s">
        <v>552</v>
      </c>
      <c r="F762">
        <v>0.5</v>
      </c>
      <c r="G762" s="9">
        <v>1.1000000000000001</v>
      </c>
      <c r="H762" s="9">
        <v>4.8</v>
      </c>
      <c r="I762" s="9">
        <v>5.7</v>
      </c>
      <c r="J762" s="14">
        <f t="shared" si="44"/>
        <v>3.8666666666666671</v>
      </c>
      <c r="K762" s="14">
        <f t="shared" si="45"/>
        <v>1.2100000000000002</v>
      </c>
      <c r="L762" s="14">
        <f t="shared" si="46"/>
        <v>2.1</v>
      </c>
      <c r="M762" s="16" t="str">
        <f t="shared" si="47"/>
        <v>REPROBADO</v>
      </c>
    </row>
    <row r="763" spans="3:13" ht="15.75" thickBot="1" x14ac:dyDescent="0.3">
      <c r="C763" s="7" t="s">
        <v>143</v>
      </c>
      <c r="D763" s="8">
        <v>42104</v>
      </c>
      <c r="E763" t="s">
        <v>549</v>
      </c>
      <c r="F763">
        <v>0.3</v>
      </c>
      <c r="G763" s="9">
        <v>3.8</v>
      </c>
      <c r="H763" s="9">
        <v>4.4000000000000004</v>
      </c>
      <c r="I763" s="9">
        <v>1</v>
      </c>
      <c r="J763" s="14">
        <f t="shared" si="44"/>
        <v>3.0666666666666664</v>
      </c>
      <c r="K763" s="14">
        <f t="shared" si="45"/>
        <v>2.7</v>
      </c>
      <c r="L763" s="14">
        <f t="shared" si="46"/>
        <v>1</v>
      </c>
      <c r="M763" s="16" t="str">
        <f t="shared" si="47"/>
        <v>REPROBADO</v>
      </c>
    </row>
    <row r="764" spans="3:13" ht="15.75" thickBot="1" x14ac:dyDescent="0.3">
      <c r="C764" s="7" t="s">
        <v>283</v>
      </c>
      <c r="D764" s="8">
        <v>42026</v>
      </c>
      <c r="E764" t="s">
        <v>556</v>
      </c>
      <c r="F764">
        <v>0.3</v>
      </c>
      <c r="G764" s="9">
        <v>6.6</v>
      </c>
      <c r="H764" s="9">
        <v>3</v>
      </c>
      <c r="I764" s="9">
        <v>3.2</v>
      </c>
      <c r="J764" s="14">
        <f t="shared" si="44"/>
        <v>4.2666666666666666</v>
      </c>
      <c r="K764" s="14">
        <f t="shared" si="45"/>
        <v>4.8</v>
      </c>
      <c r="L764" s="14">
        <f t="shared" si="46"/>
        <v>6.8999999999999995</v>
      </c>
      <c r="M764" s="16" t="str">
        <f t="shared" si="47"/>
        <v>BUENO</v>
      </c>
    </row>
    <row r="765" spans="3:13" ht="15.75" thickBot="1" x14ac:dyDescent="0.3">
      <c r="C765" s="7" t="s">
        <v>121</v>
      </c>
      <c r="D765" s="8">
        <v>42354</v>
      </c>
      <c r="E765" t="s">
        <v>558</v>
      </c>
      <c r="F765">
        <v>0.6</v>
      </c>
      <c r="G765" s="9">
        <v>4.2</v>
      </c>
      <c r="H765" s="9">
        <v>1.8</v>
      </c>
      <c r="I765" s="9">
        <v>1.9</v>
      </c>
      <c r="J765" s="14">
        <f t="shared" si="44"/>
        <v>2.6333333333333333</v>
      </c>
      <c r="K765" s="14">
        <f t="shared" si="45"/>
        <v>3</v>
      </c>
      <c r="L765" s="14">
        <f t="shared" si="46"/>
        <v>3</v>
      </c>
      <c r="M765" s="16" t="str">
        <f t="shared" si="47"/>
        <v>REPROBADO</v>
      </c>
    </row>
    <row r="766" spans="3:13" ht="15.75" thickBot="1" x14ac:dyDescent="0.3">
      <c r="C766" s="7" t="s">
        <v>451</v>
      </c>
      <c r="D766" s="8">
        <v>42672</v>
      </c>
      <c r="E766" t="s">
        <v>552</v>
      </c>
      <c r="F766">
        <v>0.4</v>
      </c>
      <c r="G766" s="9">
        <v>4.4000000000000004</v>
      </c>
      <c r="H766" s="9">
        <v>1.5</v>
      </c>
      <c r="I766" s="9">
        <v>2.4</v>
      </c>
      <c r="J766" s="14">
        <f t="shared" si="44"/>
        <v>2.7666666666666671</v>
      </c>
      <c r="K766" s="14">
        <f t="shared" si="45"/>
        <v>1.6500000000000001</v>
      </c>
      <c r="L766" s="14">
        <f t="shared" si="46"/>
        <v>2.2999999999999998</v>
      </c>
      <c r="M766" s="16" t="str">
        <f t="shared" si="47"/>
        <v>REPROBADO</v>
      </c>
    </row>
    <row r="767" spans="3:13" ht="15.75" thickBot="1" x14ac:dyDescent="0.3">
      <c r="C767" s="7" t="s">
        <v>336</v>
      </c>
      <c r="D767" s="8">
        <v>42357</v>
      </c>
      <c r="E767" t="s">
        <v>555</v>
      </c>
      <c r="F767">
        <v>0.3</v>
      </c>
      <c r="G767" s="9">
        <v>6.7</v>
      </c>
      <c r="H767" s="9">
        <v>3.5</v>
      </c>
      <c r="I767" s="9">
        <v>3.8</v>
      </c>
      <c r="J767" s="14">
        <f t="shared" si="44"/>
        <v>4.666666666666667</v>
      </c>
      <c r="K767" s="14">
        <f t="shared" si="45"/>
        <v>5.0999999999999996</v>
      </c>
      <c r="L767" s="14">
        <f t="shared" si="46"/>
        <v>7</v>
      </c>
      <c r="M767" s="16" t="str">
        <f t="shared" si="47"/>
        <v>EXCELENTE</v>
      </c>
    </row>
    <row r="768" spans="3:13" ht="15.75" thickBot="1" x14ac:dyDescent="0.3">
      <c r="C768" s="7" t="s">
        <v>139</v>
      </c>
      <c r="D768" s="8">
        <v>42638</v>
      </c>
      <c r="E768" t="s">
        <v>551</v>
      </c>
      <c r="F768">
        <v>0.4</v>
      </c>
      <c r="G768" s="9">
        <v>2.4</v>
      </c>
      <c r="H768" s="9">
        <v>5</v>
      </c>
      <c r="I768" s="9">
        <v>1.7</v>
      </c>
      <c r="J768" s="14">
        <f t="shared" si="44"/>
        <v>3.0333333333333332</v>
      </c>
      <c r="K768" s="14">
        <f t="shared" si="45"/>
        <v>5.2</v>
      </c>
      <c r="L768" s="14">
        <f t="shared" si="46"/>
        <v>2.5</v>
      </c>
      <c r="M768" s="16" t="str">
        <f t="shared" si="47"/>
        <v>REPROBADO</v>
      </c>
    </row>
    <row r="769" spans="3:13" ht="15.75" thickBot="1" x14ac:dyDescent="0.3">
      <c r="C769" s="7" t="s">
        <v>452</v>
      </c>
      <c r="D769" s="8">
        <v>41529</v>
      </c>
      <c r="E769" t="s">
        <v>550</v>
      </c>
      <c r="F769">
        <v>0.2</v>
      </c>
      <c r="G769" s="9">
        <v>6.8</v>
      </c>
      <c r="H769" s="9">
        <v>4.2</v>
      </c>
      <c r="I769" s="9">
        <v>3.9</v>
      </c>
      <c r="J769" s="14">
        <f t="shared" si="44"/>
        <v>4.9666666666666668</v>
      </c>
      <c r="K769" s="14">
        <f t="shared" si="45"/>
        <v>4.29</v>
      </c>
      <c r="L769" s="14">
        <f t="shared" si="46"/>
        <v>7</v>
      </c>
      <c r="M769" s="16" t="str">
        <f t="shared" si="47"/>
        <v>BUENO</v>
      </c>
    </row>
    <row r="770" spans="3:13" ht="15.75" thickBot="1" x14ac:dyDescent="0.3">
      <c r="C770" s="7" t="s">
        <v>453</v>
      </c>
      <c r="D770" s="8">
        <v>42262</v>
      </c>
      <c r="E770" t="s">
        <v>558</v>
      </c>
      <c r="F770">
        <v>0.6</v>
      </c>
      <c r="G770" s="9">
        <v>2.8</v>
      </c>
      <c r="H770" s="9">
        <v>3.1</v>
      </c>
      <c r="I770" s="9">
        <v>5.2</v>
      </c>
      <c r="J770" s="14">
        <f t="shared" si="44"/>
        <v>3.7000000000000006</v>
      </c>
      <c r="K770" s="14">
        <f t="shared" si="45"/>
        <v>4</v>
      </c>
      <c r="L770" s="14">
        <f t="shared" si="46"/>
        <v>4</v>
      </c>
      <c r="M770" s="16" t="str">
        <f t="shared" si="47"/>
        <v>REPROBADO</v>
      </c>
    </row>
    <row r="771" spans="3:13" ht="15.75" thickBot="1" x14ac:dyDescent="0.3">
      <c r="C771" s="7" t="s">
        <v>427</v>
      </c>
      <c r="D771" s="8">
        <v>41713</v>
      </c>
      <c r="E771" t="s">
        <v>557</v>
      </c>
      <c r="F771">
        <v>0.5</v>
      </c>
      <c r="G771" s="9">
        <v>4.4000000000000004</v>
      </c>
      <c r="H771" s="9">
        <v>4.0999999999999996</v>
      </c>
      <c r="I771" s="9">
        <v>4.5</v>
      </c>
      <c r="J771" s="14">
        <f t="shared" si="44"/>
        <v>4.333333333333333</v>
      </c>
      <c r="K771" s="14">
        <f t="shared" si="45"/>
        <v>4.51</v>
      </c>
      <c r="L771" s="14">
        <f t="shared" si="46"/>
        <v>5</v>
      </c>
      <c r="M771" s="16" t="str">
        <f t="shared" si="47"/>
        <v>BUENO</v>
      </c>
    </row>
    <row r="772" spans="3:13" ht="15.75" thickBot="1" x14ac:dyDescent="0.3">
      <c r="C772" s="7" t="s">
        <v>109</v>
      </c>
      <c r="D772" s="8">
        <v>42036</v>
      </c>
      <c r="E772" t="s">
        <v>548</v>
      </c>
      <c r="F772">
        <v>0.3</v>
      </c>
      <c r="G772" s="9">
        <v>2.2000000000000002</v>
      </c>
      <c r="H772" s="9">
        <v>5.0999999999999996</v>
      </c>
      <c r="I772" s="9">
        <v>6.2</v>
      </c>
      <c r="J772" s="14">
        <f t="shared" si="44"/>
        <v>4.8</v>
      </c>
      <c r="K772" s="14">
        <f t="shared" si="45"/>
        <v>4.2</v>
      </c>
      <c r="L772" s="14">
        <f t="shared" si="46"/>
        <v>6.5</v>
      </c>
      <c r="M772" s="16" t="str">
        <f t="shared" si="47"/>
        <v>BUENO</v>
      </c>
    </row>
    <row r="773" spans="3:13" ht="15.75" thickBot="1" x14ac:dyDescent="0.3">
      <c r="C773" s="7" t="s">
        <v>454</v>
      </c>
      <c r="D773" s="8">
        <v>42037</v>
      </c>
      <c r="E773" t="s">
        <v>553</v>
      </c>
      <c r="F773">
        <v>0.1</v>
      </c>
      <c r="G773" s="9">
        <v>6.1</v>
      </c>
      <c r="H773" s="9">
        <v>2.1</v>
      </c>
      <c r="I773" s="9">
        <v>2</v>
      </c>
      <c r="J773" s="14">
        <f t="shared" si="44"/>
        <v>3.4</v>
      </c>
      <c r="K773" s="14">
        <f t="shared" si="45"/>
        <v>4.05</v>
      </c>
      <c r="L773" s="14">
        <f t="shared" si="46"/>
        <v>2.2000000000000002</v>
      </c>
      <c r="M773" s="16" t="str">
        <f t="shared" si="47"/>
        <v>REPROBADO</v>
      </c>
    </row>
    <row r="774" spans="3:13" ht="15.75" thickBot="1" x14ac:dyDescent="0.3">
      <c r="C774" s="7" t="s">
        <v>455</v>
      </c>
      <c r="D774" s="8">
        <v>42257</v>
      </c>
      <c r="E774" t="s">
        <v>556</v>
      </c>
      <c r="F774">
        <v>0.3</v>
      </c>
      <c r="G774" s="9">
        <v>5.9</v>
      </c>
      <c r="H774" s="9">
        <v>6.8</v>
      </c>
      <c r="I774" s="9">
        <v>5.8</v>
      </c>
      <c r="J774" s="14">
        <f t="shared" si="44"/>
        <v>6.166666666666667</v>
      </c>
      <c r="K774" s="14">
        <f t="shared" si="45"/>
        <v>6.3</v>
      </c>
      <c r="L774" s="14">
        <f t="shared" si="46"/>
        <v>7.1</v>
      </c>
      <c r="M774" s="16" t="str">
        <f t="shared" si="47"/>
        <v>EXCELENTE</v>
      </c>
    </row>
    <row r="775" spans="3:13" ht="15.75" thickBot="1" x14ac:dyDescent="0.3">
      <c r="C775" s="7" t="s">
        <v>456</v>
      </c>
      <c r="D775" s="8">
        <v>41894</v>
      </c>
      <c r="E775" t="s">
        <v>548</v>
      </c>
      <c r="F775">
        <v>0.5</v>
      </c>
      <c r="G775" s="9">
        <v>7</v>
      </c>
      <c r="H775" s="9">
        <v>3.9</v>
      </c>
      <c r="I775" s="9">
        <v>4.5999999999999996</v>
      </c>
      <c r="J775" s="14">
        <f t="shared" ref="J775:J838" si="48">IF(E775="Agronomía",AVERAGE(G775:I775)+F775,AVERAGE(G775:I775))</f>
        <v>5.666666666666667</v>
      </c>
      <c r="K775" s="14">
        <f t="shared" ref="K775:K838" si="49">IF(YEAR(D775)=2015,AVERAGE(MAX(G775:I775),MIN(G775:I775)),IF(E775="Enfermería",MAX(G775:I775)+F775/2,MIN(G775:I775)*1.1))</f>
        <v>4.29</v>
      </c>
      <c r="L775" s="14">
        <f t="shared" ref="L775:L838" si="50">IF(AVERAGE(G775:I775)&gt;$L$1,MAX(G775:I775)+F775,IF(MIN(G775:I775)&gt;$O$1,MIN(G775:I775)+2*F775,MIN(G775:I775)))</f>
        <v>7.5</v>
      </c>
      <c r="M775" s="16" t="str">
        <f t="shared" ref="M775:M838" si="51">IF(AVERAGE(J775:L775)&lt;4,"REPROBADO",IF(AVERAGE(J775:L775)&gt;=5.5,"EXCELENTE","BUENO"))</f>
        <v>EXCELENTE</v>
      </c>
    </row>
    <row r="776" spans="3:13" ht="15.75" thickBot="1" x14ac:dyDescent="0.3">
      <c r="C776" s="7" t="s">
        <v>246</v>
      </c>
      <c r="D776" s="8">
        <v>41643</v>
      </c>
      <c r="E776" t="s">
        <v>557</v>
      </c>
      <c r="F776">
        <v>0.5</v>
      </c>
      <c r="G776" s="9">
        <v>1.2</v>
      </c>
      <c r="H776" s="9">
        <v>3.9</v>
      </c>
      <c r="I776" s="9">
        <v>6.8</v>
      </c>
      <c r="J776" s="14">
        <f t="shared" si="48"/>
        <v>3.9666666666666663</v>
      </c>
      <c r="K776" s="14">
        <f t="shared" si="49"/>
        <v>1.32</v>
      </c>
      <c r="L776" s="14">
        <f t="shared" si="50"/>
        <v>2.2000000000000002</v>
      </c>
      <c r="M776" s="16" t="str">
        <f t="shared" si="51"/>
        <v>REPROBADO</v>
      </c>
    </row>
    <row r="777" spans="3:13" ht="15.75" thickBot="1" x14ac:dyDescent="0.3">
      <c r="C777" s="7" t="s">
        <v>353</v>
      </c>
      <c r="D777" s="8">
        <v>42080</v>
      </c>
      <c r="E777" t="s">
        <v>554</v>
      </c>
      <c r="F777">
        <v>0.1</v>
      </c>
      <c r="G777" s="9">
        <v>4.0999999999999996</v>
      </c>
      <c r="H777" s="9">
        <v>4.0999999999999996</v>
      </c>
      <c r="I777" s="9">
        <v>4.8</v>
      </c>
      <c r="J777" s="14">
        <f t="shared" si="48"/>
        <v>4.333333333333333</v>
      </c>
      <c r="K777" s="14">
        <f t="shared" si="49"/>
        <v>4.4499999999999993</v>
      </c>
      <c r="L777" s="14">
        <f t="shared" si="50"/>
        <v>4.8999999999999995</v>
      </c>
      <c r="M777" s="16" t="str">
        <f t="shared" si="51"/>
        <v>BUENO</v>
      </c>
    </row>
    <row r="778" spans="3:13" ht="15.75" thickBot="1" x14ac:dyDescent="0.3">
      <c r="C778" s="7" t="s">
        <v>67</v>
      </c>
      <c r="D778" s="8">
        <v>42578</v>
      </c>
      <c r="E778" t="s">
        <v>558</v>
      </c>
      <c r="F778">
        <v>0.1</v>
      </c>
      <c r="G778" s="9">
        <v>4.0999999999999996</v>
      </c>
      <c r="H778" s="9">
        <v>1.6</v>
      </c>
      <c r="I778" s="9">
        <v>3.6</v>
      </c>
      <c r="J778" s="14">
        <f t="shared" si="48"/>
        <v>3.0999999999999996</v>
      </c>
      <c r="K778" s="14">
        <f t="shared" si="49"/>
        <v>1.7600000000000002</v>
      </c>
      <c r="L778" s="14">
        <f t="shared" si="50"/>
        <v>1.8</v>
      </c>
      <c r="M778" s="16" t="str">
        <f t="shared" si="51"/>
        <v>REPROBADO</v>
      </c>
    </row>
    <row r="779" spans="3:13" ht="15.75" thickBot="1" x14ac:dyDescent="0.3">
      <c r="C779" s="7" t="s">
        <v>268</v>
      </c>
      <c r="D779" s="8">
        <v>41579</v>
      </c>
      <c r="E779" t="s">
        <v>555</v>
      </c>
      <c r="F779">
        <v>0.5</v>
      </c>
      <c r="G779" s="9">
        <v>5.0999999999999996</v>
      </c>
      <c r="H779" s="9">
        <v>1.3</v>
      </c>
      <c r="I779" s="9">
        <v>2.6</v>
      </c>
      <c r="J779" s="14">
        <f t="shared" si="48"/>
        <v>3</v>
      </c>
      <c r="K779" s="14">
        <f t="shared" si="49"/>
        <v>1.4300000000000002</v>
      </c>
      <c r="L779" s="14">
        <f t="shared" si="50"/>
        <v>2.2999999999999998</v>
      </c>
      <c r="M779" s="16" t="str">
        <f t="shared" si="51"/>
        <v>REPROBADO</v>
      </c>
    </row>
    <row r="780" spans="3:13" ht="15.75" thickBot="1" x14ac:dyDescent="0.3">
      <c r="C780" s="7" t="s">
        <v>428</v>
      </c>
      <c r="D780" s="8">
        <v>41583</v>
      </c>
      <c r="E780" t="s">
        <v>548</v>
      </c>
      <c r="F780">
        <v>0.2</v>
      </c>
      <c r="G780" s="9">
        <v>3.9</v>
      </c>
      <c r="H780" s="9">
        <v>1.7</v>
      </c>
      <c r="I780" s="9">
        <v>2.7</v>
      </c>
      <c r="J780" s="14">
        <f t="shared" si="48"/>
        <v>2.9666666666666672</v>
      </c>
      <c r="K780" s="14">
        <f t="shared" si="49"/>
        <v>1.87</v>
      </c>
      <c r="L780" s="14">
        <f t="shared" si="50"/>
        <v>2.1</v>
      </c>
      <c r="M780" s="16" t="str">
        <f t="shared" si="51"/>
        <v>REPROBADO</v>
      </c>
    </row>
    <row r="781" spans="3:13" ht="15.75" thickBot="1" x14ac:dyDescent="0.3">
      <c r="C781" s="7" t="s">
        <v>457</v>
      </c>
      <c r="D781" s="8">
        <v>41317</v>
      </c>
      <c r="E781" t="s">
        <v>550</v>
      </c>
      <c r="F781">
        <v>0.2</v>
      </c>
      <c r="G781" s="9">
        <v>5.5</v>
      </c>
      <c r="H781" s="9">
        <v>2.1</v>
      </c>
      <c r="I781" s="9">
        <v>5.5</v>
      </c>
      <c r="J781" s="14">
        <f t="shared" si="48"/>
        <v>4.3666666666666663</v>
      </c>
      <c r="K781" s="14">
        <f t="shared" si="49"/>
        <v>2.3100000000000005</v>
      </c>
      <c r="L781" s="14">
        <f t="shared" si="50"/>
        <v>5.7</v>
      </c>
      <c r="M781" s="16" t="str">
        <f t="shared" si="51"/>
        <v>BUENO</v>
      </c>
    </row>
    <row r="782" spans="3:13" ht="15.75" thickBot="1" x14ac:dyDescent="0.3">
      <c r="C782" s="7" t="s">
        <v>458</v>
      </c>
      <c r="D782" s="8">
        <v>41323</v>
      </c>
      <c r="E782" t="s">
        <v>550</v>
      </c>
      <c r="F782">
        <v>0.1</v>
      </c>
      <c r="G782" s="9">
        <v>4.2</v>
      </c>
      <c r="H782" s="9">
        <v>2.7</v>
      </c>
      <c r="I782" s="9">
        <v>1.6</v>
      </c>
      <c r="J782" s="14">
        <f t="shared" si="48"/>
        <v>2.8333333333333335</v>
      </c>
      <c r="K782" s="14">
        <f t="shared" si="49"/>
        <v>1.7600000000000002</v>
      </c>
      <c r="L782" s="14">
        <f t="shared" si="50"/>
        <v>1.8</v>
      </c>
      <c r="M782" s="16" t="str">
        <f t="shared" si="51"/>
        <v>REPROBADO</v>
      </c>
    </row>
    <row r="783" spans="3:13" ht="15.75" thickBot="1" x14ac:dyDescent="0.3">
      <c r="C783" s="7" t="s">
        <v>459</v>
      </c>
      <c r="D783" s="8">
        <v>42165</v>
      </c>
      <c r="E783" t="s">
        <v>553</v>
      </c>
      <c r="F783">
        <v>0.3</v>
      </c>
      <c r="G783" s="9">
        <v>5</v>
      </c>
      <c r="H783" s="9">
        <v>1.9</v>
      </c>
      <c r="I783" s="9">
        <v>4</v>
      </c>
      <c r="J783" s="14">
        <f t="shared" si="48"/>
        <v>3.6333333333333333</v>
      </c>
      <c r="K783" s="14">
        <f t="shared" si="49"/>
        <v>3.45</v>
      </c>
      <c r="L783" s="14">
        <f t="shared" si="50"/>
        <v>2.5</v>
      </c>
      <c r="M783" s="16" t="str">
        <f t="shared" si="51"/>
        <v>REPROBADO</v>
      </c>
    </row>
    <row r="784" spans="3:13" ht="15.75" thickBot="1" x14ac:dyDescent="0.3">
      <c r="C784" s="7" t="s">
        <v>460</v>
      </c>
      <c r="D784" s="8">
        <v>42535</v>
      </c>
      <c r="E784" t="s">
        <v>558</v>
      </c>
      <c r="F784">
        <v>0.4</v>
      </c>
      <c r="G784" s="9">
        <v>2.9</v>
      </c>
      <c r="H784" s="9">
        <v>1.2</v>
      </c>
      <c r="I784" s="9">
        <v>3.2</v>
      </c>
      <c r="J784" s="14">
        <f t="shared" si="48"/>
        <v>2.4333333333333331</v>
      </c>
      <c r="K784" s="14">
        <f t="shared" si="49"/>
        <v>1.32</v>
      </c>
      <c r="L784" s="14">
        <f t="shared" si="50"/>
        <v>2</v>
      </c>
      <c r="M784" s="16" t="str">
        <f t="shared" si="51"/>
        <v>REPROBADO</v>
      </c>
    </row>
    <row r="785" spans="3:13" ht="15.75" thickBot="1" x14ac:dyDescent="0.3">
      <c r="C785" s="7" t="s">
        <v>429</v>
      </c>
      <c r="D785" s="8">
        <v>42511</v>
      </c>
      <c r="E785" t="s">
        <v>556</v>
      </c>
      <c r="F785">
        <v>0.6</v>
      </c>
      <c r="G785" s="9">
        <v>6.9</v>
      </c>
      <c r="H785" s="9">
        <v>3.2</v>
      </c>
      <c r="I785" s="9">
        <v>3.5</v>
      </c>
      <c r="J785" s="14">
        <f t="shared" si="48"/>
        <v>4.5333333333333341</v>
      </c>
      <c r="K785" s="14">
        <f t="shared" si="49"/>
        <v>3.5200000000000005</v>
      </c>
      <c r="L785" s="14">
        <f t="shared" si="50"/>
        <v>7.5</v>
      </c>
      <c r="M785" s="16" t="str">
        <f t="shared" si="51"/>
        <v>BUENO</v>
      </c>
    </row>
    <row r="786" spans="3:13" ht="15.75" thickBot="1" x14ac:dyDescent="0.3">
      <c r="C786" s="7" t="s">
        <v>121</v>
      </c>
      <c r="D786" s="8">
        <v>42354</v>
      </c>
      <c r="E786" t="s">
        <v>548</v>
      </c>
      <c r="F786">
        <v>0.1</v>
      </c>
      <c r="G786" s="9">
        <v>1</v>
      </c>
      <c r="H786" s="9">
        <v>6.2</v>
      </c>
      <c r="I786" s="9">
        <v>6.8</v>
      </c>
      <c r="J786" s="14">
        <f t="shared" si="48"/>
        <v>4.7666666666666666</v>
      </c>
      <c r="K786" s="14">
        <f t="shared" si="49"/>
        <v>3.9</v>
      </c>
      <c r="L786" s="14">
        <f t="shared" si="50"/>
        <v>6.8999999999999995</v>
      </c>
      <c r="M786" s="16" t="str">
        <f t="shared" si="51"/>
        <v>BUENO</v>
      </c>
    </row>
    <row r="787" spans="3:13" ht="15.75" thickBot="1" x14ac:dyDescent="0.3">
      <c r="C787" s="7" t="s">
        <v>461</v>
      </c>
      <c r="D787" s="8">
        <v>42725</v>
      </c>
      <c r="E787" t="s">
        <v>555</v>
      </c>
      <c r="F787">
        <v>0.1</v>
      </c>
      <c r="G787" s="9">
        <v>3.1</v>
      </c>
      <c r="H787" s="9">
        <v>2.8</v>
      </c>
      <c r="I787" s="9">
        <v>7</v>
      </c>
      <c r="J787" s="14">
        <f t="shared" si="48"/>
        <v>4.3</v>
      </c>
      <c r="K787" s="14">
        <f t="shared" si="49"/>
        <v>3.08</v>
      </c>
      <c r="L787" s="14">
        <f t="shared" si="50"/>
        <v>7.1</v>
      </c>
      <c r="M787" s="16" t="str">
        <f t="shared" si="51"/>
        <v>BUENO</v>
      </c>
    </row>
    <row r="788" spans="3:13" ht="15.75" thickBot="1" x14ac:dyDescent="0.3">
      <c r="C788" s="7" t="s">
        <v>462</v>
      </c>
      <c r="D788" s="8">
        <v>42388</v>
      </c>
      <c r="E788" t="s">
        <v>552</v>
      </c>
      <c r="F788">
        <v>0.1</v>
      </c>
      <c r="G788" s="9">
        <v>1.4</v>
      </c>
      <c r="H788" s="9">
        <v>2.8</v>
      </c>
      <c r="I788" s="9">
        <v>5.9</v>
      </c>
      <c r="J788" s="14">
        <f t="shared" si="48"/>
        <v>3.3666666666666667</v>
      </c>
      <c r="K788" s="14">
        <f t="shared" si="49"/>
        <v>1.54</v>
      </c>
      <c r="L788" s="14">
        <f t="shared" si="50"/>
        <v>1.5999999999999999</v>
      </c>
      <c r="M788" s="16" t="str">
        <f t="shared" si="51"/>
        <v>REPROBADO</v>
      </c>
    </row>
    <row r="789" spans="3:13" ht="15.75" thickBot="1" x14ac:dyDescent="0.3">
      <c r="C789" s="7" t="s">
        <v>463</v>
      </c>
      <c r="D789" s="8">
        <v>41539</v>
      </c>
      <c r="E789" t="s">
        <v>548</v>
      </c>
      <c r="F789">
        <v>0.2</v>
      </c>
      <c r="G789" s="9">
        <v>2.1</v>
      </c>
      <c r="H789" s="9">
        <v>5.7</v>
      </c>
      <c r="I789" s="9">
        <v>3.1</v>
      </c>
      <c r="J789" s="14">
        <f t="shared" si="48"/>
        <v>3.8333333333333335</v>
      </c>
      <c r="K789" s="14">
        <f t="shared" si="49"/>
        <v>2.3100000000000005</v>
      </c>
      <c r="L789" s="14">
        <f t="shared" si="50"/>
        <v>2.5</v>
      </c>
      <c r="M789" s="16" t="str">
        <f t="shared" si="51"/>
        <v>REPROBADO</v>
      </c>
    </row>
    <row r="790" spans="3:13" ht="15.75" thickBot="1" x14ac:dyDescent="0.3">
      <c r="C790" s="7" t="s">
        <v>150</v>
      </c>
      <c r="D790" s="8">
        <v>41761</v>
      </c>
      <c r="E790" t="s">
        <v>551</v>
      </c>
      <c r="F790">
        <v>0.3</v>
      </c>
      <c r="G790" s="9">
        <v>5</v>
      </c>
      <c r="H790" s="9">
        <v>1.4</v>
      </c>
      <c r="I790" s="9">
        <v>4.5999999999999996</v>
      </c>
      <c r="J790" s="14">
        <f t="shared" si="48"/>
        <v>3.6666666666666665</v>
      </c>
      <c r="K790" s="14">
        <f t="shared" si="49"/>
        <v>5.15</v>
      </c>
      <c r="L790" s="14">
        <f t="shared" si="50"/>
        <v>2</v>
      </c>
      <c r="M790" s="16" t="str">
        <f t="shared" si="51"/>
        <v>REPROBADO</v>
      </c>
    </row>
    <row r="791" spans="3:13" ht="15.75" thickBot="1" x14ac:dyDescent="0.3">
      <c r="C791" s="7" t="s">
        <v>464</v>
      </c>
      <c r="D791" s="8">
        <v>42187</v>
      </c>
      <c r="E791" t="s">
        <v>556</v>
      </c>
      <c r="F791">
        <v>0.6</v>
      </c>
      <c r="G791" s="9">
        <v>4.8</v>
      </c>
      <c r="H791" s="9">
        <v>5.6</v>
      </c>
      <c r="I791" s="9">
        <v>4.2</v>
      </c>
      <c r="J791" s="14">
        <f t="shared" si="48"/>
        <v>4.8666666666666663</v>
      </c>
      <c r="K791" s="14">
        <f t="shared" si="49"/>
        <v>4.9000000000000004</v>
      </c>
      <c r="L791" s="14">
        <f t="shared" si="50"/>
        <v>6.1999999999999993</v>
      </c>
      <c r="M791" s="16" t="str">
        <f t="shared" si="51"/>
        <v>BUENO</v>
      </c>
    </row>
    <row r="792" spans="3:13" ht="15.75" thickBot="1" x14ac:dyDescent="0.3">
      <c r="C792" s="7" t="s">
        <v>100</v>
      </c>
      <c r="D792" s="8">
        <v>41594</v>
      </c>
      <c r="E792" t="s">
        <v>558</v>
      </c>
      <c r="F792">
        <v>0.2</v>
      </c>
      <c r="G792" s="9">
        <v>6.3</v>
      </c>
      <c r="H792" s="9">
        <v>1.3</v>
      </c>
      <c r="I792" s="9">
        <v>2.9</v>
      </c>
      <c r="J792" s="14">
        <f t="shared" si="48"/>
        <v>3.5</v>
      </c>
      <c r="K792" s="14">
        <f t="shared" si="49"/>
        <v>1.4300000000000002</v>
      </c>
      <c r="L792" s="14">
        <f t="shared" si="50"/>
        <v>1.7000000000000002</v>
      </c>
      <c r="M792" s="16" t="str">
        <f t="shared" si="51"/>
        <v>REPROBADO</v>
      </c>
    </row>
    <row r="793" spans="3:13" ht="15.75" thickBot="1" x14ac:dyDescent="0.3">
      <c r="C793" s="7" t="s">
        <v>465</v>
      </c>
      <c r="D793" s="8">
        <v>42104</v>
      </c>
      <c r="E793" t="s">
        <v>549</v>
      </c>
      <c r="F793">
        <v>0.6</v>
      </c>
      <c r="G793" s="9">
        <v>4.9000000000000004</v>
      </c>
      <c r="H793" s="9">
        <v>5.6</v>
      </c>
      <c r="I793" s="9">
        <v>2.2999999999999998</v>
      </c>
      <c r="J793" s="14">
        <f t="shared" si="48"/>
        <v>4.2666666666666666</v>
      </c>
      <c r="K793" s="14">
        <f t="shared" si="49"/>
        <v>3.9499999999999997</v>
      </c>
      <c r="L793" s="14">
        <f t="shared" si="50"/>
        <v>6.1999999999999993</v>
      </c>
      <c r="M793" s="16" t="str">
        <f t="shared" si="51"/>
        <v>BUENO</v>
      </c>
    </row>
    <row r="794" spans="3:13" ht="15.75" thickBot="1" x14ac:dyDescent="0.3">
      <c r="C794" s="7" t="s">
        <v>433</v>
      </c>
      <c r="D794" s="8">
        <v>41558</v>
      </c>
      <c r="E794" t="s">
        <v>557</v>
      </c>
      <c r="F794">
        <v>0.2</v>
      </c>
      <c r="G794" s="9">
        <v>3.1</v>
      </c>
      <c r="H794" s="9">
        <v>1.3</v>
      </c>
      <c r="I794" s="9">
        <v>6.8</v>
      </c>
      <c r="J794" s="14">
        <f t="shared" si="48"/>
        <v>3.7333333333333329</v>
      </c>
      <c r="K794" s="14">
        <f t="shared" si="49"/>
        <v>1.4300000000000002</v>
      </c>
      <c r="L794" s="14">
        <f t="shared" si="50"/>
        <v>1.7000000000000002</v>
      </c>
      <c r="M794" s="16" t="str">
        <f t="shared" si="51"/>
        <v>REPROBADO</v>
      </c>
    </row>
    <row r="795" spans="3:13" ht="15.75" thickBot="1" x14ac:dyDescent="0.3">
      <c r="C795" s="7" t="s">
        <v>466</v>
      </c>
      <c r="D795" s="8">
        <v>41325</v>
      </c>
      <c r="E795" t="s">
        <v>552</v>
      </c>
      <c r="F795">
        <v>0.2</v>
      </c>
      <c r="G795" s="9">
        <v>5.5</v>
      </c>
      <c r="H795" s="9">
        <v>3.4</v>
      </c>
      <c r="I795" s="9">
        <v>4.8</v>
      </c>
      <c r="J795" s="14">
        <f t="shared" si="48"/>
        <v>4.5666666666666664</v>
      </c>
      <c r="K795" s="14">
        <f t="shared" si="49"/>
        <v>3.74</v>
      </c>
      <c r="L795" s="14">
        <f t="shared" si="50"/>
        <v>5.7</v>
      </c>
      <c r="M795" s="16" t="str">
        <f t="shared" si="51"/>
        <v>BUENO</v>
      </c>
    </row>
    <row r="796" spans="3:13" ht="15.75" thickBot="1" x14ac:dyDescent="0.3">
      <c r="C796" s="7" t="s">
        <v>467</v>
      </c>
      <c r="D796" s="8">
        <v>42058</v>
      </c>
      <c r="E796" t="s">
        <v>554</v>
      </c>
      <c r="F796">
        <v>0.3</v>
      </c>
      <c r="G796" s="9">
        <v>6.6</v>
      </c>
      <c r="H796" s="9">
        <v>6.7</v>
      </c>
      <c r="I796" s="9">
        <v>2.6</v>
      </c>
      <c r="J796" s="14">
        <f t="shared" si="48"/>
        <v>5.3</v>
      </c>
      <c r="K796" s="14">
        <f t="shared" si="49"/>
        <v>4.6500000000000004</v>
      </c>
      <c r="L796" s="14">
        <f t="shared" si="50"/>
        <v>7</v>
      </c>
      <c r="M796" s="16" t="str">
        <f t="shared" si="51"/>
        <v>EXCELENTE</v>
      </c>
    </row>
    <row r="797" spans="3:13" ht="15.75" thickBot="1" x14ac:dyDescent="0.3">
      <c r="C797" s="7" t="s">
        <v>137</v>
      </c>
      <c r="D797" s="8">
        <v>42523</v>
      </c>
      <c r="E797" t="s">
        <v>551</v>
      </c>
      <c r="F797">
        <v>0.6</v>
      </c>
      <c r="G797" s="9">
        <v>3.1</v>
      </c>
      <c r="H797" s="9">
        <v>5.0999999999999996</v>
      </c>
      <c r="I797" s="9">
        <v>6.8</v>
      </c>
      <c r="J797" s="14">
        <f t="shared" si="48"/>
        <v>5</v>
      </c>
      <c r="K797" s="14">
        <f t="shared" si="49"/>
        <v>7.1</v>
      </c>
      <c r="L797" s="14">
        <f t="shared" si="50"/>
        <v>7.3999999999999995</v>
      </c>
      <c r="M797" s="16" t="str">
        <f t="shared" si="51"/>
        <v>EXCELENTE</v>
      </c>
    </row>
    <row r="798" spans="3:13" ht="15.75" thickBot="1" x14ac:dyDescent="0.3">
      <c r="C798" s="7" t="s">
        <v>402</v>
      </c>
      <c r="D798" s="8">
        <v>42146</v>
      </c>
      <c r="E798" t="s">
        <v>553</v>
      </c>
      <c r="F798">
        <v>0.6</v>
      </c>
      <c r="G798" s="9">
        <v>6.9</v>
      </c>
      <c r="H798" s="9">
        <v>5.3</v>
      </c>
      <c r="I798" s="9">
        <v>1.4</v>
      </c>
      <c r="J798" s="14">
        <f t="shared" si="48"/>
        <v>4.5333333333333332</v>
      </c>
      <c r="K798" s="14">
        <f t="shared" si="49"/>
        <v>4.1500000000000004</v>
      </c>
      <c r="L798" s="14">
        <f t="shared" si="50"/>
        <v>7.5</v>
      </c>
      <c r="M798" s="16" t="str">
        <f t="shared" si="51"/>
        <v>BUENO</v>
      </c>
    </row>
    <row r="799" spans="3:13" ht="15.75" thickBot="1" x14ac:dyDescent="0.3">
      <c r="C799" s="7" t="s">
        <v>468</v>
      </c>
      <c r="D799" s="8">
        <v>42039</v>
      </c>
      <c r="E799" t="s">
        <v>552</v>
      </c>
      <c r="F799">
        <v>0.1</v>
      </c>
      <c r="G799" s="9">
        <v>3.1</v>
      </c>
      <c r="H799" s="9">
        <v>5.5</v>
      </c>
      <c r="I799" s="9">
        <v>5.5</v>
      </c>
      <c r="J799" s="14">
        <f t="shared" si="48"/>
        <v>4.7</v>
      </c>
      <c r="K799" s="14">
        <f t="shared" si="49"/>
        <v>4.3</v>
      </c>
      <c r="L799" s="14">
        <f t="shared" si="50"/>
        <v>5.6</v>
      </c>
      <c r="M799" s="16" t="str">
        <f t="shared" si="51"/>
        <v>BUENO</v>
      </c>
    </row>
    <row r="800" spans="3:13" ht="15.75" thickBot="1" x14ac:dyDescent="0.3">
      <c r="C800" s="7" t="s">
        <v>364</v>
      </c>
      <c r="D800" s="8">
        <v>42726</v>
      </c>
      <c r="E800" t="s">
        <v>551</v>
      </c>
      <c r="F800">
        <v>0.4</v>
      </c>
      <c r="G800" s="9">
        <v>4.0999999999999996</v>
      </c>
      <c r="H800" s="9">
        <v>5.0999999999999996</v>
      </c>
      <c r="I800" s="9">
        <v>1.9</v>
      </c>
      <c r="J800" s="14">
        <f t="shared" si="48"/>
        <v>3.6999999999999997</v>
      </c>
      <c r="K800" s="14">
        <f t="shared" si="49"/>
        <v>5.3</v>
      </c>
      <c r="L800" s="14">
        <f t="shared" si="50"/>
        <v>2.7</v>
      </c>
      <c r="M800" s="16" t="str">
        <f t="shared" si="51"/>
        <v>REPROBADO</v>
      </c>
    </row>
    <row r="801" spans="3:13" ht="15.75" thickBot="1" x14ac:dyDescent="0.3">
      <c r="C801" s="7" t="s">
        <v>110</v>
      </c>
      <c r="D801" s="8">
        <v>41518</v>
      </c>
      <c r="E801" t="s">
        <v>551</v>
      </c>
      <c r="F801">
        <v>0.1</v>
      </c>
      <c r="G801" s="9">
        <v>6.2</v>
      </c>
      <c r="H801" s="9">
        <v>4.2</v>
      </c>
      <c r="I801" s="9">
        <v>2.1</v>
      </c>
      <c r="J801" s="14">
        <f t="shared" si="48"/>
        <v>4.166666666666667</v>
      </c>
      <c r="K801" s="14">
        <f t="shared" si="49"/>
        <v>6.25</v>
      </c>
      <c r="L801" s="14">
        <f t="shared" si="50"/>
        <v>6.3</v>
      </c>
      <c r="M801" s="16" t="str">
        <f t="shared" si="51"/>
        <v>EXCELENTE</v>
      </c>
    </row>
    <row r="802" spans="3:13" ht="15.75" thickBot="1" x14ac:dyDescent="0.3">
      <c r="C802" s="7" t="s">
        <v>50</v>
      </c>
      <c r="D802" s="8">
        <v>42366</v>
      </c>
      <c r="E802" t="s">
        <v>549</v>
      </c>
      <c r="F802">
        <v>0.1</v>
      </c>
      <c r="G802" s="9">
        <v>6.1</v>
      </c>
      <c r="H802" s="9">
        <v>4.9000000000000004</v>
      </c>
      <c r="I802" s="9">
        <v>4</v>
      </c>
      <c r="J802" s="14">
        <f t="shared" si="48"/>
        <v>5</v>
      </c>
      <c r="K802" s="14">
        <f t="shared" si="49"/>
        <v>5.05</v>
      </c>
      <c r="L802" s="14">
        <f t="shared" si="50"/>
        <v>6.1999999999999993</v>
      </c>
      <c r="M802" s="16" t="str">
        <f t="shared" si="51"/>
        <v>BUENO</v>
      </c>
    </row>
    <row r="803" spans="3:13" ht="15.75" thickBot="1" x14ac:dyDescent="0.3">
      <c r="C803" s="7" t="s">
        <v>243</v>
      </c>
      <c r="D803" s="8">
        <v>42362</v>
      </c>
      <c r="E803" t="s">
        <v>558</v>
      </c>
      <c r="F803">
        <v>0.1</v>
      </c>
      <c r="G803" s="9">
        <v>2.2000000000000002</v>
      </c>
      <c r="H803" s="9">
        <v>4</v>
      </c>
      <c r="I803" s="9">
        <v>3</v>
      </c>
      <c r="J803" s="14">
        <f t="shared" si="48"/>
        <v>3.0666666666666664</v>
      </c>
      <c r="K803" s="14">
        <f t="shared" si="49"/>
        <v>3.1</v>
      </c>
      <c r="L803" s="14">
        <f t="shared" si="50"/>
        <v>2.4000000000000004</v>
      </c>
      <c r="M803" s="16" t="str">
        <f t="shared" si="51"/>
        <v>REPROBADO</v>
      </c>
    </row>
    <row r="804" spans="3:13" ht="15.75" thickBot="1" x14ac:dyDescent="0.3">
      <c r="C804" s="7" t="s">
        <v>469</v>
      </c>
      <c r="D804" s="8">
        <v>41451</v>
      </c>
      <c r="E804" t="s">
        <v>551</v>
      </c>
      <c r="F804">
        <v>0.1</v>
      </c>
      <c r="G804" s="9">
        <v>5.9</v>
      </c>
      <c r="H804" s="9">
        <v>2</v>
      </c>
      <c r="I804" s="9">
        <v>1.1000000000000001</v>
      </c>
      <c r="J804" s="14">
        <f t="shared" si="48"/>
        <v>3</v>
      </c>
      <c r="K804" s="14">
        <f t="shared" si="49"/>
        <v>5.95</v>
      </c>
      <c r="L804" s="14">
        <f t="shared" si="50"/>
        <v>1.3</v>
      </c>
      <c r="M804" s="16" t="str">
        <f t="shared" si="51"/>
        <v>REPROBADO</v>
      </c>
    </row>
    <row r="805" spans="3:13" ht="15.75" thickBot="1" x14ac:dyDescent="0.3">
      <c r="C805" s="7" t="s">
        <v>470</v>
      </c>
      <c r="D805" s="8">
        <v>41844</v>
      </c>
      <c r="E805" t="s">
        <v>549</v>
      </c>
      <c r="F805">
        <v>0.5</v>
      </c>
      <c r="G805" s="9">
        <v>4.0999999999999996</v>
      </c>
      <c r="H805" s="9">
        <v>2.9</v>
      </c>
      <c r="I805" s="9">
        <v>5.9</v>
      </c>
      <c r="J805" s="14">
        <f t="shared" si="48"/>
        <v>4.3</v>
      </c>
      <c r="K805" s="14">
        <f t="shared" si="49"/>
        <v>3.19</v>
      </c>
      <c r="L805" s="14">
        <f t="shared" si="50"/>
        <v>6.4</v>
      </c>
      <c r="M805" s="16" t="str">
        <f t="shared" si="51"/>
        <v>BUENO</v>
      </c>
    </row>
    <row r="806" spans="3:13" ht="15.75" thickBot="1" x14ac:dyDescent="0.3">
      <c r="C806" s="7" t="s">
        <v>228</v>
      </c>
      <c r="D806" s="8">
        <v>42553</v>
      </c>
      <c r="E806" t="s">
        <v>555</v>
      </c>
      <c r="F806">
        <v>0.6</v>
      </c>
      <c r="G806" s="9">
        <v>3.4</v>
      </c>
      <c r="H806" s="9">
        <v>3.8</v>
      </c>
      <c r="I806" s="9">
        <v>4.0999999999999996</v>
      </c>
      <c r="J806" s="14">
        <f t="shared" si="48"/>
        <v>3.7666666666666662</v>
      </c>
      <c r="K806" s="14">
        <f t="shared" si="49"/>
        <v>3.74</v>
      </c>
      <c r="L806" s="14">
        <f t="shared" si="50"/>
        <v>4.5999999999999996</v>
      </c>
      <c r="M806" s="16" t="str">
        <f t="shared" si="51"/>
        <v>BUENO</v>
      </c>
    </row>
    <row r="807" spans="3:13" ht="15.75" thickBot="1" x14ac:dyDescent="0.3">
      <c r="C807" s="7" t="s">
        <v>335</v>
      </c>
      <c r="D807" s="8">
        <v>42324</v>
      </c>
      <c r="E807" t="s">
        <v>551</v>
      </c>
      <c r="F807">
        <v>0.6</v>
      </c>
      <c r="G807" s="9">
        <v>4.9000000000000004</v>
      </c>
      <c r="H807" s="9">
        <v>4.3</v>
      </c>
      <c r="I807" s="9">
        <v>6.5</v>
      </c>
      <c r="J807" s="14">
        <f t="shared" si="48"/>
        <v>5.2333333333333334</v>
      </c>
      <c r="K807" s="14">
        <f t="shared" si="49"/>
        <v>5.4</v>
      </c>
      <c r="L807" s="14">
        <f t="shared" si="50"/>
        <v>7.1</v>
      </c>
      <c r="M807" s="16" t="str">
        <f t="shared" si="51"/>
        <v>EXCELENTE</v>
      </c>
    </row>
    <row r="808" spans="3:13" ht="15.75" thickBot="1" x14ac:dyDescent="0.3">
      <c r="C808" s="7" t="s">
        <v>351</v>
      </c>
      <c r="D808" s="8">
        <v>42336</v>
      </c>
      <c r="E808" t="s">
        <v>558</v>
      </c>
      <c r="F808">
        <v>0.6</v>
      </c>
      <c r="G808" s="9">
        <v>3.5</v>
      </c>
      <c r="H808" s="9">
        <v>4.5</v>
      </c>
      <c r="I808" s="9">
        <v>2.7</v>
      </c>
      <c r="J808" s="14">
        <f t="shared" si="48"/>
        <v>3.5666666666666664</v>
      </c>
      <c r="K808" s="14">
        <f t="shared" si="49"/>
        <v>3.6</v>
      </c>
      <c r="L808" s="14">
        <f t="shared" si="50"/>
        <v>3.9000000000000004</v>
      </c>
      <c r="M808" s="16" t="str">
        <f t="shared" si="51"/>
        <v>REPROBADO</v>
      </c>
    </row>
    <row r="809" spans="3:13" ht="15.75" thickBot="1" x14ac:dyDescent="0.3">
      <c r="C809" s="7" t="s">
        <v>128</v>
      </c>
      <c r="D809" s="8">
        <v>41470</v>
      </c>
      <c r="E809" t="s">
        <v>550</v>
      </c>
      <c r="F809">
        <v>0.2</v>
      </c>
      <c r="G809" s="9">
        <v>4.5999999999999996</v>
      </c>
      <c r="H809" s="9">
        <v>3.2</v>
      </c>
      <c r="I809" s="9">
        <v>4.2</v>
      </c>
      <c r="J809" s="14">
        <f t="shared" si="48"/>
        <v>4</v>
      </c>
      <c r="K809" s="14">
        <f t="shared" si="49"/>
        <v>3.5200000000000005</v>
      </c>
      <c r="L809" s="14">
        <f t="shared" si="50"/>
        <v>3.6</v>
      </c>
      <c r="M809" s="16" t="str">
        <f t="shared" si="51"/>
        <v>REPROBADO</v>
      </c>
    </row>
    <row r="810" spans="3:13" ht="15.75" thickBot="1" x14ac:dyDescent="0.3">
      <c r="C810" s="7" t="s">
        <v>471</v>
      </c>
      <c r="D810" s="8">
        <v>41397</v>
      </c>
      <c r="E810" t="s">
        <v>556</v>
      </c>
      <c r="F810">
        <v>0.5</v>
      </c>
      <c r="G810" s="9">
        <v>6.2</v>
      </c>
      <c r="H810" s="9">
        <v>5.2</v>
      </c>
      <c r="I810" s="9">
        <v>2.7</v>
      </c>
      <c r="J810" s="14">
        <f t="shared" si="48"/>
        <v>4.7</v>
      </c>
      <c r="K810" s="14">
        <f t="shared" si="49"/>
        <v>2.9700000000000006</v>
      </c>
      <c r="L810" s="14">
        <f t="shared" si="50"/>
        <v>6.7</v>
      </c>
      <c r="M810" s="16" t="str">
        <f t="shared" si="51"/>
        <v>BUENO</v>
      </c>
    </row>
    <row r="811" spans="3:13" ht="15.75" thickBot="1" x14ac:dyDescent="0.3">
      <c r="C811" s="7" t="s">
        <v>222</v>
      </c>
      <c r="D811" s="8">
        <v>42240</v>
      </c>
      <c r="E811" t="s">
        <v>549</v>
      </c>
      <c r="F811">
        <v>0.6</v>
      </c>
      <c r="G811" s="9">
        <v>1.5</v>
      </c>
      <c r="H811" s="9">
        <v>3.3</v>
      </c>
      <c r="I811" s="9">
        <v>2.5</v>
      </c>
      <c r="J811" s="14">
        <f t="shared" si="48"/>
        <v>2.4333333333333331</v>
      </c>
      <c r="K811" s="14">
        <f t="shared" si="49"/>
        <v>2.4</v>
      </c>
      <c r="L811" s="14">
        <f t="shared" si="50"/>
        <v>2.7</v>
      </c>
      <c r="M811" s="16" t="str">
        <f t="shared" si="51"/>
        <v>REPROBADO</v>
      </c>
    </row>
    <row r="812" spans="3:13" ht="15.75" thickBot="1" x14ac:dyDescent="0.3">
      <c r="C812" s="7" t="s">
        <v>201</v>
      </c>
      <c r="D812" s="8">
        <v>41730</v>
      </c>
      <c r="E812" t="s">
        <v>556</v>
      </c>
      <c r="F812">
        <v>0.1</v>
      </c>
      <c r="G812" s="9">
        <v>2.2000000000000002</v>
      </c>
      <c r="H812" s="9">
        <v>6.8</v>
      </c>
      <c r="I812" s="9">
        <v>6.3</v>
      </c>
      <c r="J812" s="14">
        <f t="shared" si="48"/>
        <v>5.1000000000000005</v>
      </c>
      <c r="K812" s="14">
        <f t="shared" si="49"/>
        <v>2.4200000000000004</v>
      </c>
      <c r="L812" s="14">
        <f t="shared" si="50"/>
        <v>6.8999999999999995</v>
      </c>
      <c r="M812" s="16" t="str">
        <f t="shared" si="51"/>
        <v>BUENO</v>
      </c>
    </row>
    <row r="813" spans="3:13" ht="15.75" thickBot="1" x14ac:dyDescent="0.3">
      <c r="C813" s="7" t="s">
        <v>472</v>
      </c>
      <c r="D813" s="8">
        <v>41319</v>
      </c>
      <c r="E813" t="s">
        <v>548</v>
      </c>
      <c r="F813">
        <v>0.1</v>
      </c>
      <c r="G813" s="9">
        <v>5.0999999999999996</v>
      </c>
      <c r="H813" s="9">
        <v>3.1</v>
      </c>
      <c r="I813" s="9">
        <v>5.9</v>
      </c>
      <c r="J813" s="14">
        <f t="shared" si="48"/>
        <v>4.8</v>
      </c>
      <c r="K813" s="14">
        <f t="shared" si="49"/>
        <v>3.4100000000000006</v>
      </c>
      <c r="L813" s="14">
        <f t="shared" si="50"/>
        <v>6</v>
      </c>
      <c r="M813" s="16" t="str">
        <f t="shared" si="51"/>
        <v>BUENO</v>
      </c>
    </row>
    <row r="814" spans="3:13" ht="15.75" thickBot="1" x14ac:dyDescent="0.3">
      <c r="C814" s="7" t="s">
        <v>140</v>
      </c>
      <c r="D814" s="8">
        <v>41695</v>
      </c>
      <c r="E814" t="s">
        <v>556</v>
      </c>
      <c r="F814">
        <v>0.3</v>
      </c>
      <c r="G814" s="9">
        <v>1.3</v>
      </c>
      <c r="H814" s="9">
        <v>6.5</v>
      </c>
      <c r="I814" s="9">
        <v>3</v>
      </c>
      <c r="J814" s="14">
        <f t="shared" si="48"/>
        <v>3.6</v>
      </c>
      <c r="K814" s="14">
        <f t="shared" si="49"/>
        <v>1.4300000000000002</v>
      </c>
      <c r="L814" s="14">
        <f t="shared" si="50"/>
        <v>1.9</v>
      </c>
      <c r="M814" s="16" t="str">
        <f t="shared" si="51"/>
        <v>REPROBADO</v>
      </c>
    </row>
    <row r="815" spans="3:13" ht="15.75" thickBot="1" x14ac:dyDescent="0.3">
      <c r="C815" s="7" t="s">
        <v>473</v>
      </c>
      <c r="D815" s="8">
        <v>41398</v>
      </c>
      <c r="E815" t="s">
        <v>555</v>
      </c>
      <c r="F815">
        <v>0.5</v>
      </c>
      <c r="G815" s="9">
        <v>3.7</v>
      </c>
      <c r="H815" s="9">
        <v>4.3</v>
      </c>
      <c r="I815" s="9">
        <v>5.7</v>
      </c>
      <c r="J815" s="14">
        <f t="shared" si="48"/>
        <v>4.5666666666666664</v>
      </c>
      <c r="K815" s="14">
        <f t="shared" si="49"/>
        <v>4.07</v>
      </c>
      <c r="L815" s="14">
        <f t="shared" si="50"/>
        <v>6.2</v>
      </c>
      <c r="M815" s="16" t="str">
        <f t="shared" si="51"/>
        <v>BUENO</v>
      </c>
    </row>
    <row r="816" spans="3:13" ht="15.75" thickBot="1" x14ac:dyDescent="0.3">
      <c r="C816" s="7" t="s">
        <v>68</v>
      </c>
      <c r="D816" s="8">
        <v>42532</v>
      </c>
      <c r="E816" t="s">
        <v>557</v>
      </c>
      <c r="F816">
        <v>0.1</v>
      </c>
      <c r="G816" s="9">
        <v>2.6</v>
      </c>
      <c r="H816" s="9">
        <v>1.8</v>
      </c>
      <c r="I816" s="9">
        <v>1.3</v>
      </c>
      <c r="J816" s="14">
        <f t="shared" si="48"/>
        <v>1.9000000000000001</v>
      </c>
      <c r="K816" s="14">
        <f t="shared" si="49"/>
        <v>1.4300000000000002</v>
      </c>
      <c r="L816" s="14">
        <f t="shared" si="50"/>
        <v>1.5</v>
      </c>
      <c r="M816" s="16" t="str">
        <f t="shared" si="51"/>
        <v>REPROBADO</v>
      </c>
    </row>
    <row r="817" spans="3:13" ht="15.75" thickBot="1" x14ac:dyDescent="0.3">
      <c r="C817" s="7" t="s">
        <v>128</v>
      </c>
      <c r="D817" s="8">
        <v>41470</v>
      </c>
      <c r="E817" t="s">
        <v>552</v>
      </c>
      <c r="F817">
        <v>0.2</v>
      </c>
      <c r="G817" s="9">
        <v>3.7</v>
      </c>
      <c r="H817" s="9">
        <v>6.9</v>
      </c>
      <c r="I817" s="9">
        <v>6.7</v>
      </c>
      <c r="J817" s="14">
        <f t="shared" si="48"/>
        <v>5.7666666666666666</v>
      </c>
      <c r="K817" s="14">
        <f t="shared" si="49"/>
        <v>4.07</v>
      </c>
      <c r="L817" s="14">
        <f t="shared" si="50"/>
        <v>7.1000000000000005</v>
      </c>
      <c r="M817" s="16" t="str">
        <f t="shared" si="51"/>
        <v>EXCELENTE</v>
      </c>
    </row>
    <row r="818" spans="3:13" ht="15.75" thickBot="1" x14ac:dyDescent="0.3">
      <c r="C818" s="7" t="s">
        <v>474</v>
      </c>
      <c r="D818" s="8">
        <v>41961</v>
      </c>
      <c r="E818" t="s">
        <v>553</v>
      </c>
      <c r="F818">
        <v>0.5</v>
      </c>
      <c r="G818" s="9">
        <v>1.9</v>
      </c>
      <c r="H818" s="9">
        <v>5.5</v>
      </c>
      <c r="I818" s="9">
        <v>3</v>
      </c>
      <c r="J818" s="14">
        <f t="shared" si="48"/>
        <v>3.4666666666666668</v>
      </c>
      <c r="K818" s="14">
        <f t="shared" si="49"/>
        <v>2.09</v>
      </c>
      <c r="L818" s="14">
        <f t="shared" si="50"/>
        <v>2.9</v>
      </c>
      <c r="M818" s="16" t="str">
        <f t="shared" si="51"/>
        <v>REPROBADO</v>
      </c>
    </row>
    <row r="819" spans="3:13" ht="15.75" thickBot="1" x14ac:dyDescent="0.3">
      <c r="C819" s="7" t="s">
        <v>227</v>
      </c>
      <c r="D819" s="8">
        <v>41965</v>
      </c>
      <c r="E819" t="s">
        <v>549</v>
      </c>
      <c r="F819">
        <v>0.5</v>
      </c>
      <c r="G819" s="9">
        <v>5.6</v>
      </c>
      <c r="H819" s="9">
        <v>5.6</v>
      </c>
      <c r="I819" s="9">
        <v>4</v>
      </c>
      <c r="J819" s="14">
        <f t="shared" si="48"/>
        <v>5.0666666666666664</v>
      </c>
      <c r="K819" s="14">
        <f t="shared" si="49"/>
        <v>4.4000000000000004</v>
      </c>
      <c r="L819" s="14">
        <f t="shared" si="50"/>
        <v>6.1</v>
      </c>
      <c r="M819" s="16" t="str">
        <f t="shared" si="51"/>
        <v>BUENO</v>
      </c>
    </row>
    <row r="820" spans="3:13" ht="15.75" thickBot="1" x14ac:dyDescent="0.3">
      <c r="C820" s="7" t="s">
        <v>475</v>
      </c>
      <c r="D820" s="8">
        <v>42697</v>
      </c>
      <c r="E820" t="s">
        <v>554</v>
      </c>
      <c r="F820">
        <v>0.4</v>
      </c>
      <c r="G820" s="9">
        <v>5.5</v>
      </c>
      <c r="H820" s="9">
        <v>5.3</v>
      </c>
      <c r="I820" s="9">
        <v>6.5</v>
      </c>
      <c r="J820" s="14">
        <f t="shared" si="48"/>
        <v>5.7666666666666666</v>
      </c>
      <c r="K820" s="14">
        <f t="shared" si="49"/>
        <v>5.83</v>
      </c>
      <c r="L820" s="14">
        <f t="shared" si="50"/>
        <v>6.9</v>
      </c>
      <c r="M820" s="16" t="str">
        <f t="shared" si="51"/>
        <v>EXCELENTE</v>
      </c>
    </row>
    <row r="821" spans="3:13" ht="15.75" thickBot="1" x14ac:dyDescent="0.3">
      <c r="C821" s="7" t="s">
        <v>476</v>
      </c>
      <c r="D821" s="8">
        <v>41665</v>
      </c>
      <c r="E821" t="s">
        <v>551</v>
      </c>
      <c r="F821">
        <v>0.3</v>
      </c>
      <c r="G821" s="9">
        <v>2.7</v>
      </c>
      <c r="H821" s="9">
        <v>3.4</v>
      </c>
      <c r="I821" s="9">
        <v>3.7</v>
      </c>
      <c r="J821" s="14">
        <f t="shared" si="48"/>
        <v>3.2666666666666671</v>
      </c>
      <c r="K821" s="14">
        <f t="shared" si="49"/>
        <v>3.85</v>
      </c>
      <c r="L821" s="14">
        <f t="shared" si="50"/>
        <v>3.3000000000000003</v>
      </c>
      <c r="M821" s="16" t="str">
        <f t="shared" si="51"/>
        <v>REPROBADO</v>
      </c>
    </row>
    <row r="822" spans="3:13" ht="15.75" thickBot="1" x14ac:dyDescent="0.3">
      <c r="C822" s="7" t="s">
        <v>469</v>
      </c>
      <c r="D822" s="8">
        <v>42253</v>
      </c>
      <c r="E822" t="s">
        <v>556</v>
      </c>
      <c r="F822">
        <v>0.6</v>
      </c>
      <c r="G822" s="9">
        <v>1.4</v>
      </c>
      <c r="H822" s="9">
        <v>5.7</v>
      </c>
      <c r="I822" s="9">
        <v>1.1000000000000001</v>
      </c>
      <c r="J822" s="14">
        <f t="shared" si="48"/>
        <v>2.7333333333333329</v>
      </c>
      <c r="K822" s="14">
        <f t="shared" si="49"/>
        <v>3.4000000000000004</v>
      </c>
      <c r="L822" s="14">
        <f t="shared" si="50"/>
        <v>2.2999999999999998</v>
      </c>
      <c r="M822" s="16" t="str">
        <f t="shared" si="51"/>
        <v>REPROBADO</v>
      </c>
    </row>
    <row r="823" spans="3:13" ht="15.75" thickBot="1" x14ac:dyDescent="0.3">
      <c r="C823" s="7" t="s">
        <v>390</v>
      </c>
      <c r="D823" s="8">
        <v>42217</v>
      </c>
      <c r="E823" t="s">
        <v>549</v>
      </c>
      <c r="F823">
        <v>0.6</v>
      </c>
      <c r="G823" s="9">
        <v>6.8</v>
      </c>
      <c r="H823" s="9">
        <v>3.7</v>
      </c>
      <c r="I823" s="9">
        <v>6.5</v>
      </c>
      <c r="J823" s="14">
        <f t="shared" si="48"/>
        <v>5.666666666666667</v>
      </c>
      <c r="K823" s="14">
        <f t="shared" si="49"/>
        <v>5.25</v>
      </c>
      <c r="L823" s="14">
        <f t="shared" si="50"/>
        <v>7.3999999999999995</v>
      </c>
      <c r="M823" s="16" t="str">
        <f t="shared" si="51"/>
        <v>EXCELENTE</v>
      </c>
    </row>
    <row r="824" spans="3:13" ht="15.75" thickBot="1" x14ac:dyDescent="0.3">
      <c r="C824" s="7" t="s">
        <v>392</v>
      </c>
      <c r="D824" s="8">
        <v>41396</v>
      </c>
      <c r="E824" t="s">
        <v>551</v>
      </c>
      <c r="F824">
        <v>0.5</v>
      </c>
      <c r="G824" s="9">
        <v>2.5</v>
      </c>
      <c r="H824" s="9">
        <v>4.4000000000000004</v>
      </c>
      <c r="I824" s="9">
        <v>3.8</v>
      </c>
      <c r="J824" s="14">
        <f t="shared" si="48"/>
        <v>3.5666666666666664</v>
      </c>
      <c r="K824" s="14">
        <f t="shared" si="49"/>
        <v>4.6500000000000004</v>
      </c>
      <c r="L824" s="14">
        <f t="shared" si="50"/>
        <v>3.5</v>
      </c>
      <c r="M824" s="16" t="str">
        <f t="shared" si="51"/>
        <v>REPROBADO</v>
      </c>
    </row>
    <row r="825" spans="3:13" ht="15.75" thickBot="1" x14ac:dyDescent="0.3">
      <c r="C825" s="7" t="s">
        <v>477</v>
      </c>
      <c r="D825" s="8">
        <v>42144</v>
      </c>
      <c r="E825" t="s">
        <v>558</v>
      </c>
      <c r="F825">
        <v>0.6</v>
      </c>
      <c r="G825" s="9">
        <v>4.5</v>
      </c>
      <c r="H825" s="9">
        <v>6.2</v>
      </c>
      <c r="I825" s="9">
        <v>1.9</v>
      </c>
      <c r="J825" s="14">
        <f t="shared" si="48"/>
        <v>4.2</v>
      </c>
      <c r="K825" s="14">
        <f t="shared" si="49"/>
        <v>4.05</v>
      </c>
      <c r="L825" s="14">
        <f t="shared" si="50"/>
        <v>6.8</v>
      </c>
      <c r="M825" s="16" t="str">
        <f t="shared" si="51"/>
        <v>BUENO</v>
      </c>
    </row>
    <row r="826" spans="3:13" ht="15.75" thickBot="1" x14ac:dyDescent="0.3">
      <c r="C826" s="7" t="s">
        <v>478</v>
      </c>
      <c r="D826" s="8">
        <v>41673</v>
      </c>
      <c r="E826" t="s">
        <v>554</v>
      </c>
      <c r="F826">
        <v>0.1</v>
      </c>
      <c r="G826" s="9">
        <v>6.1</v>
      </c>
      <c r="H826" s="9">
        <v>5.4</v>
      </c>
      <c r="I826" s="9">
        <v>6.2</v>
      </c>
      <c r="J826" s="14">
        <f t="shared" si="48"/>
        <v>5.8999999999999995</v>
      </c>
      <c r="K826" s="14">
        <f t="shared" si="49"/>
        <v>5.9400000000000013</v>
      </c>
      <c r="L826" s="14">
        <f t="shared" si="50"/>
        <v>6.3</v>
      </c>
      <c r="M826" s="16" t="str">
        <f t="shared" si="51"/>
        <v>EXCELENTE</v>
      </c>
    </row>
    <row r="827" spans="3:13" ht="15.75" thickBot="1" x14ac:dyDescent="0.3">
      <c r="C827" s="7" t="s">
        <v>454</v>
      </c>
      <c r="D827" s="8">
        <v>42348</v>
      </c>
      <c r="E827" t="s">
        <v>552</v>
      </c>
      <c r="F827">
        <v>0.3</v>
      </c>
      <c r="G827" s="9">
        <v>2.2000000000000002</v>
      </c>
      <c r="H827" s="9">
        <v>6.9</v>
      </c>
      <c r="I827" s="9">
        <v>2.1</v>
      </c>
      <c r="J827" s="14">
        <f t="shared" si="48"/>
        <v>3.7333333333333338</v>
      </c>
      <c r="K827" s="14">
        <f t="shared" si="49"/>
        <v>4.5</v>
      </c>
      <c r="L827" s="14">
        <f t="shared" si="50"/>
        <v>2.7</v>
      </c>
      <c r="M827" s="16" t="str">
        <f t="shared" si="51"/>
        <v>REPROBADO</v>
      </c>
    </row>
    <row r="828" spans="3:13" ht="15.75" thickBot="1" x14ac:dyDescent="0.3">
      <c r="C828" s="7" t="s">
        <v>479</v>
      </c>
      <c r="D828" s="8">
        <v>42388</v>
      </c>
      <c r="E828" t="s">
        <v>554</v>
      </c>
      <c r="F828">
        <v>0.6</v>
      </c>
      <c r="G828" s="9">
        <v>4.4000000000000004</v>
      </c>
      <c r="H828" s="9">
        <v>4.3</v>
      </c>
      <c r="I828" s="9">
        <v>4.7</v>
      </c>
      <c r="J828" s="14">
        <f t="shared" si="48"/>
        <v>4.4666666666666659</v>
      </c>
      <c r="K828" s="14">
        <f t="shared" si="49"/>
        <v>4.7300000000000004</v>
      </c>
      <c r="L828" s="14">
        <f t="shared" si="50"/>
        <v>5.3</v>
      </c>
      <c r="M828" s="16" t="str">
        <f t="shared" si="51"/>
        <v>BUENO</v>
      </c>
    </row>
    <row r="829" spans="3:13" ht="15.75" thickBot="1" x14ac:dyDescent="0.3">
      <c r="C829" s="7" t="s">
        <v>228</v>
      </c>
      <c r="D829" s="8">
        <v>42223</v>
      </c>
      <c r="E829" t="s">
        <v>555</v>
      </c>
      <c r="F829">
        <v>0.1</v>
      </c>
      <c r="G829" s="9">
        <v>5.8</v>
      </c>
      <c r="H829" s="9">
        <v>5.4</v>
      </c>
      <c r="I829" s="9">
        <v>4.2</v>
      </c>
      <c r="J829" s="14">
        <f t="shared" si="48"/>
        <v>5.1333333333333329</v>
      </c>
      <c r="K829" s="14">
        <f t="shared" si="49"/>
        <v>5</v>
      </c>
      <c r="L829" s="14">
        <f t="shared" si="50"/>
        <v>5.8999999999999995</v>
      </c>
      <c r="M829" s="16" t="str">
        <f t="shared" si="51"/>
        <v>BUENO</v>
      </c>
    </row>
    <row r="830" spans="3:13" ht="15.75" thickBot="1" x14ac:dyDescent="0.3">
      <c r="C830" s="7" t="s">
        <v>355</v>
      </c>
      <c r="D830" s="8">
        <v>42336</v>
      </c>
      <c r="E830" t="s">
        <v>553</v>
      </c>
      <c r="F830">
        <v>0.6</v>
      </c>
      <c r="G830" s="9">
        <v>2.2000000000000002</v>
      </c>
      <c r="H830" s="9">
        <v>4.9000000000000004</v>
      </c>
      <c r="I830" s="9">
        <v>6.2</v>
      </c>
      <c r="J830" s="14">
        <f t="shared" si="48"/>
        <v>4.4333333333333336</v>
      </c>
      <c r="K830" s="14">
        <f t="shared" si="49"/>
        <v>4.2</v>
      </c>
      <c r="L830" s="14">
        <f t="shared" si="50"/>
        <v>6.8</v>
      </c>
      <c r="M830" s="16" t="str">
        <f t="shared" si="51"/>
        <v>BUENO</v>
      </c>
    </row>
    <row r="831" spans="3:13" ht="15.75" thickBot="1" x14ac:dyDescent="0.3">
      <c r="C831" s="7" t="s">
        <v>480</v>
      </c>
      <c r="D831" s="8">
        <v>42397</v>
      </c>
      <c r="E831" t="s">
        <v>549</v>
      </c>
      <c r="F831">
        <v>0.4</v>
      </c>
      <c r="G831" s="9">
        <v>2.7</v>
      </c>
      <c r="H831" s="9">
        <v>5.3</v>
      </c>
      <c r="I831" s="9">
        <v>6</v>
      </c>
      <c r="J831" s="14">
        <f t="shared" si="48"/>
        <v>4.666666666666667</v>
      </c>
      <c r="K831" s="14">
        <f t="shared" si="49"/>
        <v>2.9700000000000006</v>
      </c>
      <c r="L831" s="14">
        <f t="shared" si="50"/>
        <v>6.4</v>
      </c>
      <c r="M831" s="16" t="str">
        <f t="shared" si="51"/>
        <v>BUENO</v>
      </c>
    </row>
    <row r="832" spans="3:13" ht="15.75" thickBot="1" x14ac:dyDescent="0.3">
      <c r="C832" s="7" t="s">
        <v>335</v>
      </c>
      <c r="D832" s="8">
        <v>42016</v>
      </c>
      <c r="E832" t="s">
        <v>555</v>
      </c>
      <c r="F832">
        <v>0.6</v>
      </c>
      <c r="G832" s="9">
        <v>2.7</v>
      </c>
      <c r="H832" s="9">
        <v>5.0999999999999996</v>
      </c>
      <c r="I832" s="9">
        <v>3.1</v>
      </c>
      <c r="J832" s="14">
        <f t="shared" si="48"/>
        <v>3.6333333333333333</v>
      </c>
      <c r="K832" s="14">
        <f t="shared" si="49"/>
        <v>3.9</v>
      </c>
      <c r="L832" s="14">
        <f t="shared" si="50"/>
        <v>3.9000000000000004</v>
      </c>
      <c r="M832" s="16" t="str">
        <f t="shared" si="51"/>
        <v>REPROBADO</v>
      </c>
    </row>
    <row r="833" spans="3:13" ht="15.75" thickBot="1" x14ac:dyDescent="0.3">
      <c r="C833" s="7" t="s">
        <v>419</v>
      </c>
      <c r="D833" s="8">
        <v>41460</v>
      </c>
      <c r="E833" t="s">
        <v>548</v>
      </c>
      <c r="F833">
        <v>0.5</v>
      </c>
      <c r="G833" s="9">
        <v>3.8</v>
      </c>
      <c r="H833" s="9">
        <v>2.9</v>
      </c>
      <c r="I833" s="9">
        <v>5.9</v>
      </c>
      <c r="J833" s="14">
        <f t="shared" si="48"/>
        <v>4.7</v>
      </c>
      <c r="K833" s="14">
        <f t="shared" si="49"/>
        <v>3.19</v>
      </c>
      <c r="L833" s="14">
        <f t="shared" si="50"/>
        <v>6.4</v>
      </c>
      <c r="M833" s="16" t="str">
        <f t="shared" si="51"/>
        <v>BUENO</v>
      </c>
    </row>
    <row r="834" spans="3:13" ht="15.75" thickBot="1" x14ac:dyDescent="0.3">
      <c r="C834" s="7" t="s">
        <v>181</v>
      </c>
      <c r="D834" s="8">
        <v>42088</v>
      </c>
      <c r="E834" t="s">
        <v>556</v>
      </c>
      <c r="F834">
        <v>0.1</v>
      </c>
      <c r="G834" s="9">
        <v>4.9000000000000004</v>
      </c>
      <c r="H834" s="9">
        <v>3.5</v>
      </c>
      <c r="I834" s="9">
        <v>2.9</v>
      </c>
      <c r="J834" s="14">
        <f t="shared" si="48"/>
        <v>3.7666666666666671</v>
      </c>
      <c r="K834" s="14">
        <f t="shared" si="49"/>
        <v>3.9000000000000004</v>
      </c>
      <c r="L834" s="14">
        <f t="shared" si="50"/>
        <v>3.1</v>
      </c>
      <c r="M834" s="16" t="str">
        <f t="shared" si="51"/>
        <v>REPROBADO</v>
      </c>
    </row>
    <row r="835" spans="3:13" ht="15.75" thickBot="1" x14ac:dyDescent="0.3">
      <c r="C835" s="7" t="s">
        <v>481</v>
      </c>
      <c r="D835" s="8">
        <v>42155</v>
      </c>
      <c r="E835" t="s">
        <v>553</v>
      </c>
      <c r="F835">
        <v>0.6</v>
      </c>
      <c r="G835" s="9">
        <v>3.6</v>
      </c>
      <c r="H835" s="9">
        <v>5.3</v>
      </c>
      <c r="I835" s="9">
        <v>3.4</v>
      </c>
      <c r="J835" s="14">
        <f t="shared" si="48"/>
        <v>4.1000000000000005</v>
      </c>
      <c r="K835" s="14">
        <f t="shared" si="49"/>
        <v>4.3499999999999996</v>
      </c>
      <c r="L835" s="14">
        <f t="shared" si="50"/>
        <v>5.8999999999999995</v>
      </c>
      <c r="M835" s="16" t="str">
        <f t="shared" si="51"/>
        <v>BUENO</v>
      </c>
    </row>
    <row r="836" spans="3:13" ht="15.75" thickBot="1" x14ac:dyDescent="0.3">
      <c r="C836" s="7" t="s">
        <v>419</v>
      </c>
      <c r="D836" s="8">
        <v>41460</v>
      </c>
      <c r="E836" t="s">
        <v>553</v>
      </c>
      <c r="F836">
        <v>0.2</v>
      </c>
      <c r="G836" s="9">
        <v>4.2</v>
      </c>
      <c r="H836" s="9">
        <v>2.1</v>
      </c>
      <c r="I836" s="9">
        <v>1</v>
      </c>
      <c r="J836" s="14">
        <f t="shared" si="48"/>
        <v>2.4333333333333336</v>
      </c>
      <c r="K836" s="14">
        <f t="shared" si="49"/>
        <v>1.1000000000000001</v>
      </c>
      <c r="L836" s="14">
        <f t="shared" si="50"/>
        <v>1</v>
      </c>
      <c r="M836" s="16" t="str">
        <f t="shared" si="51"/>
        <v>REPROBADO</v>
      </c>
    </row>
    <row r="837" spans="3:13" ht="15.75" thickBot="1" x14ac:dyDescent="0.3">
      <c r="C837" s="7" t="s">
        <v>482</v>
      </c>
      <c r="D837" s="8">
        <v>41649</v>
      </c>
      <c r="E837" t="s">
        <v>551</v>
      </c>
      <c r="F837">
        <v>0.5</v>
      </c>
      <c r="G837" s="9">
        <v>3.2</v>
      </c>
      <c r="H837" s="9">
        <v>5.4</v>
      </c>
      <c r="I837" s="9">
        <v>1.7</v>
      </c>
      <c r="J837" s="14">
        <f t="shared" si="48"/>
        <v>3.4333333333333336</v>
      </c>
      <c r="K837" s="14">
        <f t="shared" si="49"/>
        <v>5.65</v>
      </c>
      <c r="L837" s="14">
        <f t="shared" si="50"/>
        <v>2.7</v>
      </c>
      <c r="M837" s="16" t="str">
        <f t="shared" si="51"/>
        <v>REPROBADO</v>
      </c>
    </row>
    <row r="838" spans="3:13" ht="15.75" thickBot="1" x14ac:dyDescent="0.3">
      <c r="C838" s="7" t="s">
        <v>175</v>
      </c>
      <c r="D838" s="8">
        <v>42658</v>
      </c>
      <c r="E838" t="s">
        <v>555</v>
      </c>
      <c r="F838">
        <v>0.1</v>
      </c>
      <c r="G838" s="9">
        <v>1.5</v>
      </c>
      <c r="H838" s="9">
        <v>5.0999999999999996</v>
      </c>
      <c r="I838" s="9">
        <v>6.9</v>
      </c>
      <c r="J838" s="14">
        <f t="shared" si="48"/>
        <v>4.5</v>
      </c>
      <c r="K838" s="14">
        <f t="shared" si="49"/>
        <v>1.6500000000000001</v>
      </c>
      <c r="L838" s="14">
        <f t="shared" si="50"/>
        <v>7</v>
      </c>
      <c r="M838" s="16" t="str">
        <f t="shared" si="51"/>
        <v>BUENO</v>
      </c>
    </row>
    <row r="839" spans="3:13" ht="15.75" thickBot="1" x14ac:dyDescent="0.3">
      <c r="C839" s="7" t="s">
        <v>29</v>
      </c>
      <c r="D839" s="8">
        <v>41521</v>
      </c>
      <c r="E839" t="s">
        <v>552</v>
      </c>
      <c r="F839">
        <v>0.1</v>
      </c>
      <c r="G839" s="9">
        <v>1.5</v>
      </c>
      <c r="H839" s="9">
        <v>5.7</v>
      </c>
      <c r="I839" s="9">
        <v>5.7</v>
      </c>
      <c r="J839" s="14">
        <f t="shared" ref="J839:J902" si="52">IF(E839="Agronomía",AVERAGE(G839:I839)+F839,AVERAGE(G839:I839))</f>
        <v>4.3</v>
      </c>
      <c r="K839" s="14">
        <f t="shared" ref="K839:K902" si="53">IF(YEAR(D839)=2015,AVERAGE(MAX(G839:I839),MIN(G839:I839)),IF(E839="Enfermería",MAX(G839:I839)+F839/2,MIN(G839:I839)*1.1))</f>
        <v>1.6500000000000001</v>
      </c>
      <c r="L839" s="14">
        <f t="shared" ref="L839:L902" si="54">IF(AVERAGE(G839:I839)&gt;$L$1,MAX(G839:I839)+F839,IF(MIN(G839:I839)&gt;$O$1,MIN(G839:I839)+2*F839,MIN(G839:I839)))</f>
        <v>5.8</v>
      </c>
      <c r="M839" s="16" t="str">
        <f t="shared" ref="M839:M902" si="55">IF(AVERAGE(J839:L839)&lt;4,"REPROBADO",IF(AVERAGE(J839:L839)&gt;=5.5,"EXCELENTE","BUENO"))</f>
        <v>REPROBADO</v>
      </c>
    </row>
    <row r="840" spans="3:13" ht="15.75" thickBot="1" x14ac:dyDescent="0.3">
      <c r="C840" s="7" t="s">
        <v>0</v>
      </c>
      <c r="D840" s="8">
        <v>42357</v>
      </c>
      <c r="E840" t="s">
        <v>554</v>
      </c>
      <c r="F840">
        <v>0.6</v>
      </c>
      <c r="G840" s="9">
        <v>4.3</v>
      </c>
      <c r="H840" s="9">
        <v>5.8</v>
      </c>
      <c r="I840" s="9">
        <v>3.7</v>
      </c>
      <c r="J840" s="14">
        <f t="shared" si="52"/>
        <v>4.6000000000000005</v>
      </c>
      <c r="K840" s="14">
        <f t="shared" si="53"/>
        <v>4.75</v>
      </c>
      <c r="L840" s="14">
        <f t="shared" si="54"/>
        <v>6.3999999999999995</v>
      </c>
      <c r="M840" s="16" t="str">
        <f t="shared" si="55"/>
        <v>BUENO</v>
      </c>
    </row>
    <row r="841" spans="3:13" ht="15.75" thickBot="1" x14ac:dyDescent="0.3">
      <c r="C841" s="7" t="s">
        <v>183</v>
      </c>
      <c r="D841" s="8">
        <v>42175</v>
      </c>
      <c r="E841" t="s">
        <v>549</v>
      </c>
      <c r="F841">
        <v>0.1</v>
      </c>
      <c r="G841" s="9">
        <v>2.4</v>
      </c>
      <c r="H841" s="9">
        <v>3.4</v>
      </c>
      <c r="I841" s="9">
        <v>2.2000000000000002</v>
      </c>
      <c r="J841" s="14">
        <f t="shared" si="52"/>
        <v>2.6666666666666665</v>
      </c>
      <c r="K841" s="14">
        <f t="shared" si="53"/>
        <v>2.8</v>
      </c>
      <c r="L841" s="14">
        <f t="shared" si="54"/>
        <v>2.4000000000000004</v>
      </c>
      <c r="M841" s="16" t="str">
        <f t="shared" si="55"/>
        <v>REPROBADO</v>
      </c>
    </row>
    <row r="842" spans="3:13" ht="15.75" thickBot="1" x14ac:dyDescent="0.3">
      <c r="C842" s="7" t="s">
        <v>19</v>
      </c>
      <c r="D842" s="8">
        <v>42320</v>
      </c>
      <c r="E842" t="s">
        <v>549</v>
      </c>
      <c r="F842">
        <v>0.3</v>
      </c>
      <c r="G842" s="9">
        <v>6.6</v>
      </c>
      <c r="H842" s="9">
        <v>5.9</v>
      </c>
      <c r="I842" s="9">
        <v>5.5</v>
      </c>
      <c r="J842" s="14">
        <f t="shared" si="52"/>
        <v>6</v>
      </c>
      <c r="K842" s="14">
        <f t="shared" si="53"/>
        <v>6.05</v>
      </c>
      <c r="L842" s="14">
        <f t="shared" si="54"/>
        <v>6.8999999999999995</v>
      </c>
      <c r="M842" s="16" t="str">
        <f t="shared" si="55"/>
        <v>EXCELENTE</v>
      </c>
    </row>
    <row r="843" spans="3:13" ht="15.75" thickBot="1" x14ac:dyDescent="0.3">
      <c r="C843" s="7" t="s">
        <v>19</v>
      </c>
      <c r="D843" s="8">
        <v>42005</v>
      </c>
      <c r="E843" t="s">
        <v>558</v>
      </c>
      <c r="F843">
        <v>0.1</v>
      </c>
      <c r="G843" s="9">
        <v>3.6</v>
      </c>
      <c r="H843" s="9">
        <v>5.8</v>
      </c>
      <c r="I843" s="9">
        <v>6.1</v>
      </c>
      <c r="J843" s="14">
        <f t="shared" si="52"/>
        <v>5.166666666666667</v>
      </c>
      <c r="K843" s="14">
        <f t="shared" si="53"/>
        <v>4.8499999999999996</v>
      </c>
      <c r="L843" s="14">
        <f t="shared" si="54"/>
        <v>6.1999999999999993</v>
      </c>
      <c r="M843" s="16" t="str">
        <f t="shared" si="55"/>
        <v>BUENO</v>
      </c>
    </row>
    <row r="844" spans="3:13" ht="15.75" thickBot="1" x14ac:dyDescent="0.3">
      <c r="C844" s="7" t="s">
        <v>330</v>
      </c>
      <c r="D844" s="8">
        <v>42492</v>
      </c>
      <c r="E844" t="s">
        <v>558</v>
      </c>
      <c r="F844">
        <v>0.6</v>
      </c>
      <c r="G844" s="9">
        <v>1.5</v>
      </c>
      <c r="H844" s="9">
        <v>5.3</v>
      </c>
      <c r="I844" s="9">
        <v>4.7</v>
      </c>
      <c r="J844" s="14">
        <f t="shared" si="52"/>
        <v>3.8333333333333335</v>
      </c>
      <c r="K844" s="14">
        <f t="shared" si="53"/>
        <v>1.6500000000000001</v>
      </c>
      <c r="L844" s="14">
        <f t="shared" si="54"/>
        <v>2.7</v>
      </c>
      <c r="M844" s="16" t="str">
        <f t="shared" si="55"/>
        <v>REPROBADO</v>
      </c>
    </row>
    <row r="845" spans="3:13" ht="15.75" thickBot="1" x14ac:dyDescent="0.3">
      <c r="C845" s="7" t="s">
        <v>3</v>
      </c>
      <c r="D845" s="8">
        <v>42606</v>
      </c>
      <c r="E845" t="s">
        <v>551</v>
      </c>
      <c r="F845">
        <v>0.1</v>
      </c>
      <c r="G845" s="9">
        <v>6.1</v>
      </c>
      <c r="H845" s="9">
        <v>4</v>
      </c>
      <c r="I845" s="9">
        <v>6.8</v>
      </c>
      <c r="J845" s="14">
        <f t="shared" si="52"/>
        <v>5.6333333333333329</v>
      </c>
      <c r="K845" s="14">
        <f t="shared" si="53"/>
        <v>6.85</v>
      </c>
      <c r="L845" s="14">
        <f t="shared" si="54"/>
        <v>6.8999999999999995</v>
      </c>
      <c r="M845" s="16" t="str">
        <f t="shared" si="55"/>
        <v>EXCELENTE</v>
      </c>
    </row>
    <row r="846" spans="3:13" ht="15.75" thickBot="1" x14ac:dyDescent="0.3">
      <c r="C846" s="7" t="s">
        <v>14</v>
      </c>
      <c r="D846" s="8">
        <v>41930</v>
      </c>
      <c r="E846" t="s">
        <v>551</v>
      </c>
      <c r="F846">
        <v>0.5</v>
      </c>
      <c r="G846" s="9">
        <v>2.1</v>
      </c>
      <c r="H846" s="9">
        <v>6.4</v>
      </c>
      <c r="I846" s="9">
        <v>3.7</v>
      </c>
      <c r="J846" s="14">
        <f t="shared" si="52"/>
        <v>4.0666666666666664</v>
      </c>
      <c r="K846" s="14">
        <f t="shared" si="53"/>
        <v>6.65</v>
      </c>
      <c r="L846" s="14">
        <f t="shared" si="54"/>
        <v>6.9</v>
      </c>
      <c r="M846" s="16" t="str">
        <f t="shared" si="55"/>
        <v>EXCELENTE</v>
      </c>
    </row>
    <row r="847" spans="3:13" ht="15.75" thickBot="1" x14ac:dyDescent="0.3">
      <c r="C847" s="7" t="s">
        <v>4</v>
      </c>
      <c r="D847" s="8">
        <v>41733</v>
      </c>
      <c r="E847" t="s">
        <v>551</v>
      </c>
      <c r="F847">
        <v>0.5</v>
      </c>
      <c r="G847" s="9">
        <v>2.6</v>
      </c>
      <c r="H847" s="9">
        <v>4.5999999999999996</v>
      </c>
      <c r="I847" s="9">
        <v>4.2</v>
      </c>
      <c r="J847" s="14">
        <f t="shared" si="52"/>
        <v>3.7999999999999994</v>
      </c>
      <c r="K847" s="14">
        <f t="shared" si="53"/>
        <v>4.8499999999999996</v>
      </c>
      <c r="L847" s="14">
        <f t="shared" si="54"/>
        <v>3.6</v>
      </c>
      <c r="M847" s="16" t="str">
        <f t="shared" si="55"/>
        <v>BUENO</v>
      </c>
    </row>
    <row r="848" spans="3:13" ht="15.75" thickBot="1" x14ac:dyDescent="0.3">
      <c r="C848" s="7" t="s">
        <v>482</v>
      </c>
      <c r="D848" s="8">
        <v>41484</v>
      </c>
      <c r="E848" t="s">
        <v>558</v>
      </c>
      <c r="F848">
        <v>0.5</v>
      </c>
      <c r="G848" s="9">
        <v>4.5999999999999996</v>
      </c>
      <c r="H848" s="9">
        <v>5.6</v>
      </c>
      <c r="I848" s="9">
        <v>1.4</v>
      </c>
      <c r="J848" s="14">
        <f t="shared" si="52"/>
        <v>3.8666666666666667</v>
      </c>
      <c r="K848" s="14">
        <f t="shared" si="53"/>
        <v>1.54</v>
      </c>
      <c r="L848" s="14">
        <f t="shared" si="54"/>
        <v>2.4</v>
      </c>
      <c r="M848" s="16" t="str">
        <f t="shared" si="55"/>
        <v>REPROBADO</v>
      </c>
    </row>
    <row r="849" spans="3:13" ht="15.75" thickBot="1" x14ac:dyDescent="0.3">
      <c r="C849" s="7" t="s">
        <v>299</v>
      </c>
      <c r="D849" s="8">
        <v>41558</v>
      </c>
      <c r="E849" t="s">
        <v>557</v>
      </c>
      <c r="F849">
        <v>0.2</v>
      </c>
      <c r="G849" s="9">
        <v>4</v>
      </c>
      <c r="H849" s="9">
        <v>2.1</v>
      </c>
      <c r="I849" s="9">
        <v>4.2</v>
      </c>
      <c r="J849" s="14">
        <f t="shared" si="52"/>
        <v>3.4333333333333336</v>
      </c>
      <c r="K849" s="14">
        <f t="shared" si="53"/>
        <v>2.3100000000000005</v>
      </c>
      <c r="L849" s="14">
        <f t="shared" si="54"/>
        <v>2.5</v>
      </c>
      <c r="M849" s="16" t="str">
        <f t="shared" si="55"/>
        <v>REPROBADO</v>
      </c>
    </row>
    <row r="850" spans="3:13" ht="15.75" thickBot="1" x14ac:dyDescent="0.3">
      <c r="C850" s="7" t="s">
        <v>2</v>
      </c>
      <c r="D850" s="8">
        <v>41478</v>
      </c>
      <c r="E850" t="s">
        <v>558</v>
      </c>
      <c r="F850">
        <v>0.2</v>
      </c>
      <c r="G850" s="9">
        <v>1.7</v>
      </c>
      <c r="H850" s="9">
        <v>4.7</v>
      </c>
      <c r="I850" s="9">
        <v>3</v>
      </c>
      <c r="J850" s="14">
        <f t="shared" si="52"/>
        <v>3.1333333333333333</v>
      </c>
      <c r="K850" s="14">
        <f t="shared" si="53"/>
        <v>1.87</v>
      </c>
      <c r="L850" s="14">
        <f t="shared" si="54"/>
        <v>2.1</v>
      </c>
      <c r="M850" s="16" t="str">
        <f t="shared" si="55"/>
        <v>REPROBADO</v>
      </c>
    </row>
    <row r="851" spans="3:13" ht="15.75" thickBot="1" x14ac:dyDescent="0.3">
      <c r="C851" s="7" t="s">
        <v>326</v>
      </c>
      <c r="D851" s="8">
        <v>42272</v>
      </c>
      <c r="E851" t="s">
        <v>558</v>
      </c>
      <c r="F851">
        <v>0.1</v>
      </c>
      <c r="G851" s="9">
        <v>4.5</v>
      </c>
      <c r="H851" s="9">
        <v>3.8</v>
      </c>
      <c r="I851" s="9">
        <v>1.2</v>
      </c>
      <c r="J851" s="14">
        <f t="shared" si="52"/>
        <v>3.1666666666666665</v>
      </c>
      <c r="K851" s="14">
        <f t="shared" si="53"/>
        <v>2.85</v>
      </c>
      <c r="L851" s="14">
        <f t="shared" si="54"/>
        <v>1.4</v>
      </c>
      <c r="M851" s="16" t="str">
        <f t="shared" si="55"/>
        <v>REPROBADO</v>
      </c>
    </row>
    <row r="852" spans="3:13" ht="15.75" thickBot="1" x14ac:dyDescent="0.3">
      <c r="C852" s="7" t="s">
        <v>297</v>
      </c>
      <c r="D852" s="8">
        <v>41798</v>
      </c>
      <c r="E852" t="s">
        <v>554</v>
      </c>
      <c r="F852">
        <v>0.1</v>
      </c>
      <c r="G852" s="9">
        <v>6.7</v>
      </c>
      <c r="H852" s="9">
        <v>6.2</v>
      </c>
      <c r="I852" s="9">
        <v>3.3</v>
      </c>
      <c r="J852" s="14">
        <f t="shared" si="52"/>
        <v>5.3999999999999995</v>
      </c>
      <c r="K852" s="14">
        <f t="shared" si="53"/>
        <v>3.63</v>
      </c>
      <c r="L852" s="14">
        <f t="shared" si="54"/>
        <v>6.8</v>
      </c>
      <c r="M852" s="16" t="str">
        <f t="shared" si="55"/>
        <v>BUENO</v>
      </c>
    </row>
    <row r="853" spans="3:13" ht="15.75" thickBot="1" x14ac:dyDescent="0.3">
      <c r="C853" s="7" t="s">
        <v>483</v>
      </c>
      <c r="D853" s="8">
        <v>41396</v>
      </c>
      <c r="E853" t="s">
        <v>555</v>
      </c>
      <c r="F853">
        <v>0.5</v>
      </c>
      <c r="G853" s="9">
        <v>6</v>
      </c>
      <c r="H853" s="9">
        <v>6.4</v>
      </c>
      <c r="I853" s="9">
        <v>4.3</v>
      </c>
      <c r="J853" s="14">
        <f t="shared" si="52"/>
        <v>5.5666666666666664</v>
      </c>
      <c r="K853" s="14">
        <f t="shared" si="53"/>
        <v>4.7300000000000004</v>
      </c>
      <c r="L853" s="14">
        <f t="shared" si="54"/>
        <v>6.9</v>
      </c>
      <c r="M853" s="16" t="str">
        <f t="shared" si="55"/>
        <v>EXCELENTE</v>
      </c>
    </row>
    <row r="854" spans="3:13" ht="15.75" thickBot="1" x14ac:dyDescent="0.3">
      <c r="C854" s="7" t="s">
        <v>290</v>
      </c>
      <c r="D854" s="8">
        <v>41383</v>
      </c>
      <c r="E854" t="s">
        <v>554</v>
      </c>
      <c r="F854">
        <v>0.1</v>
      </c>
      <c r="G854" s="9">
        <v>5.4</v>
      </c>
      <c r="H854" s="9">
        <v>1.8</v>
      </c>
      <c r="I854" s="9">
        <v>3.6</v>
      </c>
      <c r="J854" s="14">
        <f t="shared" si="52"/>
        <v>3.6</v>
      </c>
      <c r="K854" s="14">
        <f t="shared" si="53"/>
        <v>1.9800000000000002</v>
      </c>
      <c r="L854" s="14">
        <f t="shared" si="54"/>
        <v>2</v>
      </c>
      <c r="M854" s="16" t="str">
        <f t="shared" si="55"/>
        <v>REPROBADO</v>
      </c>
    </row>
    <row r="855" spans="3:13" ht="15.75" thickBot="1" x14ac:dyDescent="0.3">
      <c r="C855" s="7" t="s">
        <v>408</v>
      </c>
      <c r="D855" s="8">
        <v>42142</v>
      </c>
      <c r="E855" t="s">
        <v>555</v>
      </c>
      <c r="F855">
        <v>0.3</v>
      </c>
      <c r="G855" s="9">
        <v>3.5</v>
      </c>
      <c r="H855" s="9">
        <v>2.4</v>
      </c>
      <c r="I855" s="9">
        <v>2.4</v>
      </c>
      <c r="J855" s="14">
        <f t="shared" si="52"/>
        <v>2.7666666666666671</v>
      </c>
      <c r="K855" s="14">
        <f t="shared" si="53"/>
        <v>2.95</v>
      </c>
      <c r="L855" s="14">
        <f t="shared" si="54"/>
        <v>3</v>
      </c>
      <c r="M855" s="16" t="str">
        <f t="shared" si="55"/>
        <v>REPROBADO</v>
      </c>
    </row>
    <row r="856" spans="3:13" ht="15.75" thickBot="1" x14ac:dyDescent="0.3">
      <c r="C856" s="7" t="s">
        <v>484</v>
      </c>
      <c r="D856" s="8">
        <v>42259</v>
      </c>
      <c r="E856" t="s">
        <v>551</v>
      </c>
      <c r="F856">
        <v>0.3</v>
      </c>
      <c r="G856" s="9">
        <v>2.2999999999999998</v>
      </c>
      <c r="H856" s="9">
        <v>2.2999999999999998</v>
      </c>
      <c r="I856" s="9">
        <v>1.6</v>
      </c>
      <c r="J856" s="14">
        <f t="shared" si="52"/>
        <v>2.0666666666666664</v>
      </c>
      <c r="K856" s="14">
        <f t="shared" si="53"/>
        <v>1.95</v>
      </c>
      <c r="L856" s="14">
        <f t="shared" si="54"/>
        <v>2.2000000000000002</v>
      </c>
      <c r="M856" s="16" t="str">
        <f t="shared" si="55"/>
        <v>REPROBADO</v>
      </c>
    </row>
    <row r="857" spans="3:13" ht="15.75" thickBot="1" x14ac:dyDescent="0.3">
      <c r="C857" s="7" t="s">
        <v>484</v>
      </c>
      <c r="D857" s="8">
        <v>41695</v>
      </c>
      <c r="E857" t="s">
        <v>550</v>
      </c>
      <c r="F857">
        <v>0.1</v>
      </c>
      <c r="G857" s="9">
        <v>5.0999999999999996</v>
      </c>
      <c r="H857" s="9">
        <v>4.0999999999999996</v>
      </c>
      <c r="I857" s="9">
        <v>4.3</v>
      </c>
      <c r="J857" s="14">
        <f t="shared" si="52"/>
        <v>4.5</v>
      </c>
      <c r="K857" s="14">
        <f t="shared" si="53"/>
        <v>4.51</v>
      </c>
      <c r="L857" s="14">
        <f t="shared" si="54"/>
        <v>5.1999999999999993</v>
      </c>
      <c r="M857" s="16" t="str">
        <f t="shared" si="55"/>
        <v>BUENO</v>
      </c>
    </row>
    <row r="858" spans="3:13" ht="15.75" thickBot="1" x14ac:dyDescent="0.3">
      <c r="C858" s="7" t="s">
        <v>165</v>
      </c>
      <c r="D858" s="8">
        <v>42584</v>
      </c>
      <c r="E858" t="s">
        <v>558</v>
      </c>
      <c r="F858">
        <v>0.1</v>
      </c>
      <c r="G858" s="9">
        <v>6.1</v>
      </c>
      <c r="H858" s="9">
        <v>5.7</v>
      </c>
      <c r="I858" s="9">
        <v>1.6</v>
      </c>
      <c r="J858" s="14">
        <f t="shared" si="52"/>
        <v>4.4666666666666668</v>
      </c>
      <c r="K858" s="14">
        <f t="shared" si="53"/>
        <v>1.7600000000000002</v>
      </c>
      <c r="L858" s="14">
        <f t="shared" si="54"/>
        <v>6.1999999999999993</v>
      </c>
      <c r="M858" s="16" t="str">
        <f t="shared" si="55"/>
        <v>BUENO</v>
      </c>
    </row>
    <row r="859" spans="3:13" ht="15.75" thickBot="1" x14ac:dyDescent="0.3">
      <c r="C859" s="7" t="s">
        <v>290</v>
      </c>
      <c r="D859" s="8">
        <v>41465</v>
      </c>
      <c r="E859" t="s">
        <v>552</v>
      </c>
      <c r="F859">
        <v>0.1</v>
      </c>
      <c r="G859" s="9">
        <v>4.0999999999999996</v>
      </c>
      <c r="H859" s="9">
        <v>4.0999999999999996</v>
      </c>
      <c r="I859" s="9">
        <v>1.7</v>
      </c>
      <c r="J859" s="14">
        <f t="shared" si="52"/>
        <v>3.2999999999999994</v>
      </c>
      <c r="K859" s="14">
        <f t="shared" si="53"/>
        <v>1.87</v>
      </c>
      <c r="L859" s="14">
        <f t="shared" si="54"/>
        <v>1.9</v>
      </c>
      <c r="M859" s="16" t="str">
        <f t="shared" si="55"/>
        <v>REPROBADO</v>
      </c>
    </row>
    <row r="860" spans="3:13" ht="15.75" thickBot="1" x14ac:dyDescent="0.3">
      <c r="C860" s="7" t="s">
        <v>485</v>
      </c>
      <c r="D860" s="8">
        <v>42483</v>
      </c>
      <c r="E860" t="s">
        <v>557</v>
      </c>
      <c r="F860">
        <v>0.4</v>
      </c>
      <c r="G860" s="9">
        <v>5.0999999999999996</v>
      </c>
      <c r="H860" s="9">
        <v>1.1000000000000001</v>
      </c>
      <c r="I860" s="9">
        <v>3.9</v>
      </c>
      <c r="J860" s="14">
        <f t="shared" si="52"/>
        <v>3.3666666666666667</v>
      </c>
      <c r="K860" s="14">
        <f t="shared" si="53"/>
        <v>1.2100000000000002</v>
      </c>
      <c r="L860" s="14">
        <f t="shared" si="54"/>
        <v>1.9000000000000001</v>
      </c>
      <c r="M860" s="16" t="str">
        <f t="shared" si="55"/>
        <v>REPROBADO</v>
      </c>
    </row>
    <row r="861" spans="3:13" ht="15.75" thickBot="1" x14ac:dyDescent="0.3">
      <c r="C861" s="7" t="s">
        <v>161</v>
      </c>
      <c r="D861" s="8">
        <v>42504</v>
      </c>
      <c r="E861" t="s">
        <v>558</v>
      </c>
      <c r="F861">
        <v>0.4</v>
      </c>
      <c r="G861" s="9">
        <v>5</v>
      </c>
      <c r="H861" s="9">
        <v>4</v>
      </c>
      <c r="I861" s="9">
        <v>4.3</v>
      </c>
      <c r="J861" s="14">
        <f t="shared" si="52"/>
        <v>4.4333333333333336</v>
      </c>
      <c r="K861" s="14">
        <f t="shared" si="53"/>
        <v>4.4000000000000004</v>
      </c>
      <c r="L861" s="14">
        <f t="shared" si="54"/>
        <v>5.4</v>
      </c>
      <c r="M861" s="16" t="str">
        <f t="shared" si="55"/>
        <v>BUENO</v>
      </c>
    </row>
    <row r="862" spans="3:13" ht="15.75" thickBot="1" x14ac:dyDescent="0.3">
      <c r="C862" s="7" t="s">
        <v>299</v>
      </c>
      <c r="D862" s="8">
        <v>41558</v>
      </c>
      <c r="E862" t="s">
        <v>558</v>
      </c>
      <c r="F862">
        <v>0.1</v>
      </c>
      <c r="G862" s="9">
        <v>2.2000000000000002</v>
      </c>
      <c r="H862" s="9">
        <v>4.2</v>
      </c>
      <c r="I862" s="9">
        <v>6.3</v>
      </c>
      <c r="J862" s="14">
        <f t="shared" si="52"/>
        <v>4.2333333333333334</v>
      </c>
      <c r="K862" s="14">
        <f t="shared" si="53"/>
        <v>2.4200000000000004</v>
      </c>
      <c r="L862" s="14">
        <f t="shared" si="54"/>
        <v>6.3999999999999995</v>
      </c>
      <c r="M862" s="16" t="str">
        <f t="shared" si="55"/>
        <v>BUENO</v>
      </c>
    </row>
    <row r="863" spans="3:13" ht="15.75" thickBot="1" x14ac:dyDescent="0.3">
      <c r="C863" s="7" t="s">
        <v>178</v>
      </c>
      <c r="D863" s="8">
        <v>41384</v>
      </c>
      <c r="E863" t="s">
        <v>549</v>
      </c>
      <c r="F863">
        <v>0.2</v>
      </c>
      <c r="G863" s="9">
        <v>5.3</v>
      </c>
      <c r="H863" s="9">
        <v>2.7</v>
      </c>
      <c r="I863" s="9">
        <v>4.5</v>
      </c>
      <c r="J863" s="14">
        <f t="shared" si="52"/>
        <v>4.166666666666667</v>
      </c>
      <c r="K863" s="14">
        <f t="shared" si="53"/>
        <v>2.9700000000000006</v>
      </c>
      <c r="L863" s="14">
        <f t="shared" si="54"/>
        <v>5.5</v>
      </c>
      <c r="M863" s="16" t="str">
        <f t="shared" si="55"/>
        <v>BUENO</v>
      </c>
    </row>
    <row r="864" spans="3:13" ht="15.75" thickBot="1" x14ac:dyDescent="0.3">
      <c r="C864" s="7" t="s">
        <v>300</v>
      </c>
      <c r="D864" s="8">
        <v>42122</v>
      </c>
      <c r="E864" t="s">
        <v>558</v>
      </c>
      <c r="F864">
        <v>0.6</v>
      </c>
      <c r="G864" s="9">
        <v>3.1</v>
      </c>
      <c r="H864" s="9">
        <v>2.5</v>
      </c>
      <c r="I864" s="9">
        <v>4.5999999999999996</v>
      </c>
      <c r="J864" s="14">
        <f t="shared" si="52"/>
        <v>3.4</v>
      </c>
      <c r="K864" s="14">
        <f t="shared" si="53"/>
        <v>3.55</v>
      </c>
      <c r="L864" s="14">
        <f t="shared" si="54"/>
        <v>3.7</v>
      </c>
      <c r="M864" s="16" t="str">
        <f t="shared" si="55"/>
        <v>REPROBADO</v>
      </c>
    </row>
    <row r="865" spans="3:13" ht="15.75" thickBot="1" x14ac:dyDescent="0.3">
      <c r="C865" s="7" t="s">
        <v>486</v>
      </c>
      <c r="D865" s="8">
        <v>42305</v>
      </c>
      <c r="E865" t="s">
        <v>551</v>
      </c>
      <c r="F865">
        <v>0.3</v>
      </c>
      <c r="G865" s="9">
        <v>3.1</v>
      </c>
      <c r="H865" s="9">
        <v>7</v>
      </c>
      <c r="I865" s="9">
        <v>5.3</v>
      </c>
      <c r="J865" s="14">
        <f t="shared" si="52"/>
        <v>5.1333333333333329</v>
      </c>
      <c r="K865" s="14">
        <f t="shared" si="53"/>
        <v>5.05</v>
      </c>
      <c r="L865" s="14">
        <f t="shared" si="54"/>
        <v>7.3</v>
      </c>
      <c r="M865" s="16" t="str">
        <f t="shared" si="55"/>
        <v>EXCELENTE</v>
      </c>
    </row>
    <row r="866" spans="3:13" ht="15.75" thickBot="1" x14ac:dyDescent="0.3">
      <c r="C866" s="7" t="s">
        <v>487</v>
      </c>
      <c r="D866" s="8">
        <v>42015</v>
      </c>
      <c r="E866" t="s">
        <v>554</v>
      </c>
      <c r="F866">
        <v>0.6</v>
      </c>
      <c r="G866" s="9">
        <v>4.0999999999999996</v>
      </c>
      <c r="H866" s="9">
        <v>2</v>
      </c>
      <c r="I866" s="9">
        <v>6</v>
      </c>
      <c r="J866" s="14">
        <f t="shared" si="52"/>
        <v>4.0333333333333332</v>
      </c>
      <c r="K866" s="14">
        <f t="shared" si="53"/>
        <v>4</v>
      </c>
      <c r="L866" s="14">
        <f t="shared" si="54"/>
        <v>6.6</v>
      </c>
      <c r="M866" s="16" t="str">
        <f t="shared" si="55"/>
        <v>BUENO</v>
      </c>
    </row>
    <row r="867" spans="3:13" ht="15.75" thickBot="1" x14ac:dyDescent="0.3">
      <c r="C867" s="7" t="s">
        <v>488</v>
      </c>
      <c r="D867" s="8">
        <v>41835</v>
      </c>
      <c r="E867" t="s">
        <v>551</v>
      </c>
      <c r="F867">
        <v>0.5</v>
      </c>
      <c r="G867" s="9">
        <v>2.8</v>
      </c>
      <c r="H867" s="9">
        <v>3.9</v>
      </c>
      <c r="I867" s="9">
        <v>5.8</v>
      </c>
      <c r="J867" s="14">
        <f t="shared" si="52"/>
        <v>4.166666666666667</v>
      </c>
      <c r="K867" s="14">
        <f t="shared" si="53"/>
        <v>6.05</v>
      </c>
      <c r="L867" s="14">
        <f t="shared" si="54"/>
        <v>6.3</v>
      </c>
      <c r="M867" s="16" t="str">
        <f t="shared" si="55"/>
        <v>EXCELENTE</v>
      </c>
    </row>
    <row r="868" spans="3:13" ht="15.75" thickBot="1" x14ac:dyDescent="0.3">
      <c r="C868" s="7" t="s">
        <v>489</v>
      </c>
      <c r="D868" s="8">
        <v>42508</v>
      </c>
      <c r="E868" t="s">
        <v>551</v>
      </c>
      <c r="F868">
        <v>0.4</v>
      </c>
      <c r="G868" s="9">
        <v>4.4000000000000004</v>
      </c>
      <c r="H868" s="9">
        <v>5.0999999999999996</v>
      </c>
      <c r="I868" s="9">
        <v>2.6</v>
      </c>
      <c r="J868" s="14">
        <f t="shared" si="52"/>
        <v>4.0333333333333332</v>
      </c>
      <c r="K868" s="14">
        <f t="shared" si="53"/>
        <v>5.3</v>
      </c>
      <c r="L868" s="14">
        <f t="shared" si="54"/>
        <v>5.5</v>
      </c>
      <c r="M868" s="16" t="str">
        <f t="shared" si="55"/>
        <v>BUENO</v>
      </c>
    </row>
    <row r="869" spans="3:13" ht="15.75" thickBot="1" x14ac:dyDescent="0.3">
      <c r="C869" s="7" t="s">
        <v>8</v>
      </c>
      <c r="D869" s="8">
        <v>41915</v>
      </c>
      <c r="E869" t="s">
        <v>548</v>
      </c>
      <c r="F869">
        <v>0.5</v>
      </c>
      <c r="G869" s="9">
        <v>4.5</v>
      </c>
      <c r="H869" s="9">
        <v>1.1000000000000001</v>
      </c>
      <c r="I869" s="9">
        <v>1.6</v>
      </c>
      <c r="J869" s="14">
        <f t="shared" si="52"/>
        <v>2.9</v>
      </c>
      <c r="K869" s="14">
        <f t="shared" si="53"/>
        <v>1.2100000000000002</v>
      </c>
      <c r="L869" s="14">
        <f t="shared" si="54"/>
        <v>2.1</v>
      </c>
      <c r="M869" s="16" t="str">
        <f t="shared" si="55"/>
        <v>REPROBADO</v>
      </c>
    </row>
    <row r="870" spans="3:13" ht="15.75" thickBot="1" x14ac:dyDescent="0.3">
      <c r="C870" s="7" t="s">
        <v>319</v>
      </c>
      <c r="D870" s="8">
        <v>42454</v>
      </c>
      <c r="E870" t="s">
        <v>549</v>
      </c>
      <c r="F870">
        <v>0.4</v>
      </c>
      <c r="G870" s="9">
        <v>4.9000000000000004</v>
      </c>
      <c r="H870" s="9">
        <v>2.7</v>
      </c>
      <c r="I870" s="9">
        <v>3.8</v>
      </c>
      <c r="J870" s="14">
        <f t="shared" si="52"/>
        <v>3.8000000000000003</v>
      </c>
      <c r="K870" s="14">
        <f t="shared" si="53"/>
        <v>2.9700000000000006</v>
      </c>
      <c r="L870" s="14">
        <f t="shared" si="54"/>
        <v>3.5</v>
      </c>
      <c r="M870" s="16" t="str">
        <f t="shared" si="55"/>
        <v>REPROBADO</v>
      </c>
    </row>
    <row r="871" spans="3:13" ht="15.75" thickBot="1" x14ac:dyDescent="0.3">
      <c r="C871" s="7" t="s">
        <v>490</v>
      </c>
      <c r="D871" s="8">
        <v>41715</v>
      </c>
      <c r="E871" t="s">
        <v>548</v>
      </c>
      <c r="F871">
        <v>0.3</v>
      </c>
      <c r="G871" s="9">
        <v>4</v>
      </c>
      <c r="H871" s="9">
        <v>2.2999999999999998</v>
      </c>
      <c r="I871" s="9">
        <v>4.3</v>
      </c>
      <c r="J871" s="14">
        <f t="shared" si="52"/>
        <v>3.833333333333333</v>
      </c>
      <c r="K871" s="14">
        <f t="shared" si="53"/>
        <v>2.5299999999999998</v>
      </c>
      <c r="L871" s="14">
        <f t="shared" si="54"/>
        <v>2.9</v>
      </c>
      <c r="M871" s="16" t="str">
        <f t="shared" si="55"/>
        <v>REPROBADO</v>
      </c>
    </row>
    <row r="872" spans="3:13" ht="15.75" thickBot="1" x14ac:dyDescent="0.3">
      <c r="C872" s="7" t="s">
        <v>423</v>
      </c>
      <c r="D872" s="8">
        <v>42483</v>
      </c>
      <c r="E872" t="s">
        <v>552</v>
      </c>
      <c r="F872">
        <v>0.4</v>
      </c>
      <c r="G872" s="9">
        <v>4.0999999999999996</v>
      </c>
      <c r="H872" s="9">
        <v>2.7</v>
      </c>
      <c r="I872" s="9">
        <v>6.7</v>
      </c>
      <c r="J872" s="14">
        <f t="shared" si="52"/>
        <v>4.5</v>
      </c>
      <c r="K872" s="14">
        <f t="shared" si="53"/>
        <v>2.9700000000000006</v>
      </c>
      <c r="L872" s="14">
        <f t="shared" si="54"/>
        <v>7.1000000000000005</v>
      </c>
      <c r="M872" s="16" t="str">
        <f t="shared" si="55"/>
        <v>BUENO</v>
      </c>
    </row>
    <row r="873" spans="3:13" ht="15.75" thickBot="1" x14ac:dyDescent="0.3">
      <c r="C873" s="7" t="s">
        <v>16</v>
      </c>
      <c r="D873" s="8">
        <v>41878</v>
      </c>
      <c r="E873" t="s">
        <v>548</v>
      </c>
      <c r="F873">
        <v>0.1</v>
      </c>
      <c r="G873" s="9">
        <v>2.4</v>
      </c>
      <c r="H873" s="9">
        <v>1.6</v>
      </c>
      <c r="I873" s="9">
        <v>6.8</v>
      </c>
      <c r="J873" s="14">
        <f t="shared" si="52"/>
        <v>3.7</v>
      </c>
      <c r="K873" s="14">
        <f t="shared" si="53"/>
        <v>1.7600000000000002</v>
      </c>
      <c r="L873" s="14">
        <f t="shared" si="54"/>
        <v>1.8</v>
      </c>
      <c r="M873" s="16" t="str">
        <f t="shared" si="55"/>
        <v>REPROBADO</v>
      </c>
    </row>
    <row r="874" spans="3:13" ht="15.75" thickBot="1" x14ac:dyDescent="0.3">
      <c r="C874" s="7" t="s">
        <v>21</v>
      </c>
      <c r="D874" s="8">
        <v>42417</v>
      </c>
      <c r="E874" t="s">
        <v>553</v>
      </c>
      <c r="F874">
        <v>0.1</v>
      </c>
      <c r="G874" s="9">
        <v>1.1000000000000001</v>
      </c>
      <c r="H874" s="9">
        <v>3.2</v>
      </c>
      <c r="I874" s="9">
        <v>4.8</v>
      </c>
      <c r="J874" s="14">
        <f t="shared" si="52"/>
        <v>3.0333333333333337</v>
      </c>
      <c r="K874" s="14">
        <f t="shared" si="53"/>
        <v>1.2100000000000002</v>
      </c>
      <c r="L874" s="14">
        <f t="shared" si="54"/>
        <v>1.3</v>
      </c>
      <c r="M874" s="16" t="str">
        <f t="shared" si="55"/>
        <v>REPROBADO</v>
      </c>
    </row>
    <row r="875" spans="3:13" ht="15.75" thickBot="1" x14ac:dyDescent="0.3">
      <c r="C875" s="7" t="s">
        <v>486</v>
      </c>
      <c r="D875" s="8">
        <v>41395</v>
      </c>
      <c r="E875" t="s">
        <v>548</v>
      </c>
      <c r="F875">
        <v>0.1</v>
      </c>
      <c r="G875" s="9">
        <v>3.3</v>
      </c>
      <c r="H875" s="9">
        <v>6.3</v>
      </c>
      <c r="I875" s="9">
        <v>2</v>
      </c>
      <c r="J875" s="14">
        <f t="shared" si="52"/>
        <v>3.9666666666666668</v>
      </c>
      <c r="K875" s="14">
        <f t="shared" si="53"/>
        <v>2.2000000000000002</v>
      </c>
      <c r="L875" s="14">
        <f t="shared" si="54"/>
        <v>2.2000000000000002</v>
      </c>
      <c r="M875" s="16" t="str">
        <f t="shared" si="55"/>
        <v>REPROBADO</v>
      </c>
    </row>
    <row r="876" spans="3:13" ht="15.75" thickBot="1" x14ac:dyDescent="0.3">
      <c r="C876" s="7" t="s">
        <v>13</v>
      </c>
      <c r="D876" s="8">
        <v>41613</v>
      </c>
      <c r="E876" t="s">
        <v>558</v>
      </c>
      <c r="F876">
        <v>0.5</v>
      </c>
      <c r="G876" s="9">
        <v>6.1</v>
      </c>
      <c r="H876" s="9">
        <v>1.9</v>
      </c>
      <c r="I876" s="9">
        <v>3.7</v>
      </c>
      <c r="J876" s="14">
        <f t="shared" si="52"/>
        <v>3.9</v>
      </c>
      <c r="K876" s="14">
        <f t="shared" si="53"/>
        <v>2.09</v>
      </c>
      <c r="L876" s="14">
        <f t="shared" si="54"/>
        <v>2.9</v>
      </c>
      <c r="M876" s="16" t="str">
        <f t="shared" si="55"/>
        <v>REPROBADO</v>
      </c>
    </row>
    <row r="877" spans="3:13" ht="15.75" thickBot="1" x14ac:dyDescent="0.3">
      <c r="C877" s="7" t="s">
        <v>171</v>
      </c>
      <c r="D877" s="8">
        <v>42017</v>
      </c>
      <c r="E877" t="s">
        <v>553</v>
      </c>
      <c r="F877">
        <v>0.1</v>
      </c>
      <c r="G877" s="9">
        <v>4.3</v>
      </c>
      <c r="H877" s="9">
        <v>3</v>
      </c>
      <c r="I877" s="9">
        <v>6</v>
      </c>
      <c r="J877" s="14">
        <f t="shared" si="52"/>
        <v>4.4333333333333336</v>
      </c>
      <c r="K877" s="14">
        <f t="shared" si="53"/>
        <v>4.5</v>
      </c>
      <c r="L877" s="14">
        <f t="shared" si="54"/>
        <v>6.1</v>
      </c>
      <c r="M877" s="16" t="str">
        <f t="shared" si="55"/>
        <v>BUENO</v>
      </c>
    </row>
    <row r="878" spans="3:13" ht="15.75" thickBot="1" x14ac:dyDescent="0.3">
      <c r="C878" s="7" t="s">
        <v>299</v>
      </c>
      <c r="D878" s="8">
        <v>42682</v>
      </c>
      <c r="E878" t="s">
        <v>556</v>
      </c>
      <c r="F878">
        <v>0.6</v>
      </c>
      <c r="G878" s="9">
        <v>4.2</v>
      </c>
      <c r="H878" s="9">
        <v>3.3</v>
      </c>
      <c r="I878" s="9">
        <v>6</v>
      </c>
      <c r="J878" s="14">
        <f t="shared" si="52"/>
        <v>4.5</v>
      </c>
      <c r="K878" s="14">
        <f t="shared" si="53"/>
        <v>3.63</v>
      </c>
      <c r="L878" s="14">
        <f t="shared" si="54"/>
        <v>6.6</v>
      </c>
      <c r="M878" s="16" t="str">
        <f t="shared" si="55"/>
        <v>BUENO</v>
      </c>
    </row>
    <row r="879" spans="3:13" ht="15.75" thickBot="1" x14ac:dyDescent="0.3">
      <c r="C879" s="7" t="s">
        <v>319</v>
      </c>
      <c r="D879" s="8">
        <v>41598</v>
      </c>
      <c r="E879" t="s">
        <v>557</v>
      </c>
      <c r="F879">
        <v>0.2</v>
      </c>
      <c r="G879" s="9">
        <v>5.9</v>
      </c>
      <c r="H879" s="9">
        <v>6.3</v>
      </c>
      <c r="I879" s="9">
        <v>4.9000000000000004</v>
      </c>
      <c r="J879" s="14">
        <f t="shared" si="52"/>
        <v>5.7</v>
      </c>
      <c r="K879" s="14">
        <f t="shared" si="53"/>
        <v>5.3900000000000006</v>
      </c>
      <c r="L879" s="14">
        <f t="shared" si="54"/>
        <v>6.5</v>
      </c>
      <c r="M879" s="16" t="str">
        <f t="shared" si="55"/>
        <v>EXCELENTE</v>
      </c>
    </row>
    <row r="880" spans="3:13" ht="15.75" thickBot="1" x14ac:dyDescent="0.3">
      <c r="C880" s="7" t="s">
        <v>483</v>
      </c>
      <c r="D880" s="8">
        <v>41413</v>
      </c>
      <c r="E880" t="s">
        <v>556</v>
      </c>
      <c r="F880">
        <v>0.5</v>
      </c>
      <c r="G880" s="9">
        <v>6.9</v>
      </c>
      <c r="H880" s="9">
        <v>2.8</v>
      </c>
      <c r="I880" s="9">
        <v>2.7</v>
      </c>
      <c r="J880" s="14">
        <f t="shared" si="52"/>
        <v>4.1333333333333329</v>
      </c>
      <c r="K880" s="14">
        <f t="shared" si="53"/>
        <v>2.9700000000000006</v>
      </c>
      <c r="L880" s="14">
        <f t="shared" si="54"/>
        <v>7.4</v>
      </c>
      <c r="M880" s="16" t="str">
        <f t="shared" si="55"/>
        <v>BUENO</v>
      </c>
    </row>
    <row r="881" spans="3:13" ht="15.75" thickBot="1" x14ac:dyDescent="0.3">
      <c r="C881" s="7" t="s">
        <v>161</v>
      </c>
      <c r="D881" s="8">
        <v>41932</v>
      </c>
      <c r="E881" t="s">
        <v>550</v>
      </c>
      <c r="F881">
        <v>0.5</v>
      </c>
      <c r="G881" s="9">
        <v>2.7</v>
      </c>
      <c r="H881" s="9">
        <v>3.7</v>
      </c>
      <c r="I881" s="9">
        <v>6.2</v>
      </c>
      <c r="J881" s="14">
        <f t="shared" si="52"/>
        <v>4.2</v>
      </c>
      <c r="K881" s="14">
        <f t="shared" si="53"/>
        <v>2.9700000000000006</v>
      </c>
      <c r="L881" s="14">
        <f t="shared" si="54"/>
        <v>6.7</v>
      </c>
      <c r="M881" s="16" t="str">
        <f t="shared" si="55"/>
        <v>BUENO</v>
      </c>
    </row>
    <row r="882" spans="3:13" ht="15.75" thickBot="1" x14ac:dyDescent="0.3">
      <c r="C882" s="7" t="s">
        <v>486</v>
      </c>
      <c r="D882" s="8">
        <v>41819</v>
      </c>
      <c r="E882" t="s">
        <v>553</v>
      </c>
      <c r="F882">
        <v>0.3</v>
      </c>
      <c r="G882" s="9">
        <v>6</v>
      </c>
      <c r="H882" s="9">
        <v>3.8</v>
      </c>
      <c r="I882" s="9">
        <v>4.0999999999999996</v>
      </c>
      <c r="J882" s="14">
        <f t="shared" si="52"/>
        <v>4.6333333333333337</v>
      </c>
      <c r="K882" s="14">
        <f t="shared" si="53"/>
        <v>4.18</v>
      </c>
      <c r="L882" s="14">
        <f t="shared" si="54"/>
        <v>6.3</v>
      </c>
      <c r="M882" s="16" t="str">
        <f t="shared" si="55"/>
        <v>BUENO</v>
      </c>
    </row>
    <row r="883" spans="3:13" ht="15.75" thickBot="1" x14ac:dyDescent="0.3">
      <c r="C883" s="7" t="s">
        <v>325</v>
      </c>
      <c r="D883" s="8">
        <v>42655</v>
      </c>
      <c r="E883" t="s">
        <v>550</v>
      </c>
      <c r="F883">
        <v>0.1</v>
      </c>
      <c r="G883" s="9">
        <v>6.6</v>
      </c>
      <c r="H883" s="9">
        <v>5.8</v>
      </c>
      <c r="I883" s="9">
        <v>2.4</v>
      </c>
      <c r="J883" s="14">
        <f t="shared" si="52"/>
        <v>4.9333333333333327</v>
      </c>
      <c r="K883" s="14">
        <f t="shared" si="53"/>
        <v>2.64</v>
      </c>
      <c r="L883" s="14">
        <f t="shared" si="54"/>
        <v>6.6999999999999993</v>
      </c>
      <c r="M883" s="16" t="str">
        <f t="shared" si="55"/>
        <v>BUENO</v>
      </c>
    </row>
    <row r="884" spans="3:13" ht="15.75" thickBot="1" x14ac:dyDescent="0.3">
      <c r="C884" s="7" t="s">
        <v>491</v>
      </c>
      <c r="D884" s="8">
        <v>42218</v>
      </c>
      <c r="E884" t="s">
        <v>551</v>
      </c>
      <c r="F884">
        <v>0.6</v>
      </c>
      <c r="G884" s="9">
        <v>2.9</v>
      </c>
      <c r="H884" s="9">
        <v>2.1</v>
      </c>
      <c r="I884" s="9">
        <v>1.2</v>
      </c>
      <c r="J884" s="14">
        <f t="shared" si="52"/>
        <v>2.0666666666666669</v>
      </c>
      <c r="K884" s="14">
        <f t="shared" si="53"/>
        <v>2.0499999999999998</v>
      </c>
      <c r="L884" s="14">
        <f t="shared" si="54"/>
        <v>2.4</v>
      </c>
      <c r="M884" s="16" t="str">
        <f t="shared" si="55"/>
        <v>REPROBADO</v>
      </c>
    </row>
    <row r="885" spans="3:13" ht="15.75" thickBot="1" x14ac:dyDescent="0.3">
      <c r="C885" s="7" t="s">
        <v>473</v>
      </c>
      <c r="D885" s="8">
        <v>42152</v>
      </c>
      <c r="E885" t="s">
        <v>553</v>
      </c>
      <c r="F885">
        <v>0.1</v>
      </c>
      <c r="G885" s="9">
        <v>6.3</v>
      </c>
      <c r="H885" s="9">
        <v>5.6</v>
      </c>
      <c r="I885" s="9">
        <v>4.3</v>
      </c>
      <c r="J885" s="14">
        <f t="shared" si="52"/>
        <v>5.3999999999999995</v>
      </c>
      <c r="K885" s="14">
        <f t="shared" si="53"/>
        <v>5.3</v>
      </c>
      <c r="L885" s="14">
        <f t="shared" si="54"/>
        <v>6.3999999999999995</v>
      </c>
      <c r="M885" s="16" t="str">
        <f t="shared" si="55"/>
        <v>EXCELENTE</v>
      </c>
    </row>
    <row r="886" spans="3:13" ht="15.75" thickBot="1" x14ac:dyDescent="0.3">
      <c r="C886" s="7" t="s">
        <v>455</v>
      </c>
      <c r="D886" s="8">
        <v>42754</v>
      </c>
      <c r="E886" t="s">
        <v>553</v>
      </c>
      <c r="F886">
        <v>0.7</v>
      </c>
      <c r="G886" s="9">
        <v>6.4</v>
      </c>
      <c r="H886" s="9">
        <v>3.6</v>
      </c>
      <c r="I886" s="9">
        <v>6.8</v>
      </c>
      <c r="J886" s="14">
        <f t="shared" si="52"/>
        <v>5.6000000000000005</v>
      </c>
      <c r="K886" s="14">
        <f t="shared" si="53"/>
        <v>3.9600000000000004</v>
      </c>
      <c r="L886" s="14">
        <f t="shared" si="54"/>
        <v>7.5</v>
      </c>
      <c r="M886" s="16" t="str">
        <f t="shared" si="55"/>
        <v>EXCELENTE</v>
      </c>
    </row>
    <row r="887" spans="3:13" ht="15.75" thickBot="1" x14ac:dyDescent="0.3">
      <c r="C887" s="7" t="s">
        <v>492</v>
      </c>
      <c r="D887" s="8">
        <v>42701</v>
      </c>
      <c r="E887" t="s">
        <v>551</v>
      </c>
      <c r="F887">
        <v>0.4</v>
      </c>
      <c r="G887" s="9">
        <v>3.8</v>
      </c>
      <c r="H887" s="9">
        <v>2.1</v>
      </c>
      <c r="I887" s="9">
        <v>3.5</v>
      </c>
      <c r="J887" s="14">
        <f t="shared" si="52"/>
        <v>3.1333333333333333</v>
      </c>
      <c r="K887" s="14">
        <f t="shared" si="53"/>
        <v>4</v>
      </c>
      <c r="L887" s="14">
        <f t="shared" si="54"/>
        <v>2.9000000000000004</v>
      </c>
      <c r="M887" s="16" t="str">
        <f t="shared" si="55"/>
        <v>REPROBADO</v>
      </c>
    </row>
    <row r="888" spans="3:13" ht="15.75" thickBot="1" x14ac:dyDescent="0.3">
      <c r="C888" s="7" t="s">
        <v>109</v>
      </c>
      <c r="D888" s="8">
        <v>41959</v>
      </c>
      <c r="E888" t="s">
        <v>554</v>
      </c>
      <c r="F888">
        <v>0.5</v>
      </c>
      <c r="G888" s="9">
        <v>5.0999999999999996</v>
      </c>
      <c r="H888" s="9">
        <v>6.8</v>
      </c>
      <c r="I888" s="9">
        <v>2.5</v>
      </c>
      <c r="J888" s="14">
        <f t="shared" si="52"/>
        <v>4.8</v>
      </c>
      <c r="K888" s="14">
        <f t="shared" si="53"/>
        <v>2.75</v>
      </c>
      <c r="L888" s="14">
        <f t="shared" si="54"/>
        <v>7.3</v>
      </c>
      <c r="M888" s="16" t="str">
        <f t="shared" si="55"/>
        <v>BUENO</v>
      </c>
    </row>
    <row r="889" spans="3:13" ht="15.75" thickBot="1" x14ac:dyDescent="0.3">
      <c r="C889" s="7" t="s">
        <v>493</v>
      </c>
      <c r="D889" s="8">
        <v>41653</v>
      </c>
      <c r="E889" t="s">
        <v>554</v>
      </c>
      <c r="F889">
        <v>0.1</v>
      </c>
      <c r="G889" s="9">
        <v>1.2</v>
      </c>
      <c r="H889" s="9">
        <v>7</v>
      </c>
      <c r="I889" s="9">
        <v>4.2</v>
      </c>
      <c r="J889" s="14">
        <f t="shared" si="52"/>
        <v>4.1333333333333329</v>
      </c>
      <c r="K889" s="14">
        <f t="shared" si="53"/>
        <v>1.32</v>
      </c>
      <c r="L889" s="14">
        <f t="shared" si="54"/>
        <v>7.1</v>
      </c>
      <c r="M889" s="16" t="str">
        <f t="shared" si="55"/>
        <v>BUENO</v>
      </c>
    </row>
    <row r="890" spans="3:13" ht="15.75" thickBot="1" x14ac:dyDescent="0.3">
      <c r="C890" s="7" t="s">
        <v>138</v>
      </c>
      <c r="D890" s="8">
        <v>41573</v>
      </c>
      <c r="E890" t="s">
        <v>552</v>
      </c>
      <c r="F890">
        <v>0.5</v>
      </c>
      <c r="G890" s="9">
        <v>4.8</v>
      </c>
      <c r="H890" s="9">
        <v>3.1</v>
      </c>
      <c r="I890" s="9">
        <v>6.2</v>
      </c>
      <c r="J890" s="14">
        <f t="shared" si="52"/>
        <v>4.7</v>
      </c>
      <c r="K890" s="14">
        <f t="shared" si="53"/>
        <v>3.4100000000000006</v>
      </c>
      <c r="L890" s="14">
        <f t="shared" si="54"/>
        <v>6.7</v>
      </c>
      <c r="M890" s="16" t="str">
        <f t="shared" si="55"/>
        <v>BUENO</v>
      </c>
    </row>
    <row r="891" spans="3:13" ht="15.75" thickBot="1" x14ac:dyDescent="0.3">
      <c r="C891" s="7" t="s">
        <v>494</v>
      </c>
      <c r="D891" s="8">
        <v>42189</v>
      </c>
      <c r="E891" t="s">
        <v>558</v>
      </c>
      <c r="F891">
        <v>0.3</v>
      </c>
      <c r="G891" s="9">
        <v>4.4000000000000004</v>
      </c>
      <c r="H891" s="9">
        <v>3.4</v>
      </c>
      <c r="I891" s="9">
        <v>2.4</v>
      </c>
      <c r="J891" s="14">
        <f t="shared" si="52"/>
        <v>3.4000000000000004</v>
      </c>
      <c r="K891" s="14">
        <f t="shared" si="53"/>
        <v>3.4000000000000004</v>
      </c>
      <c r="L891" s="14">
        <f t="shared" si="54"/>
        <v>3</v>
      </c>
      <c r="M891" s="16" t="str">
        <f t="shared" si="55"/>
        <v>REPROBADO</v>
      </c>
    </row>
    <row r="892" spans="3:13" ht="15.75" thickBot="1" x14ac:dyDescent="0.3">
      <c r="C892" s="7" t="s">
        <v>495</v>
      </c>
      <c r="D892" s="8">
        <v>41601</v>
      </c>
      <c r="E892" t="s">
        <v>548</v>
      </c>
      <c r="F892">
        <v>0.5</v>
      </c>
      <c r="G892" s="9">
        <v>3.5</v>
      </c>
      <c r="H892" s="9">
        <v>6.6</v>
      </c>
      <c r="I892" s="9">
        <v>2.4</v>
      </c>
      <c r="J892" s="14">
        <f t="shared" si="52"/>
        <v>4.666666666666667</v>
      </c>
      <c r="K892" s="14">
        <f t="shared" si="53"/>
        <v>2.64</v>
      </c>
      <c r="L892" s="14">
        <f t="shared" si="54"/>
        <v>7.1</v>
      </c>
      <c r="M892" s="16" t="str">
        <f t="shared" si="55"/>
        <v>BUENO</v>
      </c>
    </row>
    <row r="893" spans="3:13" ht="15.75" thickBot="1" x14ac:dyDescent="0.3">
      <c r="C893" s="7" t="s">
        <v>496</v>
      </c>
      <c r="D893" s="8">
        <v>41892</v>
      </c>
      <c r="E893" t="s">
        <v>553</v>
      </c>
      <c r="F893">
        <v>0.5</v>
      </c>
      <c r="G893" s="9">
        <v>1.2</v>
      </c>
      <c r="H893" s="9">
        <v>6.6</v>
      </c>
      <c r="I893" s="9">
        <v>2.4</v>
      </c>
      <c r="J893" s="14">
        <f t="shared" si="52"/>
        <v>3.4</v>
      </c>
      <c r="K893" s="14">
        <f t="shared" si="53"/>
        <v>1.32</v>
      </c>
      <c r="L893" s="14">
        <f t="shared" si="54"/>
        <v>2.2000000000000002</v>
      </c>
      <c r="M893" s="16" t="str">
        <f t="shared" si="55"/>
        <v>REPROBADO</v>
      </c>
    </row>
    <row r="894" spans="3:13" ht="15.75" thickBot="1" x14ac:dyDescent="0.3">
      <c r="C894" s="7" t="s">
        <v>497</v>
      </c>
      <c r="D894" s="8">
        <v>42194</v>
      </c>
      <c r="E894" t="s">
        <v>558</v>
      </c>
      <c r="F894">
        <v>0.3</v>
      </c>
      <c r="G894" s="9">
        <v>5.2</v>
      </c>
      <c r="H894" s="9">
        <v>1.1000000000000001</v>
      </c>
      <c r="I894" s="9">
        <v>2.5</v>
      </c>
      <c r="J894" s="14">
        <f t="shared" si="52"/>
        <v>2.9333333333333336</v>
      </c>
      <c r="K894" s="14">
        <f t="shared" si="53"/>
        <v>3.1500000000000004</v>
      </c>
      <c r="L894" s="14">
        <f t="shared" si="54"/>
        <v>1.7000000000000002</v>
      </c>
      <c r="M894" s="16" t="str">
        <f t="shared" si="55"/>
        <v>REPROBADO</v>
      </c>
    </row>
    <row r="895" spans="3:13" ht="15.75" thickBot="1" x14ac:dyDescent="0.3">
      <c r="C895" s="7" t="s">
        <v>455</v>
      </c>
      <c r="D895" s="8">
        <v>41812</v>
      </c>
      <c r="E895" t="s">
        <v>550</v>
      </c>
      <c r="F895">
        <v>0.5</v>
      </c>
      <c r="G895" s="9">
        <v>2.2000000000000002</v>
      </c>
      <c r="H895" s="9">
        <v>4.8</v>
      </c>
      <c r="I895" s="9">
        <v>5.4</v>
      </c>
      <c r="J895" s="14">
        <f t="shared" si="52"/>
        <v>4.1333333333333337</v>
      </c>
      <c r="K895" s="14">
        <f t="shared" si="53"/>
        <v>2.4200000000000004</v>
      </c>
      <c r="L895" s="14">
        <f t="shared" si="54"/>
        <v>5.9</v>
      </c>
      <c r="M895" s="16" t="str">
        <f t="shared" si="55"/>
        <v>BUENO</v>
      </c>
    </row>
    <row r="896" spans="3:13" ht="15.75" thickBot="1" x14ac:dyDescent="0.3">
      <c r="C896" s="7" t="s">
        <v>110</v>
      </c>
      <c r="D896" s="8">
        <v>42360</v>
      </c>
      <c r="E896" t="s">
        <v>555</v>
      </c>
      <c r="F896">
        <v>0.6</v>
      </c>
      <c r="G896" s="9">
        <v>1.7</v>
      </c>
      <c r="H896" s="9">
        <v>3</v>
      </c>
      <c r="I896" s="9">
        <v>1.8</v>
      </c>
      <c r="J896" s="14">
        <f t="shared" si="52"/>
        <v>2.1666666666666665</v>
      </c>
      <c r="K896" s="14">
        <f t="shared" si="53"/>
        <v>2.35</v>
      </c>
      <c r="L896" s="14">
        <f t="shared" si="54"/>
        <v>2.9</v>
      </c>
      <c r="M896" s="16" t="str">
        <f t="shared" si="55"/>
        <v>REPROBADO</v>
      </c>
    </row>
    <row r="897" spans="3:13" ht="15.75" thickBot="1" x14ac:dyDescent="0.3">
      <c r="C897" s="7" t="s">
        <v>498</v>
      </c>
      <c r="D897" s="8">
        <v>42034</v>
      </c>
      <c r="E897" t="s">
        <v>553</v>
      </c>
      <c r="F897">
        <v>0.1</v>
      </c>
      <c r="G897" s="9">
        <v>6</v>
      </c>
      <c r="H897" s="9">
        <v>6</v>
      </c>
      <c r="I897" s="9">
        <v>1.3</v>
      </c>
      <c r="J897" s="14">
        <f t="shared" si="52"/>
        <v>4.4333333333333336</v>
      </c>
      <c r="K897" s="14">
        <f t="shared" si="53"/>
        <v>3.65</v>
      </c>
      <c r="L897" s="14">
        <f t="shared" si="54"/>
        <v>6.1</v>
      </c>
      <c r="M897" s="16" t="str">
        <f t="shared" si="55"/>
        <v>BUENO</v>
      </c>
    </row>
    <row r="898" spans="3:13" ht="15.75" thickBot="1" x14ac:dyDescent="0.3">
      <c r="C898" s="7" t="s">
        <v>357</v>
      </c>
      <c r="D898" s="8">
        <v>42738</v>
      </c>
      <c r="E898" t="s">
        <v>549</v>
      </c>
      <c r="F898">
        <v>0.4</v>
      </c>
      <c r="G898" s="9">
        <v>4</v>
      </c>
      <c r="H898" s="9">
        <v>5.9</v>
      </c>
      <c r="I898" s="9">
        <v>3.8</v>
      </c>
      <c r="J898" s="14">
        <f t="shared" si="52"/>
        <v>4.5666666666666664</v>
      </c>
      <c r="K898" s="14">
        <f t="shared" si="53"/>
        <v>4.18</v>
      </c>
      <c r="L898" s="14">
        <f t="shared" si="54"/>
        <v>6.3000000000000007</v>
      </c>
      <c r="M898" s="16" t="str">
        <f t="shared" si="55"/>
        <v>BUENO</v>
      </c>
    </row>
    <row r="899" spans="3:13" ht="15.75" thickBot="1" x14ac:dyDescent="0.3">
      <c r="C899" s="7" t="s">
        <v>499</v>
      </c>
      <c r="D899" s="8">
        <v>42589</v>
      </c>
      <c r="E899" t="s">
        <v>555</v>
      </c>
      <c r="F899">
        <v>0.4</v>
      </c>
      <c r="G899" s="9">
        <v>1.6</v>
      </c>
      <c r="H899" s="9">
        <v>3.4</v>
      </c>
      <c r="I899" s="9">
        <v>1.4</v>
      </c>
      <c r="J899" s="14">
        <f t="shared" si="52"/>
        <v>2.1333333333333333</v>
      </c>
      <c r="K899" s="14">
        <f t="shared" si="53"/>
        <v>1.54</v>
      </c>
      <c r="L899" s="14">
        <f t="shared" si="54"/>
        <v>2.2000000000000002</v>
      </c>
      <c r="M899" s="16" t="str">
        <f t="shared" si="55"/>
        <v>REPROBADO</v>
      </c>
    </row>
    <row r="900" spans="3:13" ht="15.75" thickBot="1" x14ac:dyDescent="0.3">
      <c r="C900" s="7" t="s">
        <v>334</v>
      </c>
      <c r="D900" s="8">
        <v>41772</v>
      </c>
      <c r="E900" t="s">
        <v>556</v>
      </c>
      <c r="F900">
        <v>0.3</v>
      </c>
      <c r="G900" s="9">
        <v>3.2</v>
      </c>
      <c r="H900" s="9">
        <v>3.4</v>
      </c>
      <c r="I900" s="9">
        <v>3.8</v>
      </c>
      <c r="J900" s="14">
        <f t="shared" si="52"/>
        <v>3.4666666666666663</v>
      </c>
      <c r="K900" s="14">
        <f t="shared" si="53"/>
        <v>3.5200000000000005</v>
      </c>
      <c r="L900" s="14">
        <f t="shared" si="54"/>
        <v>3.8000000000000003</v>
      </c>
      <c r="M900" s="16" t="str">
        <f t="shared" si="55"/>
        <v>REPROBADO</v>
      </c>
    </row>
    <row r="901" spans="3:13" ht="15.75" thickBot="1" x14ac:dyDescent="0.3">
      <c r="C901" s="7" t="s">
        <v>235</v>
      </c>
      <c r="D901" s="8">
        <v>42226</v>
      </c>
      <c r="E901" t="s">
        <v>558</v>
      </c>
      <c r="F901">
        <v>0.3</v>
      </c>
      <c r="G901" s="9">
        <v>2.2000000000000002</v>
      </c>
      <c r="H901" s="9">
        <v>1.1000000000000001</v>
      </c>
      <c r="I901" s="9">
        <v>6.8</v>
      </c>
      <c r="J901" s="14">
        <f t="shared" si="52"/>
        <v>3.3666666666666667</v>
      </c>
      <c r="K901" s="14">
        <f t="shared" si="53"/>
        <v>3.95</v>
      </c>
      <c r="L901" s="14">
        <f t="shared" si="54"/>
        <v>1.7000000000000002</v>
      </c>
      <c r="M901" s="16" t="str">
        <f t="shared" si="55"/>
        <v>REPROBADO</v>
      </c>
    </row>
    <row r="902" spans="3:13" ht="15.75" thickBot="1" x14ac:dyDescent="0.3">
      <c r="C902" s="7" t="s">
        <v>346</v>
      </c>
      <c r="D902" s="8">
        <v>41547</v>
      </c>
      <c r="E902" t="s">
        <v>548</v>
      </c>
      <c r="F902">
        <v>0.1</v>
      </c>
      <c r="G902" s="9">
        <v>6.7</v>
      </c>
      <c r="H902" s="9">
        <v>4.3</v>
      </c>
      <c r="I902" s="9">
        <v>6.5</v>
      </c>
      <c r="J902" s="14">
        <f t="shared" si="52"/>
        <v>5.9333333333333327</v>
      </c>
      <c r="K902" s="14">
        <f t="shared" si="53"/>
        <v>4.7300000000000004</v>
      </c>
      <c r="L902" s="14">
        <f t="shared" si="54"/>
        <v>6.8</v>
      </c>
      <c r="M902" s="16" t="str">
        <f t="shared" si="55"/>
        <v>EXCELENTE</v>
      </c>
    </row>
    <row r="903" spans="3:13" ht="15.75" thickBot="1" x14ac:dyDescent="0.3">
      <c r="C903" s="7" t="s">
        <v>363</v>
      </c>
      <c r="D903" s="8">
        <v>42208</v>
      </c>
      <c r="E903" t="s">
        <v>553</v>
      </c>
      <c r="F903">
        <v>0.3</v>
      </c>
      <c r="G903" s="9">
        <v>1</v>
      </c>
      <c r="H903" s="9">
        <v>3.3</v>
      </c>
      <c r="I903" s="9">
        <v>6.9</v>
      </c>
      <c r="J903" s="14">
        <f t="shared" ref="J903:J966" si="56">IF(E903="Agronomía",AVERAGE(G903:I903)+F903,AVERAGE(G903:I903))</f>
        <v>3.7333333333333329</v>
      </c>
      <c r="K903" s="14">
        <f t="shared" ref="K903:K966" si="57">IF(YEAR(D903)=2015,AVERAGE(MAX(G903:I903),MIN(G903:I903)),IF(E903="Enfermería",MAX(G903:I903)+F903/2,MIN(G903:I903)*1.1))</f>
        <v>3.95</v>
      </c>
      <c r="L903" s="14">
        <f t="shared" ref="L903:L966" si="58">IF(AVERAGE(G903:I903)&gt;$L$1,MAX(G903:I903)+F903,IF(MIN(G903:I903)&gt;$O$1,MIN(G903:I903)+2*F903,MIN(G903:I903)))</f>
        <v>1</v>
      </c>
      <c r="M903" s="16" t="str">
        <f t="shared" ref="M903:M966" si="59">IF(AVERAGE(J903:L903)&lt;4,"REPROBADO",IF(AVERAGE(J903:L903)&gt;=5.5,"EXCELENTE","BUENO"))</f>
        <v>REPROBADO</v>
      </c>
    </row>
    <row r="904" spans="3:13" ht="15.75" thickBot="1" x14ac:dyDescent="0.3">
      <c r="C904" s="7" t="s">
        <v>357</v>
      </c>
      <c r="D904" s="8">
        <v>42755</v>
      </c>
      <c r="E904" t="s">
        <v>548</v>
      </c>
      <c r="F904">
        <v>0.4</v>
      </c>
      <c r="G904" s="9">
        <v>2.5</v>
      </c>
      <c r="H904" s="9">
        <v>6.8</v>
      </c>
      <c r="I904" s="9">
        <v>6.6</v>
      </c>
      <c r="J904" s="14">
        <f t="shared" si="56"/>
        <v>5.7</v>
      </c>
      <c r="K904" s="14">
        <f t="shared" si="57"/>
        <v>2.75</v>
      </c>
      <c r="L904" s="14">
        <f t="shared" si="58"/>
        <v>7.2</v>
      </c>
      <c r="M904" s="16" t="str">
        <f t="shared" si="59"/>
        <v>BUENO</v>
      </c>
    </row>
    <row r="905" spans="3:13" ht="15.75" thickBot="1" x14ac:dyDescent="0.3">
      <c r="C905" s="7" t="s">
        <v>366</v>
      </c>
      <c r="D905" s="8">
        <v>41715</v>
      </c>
      <c r="E905" t="s">
        <v>557</v>
      </c>
      <c r="F905">
        <v>0.5</v>
      </c>
      <c r="G905" s="9">
        <v>2.4</v>
      </c>
      <c r="H905" s="9">
        <v>2.1</v>
      </c>
      <c r="I905" s="9">
        <v>2.2999999999999998</v>
      </c>
      <c r="J905" s="14">
        <f t="shared" si="56"/>
        <v>2.2666666666666666</v>
      </c>
      <c r="K905" s="14">
        <f t="shared" si="57"/>
        <v>2.3100000000000005</v>
      </c>
      <c r="L905" s="14">
        <f t="shared" si="58"/>
        <v>3.1</v>
      </c>
      <c r="M905" s="16" t="str">
        <f t="shared" si="59"/>
        <v>REPROBADO</v>
      </c>
    </row>
    <row r="906" spans="3:13" ht="15.75" thickBot="1" x14ac:dyDescent="0.3">
      <c r="C906" s="7" t="s">
        <v>398</v>
      </c>
      <c r="D906" s="8">
        <v>41935</v>
      </c>
      <c r="E906" t="s">
        <v>549</v>
      </c>
      <c r="F906">
        <v>0.5</v>
      </c>
      <c r="G906" s="9">
        <v>1.3</v>
      </c>
      <c r="H906" s="9">
        <v>1.9</v>
      </c>
      <c r="I906" s="9">
        <v>5.6</v>
      </c>
      <c r="J906" s="14">
        <f t="shared" si="56"/>
        <v>2.9333333333333336</v>
      </c>
      <c r="K906" s="14">
        <f t="shared" si="57"/>
        <v>1.4300000000000002</v>
      </c>
      <c r="L906" s="14">
        <f t="shared" si="58"/>
        <v>2.2999999999999998</v>
      </c>
      <c r="M906" s="16" t="str">
        <f t="shared" si="59"/>
        <v>REPROBADO</v>
      </c>
    </row>
    <row r="907" spans="3:13" ht="15.75" thickBot="1" x14ac:dyDescent="0.3">
      <c r="C907" s="7" t="s">
        <v>500</v>
      </c>
      <c r="D907" s="8">
        <v>41761</v>
      </c>
      <c r="E907" t="s">
        <v>555</v>
      </c>
      <c r="F907">
        <v>0.1</v>
      </c>
      <c r="G907" s="9">
        <v>1.6</v>
      </c>
      <c r="H907" s="9">
        <v>4.3</v>
      </c>
      <c r="I907" s="9">
        <v>3.6</v>
      </c>
      <c r="J907" s="14">
        <f t="shared" si="56"/>
        <v>3.1666666666666665</v>
      </c>
      <c r="K907" s="14">
        <f t="shared" si="57"/>
        <v>1.7600000000000002</v>
      </c>
      <c r="L907" s="14">
        <f t="shared" si="58"/>
        <v>1.8</v>
      </c>
      <c r="M907" s="16" t="str">
        <f t="shared" si="59"/>
        <v>REPROBADO</v>
      </c>
    </row>
    <row r="908" spans="3:13" ht="15.75" thickBot="1" x14ac:dyDescent="0.3">
      <c r="C908" s="7" t="s">
        <v>501</v>
      </c>
      <c r="D908" s="8">
        <v>41594</v>
      </c>
      <c r="E908" t="s">
        <v>554</v>
      </c>
      <c r="F908">
        <v>0.5</v>
      </c>
      <c r="G908" s="9">
        <v>6.4</v>
      </c>
      <c r="H908" s="9">
        <v>4.5999999999999996</v>
      </c>
      <c r="I908" s="9">
        <v>2.2000000000000002</v>
      </c>
      <c r="J908" s="14">
        <f t="shared" si="56"/>
        <v>4.3999999999999995</v>
      </c>
      <c r="K908" s="14">
        <f t="shared" si="57"/>
        <v>2.4200000000000004</v>
      </c>
      <c r="L908" s="14">
        <f t="shared" si="58"/>
        <v>6.9</v>
      </c>
      <c r="M908" s="16" t="str">
        <f t="shared" si="59"/>
        <v>BUENO</v>
      </c>
    </row>
    <row r="909" spans="3:13" ht="15.75" thickBot="1" x14ac:dyDescent="0.3">
      <c r="C909" s="7" t="s">
        <v>271</v>
      </c>
      <c r="D909" s="8">
        <v>42168</v>
      </c>
      <c r="E909" t="s">
        <v>558</v>
      </c>
      <c r="F909">
        <v>0.1</v>
      </c>
      <c r="G909" s="9">
        <v>4.7</v>
      </c>
      <c r="H909" s="9">
        <v>3.7</v>
      </c>
      <c r="I909" s="9">
        <v>5.4</v>
      </c>
      <c r="J909" s="14">
        <f t="shared" si="56"/>
        <v>4.6000000000000005</v>
      </c>
      <c r="K909" s="14">
        <f t="shared" si="57"/>
        <v>4.5500000000000007</v>
      </c>
      <c r="L909" s="14">
        <f t="shared" si="58"/>
        <v>5.5</v>
      </c>
      <c r="M909" s="16" t="str">
        <f t="shared" si="59"/>
        <v>BUENO</v>
      </c>
    </row>
    <row r="910" spans="3:13" ht="15.75" thickBot="1" x14ac:dyDescent="0.3">
      <c r="C910" s="7" t="s">
        <v>285</v>
      </c>
      <c r="D910" s="8">
        <v>42729</v>
      </c>
      <c r="E910" t="s">
        <v>552</v>
      </c>
      <c r="F910">
        <v>0.6</v>
      </c>
      <c r="G910" s="9">
        <v>3.4</v>
      </c>
      <c r="H910" s="9">
        <v>4.5</v>
      </c>
      <c r="I910" s="9">
        <v>2.1</v>
      </c>
      <c r="J910" s="14">
        <f t="shared" si="56"/>
        <v>3.3333333333333335</v>
      </c>
      <c r="K910" s="14">
        <f t="shared" si="57"/>
        <v>2.3100000000000005</v>
      </c>
      <c r="L910" s="14">
        <f t="shared" si="58"/>
        <v>3.3</v>
      </c>
      <c r="M910" s="16" t="str">
        <f t="shared" si="59"/>
        <v>REPROBADO</v>
      </c>
    </row>
    <row r="911" spans="3:13" ht="15.75" thickBot="1" x14ac:dyDescent="0.3">
      <c r="C911" s="7" t="s">
        <v>106</v>
      </c>
      <c r="D911" s="8">
        <v>41944</v>
      </c>
      <c r="E911" t="s">
        <v>551</v>
      </c>
      <c r="F911">
        <v>0.5</v>
      </c>
      <c r="G911" s="9">
        <v>5.9</v>
      </c>
      <c r="H911" s="9">
        <v>6.9</v>
      </c>
      <c r="I911" s="9">
        <v>1.4</v>
      </c>
      <c r="J911" s="14">
        <f t="shared" si="56"/>
        <v>4.7333333333333334</v>
      </c>
      <c r="K911" s="14">
        <f t="shared" si="57"/>
        <v>7.15</v>
      </c>
      <c r="L911" s="14">
        <f t="shared" si="58"/>
        <v>7.4</v>
      </c>
      <c r="M911" s="16" t="str">
        <f t="shared" si="59"/>
        <v>EXCELENTE</v>
      </c>
    </row>
    <row r="912" spans="3:13" ht="15.75" thickBot="1" x14ac:dyDescent="0.3">
      <c r="C912" s="7" t="s">
        <v>502</v>
      </c>
      <c r="D912" s="8">
        <v>41819</v>
      </c>
      <c r="E912" t="s">
        <v>556</v>
      </c>
      <c r="F912">
        <v>0.5</v>
      </c>
      <c r="G912" s="9">
        <v>5.6</v>
      </c>
      <c r="H912" s="9">
        <v>1.9</v>
      </c>
      <c r="I912" s="9">
        <v>1.5</v>
      </c>
      <c r="J912" s="14">
        <f t="shared" si="56"/>
        <v>3</v>
      </c>
      <c r="K912" s="14">
        <f t="shared" si="57"/>
        <v>1.6500000000000001</v>
      </c>
      <c r="L912" s="14">
        <f t="shared" si="58"/>
        <v>2.5</v>
      </c>
      <c r="M912" s="16" t="str">
        <f t="shared" si="59"/>
        <v>REPROBADO</v>
      </c>
    </row>
    <row r="913" spans="3:13" ht="15.75" thickBot="1" x14ac:dyDescent="0.3">
      <c r="C913" s="7" t="s">
        <v>206</v>
      </c>
      <c r="D913" s="8">
        <v>41727</v>
      </c>
      <c r="E913" t="s">
        <v>555</v>
      </c>
      <c r="F913">
        <v>0.1</v>
      </c>
      <c r="G913" s="9">
        <v>3.6</v>
      </c>
      <c r="H913" s="9">
        <v>5</v>
      </c>
      <c r="I913" s="9">
        <v>2.6</v>
      </c>
      <c r="J913" s="14">
        <f t="shared" si="56"/>
        <v>3.7333333333333329</v>
      </c>
      <c r="K913" s="14">
        <f t="shared" si="57"/>
        <v>2.8600000000000003</v>
      </c>
      <c r="L913" s="14">
        <f t="shared" si="58"/>
        <v>2.8000000000000003</v>
      </c>
      <c r="M913" s="16" t="str">
        <f t="shared" si="59"/>
        <v>REPROBADO</v>
      </c>
    </row>
    <row r="914" spans="3:13" ht="15.75" thickBot="1" x14ac:dyDescent="0.3">
      <c r="C914" s="7" t="s">
        <v>76</v>
      </c>
      <c r="D914" s="8">
        <v>42416</v>
      </c>
      <c r="E914" t="s">
        <v>551</v>
      </c>
      <c r="F914">
        <v>0.6</v>
      </c>
      <c r="G914" s="9">
        <v>2.8</v>
      </c>
      <c r="H914" s="9">
        <v>2.4</v>
      </c>
      <c r="I914" s="9">
        <v>4.0999999999999996</v>
      </c>
      <c r="J914" s="14">
        <f t="shared" si="56"/>
        <v>3.0999999999999996</v>
      </c>
      <c r="K914" s="14">
        <f t="shared" si="57"/>
        <v>4.3999999999999995</v>
      </c>
      <c r="L914" s="14">
        <f t="shared" si="58"/>
        <v>3.5999999999999996</v>
      </c>
      <c r="M914" s="16" t="str">
        <f t="shared" si="59"/>
        <v>REPROBADO</v>
      </c>
    </row>
    <row r="915" spans="3:13" ht="15.75" thickBot="1" x14ac:dyDescent="0.3">
      <c r="C915" s="7" t="s">
        <v>439</v>
      </c>
      <c r="D915" s="8">
        <v>41983</v>
      </c>
      <c r="E915" t="s">
        <v>554</v>
      </c>
      <c r="F915">
        <v>0.3</v>
      </c>
      <c r="G915" s="9">
        <v>3.9</v>
      </c>
      <c r="H915" s="9">
        <v>3.6</v>
      </c>
      <c r="I915" s="9">
        <v>3.4</v>
      </c>
      <c r="J915" s="14">
        <f t="shared" si="56"/>
        <v>3.6333333333333333</v>
      </c>
      <c r="K915" s="14">
        <f t="shared" si="57"/>
        <v>3.74</v>
      </c>
      <c r="L915" s="14">
        <f t="shared" si="58"/>
        <v>4</v>
      </c>
      <c r="M915" s="16" t="str">
        <f t="shared" si="59"/>
        <v>REPROBADO</v>
      </c>
    </row>
    <row r="916" spans="3:13" ht="15.75" thickBot="1" x14ac:dyDescent="0.3">
      <c r="C916" s="7" t="s">
        <v>235</v>
      </c>
      <c r="D916" s="8">
        <v>42226</v>
      </c>
      <c r="E916" t="s">
        <v>548</v>
      </c>
      <c r="F916">
        <v>0.1</v>
      </c>
      <c r="G916" s="9">
        <v>4.5</v>
      </c>
      <c r="H916" s="9">
        <v>1.2</v>
      </c>
      <c r="I916" s="9">
        <v>6</v>
      </c>
      <c r="J916" s="14">
        <f t="shared" si="56"/>
        <v>4</v>
      </c>
      <c r="K916" s="14">
        <f t="shared" si="57"/>
        <v>3.6</v>
      </c>
      <c r="L916" s="14">
        <f t="shared" si="58"/>
        <v>1.4</v>
      </c>
      <c r="M916" s="16" t="str">
        <f t="shared" si="59"/>
        <v>REPROBADO</v>
      </c>
    </row>
    <row r="917" spans="3:13" ht="15.75" thickBot="1" x14ac:dyDescent="0.3">
      <c r="C917" s="7" t="s">
        <v>503</v>
      </c>
      <c r="D917" s="8">
        <v>42676</v>
      </c>
      <c r="E917" t="s">
        <v>550</v>
      </c>
      <c r="F917">
        <v>0.6</v>
      </c>
      <c r="G917" s="9">
        <v>6.8</v>
      </c>
      <c r="H917" s="9">
        <v>6</v>
      </c>
      <c r="I917" s="9">
        <v>1</v>
      </c>
      <c r="J917" s="14">
        <f t="shared" si="56"/>
        <v>4.6000000000000005</v>
      </c>
      <c r="K917" s="14">
        <f t="shared" si="57"/>
        <v>1.1000000000000001</v>
      </c>
      <c r="L917" s="14">
        <f t="shared" si="58"/>
        <v>7.3999999999999995</v>
      </c>
      <c r="M917" s="16" t="str">
        <f t="shared" si="59"/>
        <v>BUENO</v>
      </c>
    </row>
    <row r="918" spans="3:13" ht="15.75" thickBot="1" x14ac:dyDescent="0.3">
      <c r="C918" s="7" t="s">
        <v>108</v>
      </c>
      <c r="D918" s="8">
        <v>41886</v>
      </c>
      <c r="E918" t="s">
        <v>550</v>
      </c>
      <c r="F918">
        <v>0.3</v>
      </c>
      <c r="G918" s="9">
        <v>3.2</v>
      </c>
      <c r="H918" s="9">
        <v>5.0999999999999996</v>
      </c>
      <c r="I918" s="9">
        <v>5.9</v>
      </c>
      <c r="J918" s="14">
        <f t="shared" si="56"/>
        <v>4.7333333333333334</v>
      </c>
      <c r="K918" s="14">
        <f t="shared" si="57"/>
        <v>3.5200000000000005</v>
      </c>
      <c r="L918" s="14">
        <f t="shared" si="58"/>
        <v>6.2</v>
      </c>
      <c r="M918" s="16" t="str">
        <f t="shared" si="59"/>
        <v>BUENO</v>
      </c>
    </row>
    <row r="919" spans="3:13" ht="15.75" thickBot="1" x14ac:dyDescent="0.3">
      <c r="C919" s="7" t="s">
        <v>504</v>
      </c>
      <c r="D919" s="8">
        <v>41510</v>
      </c>
      <c r="E919" t="s">
        <v>550</v>
      </c>
      <c r="F919">
        <v>0.1</v>
      </c>
      <c r="G919" s="9">
        <v>2.5</v>
      </c>
      <c r="H919" s="9">
        <v>1.2</v>
      </c>
      <c r="I919" s="9">
        <v>4.5999999999999996</v>
      </c>
      <c r="J919" s="14">
        <f t="shared" si="56"/>
        <v>2.7666666666666671</v>
      </c>
      <c r="K919" s="14">
        <f t="shared" si="57"/>
        <v>1.32</v>
      </c>
      <c r="L919" s="14">
        <f t="shared" si="58"/>
        <v>1.4</v>
      </c>
      <c r="M919" s="16" t="str">
        <f t="shared" si="59"/>
        <v>REPROBADO</v>
      </c>
    </row>
    <row r="920" spans="3:13" ht="15.75" thickBot="1" x14ac:dyDescent="0.3">
      <c r="C920" s="7" t="s">
        <v>155</v>
      </c>
      <c r="D920" s="8">
        <v>41776</v>
      </c>
      <c r="E920" t="s">
        <v>548</v>
      </c>
      <c r="F920">
        <v>0.1</v>
      </c>
      <c r="G920" s="9">
        <v>6.2</v>
      </c>
      <c r="H920" s="9">
        <v>5</v>
      </c>
      <c r="I920" s="9">
        <v>6.9</v>
      </c>
      <c r="J920" s="14">
        <f t="shared" si="56"/>
        <v>6.1333333333333337</v>
      </c>
      <c r="K920" s="14">
        <f t="shared" si="57"/>
        <v>5.5</v>
      </c>
      <c r="L920" s="14">
        <f t="shared" si="58"/>
        <v>7</v>
      </c>
      <c r="M920" s="16" t="str">
        <f t="shared" si="59"/>
        <v>EXCELENTE</v>
      </c>
    </row>
    <row r="921" spans="3:13" ht="15.75" thickBot="1" x14ac:dyDescent="0.3">
      <c r="C921" s="7" t="s">
        <v>472</v>
      </c>
      <c r="D921" s="8">
        <v>42739</v>
      </c>
      <c r="E921" t="s">
        <v>558</v>
      </c>
      <c r="F921">
        <v>0.4</v>
      </c>
      <c r="G921" s="9">
        <v>1.5</v>
      </c>
      <c r="H921" s="9">
        <v>2.1</v>
      </c>
      <c r="I921" s="9">
        <v>5.0999999999999996</v>
      </c>
      <c r="J921" s="14">
        <f t="shared" si="56"/>
        <v>2.9</v>
      </c>
      <c r="K921" s="14">
        <f t="shared" si="57"/>
        <v>1.6500000000000001</v>
      </c>
      <c r="L921" s="14">
        <f t="shared" si="58"/>
        <v>2.2999999999999998</v>
      </c>
      <c r="M921" s="16" t="str">
        <f t="shared" si="59"/>
        <v>REPROBADO</v>
      </c>
    </row>
    <row r="922" spans="3:13" ht="15.75" thickBot="1" x14ac:dyDescent="0.3">
      <c r="C922" s="7" t="s">
        <v>385</v>
      </c>
      <c r="D922" s="8">
        <v>42665</v>
      </c>
      <c r="E922" t="s">
        <v>558</v>
      </c>
      <c r="F922">
        <v>0.1</v>
      </c>
      <c r="G922" s="9">
        <v>4.4000000000000004</v>
      </c>
      <c r="H922" s="9">
        <v>2</v>
      </c>
      <c r="I922" s="9">
        <v>4.3</v>
      </c>
      <c r="J922" s="14">
        <f t="shared" si="56"/>
        <v>3.5666666666666664</v>
      </c>
      <c r="K922" s="14">
        <f t="shared" si="57"/>
        <v>2.2000000000000002</v>
      </c>
      <c r="L922" s="14">
        <f t="shared" si="58"/>
        <v>2.2000000000000002</v>
      </c>
      <c r="M922" s="16" t="str">
        <f t="shared" si="59"/>
        <v>REPROBADO</v>
      </c>
    </row>
    <row r="923" spans="3:13" ht="15.75" thickBot="1" x14ac:dyDescent="0.3">
      <c r="C923" s="7" t="s">
        <v>505</v>
      </c>
      <c r="D923" s="8">
        <v>42677</v>
      </c>
      <c r="E923" t="s">
        <v>558</v>
      </c>
      <c r="F923">
        <v>0.4</v>
      </c>
      <c r="G923" s="9">
        <v>2.6</v>
      </c>
      <c r="H923" s="9">
        <v>1.5</v>
      </c>
      <c r="I923" s="9">
        <v>5.9</v>
      </c>
      <c r="J923" s="14">
        <f t="shared" si="56"/>
        <v>3.3333333333333335</v>
      </c>
      <c r="K923" s="14">
        <f t="shared" si="57"/>
        <v>1.6500000000000001</v>
      </c>
      <c r="L923" s="14">
        <f t="shared" si="58"/>
        <v>2.2999999999999998</v>
      </c>
      <c r="M923" s="16" t="str">
        <f t="shared" si="59"/>
        <v>REPROBADO</v>
      </c>
    </row>
    <row r="924" spans="3:13" ht="15.75" thickBot="1" x14ac:dyDescent="0.3">
      <c r="C924" s="7" t="s">
        <v>506</v>
      </c>
      <c r="D924" s="8">
        <v>41708</v>
      </c>
      <c r="E924" t="s">
        <v>558</v>
      </c>
      <c r="F924">
        <v>0.3</v>
      </c>
      <c r="G924" s="9">
        <v>4.5999999999999996</v>
      </c>
      <c r="H924" s="9">
        <v>5.4</v>
      </c>
      <c r="I924" s="9">
        <v>1.9</v>
      </c>
      <c r="J924" s="14">
        <f t="shared" si="56"/>
        <v>3.9666666666666668</v>
      </c>
      <c r="K924" s="14">
        <f t="shared" si="57"/>
        <v>2.09</v>
      </c>
      <c r="L924" s="14">
        <f t="shared" si="58"/>
        <v>2.5</v>
      </c>
      <c r="M924" s="16" t="str">
        <f t="shared" si="59"/>
        <v>REPROBADO</v>
      </c>
    </row>
    <row r="925" spans="3:13" ht="15.75" thickBot="1" x14ac:dyDescent="0.3">
      <c r="C925" s="7" t="s">
        <v>437</v>
      </c>
      <c r="D925" s="8">
        <v>41514</v>
      </c>
      <c r="E925" t="s">
        <v>554</v>
      </c>
      <c r="F925">
        <v>0.5</v>
      </c>
      <c r="G925" s="9">
        <v>4.0999999999999996</v>
      </c>
      <c r="H925" s="9">
        <v>1.8</v>
      </c>
      <c r="I925" s="9">
        <v>1.9</v>
      </c>
      <c r="J925" s="14">
        <f t="shared" si="56"/>
        <v>2.5999999999999996</v>
      </c>
      <c r="K925" s="14">
        <f t="shared" si="57"/>
        <v>1.9800000000000002</v>
      </c>
      <c r="L925" s="14">
        <f t="shared" si="58"/>
        <v>2.8</v>
      </c>
      <c r="M925" s="16" t="str">
        <f t="shared" si="59"/>
        <v>REPROBADO</v>
      </c>
    </row>
    <row r="926" spans="3:13" ht="15.75" thickBot="1" x14ac:dyDescent="0.3">
      <c r="C926" s="7" t="s">
        <v>85</v>
      </c>
      <c r="D926" s="8">
        <v>41526</v>
      </c>
      <c r="E926" t="s">
        <v>548</v>
      </c>
      <c r="F926">
        <v>0.5</v>
      </c>
      <c r="G926" s="9">
        <v>6</v>
      </c>
      <c r="H926" s="9">
        <v>3</v>
      </c>
      <c r="I926" s="9">
        <v>5.2</v>
      </c>
      <c r="J926" s="14">
        <f t="shared" si="56"/>
        <v>5.2333333333333334</v>
      </c>
      <c r="K926" s="14">
        <f t="shared" si="57"/>
        <v>3.3000000000000003</v>
      </c>
      <c r="L926" s="14">
        <f t="shared" si="58"/>
        <v>6.5</v>
      </c>
      <c r="M926" s="16" t="str">
        <f t="shared" si="59"/>
        <v>BUENO</v>
      </c>
    </row>
    <row r="927" spans="3:13" ht="15.75" thickBot="1" x14ac:dyDescent="0.3">
      <c r="C927" s="7" t="s">
        <v>470</v>
      </c>
      <c r="D927" s="8">
        <v>42504</v>
      </c>
      <c r="E927" t="s">
        <v>552</v>
      </c>
      <c r="F927">
        <v>0.4</v>
      </c>
      <c r="G927" s="9">
        <v>1.7</v>
      </c>
      <c r="H927" s="9">
        <v>4.9000000000000004</v>
      </c>
      <c r="I927" s="9">
        <v>5.4</v>
      </c>
      <c r="J927" s="14">
        <f t="shared" si="56"/>
        <v>4</v>
      </c>
      <c r="K927" s="14">
        <f t="shared" si="57"/>
        <v>1.87</v>
      </c>
      <c r="L927" s="14">
        <f t="shared" si="58"/>
        <v>2.5</v>
      </c>
      <c r="M927" s="16" t="str">
        <f t="shared" si="59"/>
        <v>REPROBADO</v>
      </c>
    </row>
    <row r="928" spans="3:13" ht="15.75" thickBot="1" x14ac:dyDescent="0.3">
      <c r="C928" s="7" t="s">
        <v>87</v>
      </c>
      <c r="D928" s="8">
        <v>42242</v>
      </c>
      <c r="E928" t="s">
        <v>554</v>
      </c>
      <c r="F928">
        <v>0.1</v>
      </c>
      <c r="G928" s="9">
        <v>7</v>
      </c>
      <c r="H928" s="9">
        <v>4.0999999999999996</v>
      </c>
      <c r="I928" s="9">
        <v>1.5</v>
      </c>
      <c r="J928" s="14">
        <f t="shared" si="56"/>
        <v>4.2</v>
      </c>
      <c r="K928" s="14">
        <f t="shared" si="57"/>
        <v>4.25</v>
      </c>
      <c r="L928" s="14">
        <f t="shared" si="58"/>
        <v>7.1</v>
      </c>
      <c r="M928" s="16" t="str">
        <f t="shared" si="59"/>
        <v>BUENO</v>
      </c>
    </row>
    <row r="929" spans="3:13" ht="15.75" thickBot="1" x14ac:dyDescent="0.3">
      <c r="C929" s="7" t="s">
        <v>496</v>
      </c>
      <c r="D929" s="8">
        <v>41583</v>
      </c>
      <c r="E929" t="s">
        <v>554</v>
      </c>
      <c r="F929">
        <v>0.2</v>
      </c>
      <c r="G929" s="9">
        <v>4.2</v>
      </c>
      <c r="H929" s="9">
        <v>4.9000000000000004</v>
      </c>
      <c r="I929" s="9">
        <v>3.4</v>
      </c>
      <c r="J929" s="14">
        <f t="shared" si="56"/>
        <v>4.166666666666667</v>
      </c>
      <c r="K929" s="14">
        <f t="shared" si="57"/>
        <v>3.74</v>
      </c>
      <c r="L929" s="14">
        <f t="shared" si="58"/>
        <v>5.1000000000000005</v>
      </c>
      <c r="M929" s="16" t="str">
        <f t="shared" si="59"/>
        <v>BUENO</v>
      </c>
    </row>
    <row r="930" spans="3:13" ht="15.75" thickBot="1" x14ac:dyDescent="0.3">
      <c r="C930" s="7" t="s">
        <v>227</v>
      </c>
      <c r="D930" s="8">
        <v>41621</v>
      </c>
      <c r="E930" t="s">
        <v>558</v>
      </c>
      <c r="F930">
        <v>0.5</v>
      </c>
      <c r="G930" s="9">
        <v>2</v>
      </c>
      <c r="H930" s="9">
        <v>6</v>
      </c>
      <c r="I930" s="9">
        <v>5.8</v>
      </c>
      <c r="J930" s="14">
        <f t="shared" si="56"/>
        <v>4.6000000000000005</v>
      </c>
      <c r="K930" s="14">
        <f t="shared" si="57"/>
        <v>2.2000000000000002</v>
      </c>
      <c r="L930" s="14">
        <f t="shared" si="58"/>
        <v>6.5</v>
      </c>
      <c r="M930" s="16" t="str">
        <f t="shared" si="59"/>
        <v>BUENO</v>
      </c>
    </row>
    <row r="931" spans="3:13" ht="15.75" thickBot="1" x14ac:dyDescent="0.3">
      <c r="C931" s="7" t="s">
        <v>43</v>
      </c>
      <c r="D931" s="8">
        <v>42491</v>
      </c>
      <c r="E931" t="s">
        <v>553</v>
      </c>
      <c r="F931">
        <v>0.6</v>
      </c>
      <c r="G931" s="9">
        <v>1.3</v>
      </c>
      <c r="H931" s="9">
        <v>2.4</v>
      </c>
      <c r="I931" s="9">
        <v>5.4</v>
      </c>
      <c r="J931" s="14">
        <f t="shared" si="56"/>
        <v>3.0333333333333337</v>
      </c>
      <c r="K931" s="14">
        <f t="shared" si="57"/>
        <v>1.4300000000000002</v>
      </c>
      <c r="L931" s="14">
        <f t="shared" si="58"/>
        <v>2.5</v>
      </c>
      <c r="M931" s="16" t="str">
        <f t="shared" si="59"/>
        <v>REPROBADO</v>
      </c>
    </row>
    <row r="932" spans="3:13" ht="15.75" thickBot="1" x14ac:dyDescent="0.3">
      <c r="C932" s="7" t="s">
        <v>96</v>
      </c>
      <c r="D932" s="8">
        <v>41618</v>
      </c>
      <c r="E932" t="s">
        <v>550</v>
      </c>
      <c r="F932">
        <v>0.1</v>
      </c>
      <c r="G932" s="9">
        <v>4</v>
      </c>
      <c r="H932" s="9">
        <v>5.0999999999999996</v>
      </c>
      <c r="I932" s="9">
        <v>4.9000000000000004</v>
      </c>
      <c r="J932" s="14">
        <f t="shared" si="56"/>
        <v>4.666666666666667</v>
      </c>
      <c r="K932" s="14">
        <f t="shared" si="57"/>
        <v>4.4000000000000004</v>
      </c>
      <c r="L932" s="14">
        <f t="shared" si="58"/>
        <v>5.1999999999999993</v>
      </c>
      <c r="M932" s="16" t="str">
        <f t="shared" si="59"/>
        <v>BUENO</v>
      </c>
    </row>
    <row r="933" spans="3:13" ht="15.75" thickBot="1" x14ac:dyDescent="0.3">
      <c r="C933" s="7" t="s">
        <v>82</v>
      </c>
      <c r="D933" s="8">
        <v>41568</v>
      </c>
      <c r="E933" t="s">
        <v>551</v>
      </c>
      <c r="F933">
        <v>0.5</v>
      </c>
      <c r="G933" s="9">
        <v>2.4</v>
      </c>
      <c r="H933" s="9">
        <v>2.2000000000000002</v>
      </c>
      <c r="I933" s="9">
        <v>6.2</v>
      </c>
      <c r="J933" s="14">
        <f t="shared" si="56"/>
        <v>3.6</v>
      </c>
      <c r="K933" s="14">
        <f t="shared" si="57"/>
        <v>6.45</v>
      </c>
      <c r="L933" s="14">
        <f t="shared" si="58"/>
        <v>3.2</v>
      </c>
      <c r="M933" s="16" t="str">
        <f t="shared" si="59"/>
        <v>BUENO</v>
      </c>
    </row>
    <row r="934" spans="3:13" ht="15.75" thickBot="1" x14ac:dyDescent="0.3">
      <c r="C934" s="7" t="s">
        <v>507</v>
      </c>
      <c r="D934" s="8">
        <v>41933</v>
      </c>
      <c r="E934" t="s">
        <v>549</v>
      </c>
      <c r="F934">
        <v>0.5</v>
      </c>
      <c r="G934" s="9">
        <v>5.4</v>
      </c>
      <c r="H934" s="9">
        <v>1.2</v>
      </c>
      <c r="I934" s="9">
        <v>6.7</v>
      </c>
      <c r="J934" s="14">
        <f t="shared" si="56"/>
        <v>4.4333333333333336</v>
      </c>
      <c r="K934" s="14">
        <f t="shared" si="57"/>
        <v>1.32</v>
      </c>
      <c r="L934" s="14">
        <f t="shared" si="58"/>
        <v>7.2</v>
      </c>
      <c r="M934" s="16" t="str">
        <f t="shared" si="59"/>
        <v>BUENO</v>
      </c>
    </row>
    <row r="935" spans="3:13" ht="15.75" thickBot="1" x14ac:dyDescent="0.3">
      <c r="C935" s="7" t="s">
        <v>246</v>
      </c>
      <c r="D935" s="8">
        <v>42024</v>
      </c>
      <c r="E935" t="s">
        <v>557</v>
      </c>
      <c r="F935">
        <v>0.6</v>
      </c>
      <c r="G935" s="9">
        <v>6.9</v>
      </c>
      <c r="H935" s="9">
        <v>1.8</v>
      </c>
      <c r="I935" s="9">
        <v>2.7</v>
      </c>
      <c r="J935" s="14">
        <f t="shared" si="56"/>
        <v>3.8000000000000007</v>
      </c>
      <c r="K935" s="14">
        <f t="shared" si="57"/>
        <v>4.3500000000000005</v>
      </c>
      <c r="L935" s="14">
        <f t="shared" si="58"/>
        <v>3</v>
      </c>
      <c r="M935" s="16" t="str">
        <f t="shared" si="59"/>
        <v>REPROBADO</v>
      </c>
    </row>
    <row r="936" spans="3:13" ht="15.75" thickBot="1" x14ac:dyDescent="0.3">
      <c r="C936" s="7" t="s">
        <v>508</v>
      </c>
      <c r="D936" s="8">
        <v>41429</v>
      </c>
      <c r="E936" t="s">
        <v>555</v>
      </c>
      <c r="F936">
        <v>0.2</v>
      </c>
      <c r="G936" s="9">
        <v>2.6</v>
      </c>
      <c r="H936" s="9">
        <v>3.3</v>
      </c>
      <c r="I936" s="9">
        <v>7</v>
      </c>
      <c r="J936" s="14">
        <f t="shared" si="56"/>
        <v>4.3</v>
      </c>
      <c r="K936" s="14">
        <f t="shared" si="57"/>
        <v>2.8600000000000003</v>
      </c>
      <c r="L936" s="14">
        <f t="shared" si="58"/>
        <v>7.2</v>
      </c>
      <c r="M936" s="16" t="str">
        <f t="shared" si="59"/>
        <v>BUENO</v>
      </c>
    </row>
    <row r="937" spans="3:13" ht="15.75" thickBot="1" x14ac:dyDescent="0.3">
      <c r="C937" s="7" t="s">
        <v>98</v>
      </c>
      <c r="D937" s="8">
        <v>41527</v>
      </c>
      <c r="E937" t="s">
        <v>557</v>
      </c>
      <c r="F937">
        <v>0.2</v>
      </c>
      <c r="G937" s="9">
        <v>1.5</v>
      </c>
      <c r="H937" s="9">
        <v>4.7</v>
      </c>
      <c r="I937" s="9">
        <v>3.7</v>
      </c>
      <c r="J937" s="14">
        <f t="shared" si="56"/>
        <v>3.3000000000000003</v>
      </c>
      <c r="K937" s="14">
        <f t="shared" si="57"/>
        <v>1.6500000000000001</v>
      </c>
      <c r="L937" s="14">
        <f t="shared" si="58"/>
        <v>1.9</v>
      </c>
      <c r="M937" s="16" t="str">
        <f t="shared" si="59"/>
        <v>REPROBADO</v>
      </c>
    </row>
    <row r="938" spans="3:13" ht="15.75" thickBot="1" x14ac:dyDescent="0.3">
      <c r="C938" s="7" t="s">
        <v>355</v>
      </c>
      <c r="D938" s="8">
        <v>42758</v>
      </c>
      <c r="E938" t="s">
        <v>556</v>
      </c>
      <c r="F938">
        <v>0.4</v>
      </c>
      <c r="G938" s="9">
        <v>7</v>
      </c>
      <c r="H938" s="9">
        <v>1.7</v>
      </c>
      <c r="I938" s="9">
        <v>4.7</v>
      </c>
      <c r="J938" s="14">
        <f t="shared" si="56"/>
        <v>4.4666666666666659</v>
      </c>
      <c r="K938" s="14">
        <f t="shared" si="57"/>
        <v>1.87</v>
      </c>
      <c r="L938" s="14">
        <f t="shared" si="58"/>
        <v>7.4</v>
      </c>
      <c r="M938" s="16" t="str">
        <f t="shared" si="59"/>
        <v>BUENO</v>
      </c>
    </row>
    <row r="939" spans="3:13" ht="15.75" thickBot="1" x14ac:dyDescent="0.3">
      <c r="C939" s="7" t="s">
        <v>241</v>
      </c>
      <c r="D939" s="8">
        <v>42471</v>
      </c>
      <c r="E939" t="s">
        <v>550</v>
      </c>
      <c r="F939">
        <v>0.6</v>
      </c>
      <c r="G939" s="9">
        <v>5.7</v>
      </c>
      <c r="H939" s="9">
        <v>3.6</v>
      </c>
      <c r="I939" s="9">
        <v>3.1</v>
      </c>
      <c r="J939" s="14">
        <f t="shared" si="56"/>
        <v>4.1333333333333337</v>
      </c>
      <c r="K939" s="14">
        <f t="shared" si="57"/>
        <v>3.4100000000000006</v>
      </c>
      <c r="L939" s="14">
        <f t="shared" si="58"/>
        <v>6.3</v>
      </c>
      <c r="M939" s="16" t="str">
        <f t="shared" si="59"/>
        <v>BUENO</v>
      </c>
    </row>
    <row r="940" spans="3:13" ht="15.75" thickBot="1" x14ac:dyDescent="0.3">
      <c r="C940" s="7" t="s">
        <v>73</v>
      </c>
      <c r="D940" s="8">
        <v>42435</v>
      </c>
      <c r="E940" t="s">
        <v>557</v>
      </c>
      <c r="F940">
        <v>0.4</v>
      </c>
      <c r="G940" s="9">
        <v>4.4000000000000004</v>
      </c>
      <c r="H940" s="9">
        <v>5.7</v>
      </c>
      <c r="I940" s="9">
        <v>5.9</v>
      </c>
      <c r="J940" s="14">
        <f t="shared" si="56"/>
        <v>5.333333333333333</v>
      </c>
      <c r="K940" s="14">
        <f t="shared" si="57"/>
        <v>4.8400000000000007</v>
      </c>
      <c r="L940" s="14">
        <f t="shared" si="58"/>
        <v>6.3000000000000007</v>
      </c>
      <c r="M940" s="16" t="str">
        <f t="shared" si="59"/>
        <v>BUENO</v>
      </c>
    </row>
    <row r="941" spans="3:13" ht="15.75" thickBot="1" x14ac:dyDescent="0.3">
      <c r="C941" s="7" t="s">
        <v>443</v>
      </c>
      <c r="D941" s="8">
        <v>41414</v>
      </c>
      <c r="E941" t="s">
        <v>552</v>
      </c>
      <c r="F941">
        <v>0.1</v>
      </c>
      <c r="G941" s="9">
        <v>2</v>
      </c>
      <c r="H941" s="9">
        <v>3.1</v>
      </c>
      <c r="I941" s="9">
        <v>2.2999999999999998</v>
      </c>
      <c r="J941" s="14">
        <f t="shared" si="56"/>
        <v>2.4666666666666663</v>
      </c>
      <c r="K941" s="14">
        <f t="shared" si="57"/>
        <v>2.2000000000000002</v>
      </c>
      <c r="L941" s="14">
        <f t="shared" si="58"/>
        <v>2.2000000000000002</v>
      </c>
      <c r="M941" s="16" t="str">
        <f t="shared" si="59"/>
        <v>REPROBADO</v>
      </c>
    </row>
    <row r="942" spans="3:13" ht="15.75" thickBot="1" x14ac:dyDescent="0.3">
      <c r="C942" s="7" t="s">
        <v>103</v>
      </c>
      <c r="D942" s="8">
        <v>42556</v>
      </c>
      <c r="E942" t="s">
        <v>556</v>
      </c>
      <c r="F942">
        <v>0.6</v>
      </c>
      <c r="G942" s="9">
        <v>6.1</v>
      </c>
      <c r="H942" s="9">
        <v>5.2</v>
      </c>
      <c r="I942" s="9">
        <v>1.6</v>
      </c>
      <c r="J942" s="14">
        <f t="shared" si="56"/>
        <v>4.3</v>
      </c>
      <c r="K942" s="14">
        <f t="shared" si="57"/>
        <v>1.7600000000000002</v>
      </c>
      <c r="L942" s="14">
        <f t="shared" si="58"/>
        <v>6.6999999999999993</v>
      </c>
      <c r="M942" s="16" t="str">
        <f t="shared" si="59"/>
        <v>BUENO</v>
      </c>
    </row>
    <row r="943" spans="3:13" ht="15.75" thickBot="1" x14ac:dyDescent="0.3">
      <c r="C943" s="7" t="s">
        <v>245</v>
      </c>
      <c r="D943" s="8">
        <v>42663</v>
      </c>
      <c r="E943" t="s">
        <v>558</v>
      </c>
      <c r="F943">
        <v>0.4</v>
      </c>
      <c r="G943" s="9">
        <v>4.2</v>
      </c>
      <c r="H943" s="9">
        <v>7</v>
      </c>
      <c r="I943" s="9">
        <v>6.2</v>
      </c>
      <c r="J943" s="14">
        <f t="shared" si="56"/>
        <v>5.8</v>
      </c>
      <c r="K943" s="14">
        <f t="shared" si="57"/>
        <v>4.620000000000001</v>
      </c>
      <c r="L943" s="14">
        <f t="shared" si="58"/>
        <v>7.4</v>
      </c>
      <c r="M943" s="16" t="str">
        <f t="shared" si="59"/>
        <v>EXCELENTE</v>
      </c>
    </row>
    <row r="944" spans="3:13" ht="15.75" thickBot="1" x14ac:dyDescent="0.3">
      <c r="C944" s="7" t="s">
        <v>509</v>
      </c>
      <c r="D944" s="8">
        <v>41765</v>
      </c>
      <c r="E944" t="s">
        <v>550</v>
      </c>
      <c r="F944">
        <v>0.3</v>
      </c>
      <c r="G944" s="9">
        <v>4</v>
      </c>
      <c r="H944" s="9">
        <v>2.8</v>
      </c>
      <c r="I944" s="9">
        <v>2.2999999999999998</v>
      </c>
      <c r="J944" s="14">
        <f t="shared" si="56"/>
        <v>3.0333333333333332</v>
      </c>
      <c r="K944" s="14">
        <f t="shared" si="57"/>
        <v>2.5299999999999998</v>
      </c>
      <c r="L944" s="14">
        <f t="shared" si="58"/>
        <v>2.9</v>
      </c>
      <c r="M944" s="16" t="str">
        <f t="shared" si="59"/>
        <v>REPROBADO</v>
      </c>
    </row>
    <row r="945" spans="3:13" ht="15.75" thickBot="1" x14ac:dyDescent="0.3">
      <c r="C945" s="7" t="s">
        <v>69</v>
      </c>
      <c r="D945" s="8">
        <v>41515</v>
      </c>
      <c r="E945" t="s">
        <v>557</v>
      </c>
      <c r="F945">
        <v>0.2</v>
      </c>
      <c r="G945" s="9">
        <v>2</v>
      </c>
      <c r="H945" s="9">
        <v>2.2000000000000002</v>
      </c>
      <c r="I945" s="9">
        <v>4.8</v>
      </c>
      <c r="J945" s="14">
        <f t="shared" si="56"/>
        <v>3</v>
      </c>
      <c r="K945" s="14">
        <f t="shared" si="57"/>
        <v>2.2000000000000002</v>
      </c>
      <c r="L945" s="14">
        <f t="shared" si="58"/>
        <v>2.4</v>
      </c>
      <c r="M945" s="16" t="str">
        <f t="shared" si="59"/>
        <v>REPROBADO</v>
      </c>
    </row>
    <row r="946" spans="3:13" ht="15.75" thickBot="1" x14ac:dyDescent="0.3">
      <c r="C946" s="7" t="s">
        <v>510</v>
      </c>
      <c r="D946" s="8">
        <v>42517</v>
      </c>
      <c r="E946" t="s">
        <v>557</v>
      </c>
      <c r="F946">
        <v>0.6</v>
      </c>
      <c r="G946" s="9">
        <v>2.4</v>
      </c>
      <c r="H946" s="9">
        <v>1.3</v>
      </c>
      <c r="I946" s="9">
        <v>2.6</v>
      </c>
      <c r="J946" s="14">
        <f t="shared" si="56"/>
        <v>2.1</v>
      </c>
      <c r="K946" s="14">
        <f t="shared" si="57"/>
        <v>1.4300000000000002</v>
      </c>
      <c r="L946" s="14">
        <f t="shared" si="58"/>
        <v>2.5</v>
      </c>
      <c r="M946" s="16" t="str">
        <f t="shared" si="59"/>
        <v>REPROBADO</v>
      </c>
    </row>
    <row r="947" spans="3:13" ht="15.75" thickBot="1" x14ac:dyDescent="0.3">
      <c r="C947" s="7" t="s">
        <v>364</v>
      </c>
      <c r="D947" s="8">
        <v>41328</v>
      </c>
      <c r="E947" t="s">
        <v>552</v>
      </c>
      <c r="F947">
        <v>0.5</v>
      </c>
      <c r="G947" s="9">
        <v>2.2999999999999998</v>
      </c>
      <c r="H947" s="9">
        <v>6.8</v>
      </c>
      <c r="I947" s="9">
        <v>1.3</v>
      </c>
      <c r="J947" s="14">
        <f t="shared" si="56"/>
        <v>3.4666666666666668</v>
      </c>
      <c r="K947" s="14">
        <f t="shared" si="57"/>
        <v>1.4300000000000002</v>
      </c>
      <c r="L947" s="14">
        <f t="shared" si="58"/>
        <v>2.2999999999999998</v>
      </c>
      <c r="M947" s="16" t="str">
        <f t="shared" si="59"/>
        <v>REPROBADO</v>
      </c>
    </row>
    <row r="948" spans="3:13" ht="15.75" thickBot="1" x14ac:dyDescent="0.3">
      <c r="C948" s="7" t="s">
        <v>511</v>
      </c>
      <c r="D948" s="8">
        <v>41979</v>
      </c>
      <c r="E948" t="s">
        <v>552</v>
      </c>
      <c r="F948">
        <v>0.1</v>
      </c>
      <c r="G948" s="9">
        <v>1.1000000000000001</v>
      </c>
      <c r="H948" s="9">
        <v>4.3</v>
      </c>
      <c r="I948" s="9">
        <v>6.7</v>
      </c>
      <c r="J948" s="14">
        <f t="shared" si="56"/>
        <v>4.0333333333333341</v>
      </c>
      <c r="K948" s="14">
        <f t="shared" si="57"/>
        <v>1.2100000000000002</v>
      </c>
      <c r="L948" s="14">
        <f t="shared" si="58"/>
        <v>6.8</v>
      </c>
      <c r="M948" s="16" t="str">
        <f t="shared" si="59"/>
        <v>BUENO</v>
      </c>
    </row>
    <row r="949" spans="3:13" ht="15.75" thickBot="1" x14ac:dyDescent="0.3">
      <c r="C949" s="7" t="s">
        <v>389</v>
      </c>
      <c r="D949" s="8">
        <v>42003</v>
      </c>
      <c r="E949" t="s">
        <v>555</v>
      </c>
      <c r="F949">
        <v>0.3</v>
      </c>
      <c r="G949" s="9">
        <v>5.2</v>
      </c>
      <c r="H949" s="9">
        <v>3.4</v>
      </c>
      <c r="I949" s="9">
        <v>4.5999999999999996</v>
      </c>
      <c r="J949" s="14">
        <f t="shared" si="56"/>
        <v>4.3999999999999995</v>
      </c>
      <c r="K949" s="14">
        <f t="shared" si="57"/>
        <v>3.74</v>
      </c>
      <c r="L949" s="14">
        <f t="shared" si="58"/>
        <v>5.5</v>
      </c>
      <c r="M949" s="16" t="str">
        <f t="shared" si="59"/>
        <v>BUENO</v>
      </c>
    </row>
    <row r="950" spans="3:13" ht="15.75" thickBot="1" x14ac:dyDescent="0.3">
      <c r="C950" s="7" t="s">
        <v>509</v>
      </c>
      <c r="D950" s="8">
        <v>41765</v>
      </c>
      <c r="E950" t="s">
        <v>557</v>
      </c>
      <c r="F950">
        <v>0.3</v>
      </c>
      <c r="G950" s="9">
        <v>1.6</v>
      </c>
      <c r="H950" s="9">
        <v>4.3</v>
      </c>
      <c r="I950" s="9">
        <v>2.5</v>
      </c>
      <c r="J950" s="14">
        <f t="shared" si="56"/>
        <v>2.8000000000000003</v>
      </c>
      <c r="K950" s="14">
        <f t="shared" si="57"/>
        <v>1.7600000000000002</v>
      </c>
      <c r="L950" s="14">
        <f t="shared" si="58"/>
        <v>2.2000000000000002</v>
      </c>
      <c r="M950" s="16" t="str">
        <f t="shared" si="59"/>
        <v>REPROBADO</v>
      </c>
    </row>
    <row r="951" spans="3:13" ht="15.75" thickBot="1" x14ac:dyDescent="0.3">
      <c r="C951" s="7" t="s">
        <v>127</v>
      </c>
      <c r="D951" s="8">
        <v>42483</v>
      </c>
      <c r="E951" t="s">
        <v>548</v>
      </c>
      <c r="F951">
        <v>0.6</v>
      </c>
      <c r="G951" s="9">
        <v>5.9</v>
      </c>
      <c r="H951" s="9">
        <v>6.8</v>
      </c>
      <c r="I951" s="9">
        <v>2.8</v>
      </c>
      <c r="J951" s="14">
        <f t="shared" si="56"/>
        <v>5.7666666666666666</v>
      </c>
      <c r="K951" s="14">
        <f t="shared" si="57"/>
        <v>3.08</v>
      </c>
      <c r="L951" s="14">
        <f t="shared" si="58"/>
        <v>7.3999999999999995</v>
      </c>
      <c r="M951" s="16" t="str">
        <f t="shared" si="59"/>
        <v>BUENO</v>
      </c>
    </row>
    <row r="952" spans="3:13" ht="15.75" thickBot="1" x14ac:dyDescent="0.3">
      <c r="C952" s="7" t="s">
        <v>56</v>
      </c>
      <c r="D952" s="8">
        <v>42113</v>
      </c>
      <c r="E952" t="s">
        <v>555</v>
      </c>
      <c r="F952">
        <v>0.6</v>
      </c>
      <c r="G952" s="9">
        <v>5.5</v>
      </c>
      <c r="H952" s="9">
        <v>2</v>
      </c>
      <c r="I952" s="9">
        <v>3.6</v>
      </c>
      <c r="J952" s="14">
        <f t="shared" si="56"/>
        <v>3.6999999999999997</v>
      </c>
      <c r="K952" s="14">
        <f t="shared" si="57"/>
        <v>3.75</v>
      </c>
      <c r="L952" s="14">
        <f t="shared" si="58"/>
        <v>3.2</v>
      </c>
      <c r="M952" s="16" t="str">
        <f t="shared" si="59"/>
        <v>REPROBADO</v>
      </c>
    </row>
    <row r="953" spans="3:13" ht="15.75" thickBot="1" x14ac:dyDescent="0.3">
      <c r="C953" s="7" t="s">
        <v>202</v>
      </c>
      <c r="D953" s="8">
        <v>42151</v>
      </c>
      <c r="E953" t="s">
        <v>558</v>
      </c>
      <c r="F953">
        <v>0.3</v>
      </c>
      <c r="G953" s="9">
        <v>4.2</v>
      </c>
      <c r="H953" s="9">
        <v>7</v>
      </c>
      <c r="I953" s="9">
        <v>5</v>
      </c>
      <c r="J953" s="14">
        <f t="shared" si="56"/>
        <v>5.3999999999999995</v>
      </c>
      <c r="K953" s="14">
        <f t="shared" si="57"/>
        <v>5.6</v>
      </c>
      <c r="L953" s="14">
        <f t="shared" si="58"/>
        <v>7.3</v>
      </c>
      <c r="M953" s="16" t="str">
        <f t="shared" si="59"/>
        <v>EXCELENTE</v>
      </c>
    </row>
    <row r="954" spans="3:13" ht="15.75" thickBot="1" x14ac:dyDescent="0.3">
      <c r="C954" s="7" t="s">
        <v>512</v>
      </c>
      <c r="D954" s="8">
        <v>42011</v>
      </c>
      <c r="E954" t="s">
        <v>551</v>
      </c>
      <c r="F954">
        <v>0.1</v>
      </c>
      <c r="G954" s="9">
        <v>4.7</v>
      </c>
      <c r="H954" s="9">
        <v>2.7</v>
      </c>
      <c r="I954" s="9">
        <v>1.2</v>
      </c>
      <c r="J954" s="14">
        <f t="shared" si="56"/>
        <v>2.8666666666666667</v>
      </c>
      <c r="K954" s="14">
        <f t="shared" si="57"/>
        <v>2.95</v>
      </c>
      <c r="L954" s="14">
        <f t="shared" si="58"/>
        <v>1.4</v>
      </c>
      <c r="M954" s="16" t="str">
        <f t="shared" si="59"/>
        <v>REPROBADO</v>
      </c>
    </row>
    <row r="955" spans="3:13" ht="15.75" thickBot="1" x14ac:dyDescent="0.3">
      <c r="C955" s="7" t="s">
        <v>43</v>
      </c>
      <c r="D955" s="8">
        <v>42491</v>
      </c>
      <c r="E955" t="s">
        <v>548</v>
      </c>
      <c r="F955">
        <v>0.4</v>
      </c>
      <c r="G955" s="9">
        <v>5</v>
      </c>
      <c r="H955" s="9">
        <v>6.5</v>
      </c>
      <c r="I955" s="9">
        <v>1.7</v>
      </c>
      <c r="J955" s="14">
        <f t="shared" si="56"/>
        <v>4.8</v>
      </c>
      <c r="K955" s="14">
        <f t="shared" si="57"/>
        <v>1.87</v>
      </c>
      <c r="L955" s="14">
        <f t="shared" si="58"/>
        <v>6.9</v>
      </c>
      <c r="M955" s="16" t="str">
        <f t="shared" si="59"/>
        <v>BUENO</v>
      </c>
    </row>
    <row r="956" spans="3:13" ht="15.75" thickBot="1" x14ac:dyDescent="0.3">
      <c r="C956" s="7" t="s">
        <v>513</v>
      </c>
      <c r="D956" s="8">
        <v>41662</v>
      </c>
      <c r="E956" t="s">
        <v>554</v>
      </c>
      <c r="F956">
        <v>0.1</v>
      </c>
      <c r="G956" s="9">
        <v>6.8</v>
      </c>
      <c r="H956" s="9">
        <v>5.6</v>
      </c>
      <c r="I956" s="9">
        <v>1.4</v>
      </c>
      <c r="J956" s="14">
        <f t="shared" si="56"/>
        <v>4.5999999999999996</v>
      </c>
      <c r="K956" s="14">
        <f t="shared" si="57"/>
        <v>1.54</v>
      </c>
      <c r="L956" s="14">
        <f t="shared" si="58"/>
        <v>6.8999999999999995</v>
      </c>
      <c r="M956" s="16" t="str">
        <f t="shared" si="59"/>
        <v>BUENO</v>
      </c>
    </row>
    <row r="957" spans="3:13" ht="15.75" thickBot="1" x14ac:dyDescent="0.3">
      <c r="C957" s="7" t="s">
        <v>514</v>
      </c>
      <c r="D957" s="8">
        <v>42759</v>
      </c>
      <c r="E957" t="s">
        <v>548</v>
      </c>
      <c r="F957">
        <v>0.7</v>
      </c>
      <c r="G957" s="9">
        <v>5.8</v>
      </c>
      <c r="H957" s="9">
        <v>4</v>
      </c>
      <c r="I957" s="9">
        <v>2.1</v>
      </c>
      <c r="J957" s="14">
        <f t="shared" si="56"/>
        <v>4.666666666666667</v>
      </c>
      <c r="K957" s="14">
        <f t="shared" si="57"/>
        <v>2.3100000000000005</v>
      </c>
      <c r="L957" s="14">
        <f t="shared" si="58"/>
        <v>3.5</v>
      </c>
      <c r="M957" s="16" t="str">
        <f t="shared" si="59"/>
        <v>REPROBADO</v>
      </c>
    </row>
    <row r="958" spans="3:13" ht="15.75" thickBot="1" x14ac:dyDescent="0.3">
      <c r="C958" s="7" t="s">
        <v>450</v>
      </c>
      <c r="D958" s="8">
        <v>42674</v>
      </c>
      <c r="E958" t="s">
        <v>548</v>
      </c>
      <c r="F958">
        <v>0.6</v>
      </c>
      <c r="G958" s="9">
        <v>5.2</v>
      </c>
      <c r="H958" s="9">
        <v>2.8</v>
      </c>
      <c r="I958" s="9">
        <v>5.3</v>
      </c>
      <c r="J958" s="14">
        <f t="shared" si="56"/>
        <v>5.0333333333333332</v>
      </c>
      <c r="K958" s="14">
        <f t="shared" si="57"/>
        <v>3.08</v>
      </c>
      <c r="L958" s="14">
        <f t="shared" si="58"/>
        <v>5.8999999999999995</v>
      </c>
      <c r="M958" s="16" t="str">
        <f t="shared" si="59"/>
        <v>BUENO</v>
      </c>
    </row>
    <row r="959" spans="3:13" ht="15.75" thickBot="1" x14ac:dyDescent="0.3">
      <c r="C959" s="7" t="s">
        <v>515</v>
      </c>
      <c r="D959" s="8">
        <v>41495</v>
      </c>
      <c r="E959" t="s">
        <v>551</v>
      </c>
      <c r="F959">
        <v>0.5</v>
      </c>
      <c r="G959" s="9">
        <v>3</v>
      </c>
      <c r="H959" s="9">
        <v>3.2</v>
      </c>
      <c r="I959" s="9">
        <v>2.7</v>
      </c>
      <c r="J959" s="14">
        <f t="shared" si="56"/>
        <v>2.9666666666666668</v>
      </c>
      <c r="K959" s="14">
        <f t="shared" si="57"/>
        <v>3.45</v>
      </c>
      <c r="L959" s="14">
        <f t="shared" si="58"/>
        <v>3.7</v>
      </c>
      <c r="M959" s="16" t="str">
        <f t="shared" si="59"/>
        <v>REPROBADO</v>
      </c>
    </row>
    <row r="960" spans="3:13" ht="15.75" thickBot="1" x14ac:dyDescent="0.3">
      <c r="C960" s="7" t="s">
        <v>516</v>
      </c>
      <c r="D960" s="8">
        <v>42218</v>
      </c>
      <c r="E960" t="s">
        <v>557</v>
      </c>
      <c r="F960">
        <v>0.6</v>
      </c>
      <c r="G960" s="9">
        <v>5.5</v>
      </c>
      <c r="H960" s="9">
        <v>5.9</v>
      </c>
      <c r="I960" s="9">
        <v>2.5</v>
      </c>
      <c r="J960" s="14">
        <f t="shared" si="56"/>
        <v>4.6333333333333337</v>
      </c>
      <c r="K960" s="14">
        <f t="shared" si="57"/>
        <v>4.2</v>
      </c>
      <c r="L960" s="14">
        <f t="shared" si="58"/>
        <v>6.5</v>
      </c>
      <c r="M960" s="16" t="str">
        <f t="shared" si="59"/>
        <v>BUENO</v>
      </c>
    </row>
    <row r="961" spans="3:13" ht="15.75" thickBot="1" x14ac:dyDescent="0.3">
      <c r="C961" s="7" t="s">
        <v>517</v>
      </c>
      <c r="D961" s="8">
        <v>42422</v>
      </c>
      <c r="E961" t="s">
        <v>551</v>
      </c>
      <c r="F961">
        <v>0.6</v>
      </c>
      <c r="G961" s="9">
        <v>3.4</v>
      </c>
      <c r="H961" s="9">
        <v>6</v>
      </c>
      <c r="I961" s="9">
        <v>2.5</v>
      </c>
      <c r="J961" s="14">
        <f t="shared" si="56"/>
        <v>3.9666666666666668</v>
      </c>
      <c r="K961" s="14">
        <f t="shared" si="57"/>
        <v>6.3</v>
      </c>
      <c r="L961" s="14">
        <f t="shared" si="58"/>
        <v>3.7</v>
      </c>
      <c r="M961" s="16" t="str">
        <f t="shared" si="59"/>
        <v>BUENO</v>
      </c>
    </row>
    <row r="962" spans="3:13" ht="15.75" thickBot="1" x14ac:dyDescent="0.3">
      <c r="C962" s="7" t="s">
        <v>271</v>
      </c>
      <c r="D962" s="8">
        <v>42765</v>
      </c>
      <c r="E962" t="s">
        <v>558</v>
      </c>
      <c r="F962">
        <v>0.7</v>
      </c>
      <c r="G962" s="9">
        <v>3.7</v>
      </c>
      <c r="H962" s="9">
        <v>1.2</v>
      </c>
      <c r="I962" s="9">
        <v>5.2</v>
      </c>
      <c r="J962" s="14">
        <f t="shared" si="56"/>
        <v>3.3666666666666671</v>
      </c>
      <c r="K962" s="14">
        <f t="shared" si="57"/>
        <v>1.32</v>
      </c>
      <c r="L962" s="14">
        <f t="shared" si="58"/>
        <v>2.5999999999999996</v>
      </c>
      <c r="M962" s="16" t="str">
        <f t="shared" si="59"/>
        <v>REPROBADO</v>
      </c>
    </row>
    <row r="963" spans="3:13" ht="15.75" thickBot="1" x14ac:dyDescent="0.3">
      <c r="C963" s="7" t="s">
        <v>518</v>
      </c>
      <c r="D963" s="8">
        <v>42703</v>
      </c>
      <c r="E963" t="s">
        <v>554</v>
      </c>
      <c r="F963">
        <v>0.6</v>
      </c>
      <c r="G963" s="9">
        <v>4.7</v>
      </c>
      <c r="H963" s="9">
        <v>4.5999999999999996</v>
      </c>
      <c r="I963" s="9">
        <v>2.2999999999999998</v>
      </c>
      <c r="J963" s="14">
        <f t="shared" si="56"/>
        <v>3.8666666666666671</v>
      </c>
      <c r="K963" s="14">
        <f t="shared" si="57"/>
        <v>2.5299999999999998</v>
      </c>
      <c r="L963" s="14">
        <f t="shared" si="58"/>
        <v>3.5</v>
      </c>
      <c r="M963" s="16" t="str">
        <f t="shared" si="59"/>
        <v>REPROBADO</v>
      </c>
    </row>
    <row r="964" spans="3:13" ht="15.75" thickBot="1" x14ac:dyDescent="0.3">
      <c r="C964" s="7" t="s">
        <v>438</v>
      </c>
      <c r="D964" s="8">
        <v>41793</v>
      </c>
      <c r="E964" t="s">
        <v>556</v>
      </c>
      <c r="F964">
        <v>0.3</v>
      </c>
      <c r="G964" s="9">
        <v>1.3</v>
      </c>
      <c r="H964" s="9">
        <v>4.8</v>
      </c>
      <c r="I964" s="9">
        <v>1.2</v>
      </c>
      <c r="J964" s="14">
        <f t="shared" si="56"/>
        <v>2.4333333333333331</v>
      </c>
      <c r="K964" s="14">
        <f t="shared" si="57"/>
        <v>1.32</v>
      </c>
      <c r="L964" s="14">
        <f t="shared" si="58"/>
        <v>1.7999999999999998</v>
      </c>
      <c r="M964" s="16" t="str">
        <f t="shared" si="59"/>
        <v>REPROBADO</v>
      </c>
    </row>
    <row r="965" spans="3:13" ht="15.75" thickBot="1" x14ac:dyDescent="0.3">
      <c r="C965" s="7" t="s">
        <v>337</v>
      </c>
      <c r="D965" s="8">
        <v>41434</v>
      </c>
      <c r="E965" t="s">
        <v>556</v>
      </c>
      <c r="F965">
        <v>0.1</v>
      </c>
      <c r="G965" s="9">
        <v>5.7</v>
      </c>
      <c r="H965" s="9">
        <v>4.5999999999999996</v>
      </c>
      <c r="I965" s="9">
        <v>1.7</v>
      </c>
      <c r="J965" s="14">
        <f t="shared" si="56"/>
        <v>4</v>
      </c>
      <c r="K965" s="14">
        <f t="shared" si="57"/>
        <v>1.87</v>
      </c>
      <c r="L965" s="14">
        <f t="shared" si="58"/>
        <v>1.9</v>
      </c>
      <c r="M965" s="16" t="str">
        <f t="shared" si="59"/>
        <v>REPROBADO</v>
      </c>
    </row>
    <row r="966" spans="3:13" ht="15.75" thickBot="1" x14ac:dyDescent="0.3">
      <c r="C966" s="7" t="s">
        <v>519</v>
      </c>
      <c r="D966" s="8">
        <v>42001</v>
      </c>
      <c r="E966" t="s">
        <v>554</v>
      </c>
      <c r="F966">
        <v>0.1</v>
      </c>
      <c r="G966" s="9">
        <v>3.1</v>
      </c>
      <c r="H966" s="9">
        <v>2.8</v>
      </c>
      <c r="I966" s="9">
        <v>6.6</v>
      </c>
      <c r="J966" s="14">
        <f t="shared" si="56"/>
        <v>4.166666666666667</v>
      </c>
      <c r="K966" s="14">
        <f t="shared" si="57"/>
        <v>3.08</v>
      </c>
      <c r="L966" s="14">
        <f t="shared" si="58"/>
        <v>6.6999999999999993</v>
      </c>
      <c r="M966" s="16" t="str">
        <f t="shared" si="59"/>
        <v>BUENO</v>
      </c>
    </row>
    <row r="967" spans="3:13" ht="15.75" thickBot="1" x14ac:dyDescent="0.3">
      <c r="C967" s="7" t="s">
        <v>520</v>
      </c>
      <c r="D967" s="8">
        <v>42338</v>
      </c>
      <c r="E967" t="s">
        <v>553</v>
      </c>
      <c r="F967">
        <v>0.1</v>
      </c>
      <c r="G967" s="9">
        <v>6.5</v>
      </c>
      <c r="H967" s="9">
        <v>1.9</v>
      </c>
      <c r="I967" s="9">
        <v>5.9</v>
      </c>
      <c r="J967" s="14">
        <f t="shared" ref="J967:J1030" si="60">IF(E967="Agronomía",AVERAGE(G967:I967)+F967,AVERAGE(G967:I967))</f>
        <v>4.7666666666666666</v>
      </c>
      <c r="K967" s="14">
        <f t="shared" ref="K967:K1030" si="61">IF(YEAR(D967)=2015,AVERAGE(MAX(G967:I967),MIN(G967:I967)),IF(E967="Enfermería",MAX(G967:I967)+F967/2,MIN(G967:I967)*1.1))</f>
        <v>4.2</v>
      </c>
      <c r="L967" s="14">
        <f t="shared" ref="L967:L1030" si="62">IF(AVERAGE(G967:I967)&gt;$L$1,MAX(G967:I967)+F967,IF(MIN(G967:I967)&gt;$O$1,MIN(G967:I967)+2*F967,MIN(G967:I967)))</f>
        <v>6.6</v>
      </c>
      <c r="M967" s="16" t="str">
        <f t="shared" ref="M967:M1030" si="63">IF(AVERAGE(J967:L967)&lt;4,"REPROBADO",IF(AVERAGE(J967:L967)&gt;=5.5,"EXCELENTE","BUENO"))</f>
        <v>BUENO</v>
      </c>
    </row>
    <row r="968" spans="3:13" ht="15.75" thickBot="1" x14ac:dyDescent="0.3">
      <c r="C968" s="7" t="s">
        <v>146</v>
      </c>
      <c r="D968" s="8">
        <v>41729</v>
      </c>
      <c r="E968" t="s">
        <v>555</v>
      </c>
      <c r="F968">
        <v>0.5</v>
      </c>
      <c r="G968" s="9">
        <v>5.7</v>
      </c>
      <c r="H968" s="9">
        <v>2.2000000000000002</v>
      </c>
      <c r="I968" s="9">
        <v>5.5</v>
      </c>
      <c r="J968" s="14">
        <f t="shared" si="60"/>
        <v>4.4666666666666668</v>
      </c>
      <c r="K968" s="14">
        <f t="shared" si="61"/>
        <v>2.4200000000000004</v>
      </c>
      <c r="L968" s="14">
        <f t="shared" si="62"/>
        <v>6.2</v>
      </c>
      <c r="M968" s="16" t="str">
        <f t="shared" si="63"/>
        <v>BUENO</v>
      </c>
    </row>
    <row r="969" spans="3:13" ht="15.75" thickBot="1" x14ac:dyDescent="0.3">
      <c r="C969" s="7" t="s">
        <v>521</v>
      </c>
      <c r="D969" s="8">
        <v>41408</v>
      </c>
      <c r="E969" t="s">
        <v>557</v>
      </c>
      <c r="F969">
        <v>0.2</v>
      </c>
      <c r="G969" s="9">
        <v>2.2999999999999998</v>
      </c>
      <c r="H969" s="9">
        <v>3.6</v>
      </c>
      <c r="I969" s="9">
        <v>2.6</v>
      </c>
      <c r="J969" s="14">
        <f t="shared" si="60"/>
        <v>2.8333333333333335</v>
      </c>
      <c r="K969" s="14">
        <f t="shared" si="61"/>
        <v>2.5299999999999998</v>
      </c>
      <c r="L969" s="14">
        <f t="shared" si="62"/>
        <v>2.6999999999999997</v>
      </c>
      <c r="M969" s="16" t="str">
        <f t="shared" si="63"/>
        <v>REPROBADO</v>
      </c>
    </row>
    <row r="970" spans="3:13" ht="15.75" thickBot="1" x14ac:dyDescent="0.3">
      <c r="C970" s="7" t="s">
        <v>139</v>
      </c>
      <c r="D970" s="8">
        <v>41503</v>
      </c>
      <c r="E970" t="s">
        <v>553</v>
      </c>
      <c r="F970">
        <v>0.5</v>
      </c>
      <c r="G970" s="9">
        <v>4.5</v>
      </c>
      <c r="H970" s="9">
        <v>6.4</v>
      </c>
      <c r="I970" s="9">
        <v>4.3</v>
      </c>
      <c r="J970" s="14">
        <f t="shared" si="60"/>
        <v>5.0666666666666664</v>
      </c>
      <c r="K970" s="14">
        <f t="shared" si="61"/>
        <v>4.7300000000000004</v>
      </c>
      <c r="L970" s="14">
        <f t="shared" si="62"/>
        <v>6.9</v>
      </c>
      <c r="M970" s="16" t="str">
        <f t="shared" si="63"/>
        <v>EXCELENTE</v>
      </c>
    </row>
    <row r="971" spans="3:13" ht="15.75" thickBot="1" x14ac:dyDescent="0.3">
      <c r="C971" s="7" t="s">
        <v>492</v>
      </c>
      <c r="D971" s="8">
        <v>41694</v>
      </c>
      <c r="E971" t="s">
        <v>551</v>
      </c>
      <c r="F971">
        <v>0.5</v>
      </c>
      <c r="G971" s="9">
        <v>1.9</v>
      </c>
      <c r="H971" s="9">
        <v>3.9</v>
      </c>
      <c r="I971" s="9">
        <v>1.4</v>
      </c>
      <c r="J971" s="14">
        <f t="shared" si="60"/>
        <v>2.4</v>
      </c>
      <c r="K971" s="14">
        <f t="shared" si="61"/>
        <v>4.1500000000000004</v>
      </c>
      <c r="L971" s="14">
        <f t="shared" si="62"/>
        <v>2.4</v>
      </c>
      <c r="M971" s="16" t="str">
        <f t="shared" si="63"/>
        <v>REPROBADO</v>
      </c>
    </row>
    <row r="972" spans="3:13" ht="15.75" thickBot="1" x14ac:dyDescent="0.3">
      <c r="C972" s="7" t="s">
        <v>498</v>
      </c>
      <c r="D972" s="8">
        <v>41485</v>
      </c>
      <c r="E972" t="s">
        <v>557</v>
      </c>
      <c r="F972">
        <v>0.2</v>
      </c>
      <c r="G972" s="9">
        <v>6.8</v>
      </c>
      <c r="H972" s="9">
        <v>3.1</v>
      </c>
      <c r="I972" s="9">
        <v>6.9</v>
      </c>
      <c r="J972" s="14">
        <f t="shared" si="60"/>
        <v>5.6000000000000005</v>
      </c>
      <c r="K972" s="14">
        <f t="shared" si="61"/>
        <v>3.4100000000000006</v>
      </c>
      <c r="L972" s="14">
        <f t="shared" si="62"/>
        <v>7.1000000000000005</v>
      </c>
      <c r="M972" s="16" t="str">
        <f t="shared" si="63"/>
        <v>BUENO</v>
      </c>
    </row>
    <row r="973" spans="3:13" ht="15.75" thickBot="1" x14ac:dyDescent="0.3">
      <c r="C973" s="7" t="s">
        <v>497</v>
      </c>
      <c r="D973" s="8">
        <v>42079</v>
      </c>
      <c r="E973" t="s">
        <v>552</v>
      </c>
      <c r="F973">
        <v>0.3</v>
      </c>
      <c r="G973" s="9">
        <v>3.2</v>
      </c>
      <c r="H973" s="9">
        <v>2.2000000000000002</v>
      </c>
      <c r="I973" s="9">
        <v>5.2</v>
      </c>
      <c r="J973" s="14">
        <f t="shared" si="60"/>
        <v>3.5333333333333337</v>
      </c>
      <c r="K973" s="14">
        <f t="shared" si="61"/>
        <v>3.7</v>
      </c>
      <c r="L973" s="14">
        <f t="shared" si="62"/>
        <v>2.8000000000000003</v>
      </c>
      <c r="M973" s="16" t="str">
        <f t="shared" si="63"/>
        <v>REPROBADO</v>
      </c>
    </row>
    <row r="974" spans="3:13" ht="15.75" thickBot="1" x14ac:dyDescent="0.3">
      <c r="C974" s="7" t="s">
        <v>371</v>
      </c>
      <c r="D974" s="8">
        <v>41736</v>
      </c>
      <c r="E974" t="s">
        <v>556</v>
      </c>
      <c r="F974">
        <v>0.5</v>
      </c>
      <c r="G974" s="9">
        <v>5.3</v>
      </c>
      <c r="H974" s="9">
        <v>6.7</v>
      </c>
      <c r="I974" s="9">
        <v>4.7</v>
      </c>
      <c r="J974" s="14">
        <f t="shared" si="60"/>
        <v>5.5666666666666664</v>
      </c>
      <c r="K974" s="14">
        <f t="shared" si="61"/>
        <v>5.1700000000000008</v>
      </c>
      <c r="L974" s="14">
        <f t="shared" si="62"/>
        <v>7.2</v>
      </c>
      <c r="M974" s="16" t="str">
        <f t="shared" si="63"/>
        <v>EXCELENTE</v>
      </c>
    </row>
    <row r="975" spans="3:13" ht="15.75" thickBot="1" x14ac:dyDescent="0.3">
      <c r="C975" s="7" t="s">
        <v>56</v>
      </c>
      <c r="D975" s="8">
        <v>41483</v>
      </c>
      <c r="E975" t="s">
        <v>549</v>
      </c>
      <c r="F975">
        <v>0.5</v>
      </c>
      <c r="G975" s="9">
        <v>6.5</v>
      </c>
      <c r="H975" s="9">
        <v>4.3</v>
      </c>
      <c r="I975" s="9">
        <v>2</v>
      </c>
      <c r="J975" s="14">
        <f t="shared" si="60"/>
        <v>4.2666666666666666</v>
      </c>
      <c r="K975" s="14">
        <f t="shared" si="61"/>
        <v>2.2000000000000002</v>
      </c>
      <c r="L975" s="14">
        <f t="shared" si="62"/>
        <v>7</v>
      </c>
      <c r="M975" s="16" t="str">
        <f t="shared" si="63"/>
        <v>BUENO</v>
      </c>
    </row>
    <row r="976" spans="3:13" ht="15.75" thickBot="1" x14ac:dyDescent="0.3">
      <c r="C976" s="7" t="s">
        <v>75</v>
      </c>
      <c r="D976" s="8">
        <v>41653</v>
      </c>
      <c r="E976" t="s">
        <v>556</v>
      </c>
      <c r="F976">
        <v>0.3</v>
      </c>
      <c r="G976" s="9">
        <v>1.6</v>
      </c>
      <c r="H976" s="9">
        <v>5.8</v>
      </c>
      <c r="I976" s="9">
        <v>2.4</v>
      </c>
      <c r="J976" s="14">
        <f t="shared" si="60"/>
        <v>3.2666666666666671</v>
      </c>
      <c r="K976" s="14">
        <f t="shared" si="61"/>
        <v>1.7600000000000002</v>
      </c>
      <c r="L976" s="14">
        <f t="shared" si="62"/>
        <v>2.2000000000000002</v>
      </c>
      <c r="M976" s="16" t="str">
        <f t="shared" si="63"/>
        <v>REPROBADO</v>
      </c>
    </row>
    <row r="977" spans="3:13" ht="15.75" thickBot="1" x14ac:dyDescent="0.3">
      <c r="C977" s="7" t="s">
        <v>522</v>
      </c>
      <c r="D977" s="8">
        <v>41454</v>
      </c>
      <c r="E977" t="s">
        <v>553</v>
      </c>
      <c r="F977">
        <v>0.2</v>
      </c>
      <c r="G977" s="9">
        <v>1</v>
      </c>
      <c r="H977" s="9">
        <v>2.1</v>
      </c>
      <c r="I977" s="9">
        <v>5.3</v>
      </c>
      <c r="J977" s="14">
        <f t="shared" si="60"/>
        <v>2.8000000000000003</v>
      </c>
      <c r="K977" s="14">
        <f t="shared" si="61"/>
        <v>1.1000000000000001</v>
      </c>
      <c r="L977" s="14">
        <f t="shared" si="62"/>
        <v>1</v>
      </c>
      <c r="M977" s="16" t="str">
        <f t="shared" si="63"/>
        <v>REPROBADO</v>
      </c>
    </row>
    <row r="978" spans="3:13" ht="15.75" thickBot="1" x14ac:dyDescent="0.3">
      <c r="C978" s="7" t="s">
        <v>202</v>
      </c>
      <c r="D978" s="8">
        <v>42163</v>
      </c>
      <c r="E978" t="s">
        <v>548</v>
      </c>
      <c r="F978">
        <v>0.3</v>
      </c>
      <c r="G978" s="9">
        <v>1.9</v>
      </c>
      <c r="H978" s="9">
        <v>5.6</v>
      </c>
      <c r="I978" s="9">
        <v>6.4</v>
      </c>
      <c r="J978" s="14">
        <f t="shared" si="60"/>
        <v>4.9333333333333336</v>
      </c>
      <c r="K978" s="14">
        <f t="shared" si="61"/>
        <v>4.1500000000000004</v>
      </c>
      <c r="L978" s="14">
        <f t="shared" si="62"/>
        <v>6.7</v>
      </c>
      <c r="M978" s="16" t="str">
        <f t="shared" si="63"/>
        <v>BUENO</v>
      </c>
    </row>
    <row r="979" spans="3:13" ht="15.75" thickBot="1" x14ac:dyDescent="0.3">
      <c r="C979" s="7" t="s">
        <v>523</v>
      </c>
      <c r="D979" s="8">
        <v>41809</v>
      </c>
      <c r="E979" t="s">
        <v>551</v>
      </c>
      <c r="F979">
        <v>0.5</v>
      </c>
      <c r="G979" s="9">
        <v>6.9</v>
      </c>
      <c r="H979" s="9">
        <v>5.0999999999999996</v>
      </c>
      <c r="I979" s="9">
        <v>3.9</v>
      </c>
      <c r="J979" s="14">
        <f t="shared" si="60"/>
        <v>5.3</v>
      </c>
      <c r="K979" s="14">
        <f t="shared" si="61"/>
        <v>7.15</v>
      </c>
      <c r="L979" s="14">
        <f t="shared" si="62"/>
        <v>7.4</v>
      </c>
      <c r="M979" s="16" t="str">
        <f t="shared" si="63"/>
        <v>EXCELENTE</v>
      </c>
    </row>
    <row r="980" spans="3:13" ht="15.75" thickBot="1" x14ac:dyDescent="0.3">
      <c r="C980" s="7" t="s">
        <v>257</v>
      </c>
      <c r="D980" s="8">
        <v>42684</v>
      </c>
      <c r="E980" t="s">
        <v>558</v>
      </c>
      <c r="F980">
        <v>0.6</v>
      </c>
      <c r="G980" s="9">
        <v>4.9000000000000004</v>
      </c>
      <c r="H980" s="9">
        <v>2.6</v>
      </c>
      <c r="I980" s="9">
        <v>4.8</v>
      </c>
      <c r="J980" s="14">
        <f t="shared" si="60"/>
        <v>4.1000000000000005</v>
      </c>
      <c r="K980" s="14">
        <f t="shared" si="61"/>
        <v>2.8600000000000003</v>
      </c>
      <c r="L980" s="14">
        <f t="shared" si="62"/>
        <v>5.5</v>
      </c>
      <c r="M980" s="16" t="str">
        <f t="shared" si="63"/>
        <v>BUENO</v>
      </c>
    </row>
    <row r="981" spans="3:13" ht="15.75" thickBot="1" x14ac:dyDescent="0.3">
      <c r="C981" s="7" t="s">
        <v>128</v>
      </c>
      <c r="D981" s="8">
        <v>42027</v>
      </c>
      <c r="E981" t="s">
        <v>548</v>
      </c>
      <c r="F981">
        <v>0.3</v>
      </c>
      <c r="G981" s="9">
        <v>3.3</v>
      </c>
      <c r="H981" s="9">
        <v>2.7</v>
      </c>
      <c r="I981" s="9">
        <v>4.4000000000000004</v>
      </c>
      <c r="J981" s="14">
        <f t="shared" si="60"/>
        <v>3.7666666666666666</v>
      </c>
      <c r="K981" s="14">
        <f t="shared" si="61"/>
        <v>3.5500000000000003</v>
      </c>
      <c r="L981" s="14">
        <f t="shared" si="62"/>
        <v>3.3000000000000003</v>
      </c>
      <c r="M981" s="16" t="str">
        <f t="shared" si="63"/>
        <v>REPROBADO</v>
      </c>
    </row>
    <row r="982" spans="3:13" ht="15.75" thickBot="1" x14ac:dyDescent="0.3">
      <c r="C982" s="7" t="s">
        <v>524</v>
      </c>
      <c r="D982" s="8">
        <v>42459</v>
      </c>
      <c r="E982" t="s">
        <v>554</v>
      </c>
      <c r="F982">
        <v>0.6</v>
      </c>
      <c r="G982" s="9">
        <v>6.5</v>
      </c>
      <c r="H982" s="9">
        <v>6.9</v>
      </c>
      <c r="I982" s="9">
        <v>4.9000000000000004</v>
      </c>
      <c r="J982" s="14">
        <f t="shared" si="60"/>
        <v>6.1000000000000005</v>
      </c>
      <c r="K982" s="14">
        <f t="shared" si="61"/>
        <v>5.3900000000000006</v>
      </c>
      <c r="L982" s="14">
        <f t="shared" si="62"/>
        <v>7.5</v>
      </c>
      <c r="M982" s="16" t="str">
        <f t="shared" si="63"/>
        <v>EXCELENTE</v>
      </c>
    </row>
    <row r="983" spans="3:13" ht="15.75" thickBot="1" x14ac:dyDescent="0.3">
      <c r="C983" s="7" t="s">
        <v>140</v>
      </c>
      <c r="D983" s="8">
        <v>42714</v>
      </c>
      <c r="E983" t="s">
        <v>557</v>
      </c>
      <c r="F983">
        <v>0.1</v>
      </c>
      <c r="G983" s="9">
        <v>5.9</v>
      </c>
      <c r="H983" s="9">
        <v>6</v>
      </c>
      <c r="I983" s="9">
        <v>5.2</v>
      </c>
      <c r="J983" s="14">
        <f t="shared" si="60"/>
        <v>5.7</v>
      </c>
      <c r="K983" s="14">
        <f t="shared" si="61"/>
        <v>5.7200000000000006</v>
      </c>
      <c r="L983" s="14">
        <f t="shared" si="62"/>
        <v>6.1</v>
      </c>
      <c r="M983" s="16" t="str">
        <f t="shared" si="63"/>
        <v>EXCELENTE</v>
      </c>
    </row>
    <row r="984" spans="3:13" ht="15.75" thickBot="1" x14ac:dyDescent="0.3">
      <c r="C984" s="7" t="s">
        <v>134</v>
      </c>
      <c r="D984" s="8">
        <v>41363</v>
      </c>
      <c r="E984" t="s">
        <v>552</v>
      </c>
      <c r="F984">
        <v>0.2</v>
      </c>
      <c r="G984" s="9">
        <v>6.9</v>
      </c>
      <c r="H984" s="9">
        <v>1.8</v>
      </c>
      <c r="I984" s="9">
        <v>6.1</v>
      </c>
      <c r="J984" s="14">
        <f t="shared" si="60"/>
        <v>4.9333333333333336</v>
      </c>
      <c r="K984" s="14">
        <f t="shared" si="61"/>
        <v>1.9800000000000002</v>
      </c>
      <c r="L984" s="14">
        <f t="shared" si="62"/>
        <v>7.1000000000000005</v>
      </c>
      <c r="M984" s="16" t="str">
        <f t="shared" si="63"/>
        <v>BUENO</v>
      </c>
    </row>
    <row r="985" spans="3:13" ht="15.75" thickBot="1" x14ac:dyDescent="0.3">
      <c r="C985" s="7" t="s">
        <v>442</v>
      </c>
      <c r="D985" s="8">
        <v>42753</v>
      </c>
      <c r="E985" t="s">
        <v>553</v>
      </c>
      <c r="F985">
        <v>0.2</v>
      </c>
      <c r="G985" s="9">
        <v>3.1</v>
      </c>
      <c r="H985" s="9">
        <v>5.8</v>
      </c>
      <c r="I985" s="9">
        <v>3.7</v>
      </c>
      <c r="J985" s="14">
        <f t="shared" si="60"/>
        <v>4.2</v>
      </c>
      <c r="K985" s="14">
        <f t="shared" si="61"/>
        <v>3.4100000000000006</v>
      </c>
      <c r="L985" s="14">
        <f t="shared" si="62"/>
        <v>6</v>
      </c>
      <c r="M985" s="16" t="str">
        <f t="shared" si="63"/>
        <v>BUENO</v>
      </c>
    </row>
    <row r="986" spans="3:13" ht="15.75" thickBot="1" x14ac:dyDescent="0.3">
      <c r="C986" s="7" t="s">
        <v>525</v>
      </c>
      <c r="D986" s="8">
        <v>42524</v>
      </c>
      <c r="E986" t="s">
        <v>552</v>
      </c>
      <c r="F986">
        <v>0.1</v>
      </c>
      <c r="G986" s="9">
        <v>2.8</v>
      </c>
      <c r="H986" s="9">
        <v>6</v>
      </c>
      <c r="I986" s="9">
        <v>2.4</v>
      </c>
      <c r="J986" s="14">
        <f t="shared" si="60"/>
        <v>3.7333333333333338</v>
      </c>
      <c r="K986" s="14">
        <f t="shared" si="61"/>
        <v>2.64</v>
      </c>
      <c r="L986" s="14">
        <f t="shared" si="62"/>
        <v>2.6</v>
      </c>
      <c r="M986" s="16" t="str">
        <f t="shared" si="63"/>
        <v>REPROBADO</v>
      </c>
    </row>
    <row r="987" spans="3:13" ht="15.75" thickBot="1" x14ac:dyDescent="0.3">
      <c r="C987" s="7" t="s">
        <v>82</v>
      </c>
      <c r="D987" s="8">
        <v>42030</v>
      </c>
      <c r="E987" t="s">
        <v>553</v>
      </c>
      <c r="F987">
        <v>0.1</v>
      </c>
      <c r="G987" s="9">
        <v>4.7</v>
      </c>
      <c r="H987" s="9">
        <v>4.0999999999999996</v>
      </c>
      <c r="I987" s="9">
        <v>5.5</v>
      </c>
      <c r="J987" s="14">
        <f t="shared" si="60"/>
        <v>4.7666666666666666</v>
      </c>
      <c r="K987" s="14">
        <f t="shared" si="61"/>
        <v>4.8</v>
      </c>
      <c r="L987" s="14">
        <f t="shared" si="62"/>
        <v>5.6</v>
      </c>
      <c r="M987" s="16" t="str">
        <f t="shared" si="63"/>
        <v>BUENO</v>
      </c>
    </row>
    <row r="988" spans="3:13" ht="15.75" thickBot="1" x14ac:dyDescent="0.3">
      <c r="C988" s="7" t="s">
        <v>198</v>
      </c>
      <c r="D988" s="8">
        <v>42605</v>
      </c>
      <c r="E988" t="s">
        <v>554</v>
      </c>
      <c r="F988">
        <v>0.1</v>
      </c>
      <c r="G988" s="9">
        <v>5.3</v>
      </c>
      <c r="H988" s="9">
        <v>2.5</v>
      </c>
      <c r="I988" s="9">
        <v>5.7</v>
      </c>
      <c r="J988" s="14">
        <f t="shared" si="60"/>
        <v>4.5</v>
      </c>
      <c r="K988" s="14">
        <f t="shared" si="61"/>
        <v>2.75</v>
      </c>
      <c r="L988" s="14">
        <f t="shared" si="62"/>
        <v>5.8</v>
      </c>
      <c r="M988" s="16" t="str">
        <f t="shared" si="63"/>
        <v>BUENO</v>
      </c>
    </row>
    <row r="989" spans="3:13" ht="15.75" thickBot="1" x14ac:dyDescent="0.3">
      <c r="C989" s="7" t="s">
        <v>474</v>
      </c>
      <c r="D989" s="8">
        <v>41913</v>
      </c>
      <c r="E989" t="s">
        <v>557</v>
      </c>
      <c r="F989">
        <v>0.3</v>
      </c>
      <c r="G989" s="9">
        <v>1.4</v>
      </c>
      <c r="H989" s="9">
        <v>1.4</v>
      </c>
      <c r="I989" s="9">
        <v>1.8</v>
      </c>
      <c r="J989" s="14">
        <f t="shared" si="60"/>
        <v>1.5333333333333332</v>
      </c>
      <c r="K989" s="14">
        <f t="shared" si="61"/>
        <v>1.54</v>
      </c>
      <c r="L989" s="14">
        <f t="shared" si="62"/>
        <v>2</v>
      </c>
      <c r="M989" s="16" t="str">
        <f t="shared" si="63"/>
        <v>REPROBADO</v>
      </c>
    </row>
    <row r="990" spans="3:13" ht="15.75" thickBot="1" x14ac:dyDescent="0.3">
      <c r="C990" s="7" t="s">
        <v>257</v>
      </c>
      <c r="D990" s="8">
        <v>42258</v>
      </c>
      <c r="E990" t="s">
        <v>558</v>
      </c>
      <c r="F990">
        <v>0.6</v>
      </c>
      <c r="G990" s="9">
        <v>3.4</v>
      </c>
      <c r="H990" s="9">
        <v>4.7</v>
      </c>
      <c r="I990" s="9">
        <v>2.2999999999999998</v>
      </c>
      <c r="J990" s="14">
        <f t="shared" si="60"/>
        <v>3.4666666666666663</v>
      </c>
      <c r="K990" s="14">
        <f t="shared" si="61"/>
        <v>3.5</v>
      </c>
      <c r="L990" s="14">
        <f t="shared" si="62"/>
        <v>3.5</v>
      </c>
      <c r="M990" s="16" t="str">
        <f t="shared" si="63"/>
        <v>REPROBADO</v>
      </c>
    </row>
    <row r="991" spans="3:13" ht="15.75" thickBot="1" x14ac:dyDescent="0.3">
      <c r="C991" s="7" t="s">
        <v>104</v>
      </c>
      <c r="D991" s="8">
        <v>42398</v>
      </c>
      <c r="E991" t="s">
        <v>557</v>
      </c>
      <c r="F991">
        <v>0.1</v>
      </c>
      <c r="G991" s="9">
        <v>1</v>
      </c>
      <c r="H991" s="9">
        <v>1.5</v>
      </c>
      <c r="I991" s="9">
        <v>3.3</v>
      </c>
      <c r="J991" s="14">
        <f t="shared" si="60"/>
        <v>1.9333333333333333</v>
      </c>
      <c r="K991" s="14">
        <f t="shared" si="61"/>
        <v>1.1000000000000001</v>
      </c>
      <c r="L991" s="14">
        <f t="shared" si="62"/>
        <v>1</v>
      </c>
      <c r="M991" s="16" t="str">
        <f t="shared" si="63"/>
        <v>REPROBADO</v>
      </c>
    </row>
    <row r="992" spans="3:13" ht="15.75" thickBot="1" x14ac:dyDescent="0.3">
      <c r="C992" s="7" t="s">
        <v>213</v>
      </c>
      <c r="D992" s="8">
        <v>41488</v>
      </c>
      <c r="E992" t="s">
        <v>551</v>
      </c>
      <c r="F992">
        <v>0.2</v>
      </c>
      <c r="G992" s="9">
        <v>2.1</v>
      </c>
      <c r="H992" s="9">
        <v>2.1</v>
      </c>
      <c r="I992" s="9">
        <v>2</v>
      </c>
      <c r="J992" s="14">
        <f t="shared" si="60"/>
        <v>2.0666666666666669</v>
      </c>
      <c r="K992" s="14">
        <f t="shared" si="61"/>
        <v>2.2000000000000002</v>
      </c>
      <c r="L992" s="14">
        <f t="shared" si="62"/>
        <v>2.4</v>
      </c>
      <c r="M992" s="16" t="str">
        <f t="shared" si="63"/>
        <v>REPROBADO</v>
      </c>
    </row>
    <row r="993" spans="3:13" ht="15.75" thickBot="1" x14ac:dyDescent="0.3">
      <c r="C993" s="7" t="s">
        <v>282</v>
      </c>
      <c r="D993" s="8">
        <v>42466</v>
      </c>
      <c r="E993" t="s">
        <v>552</v>
      </c>
      <c r="F993">
        <v>0.6</v>
      </c>
      <c r="G993" s="9">
        <v>4.2</v>
      </c>
      <c r="H993" s="9">
        <v>1.5</v>
      </c>
      <c r="I993" s="9">
        <v>1</v>
      </c>
      <c r="J993" s="14">
        <f t="shared" si="60"/>
        <v>2.2333333333333334</v>
      </c>
      <c r="K993" s="14">
        <f t="shared" si="61"/>
        <v>1.1000000000000001</v>
      </c>
      <c r="L993" s="14">
        <f t="shared" si="62"/>
        <v>1</v>
      </c>
      <c r="M993" s="16" t="str">
        <f t="shared" si="63"/>
        <v>REPROBADO</v>
      </c>
    </row>
    <row r="994" spans="3:13" ht="15.75" thickBot="1" x14ac:dyDescent="0.3">
      <c r="C994" s="7" t="s">
        <v>132</v>
      </c>
      <c r="D994" s="8">
        <v>42088</v>
      </c>
      <c r="E994" t="s">
        <v>557</v>
      </c>
      <c r="F994">
        <v>0.1</v>
      </c>
      <c r="G994" s="9">
        <v>4.0999999999999996</v>
      </c>
      <c r="H994" s="9">
        <v>4</v>
      </c>
      <c r="I994" s="9">
        <v>4.5</v>
      </c>
      <c r="J994" s="14">
        <f t="shared" si="60"/>
        <v>4.2</v>
      </c>
      <c r="K994" s="14">
        <f t="shared" si="61"/>
        <v>4.25</v>
      </c>
      <c r="L994" s="14">
        <f t="shared" si="62"/>
        <v>4.5999999999999996</v>
      </c>
      <c r="M994" s="16" t="str">
        <f t="shared" si="63"/>
        <v>BUENO</v>
      </c>
    </row>
    <row r="995" spans="3:13" ht="15.75" thickBot="1" x14ac:dyDescent="0.3">
      <c r="C995" s="7" t="s">
        <v>512</v>
      </c>
      <c r="D995" s="8">
        <v>41529</v>
      </c>
      <c r="E995" t="s">
        <v>558</v>
      </c>
      <c r="F995">
        <v>0.5</v>
      </c>
      <c r="G995" s="9">
        <v>3.6</v>
      </c>
      <c r="H995" s="9">
        <v>5.6</v>
      </c>
      <c r="I995" s="9">
        <v>2</v>
      </c>
      <c r="J995" s="14">
        <f t="shared" si="60"/>
        <v>3.7333333333333329</v>
      </c>
      <c r="K995" s="14">
        <f t="shared" si="61"/>
        <v>2.2000000000000002</v>
      </c>
      <c r="L995" s="14">
        <f t="shared" si="62"/>
        <v>3</v>
      </c>
      <c r="M995" s="16" t="str">
        <f t="shared" si="63"/>
        <v>REPROBADO</v>
      </c>
    </row>
    <row r="996" spans="3:13" ht="15.75" thickBot="1" x14ac:dyDescent="0.3">
      <c r="C996" s="7" t="s">
        <v>516</v>
      </c>
      <c r="D996" s="8">
        <v>42237</v>
      </c>
      <c r="E996" t="s">
        <v>555</v>
      </c>
      <c r="F996">
        <v>0.3</v>
      </c>
      <c r="G996" s="9">
        <v>4.2</v>
      </c>
      <c r="H996" s="9">
        <v>2.2999999999999998</v>
      </c>
      <c r="I996" s="9">
        <v>4.5999999999999996</v>
      </c>
      <c r="J996" s="14">
        <f t="shared" si="60"/>
        <v>3.6999999999999997</v>
      </c>
      <c r="K996" s="14">
        <f t="shared" si="61"/>
        <v>3.4499999999999997</v>
      </c>
      <c r="L996" s="14">
        <f t="shared" si="62"/>
        <v>2.9</v>
      </c>
      <c r="M996" s="16" t="str">
        <f t="shared" si="63"/>
        <v>REPROBADO</v>
      </c>
    </row>
    <row r="997" spans="3:13" ht="15.75" thickBot="1" x14ac:dyDescent="0.3">
      <c r="C997" s="7" t="s">
        <v>126</v>
      </c>
      <c r="D997" s="8">
        <v>42182</v>
      </c>
      <c r="E997" t="s">
        <v>555</v>
      </c>
      <c r="F997">
        <v>0.1</v>
      </c>
      <c r="G997" s="9">
        <v>3.2</v>
      </c>
      <c r="H997" s="9">
        <v>4.3</v>
      </c>
      <c r="I997" s="9">
        <v>1</v>
      </c>
      <c r="J997" s="14">
        <f t="shared" si="60"/>
        <v>2.8333333333333335</v>
      </c>
      <c r="K997" s="14">
        <f t="shared" si="61"/>
        <v>2.65</v>
      </c>
      <c r="L997" s="14">
        <f t="shared" si="62"/>
        <v>1</v>
      </c>
      <c r="M997" s="16" t="str">
        <f t="shared" si="63"/>
        <v>REPROBADO</v>
      </c>
    </row>
    <row r="998" spans="3:13" ht="15.75" thickBot="1" x14ac:dyDescent="0.3">
      <c r="C998" s="7" t="s">
        <v>222</v>
      </c>
      <c r="D998" s="8">
        <v>42686</v>
      </c>
      <c r="E998" t="s">
        <v>551</v>
      </c>
      <c r="F998">
        <v>0.1</v>
      </c>
      <c r="G998" s="9">
        <v>4.3</v>
      </c>
      <c r="H998" s="9">
        <v>6.8</v>
      </c>
      <c r="I998" s="9">
        <v>4.4000000000000004</v>
      </c>
      <c r="J998" s="14">
        <f t="shared" si="60"/>
        <v>5.166666666666667</v>
      </c>
      <c r="K998" s="14">
        <f t="shared" si="61"/>
        <v>6.85</v>
      </c>
      <c r="L998" s="14">
        <f t="shared" si="62"/>
        <v>6.8999999999999995</v>
      </c>
      <c r="M998" s="16" t="str">
        <f t="shared" si="63"/>
        <v>EXCELENTE</v>
      </c>
    </row>
    <row r="999" spans="3:13" ht="15.75" thickBot="1" x14ac:dyDescent="0.3">
      <c r="C999" s="7" t="s">
        <v>339</v>
      </c>
      <c r="D999" s="8">
        <v>41873</v>
      </c>
      <c r="E999" t="s">
        <v>555</v>
      </c>
      <c r="F999">
        <v>0.3</v>
      </c>
      <c r="G999" s="9">
        <v>4.5999999999999996</v>
      </c>
      <c r="H999" s="9">
        <v>7</v>
      </c>
      <c r="I999" s="9">
        <v>5.7</v>
      </c>
      <c r="J999" s="14">
        <f t="shared" si="60"/>
        <v>5.7666666666666666</v>
      </c>
      <c r="K999" s="14">
        <f t="shared" si="61"/>
        <v>5.0599999999999996</v>
      </c>
      <c r="L999" s="14">
        <f t="shared" si="62"/>
        <v>7.3</v>
      </c>
      <c r="M999" s="16" t="str">
        <f t="shared" si="63"/>
        <v>EXCELENTE</v>
      </c>
    </row>
    <row r="1000" spans="3:13" ht="15.75" thickBot="1" x14ac:dyDescent="0.3">
      <c r="C1000" s="7" t="s">
        <v>446</v>
      </c>
      <c r="D1000" s="8">
        <v>42125</v>
      </c>
      <c r="E1000" t="s">
        <v>554</v>
      </c>
      <c r="F1000">
        <v>0.3</v>
      </c>
      <c r="G1000" s="9">
        <v>6.4</v>
      </c>
      <c r="H1000" s="9">
        <v>4.2</v>
      </c>
      <c r="I1000" s="9">
        <v>3.4</v>
      </c>
      <c r="J1000" s="14">
        <f t="shared" si="60"/>
        <v>4.666666666666667</v>
      </c>
      <c r="K1000" s="14">
        <f t="shared" si="61"/>
        <v>4.9000000000000004</v>
      </c>
      <c r="L1000" s="14">
        <f t="shared" si="62"/>
        <v>6.7</v>
      </c>
      <c r="M1000" s="16" t="str">
        <f t="shared" si="63"/>
        <v>BUENO</v>
      </c>
    </row>
    <row r="1001" spans="3:13" ht="15.75" thickBot="1" x14ac:dyDescent="0.3">
      <c r="C1001" s="7" t="s">
        <v>384</v>
      </c>
      <c r="D1001" s="8">
        <v>41511</v>
      </c>
      <c r="E1001" t="s">
        <v>557</v>
      </c>
      <c r="F1001">
        <v>0.2</v>
      </c>
      <c r="G1001" s="9">
        <v>3.1</v>
      </c>
      <c r="H1001" s="9">
        <v>2.6</v>
      </c>
      <c r="I1001" s="9">
        <v>6.3</v>
      </c>
      <c r="J1001" s="14">
        <f t="shared" si="60"/>
        <v>4</v>
      </c>
      <c r="K1001" s="14">
        <f t="shared" si="61"/>
        <v>2.8600000000000003</v>
      </c>
      <c r="L1001" s="14">
        <f t="shared" si="62"/>
        <v>3</v>
      </c>
      <c r="M1001" s="16" t="str">
        <f t="shared" si="63"/>
        <v>REPROBADO</v>
      </c>
    </row>
    <row r="1002" spans="3:13" ht="15.75" thickBot="1" x14ac:dyDescent="0.3">
      <c r="C1002" s="7" t="s">
        <v>433</v>
      </c>
      <c r="D1002" s="8">
        <v>41568</v>
      </c>
      <c r="E1002" t="s">
        <v>558</v>
      </c>
      <c r="F1002">
        <v>0.1</v>
      </c>
      <c r="G1002" s="9">
        <v>1.5</v>
      </c>
      <c r="H1002" s="9">
        <v>6.8</v>
      </c>
      <c r="I1002" s="9">
        <v>3.7</v>
      </c>
      <c r="J1002" s="14">
        <f t="shared" si="60"/>
        <v>4</v>
      </c>
      <c r="K1002" s="14">
        <f t="shared" si="61"/>
        <v>1.6500000000000001</v>
      </c>
      <c r="L1002" s="14">
        <f t="shared" si="62"/>
        <v>1.7</v>
      </c>
      <c r="M1002" s="16" t="str">
        <f t="shared" si="63"/>
        <v>REPROBADO</v>
      </c>
    </row>
    <row r="1003" spans="3:13" ht="15.75" thickBot="1" x14ac:dyDescent="0.3">
      <c r="C1003" s="7" t="s">
        <v>279</v>
      </c>
      <c r="D1003" s="8">
        <v>41889</v>
      </c>
      <c r="E1003" t="s">
        <v>551</v>
      </c>
      <c r="F1003">
        <v>0.3</v>
      </c>
      <c r="G1003" s="9">
        <v>5.7</v>
      </c>
      <c r="H1003" s="9">
        <v>3</v>
      </c>
      <c r="I1003" s="9">
        <v>5.8</v>
      </c>
      <c r="J1003" s="14">
        <f t="shared" si="60"/>
        <v>4.833333333333333</v>
      </c>
      <c r="K1003" s="14">
        <f t="shared" si="61"/>
        <v>5.95</v>
      </c>
      <c r="L1003" s="14">
        <f t="shared" si="62"/>
        <v>6.1</v>
      </c>
      <c r="M1003" s="16" t="str">
        <f t="shared" si="63"/>
        <v>EXCELENTE</v>
      </c>
    </row>
    <row r="1004" spans="3:13" ht="15.75" thickBot="1" x14ac:dyDescent="0.3">
      <c r="C1004" s="7" t="s">
        <v>526</v>
      </c>
      <c r="D1004" s="8">
        <v>42344</v>
      </c>
      <c r="E1004" t="s">
        <v>553</v>
      </c>
      <c r="F1004">
        <v>0.3</v>
      </c>
      <c r="G1004" s="9">
        <v>5.9</v>
      </c>
      <c r="H1004" s="9">
        <v>4</v>
      </c>
      <c r="I1004" s="9">
        <v>7</v>
      </c>
      <c r="J1004" s="14">
        <f t="shared" si="60"/>
        <v>5.6333333333333329</v>
      </c>
      <c r="K1004" s="14">
        <f t="shared" si="61"/>
        <v>5.5</v>
      </c>
      <c r="L1004" s="14">
        <f t="shared" si="62"/>
        <v>7.3</v>
      </c>
      <c r="M1004" s="16" t="str">
        <f t="shared" si="63"/>
        <v>EXCELENTE</v>
      </c>
    </row>
    <row r="1005" spans="3:13" ht="15.75" thickBot="1" x14ac:dyDescent="0.3">
      <c r="C1005" s="7" t="s">
        <v>89</v>
      </c>
      <c r="D1005" s="8">
        <v>42512</v>
      </c>
      <c r="E1005" t="s">
        <v>550</v>
      </c>
      <c r="F1005">
        <v>0.4</v>
      </c>
      <c r="G1005" s="9">
        <v>6.3</v>
      </c>
      <c r="H1005" s="9">
        <v>1.6</v>
      </c>
      <c r="I1005" s="9">
        <v>2.9</v>
      </c>
      <c r="J1005" s="14">
        <f t="shared" si="60"/>
        <v>3.6</v>
      </c>
      <c r="K1005" s="14">
        <f t="shared" si="61"/>
        <v>1.7600000000000002</v>
      </c>
      <c r="L1005" s="14">
        <f t="shared" si="62"/>
        <v>2.4000000000000004</v>
      </c>
      <c r="M1005" s="16" t="str">
        <f t="shared" si="63"/>
        <v>REPROBADO</v>
      </c>
    </row>
    <row r="1006" spans="3:13" ht="15.75" thickBot="1" x14ac:dyDescent="0.3">
      <c r="C1006" s="7" t="s">
        <v>246</v>
      </c>
      <c r="D1006" s="8">
        <v>42024</v>
      </c>
      <c r="E1006" t="s">
        <v>552</v>
      </c>
      <c r="F1006">
        <v>0.3</v>
      </c>
      <c r="G1006" s="9">
        <v>3.6</v>
      </c>
      <c r="H1006" s="9">
        <v>6.8</v>
      </c>
      <c r="I1006" s="9">
        <v>4.5</v>
      </c>
      <c r="J1006" s="14">
        <f t="shared" si="60"/>
        <v>4.9666666666666668</v>
      </c>
      <c r="K1006" s="14">
        <f t="shared" si="61"/>
        <v>5.2</v>
      </c>
      <c r="L1006" s="14">
        <f t="shared" si="62"/>
        <v>7.1</v>
      </c>
      <c r="M1006" s="16" t="str">
        <f t="shared" si="63"/>
        <v>EXCELENTE</v>
      </c>
    </row>
    <row r="1007" spans="3:13" ht="15.75" thickBot="1" x14ac:dyDescent="0.3">
      <c r="C1007" s="7" t="s">
        <v>153</v>
      </c>
      <c r="D1007" s="8">
        <v>42264</v>
      </c>
      <c r="E1007" t="s">
        <v>551</v>
      </c>
      <c r="F1007">
        <v>0.6</v>
      </c>
      <c r="G1007" s="9">
        <v>6.3</v>
      </c>
      <c r="H1007" s="9">
        <v>6.5</v>
      </c>
      <c r="I1007" s="9">
        <v>2.4</v>
      </c>
      <c r="J1007" s="14">
        <f t="shared" si="60"/>
        <v>5.0666666666666673</v>
      </c>
      <c r="K1007" s="14">
        <f t="shared" si="61"/>
        <v>4.45</v>
      </c>
      <c r="L1007" s="14">
        <f t="shared" si="62"/>
        <v>7.1</v>
      </c>
      <c r="M1007" s="16" t="str">
        <f t="shared" si="63"/>
        <v>EXCELENTE</v>
      </c>
    </row>
    <row r="1008" spans="3:13" ht="15.75" thickBot="1" x14ac:dyDescent="0.3">
      <c r="C1008" s="7" t="s">
        <v>502</v>
      </c>
      <c r="D1008" s="8">
        <v>41819</v>
      </c>
      <c r="E1008" t="s">
        <v>550</v>
      </c>
      <c r="F1008">
        <v>0.5</v>
      </c>
      <c r="G1008" s="9">
        <v>2.9</v>
      </c>
      <c r="H1008" s="9">
        <v>2</v>
      </c>
      <c r="I1008" s="9">
        <v>5.9</v>
      </c>
      <c r="J1008" s="14">
        <f t="shared" si="60"/>
        <v>3.6</v>
      </c>
      <c r="K1008" s="14">
        <f t="shared" si="61"/>
        <v>2.2000000000000002</v>
      </c>
      <c r="L1008" s="14">
        <f t="shared" si="62"/>
        <v>3</v>
      </c>
      <c r="M1008" s="16" t="str">
        <f t="shared" si="63"/>
        <v>REPROBADO</v>
      </c>
    </row>
    <row r="1009" spans="3:13" ht="15.75" thickBot="1" x14ac:dyDescent="0.3">
      <c r="C1009" s="7" t="s">
        <v>202</v>
      </c>
      <c r="D1009" s="8">
        <v>41394</v>
      </c>
      <c r="E1009" t="s">
        <v>557</v>
      </c>
      <c r="F1009">
        <v>0.5</v>
      </c>
      <c r="G1009" s="9">
        <v>4.7</v>
      </c>
      <c r="H1009" s="9">
        <v>5.7</v>
      </c>
      <c r="I1009" s="9">
        <v>5</v>
      </c>
      <c r="J1009" s="14">
        <f t="shared" si="60"/>
        <v>5.1333333333333337</v>
      </c>
      <c r="K1009" s="14">
        <f t="shared" si="61"/>
        <v>5.1700000000000008</v>
      </c>
      <c r="L1009" s="14">
        <f t="shared" si="62"/>
        <v>6.2</v>
      </c>
      <c r="M1009" s="16" t="str">
        <f t="shared" si="63"/>
        <v>EXCELENTE</v>
      </c>
    </row>
    <row r="1010" spans="3:13" ht="15.75" thickBot="1" x14ac:dyDescent="0.3">
      <c r="C1010" s="7" t="s">
        <v>518</v>
      </c>
      <c r="D1010" s="8">
        <v>41401</v>
      </c>
      <c r="E1010" t="s">
        <v>554</v>
      </c>
      <c r="F1010">
        <v>0.5</v>
      </c>
      <c r="G1010" s="9">
        <v>2.2999999999999998</v>
      </c>
      <c r="H1010" s="9">
        <v>4.5</v>
      </c>
      <c r="I1010" s="9">
        <v>1.8</v>
      </c>
      <c r="J1010" s="14">
        <f t="shared" si="60"/>
        <v>2.8666666666666667</v>
      </c>
      <c r="K1010" s="14">
        <f t="shared" si="61"/>
        <v>1.9800000000000002</v>
      </c>
      <c r="L1010" s="14">
        <f t="shared" si="62"/>
        <v>2.8</v>
      </c>
      <c r="M1010" s="16" t="str">
        <f t="shared" si="63"/>
        <v>REPROBADO</v>
      </c>
    </row>
    <row r="1011" spans="3:13" ht="15.75" thickBot="1" x14ac:dyDescent="0.3">
      <c r="C1011" s="7" t="s">
        <v>527</v>
      </c>
      <c r="D1011" s="8">
        <v>42585</v>
      </c>
      <c r="E1011" t="s">
        <v>552</v>
      </c>
      <c r="F1011">
        <v>0.4</v>
      </c>
      <c r="G1011" s="9">
        <v>6</v>
      </c>
      <c r="H1011" s="9">
        <v>3.9</v>
      </c>
      <c r="I1011" s="9">
        <v>5.0999999999999996</v>
      </c>
      <c r="J1011" s="14">
        <f t="shared" si="60"/>
        <v>5</v>
      </c>
      <c r="K1011" s="14">
        <f t="shared" si="61"/>
        <v>4.29</v>
      </c>
      <c r="L1011" s="14">
        <f t="shared" si="62"/>
        <v>6.4</v>
      </c>
      <c r="M1011" s="16" t="str">
        <f t="shared" si="63"/>
        <v>BUENO</v>
      </c>
    </row>
    <row r="1012" spans="3:13" ht="15.75" thickBot="1" x14ac:dyDescent="0.3">
      <c r="C1012" s="7" t="s">
        <v>528</v>
      </c>
      <c r="D1012" s="8">
        <v>42016</v>
      </c>
      <c r="E1012" t="s">
        <v>553</v>
      </c>
      <c r="F1012">
        <v>0.1</v>
      </c>
      <c r="G1012" s="9">
        <v>1.9</v>
      </c>
      <c r="H1012" s="9">
        <v>4.9000000000000004</v>
      </c>
      <c r="I1012" s="9">
        <v>3.6</v>
      </c>
      <c r="J1012" s="14">
        <f t="shared" si="60"/>
        <v>3.4666666666666668</v>
      </c>
      <c r="K1012" s="14">
        <f t="shared" si="61"/>
        <v>3.4000000000000004</v>
      </c>
      <c r="L1012" s="14">
        <f t="shared" si="62"/>
        <v>2.1</v>
      </c>
      <c r="M1012" s="16" t="str">
        <f t="shared" si="63"/>
        <v>REPROBADO</v>
      </c>
    </row>
    <row r="1013" spans="3:13" ht="15.75" thickBot="1" x14ac:dyDescent="0.3">
      <c r="C1013" s="7" t="s">
        <v>469</v>
      </c>
      <c r="D1013" s="8">
        <v>42500</v>
      </c>
      <c r="E1013" t="s">
        <v>550</v>
      </c>
      <c r="F1013">
        <v>0.6</v>
      </c>
      <c r="G1013" s="9">
        <v>3.2</v>
      </c>
      <c r="H1013" s="9">
        <v>1.5</v>
      </c>
      <c r="I1013" s="9">
        <v>4.4000000000000004</v>
      </c>
      <c r="J1013" s="14">
        <f t="shared" si="60"/>
        <v>3.0333333333333337</v>
      </c>
      <c r="K1013" s="14">
        <f t="shared" si="61"/>
        <v>1.6500000000000001</v>
      </c>
      <c r="L1013" s="14">
        <f t="shared" si="62"/>
        <v>2.7</v>
      </c>
      <c r="M1013" s="16" t="str">
        <f t="shared" si="63"/>
        <v>REPROBADO</v>
      </c>
    </row>
    <row r="1014" spans="3:13" ht="15.75" thickBot="1" x14ac:dyDescent="0.3">
      <c r="C1014" s="7" t="s">
        <v>255</v>
      </c>
      <c r="D1014" s="8">
        <v>41815</v>
      </c>
      <c r="E1014" t="s">
        <v>557</v>
      </c>
      <c r="F1014">
        <v>0.5</v>
      </c>
      <c r="G1014" s="9">
        <v>2.2999999999999998</v>
      </c>
      <c r="H1014" s="9">
        <v>1.8</v>
      </c>
      <c r="I1014" s="9">
        <v>5.7</v>
      </c>
      <c r="J1014" s="14">
        <f t="shared" si="60"/>
        <v>3.2666666666666671</v>
      </c>
      <c r="K1014" s="14">
        <f t="shared" si="61"/>
        <v>1.9800000000000002</v>
      </c>
      <c r="L1014" s="14">
        <f t="shared" si="62"/>
        <v>2.8</v>
      </c>
      <c r="M1014" s="16" t="str">
        <f t="shared" si="63"/>
        <v>REPROBADO</v>
      </c>
    </row>
    <row r="1015" spans="3:13" ht="15.75" thickBot="1" x14ac:dyDescent="0.3">
      <c r="C1015" s="7" t="s">
        <v>52</v>
      </c>
      <c r="D1015" s="8">
        <v>42404</v>
      </c>
      <c r="E1015" t="s">
        <v>549</v>
      </c>
      <c r="F1015">
        <v>0.1</v>
      </c>
      <c r="G1015" s="9">
        <v>6.5</v>
      </c>
      <c r="H1015" s="9">
        <v>6.7</v>
      </c>
      <c r="I1015" s="9">
        <v>3.9</v>
      </c>
      <c r="J1015" s="14">
        <f t="shared" si="60"/>
        <v>5.6999999999999993</v>
      </c>
      <c r="K1015" s="14">
        <f t="shared" si="61"/>
        <v>4.29</v>
      </c>
      <c r="L1015" s="14">
        <f t="shared" si="62"/>
        <v>6.8</v>
      </c>
      <c r="M1015" s="16" t="str">
        <f t="shared" si="63"/>
        <v>EXCELENTE</v>
      </c>
    </row>
    <row r="1016" spans="3:13" ht="15.75" thickBot="1" x14ac:dyDescent="0.3">
      <c r="C1016" s="7" t="s">
        <v>249</v>
      </c>
      <c r="D1016" s="8">
        <v>42676</v>
      </c>
      <c r="E1016" t="s">
        <v>555</v>
      </c>
      <c r="F1016">
        <v>0.4</v>
      </c>
      <c r="G1016" s="9">
        <v>3.7</v>
      </c>
      <c r="H1016" s="9">
        <v>2.2999999999999998</v>
      </c>
      <c r="I1016" s="9">
        <v>1.7</v>
      </c>
      <c r="J1016" s="14">
        <f t="shared" si="60"/>
        <v>2.5666666666666669</v>
      </c>
      <c r="K1016" s="14">
        <f t="shared" si="61"/>
        <v>1.87</v>
      </c>
      <c r="L1016" s="14">
        <f t="shared" si="62"/>
        <v>2.5</v>
      </c>
      <c r="M1016" s="16" t="str">
        <f t="shared" si="63"/>
        <v>REPROBADO</v>
      </c>
    </row>
    <row r="1017" spans="3:13" ht="15.75" thickBot="1" x14ac:dyDescent="0.3">
      <c r="C1017" s="7" t="s">
        <v>424</v>
      </c>
      <c r="D1017" s="8">
        <v>42015</v>
      </c>
      <c r="E1017" t="s">
        <v>551</v>
      </c>
      <c r="F1017">
        <v>0.6</v>
      </c>
      <c r="G1017" s="9">
        <v>6.2</v>
      </c>
      <c r="H1017" s="9">
        <v>6.7</v>
      </c>
      <c r="I1017" s="9">
        <v>5.6</v>
      </c>
      <c r="J1017" s="14">
        <f t="shared" si="60"/>
        <v>6.166666666666667</v>
      </c>
      <c r="K1017" s="14">
        <f t="shared" si="61"/>
        <v>6.15</v>
      </c>
      <c r="L1017" s="14">
        <f t="shared" si="62"/>
        <v>7.3</v>
      </c>
      <c r="M1017" s="16" t="str">
        <f t="shared" si="63"/>
        <v>EXCELENTE</v>
      </c>
    </row>
    <row r="1018" spans="3:13" ht="15.75" thickBot="1" x14ac:dyDescent="0.3">
      <c r="C1018" s="7" t="s">
        <v>253</v>
      </c>
      <c r="D1018" s="8">
        <v>42536</v>
      </c>
      <c r="E1018" t="s">
        <v>556</v>
      </c>
      <c r="F1018">
        <v>0.6</v>
      </c>
      <c r="G1018" s="9">
        <v>2.5</v>
      </c>
      <c r="H1018" s="9">
        <v>4.9000000000000004</v>
      </c>
      <c r="I1018" s="9">
        <v>4.0999999999999996</v>
      </c>
      <c r="J1018" s="14">
        <f t="shared" si="60"/>
        <v>3.8333333333333335</v>
      </c>
      <c r="K1018" s="14">
        <f t="shared" si="61"/>
        <v>2.75</v>
      </c>
      <c r="L1018" s="14">
        <f t="shared" si="62"/>
        <v>3.7</v>
      </c>
      <c r="M1018" s="16" t="str">
        <f t="shared" si="63"/>
        <v>REPROBADO</v>
      </c>
    </row>
    <row r="1019" spans="3:13" ht="15.75" thickBot="1" x14ac:dyDescent="0.3">
      <c r="C1019" s="7" t="s">
        <v>279</v>
      </c>
      <c r="D1019" s="8">
        <v>41889</v>
      </c>
      <c r="E1019" t="s">
        <v>551</v>
      </c>
      <c r="F1019">
        <v>0.5</v>
      </c>
      <c r="G1019" s="9">
        <v>6.1</v>
      </c>
      <c r="H1019" s="9">
        <v>4.5</v>
      </c>
      <c r="I1019" s="9">
        <v>6.3</v>
      </c>
      <c r="J1019" s="14">
        <f t="shared" si="60"/>
        <v>5.6333333333333329</v>
      </c>
      <c r="K1019" s="14">
        <f t="shared" si="61"/>
        <v>6.55</v>
      </c>
      <c r="L1019" s="14">
        <f t="shared" si="62"/>
        <v>6.8</v>
      </c>
      <c r="M1019" s="16" t="str">
        <f t="shared" si="63"/>
        <v>EXCELENTE</v>
      </c>
    </row>
    <row r="1020" spans="3:13" ht="15.75" thickBot="1" x14ac:dyDescent="0.3">
      <c r="C1020" s="7" t="s">
        <v>270</v>
      </c>
      <c r="D1020" s="8">
        <v>42275</v>
      </c>
      <c r="E1020" t="s">
        <v>549</v>
      </c>
      <c r="F1020">
        <v>0.3</v>
      </c>
      <c r="G1020" s="9">
        <v>3</v>
      </c>
      <c r="H1020" s="9">
        <v>1.6</v>
      </c>
      <c r="I1020" s="9">
        <v>1.2</v>
      </c>
      <c r="J1020" s="14">
        <f t="shared" si="60"/>
        <v>1.9333333333333333</v>
      </c>
      <c r="K1020" s="14">
        <f t="shared" si="61"/>
        <v>2.1</v>
      </c>
      <c r="L1020" s="14">
        <f t="shared" si="62"/>
        <v>1.7999999999999998</v>
      </c>
      <c r="M1020" s="16" t="str">
        <f t="shared" si="63"/>
        <v>REPROBADO</v>
      </c>
    </row>
    <row r="1021" spans="3:13" ht="15.75" thickBot="1" x14ac:dyDescent="0.3">
      <c r="C1021" s="7" t="s">
        <v>127</v>
      </c>
      <c r="D1021" s="8">
        <v>42768</v>
      </c>
      <c r="E1021" t="s">
        <v>557</v>
      </c>
      <c r="F1021">
        <v>0.7</v>
      </c>
      <c r="G1021" s="9">
        <v>5</v>
      </c>
      <c r="H1021" s="9">
        <v>2.6</v>
      </c>
      <c r="I1021" s="9">
        <v>6.8</v>
      </c>
      <c r="J1021" s="14">
        <f t="shared" si="60"/>
        <v>4.8</v>
      </c>
      <c r="K1021" s="14">
        <f t="shared" si="61"/>
        <v>2.8600000000000003</v>
      </c>
      <c r="L1021" s="14">
        <f t="shared" si="62"/>
        <v>7.5</v>
      </c>
      <c r="M1021" s="16" t="str">
        <f t="shared" si="63"/>
        <v>BUENO</v>
      </c>
    </row>
    <row r="1022" spans="3:13" ht="15.75" thickBot="1" x14ac:dyDescent="0.3">
      <c r="C1022" s="7" t="s">
        <v>84</v>
      </c>
      <c r="D1022" s="8">
        <v>42568</v>
      </c>
      <c r="E1022" t="s">
        <v>552</v>
      </c>
      <c r="F1022">
        <v>0.6</v>
      </c>
      <c r="G1022" s="9">
        <v>2.2999999999999998</v>
      </c>
      <c r="H1022" s="9">
        <v>4.4000000000000004</v>
      </c>
      <c r="I1022" s="9">
        <v>1.3</v>
      </c>
      <c r="J1022" s="14">
        <f t="shared" si="60"/>
        <v>2.6666666666666665</v>
      </c>
      <c r="K1022" s="14">
        <f t="shared" si="61"/>
        <v>1.4300000000000002</v>
      </c>
      <c r="L1022" s="14">
        <f t="shared" si="62"/>
        <v>2.5</v>
      </c>
      <c r="M1022" s="16" t="str">
        <f t="shared" si="63"/>
        <v>REPROBADO</v>
      </c>
    </row>
    <row r="1023" spans="3:13" ht="15.75" thickBot="1" x14ac:dyDescent="0.3">
      <c r="C1023" s="7" t="s">
        <v>501</v>
      </c>
      <c r="D1023" s="8">
        <v>41394</v>
      </c>
      <c r="E1023" t="s">
        <v>549</v>
      </c>
      <c r="F1023">
        <v>0.2</v>
      </c>
      <c r="G1023" s="9">
        <v>6</v>
      </c>
      <c r="H1023" s="9">
        <v>2.2000000000000002</v>
      </c>
      <c r="I1023" s="9">
        <v>1.8</v>
      </c>
      <c r="J1023" s="14">
        <f t="shared" si="60"/>
        <v>3.3333333333333335</v>
      </c>
      <c r="K1023" s="14">
        <f t="shared" si="61"/>
        <v>1.9800000000000002</v>
      </c>
      <c r="L1023" s="14">
        <f t="shared" si="62"/>
        <v>2.2000000000000002</v>
      </c>
      <c r="M1023" s="16" t="str">
        <f t="shared" si="63"/>
        <v>REPROBADO</v>
      </c>
    </row>
    <row r="1024" spans="3:13" ht="15.75" thickBot="1" x14ac:dyDescent="0.3">
      <c r="C1024" s="7" t="s">
        <v>229</v>
      </c>
      <c r="D1024" s="8">
        <v>42387</v>
      </c>
      <c r="E1024" t="s">
        <v>551</v>
      </c>
      <c r="F1024">
        <v>0.1</v>
      </c>
      <c r="G1024" s="9">
        <v>6.4</v>
      </c>
      <c r="H1024" s="9">
        <v>3.7</v>
      </c>
      <c r="I1024" s="9">
        <v>6.2</v>
      </c>
      <c r="J1024" s="14">
        <f t="shared" si="60"/>
        <v>5.4333333333333336</v>
      </c>
      <c r="K1024" s="14">
        <f t="shared" si="61"/>
        <v>6.45</v>
      </c>
      <c r="L1024" s="14">
        <f t="shared" si="62"/>
        <v>6.5</v>
      </c>
      <c r="M1024" s="16" t="str">
        <f t="shared" si="63"/>
        <v>EXCELENTE</v>
      </c>
    </row>
    <row r="1025" spans="3:13" ht="15.75" thickBot="1" x14ac:dyDescent="0.3">
      <c r="C1025" s="7" t="s">
        <v>381</v>
      </c>
      <c r="D1025" s="8">
        <v>42485</v>
      </c>
      <c r="E1025" t="s">
        <v>556</v>
      </c>
      <c r="F1025">
        <v>0.4</v>
      </c>
      <c r="G1025" s="9">
        <v>6.8</v>
      </c>
      <c r="H1025" s="9">
        <v>5</v>
      </c>
      <c r="I1025" s="9">
        <v>5.9</v>
      </c>
      <c r="J1025" s="14">
        <f t="shared" si="60"/>
        <v>5.9000000000000012</v>
      </c>
      <c r="K1025" s="14">
        <f t="shared" si="61"/>
        <v>5.5</v>
      </c>
      <c r="L1025" s="14">
        <f t="shared" si="62"/>
        <v>7.2</v>
      </c>
      <c r="M1025" s="16" t="str">
        <f t="shared" si="63"/>
        <v>EXCELENTE</v>
      </c>
    </row>
    <row r="1026" spans="3:13" ht="15.75" thickBot="1" x14ac:dyDescent="0.3">
      <c r="C1026" s="7" t="s">
        <v>529</v>
      </c>
      <c r="D1026" s="8">
        <v>42616</v>
      </c>
      <c r="E1026" t="s">
        <v>556</v>
      </c>
      <c r="F1026">
        <v>0.1</v>
      </c>
      <c r="G1026" s="9">
        <v>1.7</v>
      </c>
      <c r="H1026" s="9">
        <v>4.5</v>
      </c>
      <c r="I1026" s="9">
        <v>5.9</v>
      </c>
      <c r="J1026" s="14">
        <f t="shared" si="60"/>
        <v>4.0333333333333341</v>
      </c>
      <c r="K1026" s="14">
        <f t="shared" si="61"/>
        <v>1.87</v>
      </c>
      <c r="L1026" s="14">
        <f t="shared" si="62"/>
        <v>6</v>
      </c>
      <c r="M1026" s="16" t="str">
        <f t="shared" si="63"/>
        <v>REPROBADO</v>
      </c>
    </row>
    <row r="1027" spans="3:13" ht="15.75" thickBot="1" x14ac:dyDescent="0.3">
      <c r="C1027" s="7" t="s">
        <v>530</v>
      </c>
      <c r="D1027" s="8">
        <v>42371</v>
      </c>
      <c r="E1027" t="s">
        <v>557</v>
      </c>
      <c r="F1027">
        <v>0.4</v>
      </c>
      <c r="G1027" s="9">
        <v>6.2</v>
      </c>
      <c r="H1027" s="9">
        <v>5.7</v>
      </c>
      <c r="I1027" s="9">
        <v>4</v>
      </c>
      <c r="J1027" s="14">
        <f t="shared" si="60"/>
        <v>5.3</v>
      </c>
      <c r="K1027" s="14">
        <f t="shared" si="61"/>
        <v>4.4000000000000004</v>
      </c>
      <c r="L1027" s="14">
        <f t="shared" si="62"/>
        <v>6.6000000000000005</v>
      </c>
      <c r="M1027" s="16" t="str">
        <f t="shared" si="63"/>
        <v>BUENO</v>
      </c>
    </row>
    <row r="1028" spans="3:13" ht="15.75" thickBot="1" x14ac:dyDescent="0.3">
      <c r="C1028" s="7" t="s">
        <v>158</v>
      </c>
      <c r="D1028" s="8">
        <v>41425</v>
      </c>
      <c r="E1028" t="s">
        <v>556</v>
      </c>
      <c r="F1028">
        <v>0.5</v>
      </c>
      <c r="G1028" s="9">
        <v>3.4</v>
      </c>
      <c r="H1028" s="9">
        <v>2.8</v>
      </c>
      <c r="I1028" s="9">
        <v>2</v>
      </c>
      <c r="J1028" s="14">
        <f t="shared" si="60"/>
        <v>2.7333333333333329</v>
      </c>
      <c r="K1028" s="14">
        <f t="shared" si="61"/>
        <v>2.2000000000000002</v>
      </c>
      <c r="L1028" s="14">
        <f t="shared" si="62"/>
        <v>3</v>
      </c>
      <c r="M1028" s="16" t="str">
        <f t="shared" si="63"/>
        <v>REPROBADO</v>
      </c>
    </row>
    <row r="1029" spans="3:13" ht="15.75" thickBot="1" x14ac:dyDescent="0.3">
      <c r="C1029" s="7" t="s">
        <v>251</v>
      </c>
      <c r="D1029" s="8">
        <v>41432</v>
      </c>
      <c r="E1029" t="s">
        <v>548</v>
      </c>
      <c r="F1029">
        <v>0.5</v>
      </c>
      <c r="G1029" s="9">
        <v>3.7</v>
      </c>
      <c r="H1029" s="9">
        <v>4.3</v>
      </c>
      <c r="I1029" s="9">
        <v>1.3</v>
      </c>
      <c r="J1029" s="14">
        <f t="shared" si="60"/>
        <v>3.6</v>
      </c>
      <c r="K1029" s="14">
        <f t="shared" si="61"/>
        <v>1.4300000000000002</v>
      </c>
      <c r="L1029" s="14">
        <f t="shared" si="62"/>
        <v>2.2999999999999998</v>
      </c>
      <c r="M1029" s="16" t="str">
        <f t="shared" si="63"/>
        <v>REPROBADO</v>
      </c>
    </row>
    <row r="1030" spans="3:13" ht="15.75" thickBot="1" x14ac:dyDescent="0.3">
      <c r="C1030" s="7" t="s">
        <v>69</v>
      </c>
      <c r="D1030" s="8">
        <v>41637</v>
      </c>
      <c r="E1030" t="s">
        <v>555</v>
      </c>
      <c r="F1030">
        <v>0.1</v>
      </c>
      <c r="G1030" s="9">
        <v>3.9</v>
      </c>
      <c r="H1030" s="9">
        <v>5.8</v>
      </c>
      <c r="I1030" s="9">
        <v>4.9000000000000004</v>
      </c>
      <c r="J1030" s="14">
        <f t="shared" si="60"/>
        <v>4.8666666666666663</v>
      </c>
      <c r="K1030" s="14">
        <f t="shared" si="61"/>
        <v>4.29</v>
      </c>
      <c r="L1030" s="14">
        <f t="shared" si="62"/>
        <v>5.8999999999999995</v>
      </c>
      <c r="M1030" s="16" t="str">
        <f t="shared" si="63"/>
        <v>BUENO</v>
      </c>
    </row>
    <row r="1031" spans="3:13" ht="15.75" thickBot="1" x14ac:dyDescent="0.3">
      <c r="C1031" s="7" t="s">
        <v>518</v>
      </c>
      <c r="D1031" s="8">
        <v>42228</v>
      </c>
      <c r="E1031" t="s">
        <v>557</v>
      </c>
      <c r="F1031">
        <v>0.3</v>
      </c>
      <c r="G1031" s="9">
        <v>4.8</v>
      </c>
      <c r="H1031" s="9">
        <v>2.2999999999999998</v>
      </c>
      <c r="I1031" s="9">
        <v>6.9</v>
      </c>
      <c r="J1031" s="14">
        <f t="shared" ref="J1031:J1047" si="64">IF(E1031="Agronomía",AVERAGE(G1031:I1031)+F1031,AVERAGE(G1031:I1031))</f>
        <v>4.666666666666667</v>
      </c>
      <c r="K1031" s="14">
        <f t="shared" ref="K1031:K1047" si="65">IF(YEAR(D1031)=2015,AVERAGE(MAX(G1031:I1031),MIN(G1031:I1031)),IF(E1031="Enfermería",MAX(G1031:I1031)+F1031/2,MIN(G1031:I1031)*1.1))</f>
        <v>4.5999999999999996</v>
      </c>
      <c r="L1031" s="14">
        <f t="shared" ref="L1031:L1047" si="66">IF(AVERAGE(G1031:I1031)&gt;$L$1,MAX(G1031:I1031)+F1031,IF(MIN(G1031:I1031)&gt;$O$1,MIN(G1031:I1031)+2*F1031,MIN(G1031:I1031)))</f>
        <v>7.2</v>
      </c>
      <c r="M1031" s="16" t="str">
        <f t="shared" ref="M1031:M1047" si="67">IF(AVERAGE(J1031:L1031)&lt;4,"REPROBADO",IF(AVERAGE(J1031:L1031)&gt;=5.5,"EXCELENTE","BUENO"))</f>
        <v>BUENO</v>
      </c>
    </row>
    <row r="1032" spans="3:13" ht="15.75" thickBot="1" x14ac:dyDescent="0.3">
      <c r="C1032" s="7" t="s">
        <v>208</v>
      </c>
      <c r="D1032" s="8">
        <v>41494</v>
      </c>
      <c r="E1032" t="s">
        <v>548</v>
      </c>
      <c r="F1032">
        <v>0.2</v>
      </c>
      <c r="G1032" s="9">
        <v>3.8</v>
      </c>
      <c r="H1032" s="9">
        <v>3.3</v>
      </c>
      <c r="I1032" s="9">
        <v>1</v>
      </c>
      <c r="J1032" s="14">
        <f t="shared" si="64"/>
        <v>2.9</v>
      </c>
      <c r="K1032" s="14">
        <f t="shared" si="65"/>
        <v>1.1000000000000001</v>
      </c>
      <c r="L1032" s="14">
        <f t="shared" si="66"/>
        <v>1</v>
      </c>
      <c r="M1032" s="16" t="str">
        <f t="shared" si="67"/>
        <v>REPROBADO</v>
      </c>
    </row>
    <row r="1033" spans="3:13" ht="15.75" thickBot="1" x14ac:dyDescent="0.3">
      <c r="C1033" s="7" t="s">
        <v>531</v>
      </c>
      <c r="D1033" s="8">
        <v>42183</v>
      </c>
      <c r="E1033" t="s">
        <v>551</v>
      </c>
      <c r="F1033">
        <v>0.6</v>
      </c>
      <c r="G1033" s="9">
        <v>6.6</v>
      </c>
      <c r="H1033" s="9">
        <v>2.6</v>
      </c>
      <c r="I1033" s="9">
        <v>2.1</v>
      </c>
      <c r="J1033" s="14">
        <f t="shared" si="64"/>
        <v>3.7666666666666662</v>
      </c>
      <c r="K1033" s="14">
        <f t="shared" si="65"/>
        <v>4.3499999999999996</v>
      </c>
      <c r="L1033" s="14">
        <f t="shared" si="66"/>
        <v>3.3</v>
      </c>
      <c r="M1033" s="16" t="str">
        <f t="shared" si="67"/>
        <v>REPROBADO</v>
      </c>
    </row>
    <row r="1034" spans="3:13" ht="15.75" thickBot="1" x14ac:dyDescent="0.3">
      <c r="C1034" s="7" t="s">
        <v>63</v>
      </c>
      <c r="D1034" s="8">
        <v>41458</v>
      </c>
      <c r="E1034" t="s">
        <v>557</v>
      </c>
      <c r="F1034">
        <v>0.5</v>
      </c>
      <c r="G1034" s="9">
        <v>5.3</v>
      </c>
      <c r="H1034" s="9">
        <v>3.8</v>
      </c>
      <c r="I1034" s="9">
        <v>6.5</v>
      </c>
      <c r="J1034" s="14">
        <f t="shared" si="64"/>
        <v>5.2</v>
      </c>
      <c r="K1034" s="14">
        <f t="shared" si="65"/>
        <v>4.18</v>
      </c>
      <c r="L1034" s="14">
        <f t="shared" si="66"/>
        <v>7</v>
      </c>
      <c r="M1034" s="16" t="str">
        <f t="shared" si="67"/>
        <v>BUENO</v>
      </c>
    </row>
    <row r="1035" spans="3:13" ht="15.75" thickBot="1" x14ac:dyDescent="0.3">
      <c r="C1035" s="7" t="s">
        <v>427</v>
      </c>
      <c r="D1035" s="8">
        <v>41327</v>
      </c>
      <c r="E1035" t="s">
        <v>556</v>
      </c>
      <c r="F1035">
        <v>0.2</v>
      </c>
      <c r="G1035" s="9">
        <v>1.6</v>
      </c>
      <c r="H1035" s="9">
        <v>4.7</v>
      </c>
      <c r="I1035" s="9">
        <v>5</v>
      </c>
      <c r="J1035" s="14">
        <f t="shared" si="64"/>
        <v>3.7666666666666671</v>
      </c>
      <c r="K1035" s="14">
        <f t="shared" si="65"/>
        <v>1.7600000000000002</v>
      </c>
      <c r="L1035" s="14">
        <f t="shared" si="66"/>
        <v>2</v>
      </c>
      <c r="M1035" s="16" t="str">
        <f t="shared" si="67"/>
        <v>REPROBADO</v>
      </c>
    </row>
    <row r="1036" spans="3:13" ht="15.75" thickBot="1" x14ac:dyDescent="0.3">
      <c r="C1036" s="7" t="s">
        <v>532</v>
      </c>
      <c r="D1036" s="8">
        <v>42214</v>
      </c>
      <c r="E1036" t="s">
        <v>550</v>
      </c>
      <c r="F1036">
        <v>0.1</v>
      </c>
      <c r="G1036" s="9">
        <v>2</v>
      </c>
      <c r="H1036" s="9">
        <v>1.2</v>
      </c>
      <c r="I1036" s="9">
        <v>2.4</v>
      </c>
      <c r="J1036" s="14">
        <f t="shared" si="64"/>
        <v>1.8666666666666665</v>
      </c>
      <c r="K1036" s="14">
        <f t="shared" si="65"/>
        <v>1.7999999999999998</v>
      </c>
      <c r="L1036" s="14">
        <f t="shared" si="66"/>
        <v>1.4</v>
      </c>
      <c r="M1036" s="16" t="str">
        <f t="shared" si="67"/>
        <v>REPROBADO</v>
      </c>
    </row>
    <row r="1037" spans="3:13" ht="15.75" thickBot="1" x14ac:dyDescent="0.3">
      <c r="C1037" s="7" t="s">
        <v>469</v>
      </c>
      <c r="D1037" s="8">
        <v>41412</v>
      </c>
      <c r="E1037" t="s">
        <v>549</v>
      </c>
      <c r="F1037">
        <v>0.1</v>
      </c>
      <c r="G1037" s="9">
        <v>3.6</v>
      </c>
      <c r="H1037" s="9">
        <v>6.3</v>
      </c>
      <c r="I1037" s="9">
        <v>4.7</v>
      </c>
      <c r="J1037" s="14">
        <f t="shared" si="64"/>
        <v>4.8666666666666671</v>
      </c>
      <c r="K1037" s="14">
        <f t="shared" si="65"/>
        <v>3.9600000000000004</v>
      </c>
      <c r="L1037" s="14">
        <f t="shared" si="66"/>
        <v>6.3999999999999995</v>
      </c>
      <c r="M1037" s="16" t="str">
        <f t="shared" si="67"/>
        <v>BUENO</v>
      </c>
    </row>
    <row r="1038" spans="3:13" ht="15.75" thickBot="1" x14ac:dyDescent="0.3">
      <c r="C1038" s="7" t="s">
        <v>533</v>
      </c>
      <c r="D1038" s="8">
        <v>41359</v>
      </c>
      <c r="E1038" t="s">
        <v>552</v>
      </c>
      <c r="F1038">
        <v>0.5</v>
      </c>
      <c r="G1038" s="9">
        <v>3.4</v>
      </c>
      <c r="H1038" s="9">
        <v>3.9</v>
      </c>
      <c r="I1038" s="9">
        <v>5.7</v>
      </c>
      <c r="J1038" s="14">
        <f t="shared" si="64"/>
        <v>4.333333333333333</v>
      </c>
      <c r="K1038" s="14">
        <f t="shared" si="65"/>
        <v>3.74</v>
      </c>
      <c r="L1038" s="14">
        <f t="shared" si="66"/>
        <v>6.2</v>
      </c>
      <c r="M1038" s="16" t="str">
        <f t="shared" si="67"/>
        <v>BUENO</v>
      </c>
    </row>
    <row r="1039" spans="3:13" ht="15.75" thickBot="1" x14ac:dyDescent="0.3">
      <c r="C1039" s="7" t="s">
        <v>402</v>
      </c>
      <c r="D1039" s="8">
        <v>41404</v>
      </c>
      <c r="E1039" t="s">
        <v>558</v>
      </c>
      <c r="F1039">
        <v>0.5</v>
      </c>
      <c r="G1039" s="9">
        <v>1.6</v>
      </c>
      <c r="H1039" s="9">
        <v>6.9</v>
      </c>
      <c r="I1039" s="9">
        <v>3.5</v>
      </c>
      <c r="J1039" s="14">
        <f t="shared" si="64"/>
        <v>4</v>
      </c>
      <c r="K1039" s="14">
        <f t="shared" si="65"/>
        <v>1.7600000000000002</v>
      </c>
      <c r="L1039" s="14">
        <f t="shared" si="66"/>
        <v>2.6</v>
      </c>
      <c r="M1039" s="16" t="str">
        <f t="shared" si="67"/>
        <v>REPROBADO</v>
      </c>
    </row>
    <row r="1040" spans="3:13" ht="15.75" thickBot="1" x14ac:dyDescent="0.3">
      <c r="C1040" s="7" t="s">
        <v>534</v>
      </c>
      <c r="D1040" s="8">
        <v>41794</v>
      </c>
      <c r="E1040" t="s">
        <v>558</v>
      </c>
      <c r="F1040">
        <v>0.5</v>
      </c>
      <c r="G1040" s="9">
        <v>5.9</v>
      </c>
      <c r="H1040" s="9">
        <v>5.5</v>
      </c>
      <c r="I1040" s="9">
        <v>5.0999999999999996</v>
      </c>
      <c r="J1040" s="14">
        <f t="shared" si="64"/>
        <v>5.5</v>
      </c>
      <c r="K1040" s="14">
        <f t="shared" si="65"/>
        <v>5.61</v>
      </c>
      <c r="L1040" s="14">
        <f t="shared" si="66"/>
        <v>6.4</v>
      </c>
      <c r="M1040" s="16" t="str">
        <f t="shared" si="67"/>
        <v>EXCELENTE</v>
      </c>
    </row>
    <row r="1041" spans="3:13" ht="15.75" thickBot="1" x14ac:dyDescent="0.3">
      <c r="C1041" s="7" t="s">
        <v>339</v>
      </c>
      <c r="D1041" s="8">
        <v>42047</v>
      </c>
      <c r="E1041" t="s">
        <v>551</v>
      </c>
      <c r="F1041">
        <v>0.6</v>
      </c>
      <c r="G1041" s="9">
        <v>4.2</v>
      </c>
      <c r="H1041" s="9">
        <v>2.6</v>
      </c>
      <c r="I1041" s="9">
        <v>3.4</v>
      </c>
      <c r="J1041" s="14">
        <f t="shared" si="64"/>
        <v>3.4000000000000004</v>
      </c>
      <c r="K1041" s="14">
        <f t="shared" si="65"/>
        <v>3.4000000000000004</v>
      </c>
      <c r="L1041" s="14">
        <f t="shared" si="66"/>
        <v>3.8</v>
      </c>
      <c r="M1041" s="16" t="str">
        <f t="shared" si="67"/>
        <v>REPROBADO</v>
      </c>
    </row>
    <row r="1042" spans="3:13" ht="15.75" thickBot="1" x14ac:dyDescent="0.3">
      <c r="C1042" s="7" t="s">
        <v>535</v>
      </c>
      <c r="D1042" s="8">
        <v>42102</v>
      </c>
      <c r="E1042" t="s">
        <v>555</v>
      </c>
      <c r="F1042">
        <v>0.1</v>
      </c>
      <c r="G1042" s="9">
        <v>5.0999999999999996</v>
      </c>
      <c r="H1042" s="9">
        <v>5.7</v>
      </c>
      <c r="I1042" s="9">
        <v>1.3</v>
      </c>
      <c r="J1042" s="14">
        <f t="shared" si="64"/>
        <v>4.0333333333333341</v>
      </c>
      <c r="K1042" s="14">
        <f t="shared" si="65"/>
        <v>3.5</v>
      </c>
      <c r="L1042" s="14">
        <f t="shared" si="66"/>
        <v>5.8</v>
      </c>
      <c r="M1042" s="16" t="str">
        <f t="shared" si="67"/>
        <v>BUENO</v>
      </c>
    </row>
    <row r="1043" spans="3:13" ht="15.75" thickBot="1" x14ac:dyDescent="0.3">
      <c r="C1043" s="7" t="s">
        <v>536</v>
      </c>
      <c r="D1043" s="8">
        <v>42449</v>
      </c>
      <c r="E1043" t="s">
        <v>548</v>
      </c>
      <c r="F1043">
        <v>0.1</v>
      </c>
      <c r="G1043" s="9">
        <v>2.5</v>
      </c>
      <c r="H1043" s="9">
        <v>1.8</v>
      </c>
      <c r="I1043" s="9">
        <v>5.0999999999999996</v>
      </c>
      <c r="J1043" s="14">
        <f t="shared" si="64"/>
        <v>3.2333333333333329</v>
      </c>
      <c r="K1043" s="14">
        <f t="shared" si="65"/>
        <v>1.9800000000000002</v>
      </c>
      <c r="L1043" s="14">
        <f t="shared" si="66"/>
        <v>2</v>
      </c>
      <c r="M1043" s="16" t="str">
        <f t="shared" si="67"/>
        <v>REPROBADO</v>
      </c>
    </row>
    <row r="1044" spans="3:13" ht="15.75" thickBot="1" x14ac:dyDescent="0.3">
      <c r="C1044" s="7" t="s">
        <v>127</v>
      </c>
      <c r="D1044" s="8">
        <v>42546</v>
      </c>
      <c r="E1044" t="s">
        <v>551</v>
      </c>
      <c r="F1044">
        <v>0.6</v>
      </c>
      <c r="G1044" s="9">
        <v>2.5</v>
      </c>
      <c r="H1044" s="9">
        <v>2.5</v>
      </c>
      <c r="I1044" s="9">
        <v>3.5</v>
      </c>
      <c r="J1044" s="14">
        <f t="shared" si="64"/>
        <v>2.8333333333333335</v>
      </c>
      <c r="K1044" s="14">
        <f t="shared" si="65"/>
        <v>3.8</v>
      </c>
      <c r="L1044" s="14">
        <f t="shared" si="66"/>
        <v>3.7</v>
      </c>
      <c r="M1044" s="16" t="str">
        <f t="shared" si="67"/>
        <v>REPROBADO</v>
      </c>
    </row>
    <row r="1045" spans="3:13" ht="15.75" thickBot="1" x14ac:dyDescent="0.3">
      <c r="C1045" s="7" t="s">
        <v>537</v>
      </c>
      <c r="D1045" s="8">
        <v>42274</v>
      </c>
      <c r="E1045" t="s">
        <v>550</v>
      </c>
      <c r="F1045">
        <v>0.3</v>
      </c>
      <c r="G1045" s="9">
        <v>5.9</v>
      </c>
      <c r="H1045" s="9">
        <v>5.3</v>
      </c>
      <c r="I1045" s="9">
        <v>2.7</v>
      </c>
      <c r="J1045" s="14">
        <f t="shared" si="64"/>
        <v>4.6333333333333329</v>
      </c>
      <c r="K1045" s="14">
        <f t="shared" si="65"/>
        <v>4.3000000000000007</v>
      </c>
      <c r="L1045" s="14">
        <f t="shared" si="66"/>
        <v>6.2</v>
      </c>
      <c r="M1045" s="16" t="str">
        <f t="shared" si="67"/>
        <v>BUENO</v>
      </c>
    </row>
    <row r="1046" spans="3:13" ht="15.75" thickBot="1" x14ac:dyDescent="0.3">
      <c r="C1046" s="7" t="s">
        <v>218</v>
      </c>
      <c r="D1046" s="8">
        <v>42141</v>
      </c>
      <c r="E1046" t="s">
        <v>551</v>
      </c>
      <c r="F1046">
        <v>0.3</v>
      </c>
      <c r="G1046" s="9">
        <v>1.2</v>
      </c>
      <c r="H1046" s="9">
        <v>1.8</v>
      </c>
      <c r="I1046" s="9">
        <v>2.2999999999999998</v>
      </c>
      <c r="J1046" s="14">
        <f t="shared" si="64"/>
        <v>1.7666666666666666</v>
      </c>
      <c r="K1046" s="14">
        <f t="shared" si="65"/>
        <v>1.75</v>
      </c>
      <c r="L1046" s="14">
        <f t="shared" si="66"/>
        <v>1.7999999999999998</v>
      </c>
      <c r="M1046" s="16" t="str">
        <f t="shared" si="67"/>
        <v>REPROBADO</v>
      </c>
    </row>
    <row r="1047" spans="3:13" ht="15.75" thickBot="1" x14ac:dyDescent="0.3">
      <c r="C1047" s="11" t="s">
        <v>85</v>
      </c>
      <c r="D1047" s="12">
        <v>41593</v>
      </c>
      <c r="E1047" t="s">
        <v>557</v>
      </c>
      <c r="F1047">
        <v>0.2</v>
      </c>
      <c r="G1047" s="13">
        <v>1.1000000000000001</v>
      </c>
      <c r="H1047" s="13">
        <v>2.4</v>
      </c>
      <c r="I1047" s="13">
        <v>2.7</v>
      </c>
      <c r="J1047" s="14">
        <f t="shared" si="64"/>
        <v>2.0666666666666669</v>
      </c>
      <c r="K1047" s="14">
        <f t="shared" si="65"/>
        <v>1.2100000000000002</v>
      </c>
      <c r="L1047" s="14">
        <f t="shared" si="66"/>
        <v>1.5</v>
      </c>
      <c r="M1047" s="16" t="str">
        <f t="shared" si="67"/>
        <v>REPROBADO</v>
      </c>
    </row>
  </sheetData>
  <mergeCells count="7">
    <mergeCell ref="K1:K3"/>
    <mergeCell ref="L1:L3"/>
    <mergeCell ref="N1:N3"/>
    <mergeCell ref="O1:O3"/>
    <mergeCell ref="F1:G1"/>
    <mergeCell ref="F2:G2"/>
    <mergeCell ref="F3:G3"/>
  </mergeCells>
  <phoneticPr fontId="7" type="noConversion"/>
  <dataValidations count="1">
    <dataValidation type="custom" allowBlank="1" showInputMessage="1" showErrorMessage="1" sqref="D6:D1047" xr:uid="{00000000-0002-0000-0000-000000000000}">
      <formula1>IF(NOT(AND(MOD(DAY(D6),2)=0,MONTH(D6)&gt;=3,MONTH(D6)&lt;=5)),TRUE,FALSE)</formula1>
    </dataValidation>
  </dataValidations>
  <pageMargins left="0.7" right="0.7" top="0.75" bottom="0.75" header="0.3" footer="0.3"/>
  <pageSetup orientation="portrait" horizontalDpi="4294967294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BD_Principal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Alejandra Uribe</dc:creator>
  <cp:lastModifiedBy>Matías Duhalde</cp:lastModifiedBy>
  <dcterms:created xsi:type="dcterms:W3CDTF">2019-09-05T16:41:12Z</dcterms:created>
  <dcterms:modified xsi:type="dcterms:W3CDTF">2020-04-05T21:23:28Z</dcterms:modified>
</cp:coreProperties>
</file>