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C48A541-6539-4C59-8047-080CA26CB2D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_Productos" sheetId="1" r:id="rId1"/>
    <sheet name="T_empleados" sheetId="2" r:id="rId2"/>
    <sheet name="Pregunta 1 TD1" sheetId="3" r:id="rId3"/>
    <sheet name="Pregunta 2 TD 2" sheetId="4" r:id="rId4"/>
  </sheets>
  <definedNames>
    <definedName name="_xlnm._FilterDatabase" localSheetId="0" hidden="1">T_Productos!$A$1:$J$289</definedName>
  </definedNames>
  <calcPr calcId="191029"/>
  <pivotCaches>
    <pivotCache cacheId="10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2" i="2" l="1"/>
  <c r="N111" i="2"/>
  <c r="N110" i="2"/>
  <c r="N109" i="2"/>
  <c r="N20" i="2"/>
  <c r="N108" i="2"/>
  <c r="N107" i="2"/>
  <c r="N106" i="2"/>
  <c r="N105" i="2"/>
  <c r="N104" i="2"/>
  <c r="N103" i="2"/>
  <c r="N87" i="2"/>
  <c r="N102" i="2"/>
  <c r="N101" i="2"/>
  <c r="N100" i="2"/>
  <c r="N120" i="2"/>
  <c r="N86" i="2"/>
  <c r="N99" i="2"/>
  <c r="N98" i="2"/>
  <c r="N85" i="2"/>
  <c r="N84" i="2"/>
  <c r="N83" i="2"/>
  <c r="N82" i="2"/>
  <c r="N81" i="2"/>
  <c r="N80" i="2"/>
  <c r="N79" i="2"/>
  <c r="N19" i="2"/>
  <c r="N119" i="2"/>
  <c r="N78" i="2"/>
  <c r="N118" i="2"/>
  <c r="N117" i="2"/>
  <c r="N77" i="2"/>
  <c r="N76" i="2"/>
  <c r="N75" i="2"/>
  <c r="N74" i="2"/>
  <c r="N73" i="2"/>
  <c r="N72" i="2"/>
  <c r="N71" i="2"/>
  <c r="N116" i="2"/>
  <c r="N70" i="2"/>
  <c r="N42" i="2"/>
  <c r="N97" i="2"/>
  <c r="N96" i="2"/>
  <c r="N69" i="2"/>
  <c r="N68" i="2"/>
  <c r="N18" i="2"/>
  <c r="N95" i="2"/>
  <c r="N17" i="2"/>
  <c r="N67" i="2"/>
  <c r="N66" i="2"/>
  <c r="N65" i="2"/>
  <c r="N64" i="2"/>
  <c r="N63" i="2"/>
  <c r="N62" i="2"/>
  <c r="N34" i="2"/>
  <c r="N61" i="2"/>
  <c r="N60" i="2"/>
  <c r="N59" i="2"/>
  <c r="N58" i="2"/>
  <c r="N16" i="2"/>
  <c r="N41" i="2"/>
  <c r="N33" i="2"/>
  <c r="N15" i="2"/>
  <c r="N32" i="2"/>
  <c r="N31" i="2"/>
  <c r="N30" i="2"/>
  <c r="N40" i="2"/>
  <c r="N14" i="2"/>
  <c r="N29" i="2"/>
  <c r="N57" i="2"/>
  <c r="N56" i="2"/>
  <c r="N55" i="2"/>
  <c r="N54" i="2"/>
  <c r="N39" i="2"/>
  <c r="N94" i="2"/>
  <c r="N53" i="2"/>
  <c r="N13" i="2"/>
  <c r="N93" i="2"/>
  <c r="N115" i="2"/>
  <c r="N92" i="2"/>
  <c r="N52" i="2"/>
  <c r="N51" i="2"/>
  <c r="N12" i="2"/>
  <c r="N28" i="2"/>
  <c r="N91" i="2"/>
  <c r="N27" i="2"/>
  <c r="N114" i="2"/>
  <c r="N113" i="2"/>
  <c r="N90" i="2"/>
  <c r="N26" i="2"/>
  <c r="N25" i="2"/>
  <c r="N89" i="2"/>
  <c r="N24" i="2"/>
  <c r="N23" i="2"/>
  <c r="N38" i="2"/>
  <c r="N22" i="2"/>
  <c r="N11" i="2"/>
  <c r="N88" i="2"/>
  <c r="N10" i="2"/>
  <c r="N50" i="2"/>
  <c r="N9" i="2"/>
  <c r="N37" i="2"/>
  <c r="N36" i="2"/>
  <c r="N49" i="2"/>
  <c r="N35" i="2"/>
  <c r="N8" i="2"/>
  <c r="N48" i="2"/>
  <c r="N47" i="2"/>
  <c r="N21" i="2"/>
  <c r="N7" i="2"/>
  <c r="N46" i="2"/>
  <c r="N45" i="2"/>
  <c r="N44" i="2"/>
  <c r="N43" i="2"/>
</calcChain>
</file>

<file path=xl/sharedStrings.xml><?xml version="1.0" encoding="utf-8"?>
<sst xmlns="http://schemas.openxmlformats.org/spreadsheetml/2006/main" count="2311" uniqueCount="314">
  <si>
    <t>January</t>
  </si>
  <si>
    <t>Line A</t>
  </si>
  <si>
    <t>Chocolate Bars</t>
  </si>
  <si>
    <t>Biscuits</t>
  </si>
  <si>
    <t>Douglass Robinson</t>
  </si>
  <si>
    <t>Crackers</t>
  </si>
  <si>
    <t>Line B</t>
  </si>
  <si>
    <t>Asim Khan</t>
  </si>
  <si>
    <t>Steve Black</t>
  </si>
  <si>
    <t>Steven Robertson</t>
  </si>
  <si>
    <t>Muffins</t>
  </si>
  <si>
    <t>Line C</t>
  </si>
  <si>
    <t>Robert Frog</t>
  </si>
  <si>
    <t>Julian Teacher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</si>
  <si>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</si>
  <si>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</si>
  <si>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</si>
  <si>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</si>
  <si>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</si>
  <si>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</si>
  <si>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</si>
  <si>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</si>
  <si>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</si>
  <si>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</si>
  <si>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</si>
  <si>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Candies</t>
  </si>
  <si>
    <t>Cream Cakes</t>
  </si>
  <si>
    <t>Small Cakes</t>
  </si>
  <si>
    <t>Ice Cream</t>
  </si>
  <si>
    <t>Frozen Yoghurt</t>
  </si>
  <si>
    <t>Chocolate Croissants</t>
  </si>
  <si>
    <t>Año</t>
  </si>
  <si>
    <t>Mes</t>
  </si>
  <si>
    <t>Fecha</t>
  </si>
  <si>
    <t>Linea Producción</t>
  </si>
  <si>
    <t>Gerente</t>
  </si>
  <si>
    <t>Turno</t>
  </si>
  <si>
    <t>Producto</t>
  </si>
  <si>
    <t>Unidades Producidas</t>
  </si>
  <si>
    <t>Precio por Unidad</t>
  </si>
  <si>
    <t>Ingreso</t>
  </si>
  <si>
    <t>Día</t>
  </si>
  <si>
    <t>Noche</t>
  </si>
  <si>
    <t>Rut</t>
  </si>
  <si>
    <t>Apellido</t>
  </si>
  <si>
    <t>Nombre</t>
  </si>
  <si>
    <t>Sexo</t>
  </si>
  <si>
    <t>Dpto</t>
  </si>
  <si>
    <t>Nombre Dpto</t>
  </si>
  <si>
    <t>Seccion</t>
  </si>
  <si>
    <t>Cargo</t>
  </si>
  <si>
    <t>Nombre Cargo</t>
  </si>
  <si>
    <t>Renta</t>
  </si>
  <si>
    <t>Fecha  Ingreso</t>
  </si>
  <si>
    <t>Fecha  Nacimiento</t>
  </si>
  <si>
    <t>Tiempo de Servicio</t>
  </si>
  <si>
    <t>Ygarre</t>
  </si>
  <si>
    <t>Lisa</t>
  </si>
  <si>
    <t>I</t>
  </si>
  <si>
    <t>Investigacion</t>
  </si>
  <si>
    <t>AUT</t>
  </si>
  <si>
    <t>Aux.  Técnico</t>
  </si>
  <si>
    <t>Smith</t>
  </si>
  <si>
    <t>Barbara</t>
  </si>
  <si>
    <t>Al-Sabah</t>
  </si>
  <si>
    <t>Daoud</t>
  </si>
  <si>
    <t>F</t>
  </si>
  <si>
    <t>Simpson</t>
  </si>
  <si>
    <t>Sandrae</t>
  </si>
  <si>
    <t>C</t>
  </si>
  <si>
    <t>Bates</t>
  </si>
  <si>
    <t>A</t>
  </si>
  <si>
    <t>Administracion</t>
  </si>
  <si>
    <t>AAD</t>
  </si>
  <si>
    <t xml:space="preserve">Aux. Administrativo </t>
  </si>
  <si>
    <t>Franklin</t>
  </si>
  <si>
    <t>Larry</t>
  </si>
  <si>
    <t>Contabilidad</t>
  </si>
  <si>
    <t>Petry</t>
  </si>
  <si>
    <t>Robin</t>
  </si>
  <si>
    <t>Asonte</t>
  </si>
  <si>
    <t>Toni</t>
  </si>
  <si>
    <t>Wells</t>
  </si>
  <si>
    <t>Jason</t>
  </si>
  <si>
    <t>Kane</t>
  </si>
  <si>
    <t>Sheryl</t>
  </si>
  <si>
    <t>D</t>
  </si>
  <si>
    <t>Diseño</t>
  </si>
  <si>
    <t>Corwick</t>
  </si>
  <si>
    <t>Rob</t>
  </si>
  <si>
    <t>Aruda</t>
  </si>
  <si>
    <t>Felice</t>
  </si>
  <si>
    <t>Able</t>
  </si>
  <si>
    <t>Aaron</t>
  </si>
  <si>
    <t>Stewart</t>
  </si>
  <si>
    <t>Iain</t>
  </si>
  <si>
    <t>Kellerman</t>
  </si>
  <si>
    <t>Tommie</t>
  </si>
  <si>
    <t>Howard</t>
  </si>
  <si>
    <t>Albert</t>
  </si>
  <si>
    <t>Maxine</t>
  </si>
  <si>
    <t>M</t>
  </si>
  <si>
    <t>Materiales</t>
  </si>
  <si>
    <t>Cooper</t>
  </si>
  <si>
    <t>Linda</t>
  </si>
  <si>
    <t>Henders</t>
  </si>
  <si>
    <t>Mark</t>
  </si>
  <si>
    <t>Mueller</t>
  </si>
  <si>
    <t>Kris</t>
  </si>
  <si>
    <t>Gorton</t>
  </si>
  <si>
    <t>Hazel</t>
  </si>
  <si>
    <t>Boughton</t>
  </si>
  <si>
    <t>Frank</t>
  </si>
  <si>
    <t>Sindole</t>
  </si>
  <si>
    <t>Randy</t>
  </si>
  <si>
    <t>Fontaine</t>
  </si>
  <si>
    <t>Jean</t>
  </si>
  <si>
    <t>Plant</t>
  </si>
  <si>
    <t>Allen</t>
  </si>
  <si>
    <t>Chu</t>
  </si>
  <si>
    <t>Steven</t>
  </si>
  <si>
    <t>Kaneko</t>
  </si>
  <si>
    <t>Midori</t>
  </si>
  <si>
    <t>V</t>
  </si>
  <si>
    <t>Varios</t>
  </si>
  <si>
    <t>Tercan</t>
  </si>
  <si>
    <t>Robert</t>
  </si>
  <si>
    <t>Bell</t>
  </si>
  <si>
    <t>Tom</t>
  </si>
  <si>
    <t>Kourios</t>
  </si>
  <si>
    <t>Theo</t>
  </si>
  <si>
    <t>Melendez</t>
  </si>
  <si>
    <t>Jaime</t>
  </si>
  <si>
    <t>Price</t>
  </si>
  <si>
    <t>Ellen</t>
  </si>
  <si>
    <t>Kegler</t>
  </si>
  <si>
    <t>Pam</t>
  </si>
  <si>
    <t>Dixon-Waite</t>
  </si>
  <si>
    <t>Sherrie</t>
  </si>
  <si>
    <t>Hapsbuch</t>
  </si>
  <si>
    <t>Kendrick</t>
  </si>
  <si>
    <t>Cummins</t>
  </si>
  <si>
    <t>Dave</t>
  </si>
  <si>
    <t>Bankler</t>
  </si>
  <si>
    <t>Rowena</t>
  </si>
  <si>
    <t>Wu</t>
  </si>
  <si>
    <t>Tammy</t>
  </si>
  <si>
    <t>Raye</t>
  </si>
  <si>
    <t>Alice</t>
  </si>
  <si>
    <t>Homes</t>
  </si>
  <si>
    <t>Megan</t>
  </si>
  <si>
    <t>Constance</t>
  </si>
  <si>
    <t>Burt</t>
  </si>
  <si>
    <t>Lin</t>
  </si>
  <si>
    <t>Michael</t>
  </si>
  <si>
    <t>IGT</t>
  </si>
  <si>
    <t>Ingeniero Técnico Principal</t>
  </si>
  <si>
    <t>Smythe</t>
  </si>
  <si>
    <t>Leslie</t>
  </si>
  <si>
    <t>Gladstone</t>
  </si>
  <si>
    <t>Wes</t>
  </si>
  <si>
    <t>Beech</t>
  </si>
  <si>
    <t>Susan</t>
  </si>
  <si>
    <t>AIN</t>
  </si>
  <si>
    <t>Auxiliar de Investigación</t>
  </si>
  <si>
    <t>Ursula</t>
  </si>
  <si>
    <t>CON</t>
  </si>
  <si>
    <t>Contador</t>
  </si>
  <si>
    <t>Barton</t>
  </si>
  <si>
    <t>Eileen</t>
  </si>
  <si>
    <t>Maguire</t>
  </si>
  <si>
    <t>Mollie</t>
  </si>
  <si>
    <t>Richards</t>
  </si>
  <si>
    <t>Phillip</t>
  </si>
  <si>
    <t>Selznick</t>
  </si>
  <si>
    <t>Anna</t>
  </si>
  <si>
    <t>Rose</t>
  </si>
  <si>
    <t>Brwyne</t>
  </si>
  <si>
    <t>Melia</t>
  </si>
  <si>
    <t>Robbins</t>
  </si>
  <si>
    <t>Bob</t>
  </si>
  <si>
    <t>Scote</t>
  </si>
  <si>
    <t>Gail</t>
  </si>
  <si>
    <t>Nelson</t>
  </si>
  <si>
    <t>Ed</t>
  </si>
  <si>
    <t>Cash</t>
  </si>
  <si>
    <t>Mary</t>
  </si>
  <si>
    <t>Preston</t>
  </si>
  <si>
    <t>Liza</t>
  </si>
  <si>
    <t>Coyne</t>
  </si>
  <si>
    <t>Dennis</t>
  </si>
  <si>
    <t>White</t>
  </si>
  <si>
    <t>Jessica</t>
  </si>
  <si>
    <t>McGuire</t>
  </si>
  <si>
    <t>IGS</t>
  </si>
  <si>
    <t>Ingeniero Auxiliar II</t>
  </si>
  <si>
    <t>Mann</t>
  </si>
  <si>
    <t>Alyssa</t>
  </si>
  <si>
    <t>Solomon</t>
  </si>
  <si>
    <t>Ari</t>
  </si>
  <si>
    <t>Lark</t>
  </si>
  <si>
    <t>Donald</t>
  </si>
  <si>
    <t>North</t>
  </si>
  <si>
    <t>Quan</t>
  </si>
  <si>
    <t>Karen</t>
  </si>
  <si>
    <t>Fein</t>
  </si>
  <si>
    <t>Caroline</t>
  </si>
  <si>
    <t>Zostoc</t>
  </si>
  <si>
    <t>Melissa</t>
  </si>
  <si>
    <t>Taylor</t>
  </si>
  <si>
    <t>Ralph</t>
  </si>
  <si>
    <t>Hodge</t>
  </si>
  <si>
    <t>Alex</t>
  </si>
  <si>
    <t>Berg</t>
  </si>
  <si>
    <t>Bobby</t>
  </si>
  <si>
    <t>Abdul</t>
  </si>
  <si>
    <t>Cathy</t>
  </si>
  <si>
    <t>Farley</t>
  </si>
  <si>
    <t>Sam</t>
  </si>
  <si>
    <t>Rich</t>
  </si>
  <si>
    <t>Gonzales</t>
  </si>
  <si>
    <t>Joe</t>
  </si>
  <si>
    <t>Dorfberg</t>
  </si>
  <si>
    <t>Jeremy</t>
  </si>
  <si>
    <t>INV</t>
  </si>
  <si>
    <t>Investigador</t>
  </si>
  <si>
    <t>Levine</t>
  </si>
  <si>
    <t>Eric</t>
  </si>
  <si>
    <t>Lempert</t>
  </si>
  <si>
    <t>Alexandra</t>
  </si>
  <si>
    <t>Weston</t>
  </si>
  <si>
    <t>Silverberg</t>
  </si>
  <si>
    <t>Jay</t>
  </si>
  <si>
    <t>Townes</t>
  </si>
  <si>
    <t>Everett</t>
  </si>
  <si>
    <t>Ferngood</t>
  </si>
  <si>
    <t>Jules</t>
  </si>
  <si>
    <t>Barth</t>
  </si>
  <si>
    <t>Sandra</t>
  </si>
  <si>
    <t>Sofer</t>
  </si>
  <si>
    <t>Ariel</t>
  </si>
  <si>
    <t>Hardy</t>
  </si>
  <si>
    <t>Bill</t>
  </si>
  <si>
    <t>David</t>
  </si>
  <si>
    <t>Alexi</t>
  </si>
  <si>
    <t>Stephanie</t>
  </si>
  <si>
    <t>Foss</t>
  </si>
  <si>
    <t>Felix</t>
  </si>
  <si>
    <t>Larssen</t>
  </si>
  <si>
    <t>Erika</t>
  </si>
  <si>
    <t>Johnson</t>
  </si>
  <si>
    <t>Miguel</t>
  </si>
  <si>
    <t>McKormick</t>
  </si>
  <si>
    <t>Brad</t>
  </si>
  <si>
    <t>Szcznyck</t>
  </si>
  <si>
    <t>Tadeuz</t>
  </si>
  <si>
    <t>TEC</t>
  </si>
  <si>
    <t>Técnico Hardware</t>
  </si>
  <si>
    <t>Alstain</t>
  </si>
  <si>
    <t>Valery</t>
  </si>
  <si>
    <t>Davison</t>
  </si>
  <si>
    <t>Vuanuo</t>
  </si>
  <si>
    <t>Tuome</t>
  </si>
  <si>
    <t>Berwick</t>
  </si>
  <si>
    <t>Miller</t>
  </si>
  <si>
    <t>Janet</t>
  </si>
  <si>
    <t>Tuppman</t>
  </si>
  <si>
    <t>Lise-Anne</t>
  </si>
  <si>
    <t>Stone</t>
  </si>
  <si>
    <t>Cindy</t>
  </si>
  <si>
    <t>Lampstone</t>
  </si>
  <si>
    <t>Pete</t>
  </si>
  <si>
    <t>Martinez</t>
  </si>
  <si>
    <t>Sara</t>
  </si>
  <si>
    <t>Goldberg</t>
  </si>
  <si>
    <t>Malcolm</t>
  </si>
  <si>
    <t>Cronwith</t>
  </si>
  <si>
    <t>Brent</t>
  </si>
  <si>
    <t>Sargent</t>
  </si>
  <si>
    <t>Evelyn</t>
  </si>
  <si>
    <t>DUN</t>
  </si>
  <si>
    <t>Director Auxi. Unidad</t>
  </si>
  <si>
    <t>Cane</t>
  </si>
  <si>
    <t>Nate</t>
  </si>
  <si>
    <t>Bellwood</t>
  </si>
  <si>
    <t>Barber</t>
  </si>
  <si>
    <t>Morton</t>
  </si>
  <si>
    <t>Seidel</t>
  </si>
  <si>
    <t>Matt</t>
  </si>
  <si>
    <t>Cortlandt</t>
  </si>
  <si>
    <t>Charles</t>
  </si>
  <si>
    <t>West</t>
  </si>
  <si>
    <t>Cara</t>
  </si>
  <si>
    <t>Sammler</t>
  </si>
  <si>
    <t>Sampson</t>
  </si>
  <si>
    <t>Carla</t>
  </si>
  <si>
    <t>Wolf</t>
  </si>
  <si>
    <t>Hilda</t>
  </si>
  <si>
    <t>FIGURA  1</t>
  </si>
  <si>
    <t>FIGURA 2</t>
  </si>
  <si>
    <t>Total general</t>
  </si>
  <si>
    <t>Etiquetas de columna</t>
  </si>
  <si>
    <t>Total de Ingresos 2015</t>
  </si>
  <si>
    <t>% Ingresos 2015</t>
  </si>
  <si>
    <t>Total de Ingresos</t>
  </si>
  <si>
    <t>% Ingresos</t>
  </si>
  <si>
    <t>Mes (Seleccione Mes)</t>
  </si>
  <si>
    <t>Promedio de Renta</t>
  </si>
  <si>
    <t>total de trabajadores</t>
  </si>
  <si>
    <t>10-15</t>
  </si>
  <si>
    <t>28-33</t>
  </si>
  <si>
    <t>16-21</t>
  </si>
  <si>
    <t>34-39</t>
  </si>
  <si>
    <t>Linea /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</si>
</sst>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$&quot;* #,##0_ ;_ &quot;$&quot;* \-#,##0_ ;_ &quot;$&quot;* &quot;-&quot;_ ;_ @_ "/>
    <numFmt numFmtId="164" formatCode="_ &quot;$&quot;\ * #,##0.00_ ;_ &quot;$&quot;\ * \-#,##0.00_ ;_ &quot;$&quot;\ * &quot;-&quot;??_ ;_ @_ "/>
    <numFmt numFmtId="165" formatCode="[$$-409]#,##0.00"/>
    <numFmt numFmtId="166" formatCode="[$$-409]#,##0"/>
    <numFmt numFmtId="167" formatCode="[$$-409]#,##0.000"/>
    <numFmt numFmtId="168" formatCode="&quot;$&quot;#,##0_);[Red]\(&quot;$&quot;#,##0\)"/>
    <numFmt numFmtId="169" formatCode="m/d/yy"/>
    <numFmt numFmtId="170" formatCode="_(&quot;US$&quot;* #,##0_);_(&quot;US $&quot;* \(#,##0\);_(&quot;US $&quot;* &quot;-&quot;_);_(@_)"/>
    <numFmt numFmtId="171" formatCode="&quot;US&quot;\ &quot;$&quot;\ #,##0"/>
  </numFmts>
  <fonts count="1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name val="MS Sans Serif"/>
    </font>
    <font>
      <b/>
      <sz val="13.5"/>
      <name val="MS Sans Serif"/>
    </font>
    <font>
      <sz val="13.5"/>
      <name val="MS Sans Serif"/>
      <family val="2"/>
    </font>
    <font>
      <sz val="14"/>
      <name val="MS Sans Serif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67" fontId="0" fillId="0" borderId="0" xfId="0" applyNumberFormat="1"/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1" fillId="3" borderId="1" xfId="0" applyNumberFormat="1" applyFont="1" applyFill="1" applyBorder="1"/>
    <xf numFmtId="165" fontId="1" fillId="3" borderId="1" xfId="0" applyNumberFormat="1" applyFont="1" applyFill="1" applyBorder="1" applyAlignment="1">
      <alignment horizontal="right"/>
    </xf>
    <xf numFmtId="166" fontId="1" fillId="3" borderId="1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3" fontId="1" fillId="3" borderId="2" xfId="0" applyNumberFormat="1" applyFont="1" applyFill="1" applyBorder="1"/>
    <xf numFmtId="165" fontId="1" fillId="3" borderId="2" xfId="0" applyNumberFormat="1" applyFont="1" applyFill="1" applyBorder="1" applyAlignment="1">
      <alignment horizontal="right"/>
    </xf>
    <xf numFmtId="166" fontId="1" fillId="3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3" fontId="1" fillId="0" borderId="5" xfId="0" applyNumberFormat="1" applyFont="1" applyBorder="1"/>
    <xf numFmtId="165" fontId="1" fillId="0" borderId="5" xfId="0" applyNumberFormat="1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/>
    <xf numFmtId="3" fontId="1" fillId="3" borderId="5" xfId="0" applyNumberFormat="1" applyFont="1" applyFill="1" applyBorder="1"/>
    <xf numFmtId="165" fontId="1" fillId="3" borderId="5" xfId="0" applyNumberFormat="1" applyFont="1" applyFill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0" fontId="6" fillId="5" borderId="3" xfId="0" applyFont="1" applyFill="1" applyBorder="1"/>
    <xf numFmtId="0" fontId="6" fillId="5" borderId="3" xfId="0" applyFont="1" applyFill="1" applyBorder="1" applyAlignment="1">
      <alignment horizontal="left"/>
    </xf>
    <xf numFmtId="170" fontId="6" fillId="6" borderId="3" xfId="1" applyNumberFormat="1" applyFont="1" applyFill="1" applyBorder="1"/>
    <xf numFmtId="14" fontId="6" fillId="5" borderId="3" xfId="0" applyNumberFormat="1" applyFont="1" applyFill="1" applyBorder="1"/>
    <xf numFmtId="0" fontId="6" fillId="5" borderId="2" xfId="0" applyFont="1" applyFill="1" applyBorder="1" applyAlignment="1">
      <alignment horizontal="center"/>
    </xf>
    <xf numFmtId="0" fontId="5" fillId="4" borderId="0" xfId="2" applyFont="1" applyFill="1" applyBorder="1" applyAlignment="1">
      <alignment horizontal="center" wrapText="1"/>
    </xf>
    <xf numFmtId="0" fontId="5" fillId="4" borderId="4" xfId="2" applyFont="1" applyFill="1" applyBorder="1" applyAlignment="1">
      <alignment horizontal="center" wrapText="1"/>
    </xf>
    <xf numFmtId="168" fontId="5" fillId="4" borderId="4" xfId="1" applyNumberFormat="1" applyFont="1" applyFill="1" applyBorder="1" applyAlignment="1">
      <alignment horizontal="center" wrapText="1"/>
    </xf>
    <xf numFmtId="169" fontId="5" fillId="4" borderId="4" xfId="2" applyNumberFormat="1" applyFont="1" applyFill="1" applyBorder="1" applyAlignment="1">
      <alignment horizontal="center" wrapText="1"/>
    </xf>
    <xf numFmtId="166" fontId="1" fillId="0" borderId="5" xfId="0" applyNumberFormat="1" applyFont="1" applyBorder="1" applyAlignment="1">
      <alignment horizontal="right"/>
    </xf>
    <xf numFmtId="166" fontId="1" fillId="3" borderId="5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7" xfId="0" applyBorder="1"/>
    <xf numFmtId="0" fontId="0" fillId="0" borderId="0" xfId="0" applyAlignment="1">
      <alignment horizont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/>
    </xf>
    <xf numFmtId="0" fontId="0" fillId="0" borderId="0" xfId="0" pivotButton="1" applyAlignment="1">
      <alignment wrapText="1"/>
    </xf>
    <xf numFmtId="171" fontId="0" fillId="0" borderId="0" xfId="0" applyNumberFormat="1"/>
    <xf numFmtId="0" fontId="11" fillId="0" borderId="0" xfId="0" pivotButton="1" applyFont="1"/>
    <xf numFmtId="0" fontId="0" fillId="0" borderId="6" xfId="0" applyBorder="1" applyAlignment="1">
      <alignment horizontal="center"/>
    </xf>
    <xf numFmtId="171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center"/>
    </xf>
    <xf numFmtId="0" fontId="0" fillId="7" borderId="0" xfId="0" applyFill="1"/>
    <xf numFmtId="1" fontId="0" fillId="7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171" fontId="0" fillId="7" borderId="0" xfId="0" applyNumberFormat="1" applyFill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0" xfId="0" pivotButton="1" applyBorder="1" applyAlignment="1">
      <alignment horizontal="center"/>
    </xf>
  </cellXfs>
  <cellStyles count="3">
    <cellStyle name="Heading" xfId="2" xr:uid="{A578DB42-E3E6-4136-978E-19998CDDAD86}"/>
    <cellStyle name="Moneda" xfId="1" builtinId="4"/>
    <cellStyle name="Normal" xfId="0" builtinId="0"/>
  </cellStyles>
  <dxfs count="1112"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/>
        <top/>
        <bottom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right style="medium">
          <color indexed="64"/>
        </right>
      </border>
    </dxf>
    <dxf>
      <border>
        <right/>
        <top/>
        <bottom/>
      </border>
    </dxf>
    <dxf>
      <border>
        <left/>
      </border>
    </dxf>
    <dxf>
      <border>
        <left/>
      </border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alignment horizontal="center"/>
    </dxf>
    <dxf>
      <alignment wrapText="1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alignment wrapText="1"/>
    </dxf>
    <dxf>
      <alignment horizontal="left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alignment horizontal="center"/>
    </dxf>
    <dxf>
      <alignment wrapText="1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alignment wrapText="1"/>
    </dxf>
    <dxf>
      <alignment horizontal="left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font>
        <b/>
      </font>
    </dxf>
    <dxf>
      <font>
        <b/>
      </font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/>
    </dxf>
    <dxf>
      <alignment wrapText="1"/>
    </dxf>
    <dxf>
      <alignment wrapText="1"/>
    </dxf>
    <dxf>
      <font>
        <color rgb="FFFF0000"/>
      </font>
    </dxf>
    <dxf>
      <font>
        <color rgb="FFFF0000"/>
      </font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alignment horizontal="center"/>
    </dxf>
    <dxf>
      <alignment wrapText="1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alignment wrapText="1"/>
    </dxf>
    <dxf>
      <alignment horizontal="left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32" formatCode="_ &quot;$&quot;* #,##0_ ;_ &quot;$&quot;* \-#,##0_ ;_ &quot;$&quot;* &quot;-&quot;_ ;_ @_ "/>
    </dxf>
    <dxf>
      <numFmt numFmtId="171" formatCode="&quot;US&quot;\ &quot;$&quot;\ #,##0"/>
    </dxf>
    <dxf>
      <alignment horizontal="center"/>
    </dxf>
    <dxf>
      <alignment horizontal="center"/>
    </dxf>
    <dxf>
      <alignment horizontal="center"/>
    </dxf>
    <dxf>
      <numFmt numFmtId="171" formatCode="&quot;US&quot;\ &quot;$&quot;\ #,##0"/>
    </dxf>
    <dxf>
      <numFmt numFmtId="171" formatCode="&quot;US&quot;\ &quot;$&quot;\ #,##0"/>
    </dxf>
    <dxf>
      <numFmt numFmtId="171" formatCode="&quot;US&quot;\ &quot;$&quot;\ #,##0"/>
    </dxf>
    <dxf>
      <numFmt numFmtId="171" formatCode="&quot;US&quot;\ &quot;$&quot;\ #,##0"/>
    </dxf>
    <dxf>
      <numFmt numFmtId="171" formatCode="&quot;US&quot;\ &quot;$&quot;\ #,##0"/>
    </dxf>
    <dxf>
      <numFmt numFmtId="171" formatCode="&quot;US&quot;\ &quot;$&quot;\ #,##0"/>
    </dxf>
    <dxf>
      <numFmt numFmtId="171" formatCode="&quot;US&quot;\ &quot;$&quot;\ #,##0"/>
    </dxf>
    <dxf>
      <numFmt numFmtId="171" formatCode="&quot;US&quot;\ 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MS Sans Serif"/>
        <scheme val="none"/>
      </font>
      <numFmt numFmtId="1" formatCode="0"/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numFmt numFmtId="19" formatCode="dd/mm/yyyy"/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numFmt numFmtId="19" formatCode="dd/mm/yyyy"/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numFmt numFmtId="170" formatCode="_(&quot;US$&quot;* #,##0_);_(&quot;US $&quot;* \(#,##0\);_(&quot;US $&quot;* &quot;-&quot;_);_(@_)"/>
      <fill>
        <patternFill patternType="solid">
          <fgColor indexed="2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family val="2"/>
        <scheme val="none"/>
      </font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theme="9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MS Sans Serif"/>
        <scheme val="none"/>
      </font>
      <fill>
        <patternFill patternType="solid">
          <fgColor indexed="24"/>
          <bgColor theme="6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/>
        <sz val="14"/>
        <color theme="4" tint="-0.24994659260841701"/>
        <name val="Calibri"/>
        <scheme val="minor"/>
      </font>
    </dxf>
    <dxf>
      <font>
        <name val="Calibri"/>
        <scheme val="none"/>
      </font>
      <fill>
        <patternFill patternType="solid">
          <fgColor theme="0"/>
          <bgColor theme="0" tint="-4.9989318521683403E-2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4"/>
        <name val="Calibri"/>
        <scheme val="minor"/>
      </font>
      <fill>
        <patternFill patternType="solid">
          <bgColor theme="6" tint="0.79998168889431442"/>
        </patternFill>
      </fill>
    </dxf>
    <dxf>
      <font>
        <sz val="12"/>
        <name val="Calibri"/>
        <scheme val="minor"/>
      </font>
      <fill>
        <patternFill>
          <bgColor theme="0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</dxfs>
  <tableStyles count="4" defaultTableStyle="TableStyleMedium2" defaultPivotStyle="PivotStyleLight16">
    <tableStyle name="Estilo de tabla dinámica 1" table="0" count="1" xr9:uid="{3FAA5E52-F005-453D-AB1B-843704AD7EEB}">
      <tableStyleElement type="wholeTable" dxfId="914"/>
    </tableStyle>
    <tableStyle name="PivotTable Style 1" table="0" count="6" xr9:uid="{00000000-0011-0000-FFFF-FFFF00000000}">
      <tableStyleElement type="headerRow" dxfId="1111"/>
      <tableStyleElement type="firstColumnStripe" dxfId="1110"/>
      <tableStyleElement type="secondColumnStripe" dxfId="1109"/>
      <tableStyleElement type="firstSubtotalRow" dxfId="1108"/>
      <tableStyleElement type="secondSubtotalRow" dxfId="1107"/>
      <tableStyleElement type="thirdSubtotalRow" dxfId="1106"/>
    </tableStyle>
    <tableStyle name="Slicer Style 1" pivot="0" table="0" count="10" xr9:uid="{00000000-0011-0000-FFFF-FFFF01000000}">
      <tableStyleElement type="wholeTable" dxfId="1105"/>
      <tableStyleElement type="headerRow" dxfId="1104"/>
    </tableStyle>
    <tableStyle name="Test Style" pivot="0" table="0" count="9" xr9:uid="{00000000-0011-0000-FFFF-FFFF02000000}">
      <tableStyleElement type="wholeTable" dxfId="1103"/>
      <tableStyleElement type="headerRow" dxfId="1102"/>
    </tableStyle>
  </tableStyles>
  <colors>
    <mruColors>
      <color rgb="FF66FF33"/>
    </mruColors>
  </colors>
  <extLst>
    <ext xmlns:x14="http://schemas.microsoft.com/office/spreadsheetml/2009/9/main" uri="{46F421CA-312F-682f-3DD2-61675219B42D}">
      <x14:dxfs count="8">
        <dxf>
          <fill>
            <patternFill>
              <bgColor theme="6" tint="0.59996337778862885"/>
            </patternFill>
          </fill>
        </dxf>
        <dxf>
          <fill>
            <patternFill>
              <bgColor theme="8" tint="0.79998168889431442"/>
            </patternFill>
          </fill>
        </dxf>
        <dxf>
          <fill>
            <patternFill>
              <bgColor theme="6" tint="-0.24994659260841701"/>
            </patternFill>
          </fill>
        </dxf>
        <dxf>
          <fill>
            <patternFill>
              <bgColor theme="8" tint="0.79998168889431442"/>
            </patternFill>
          </fill>
        </dxf>
        <dxf>
          <font>
            <sz val="12"/>
            <name val="Calibri"/>
            <scheme val="minor"/>
          </font>
          <fill>
            <patternFill>
              <bgColor theme="6" tint="0.59996337778862885"/>
            </patternFill>
          </fill>
        </dxf>
        <dxf>
          <font>
            <sz val="12"/>
            <name val="Calibri"/>
            <scheme val="minor"/>
          </font>
          <fill>
            <patternFill>
              <bgColor theme="6" tint="-0.24994659260841701"/>
            </patternFill>
          </fill>
        </dxf>
        <dxf>
          <fill>
            <patternFill>
              <bgColor theme="8" tint="0.79998168889431442"/>
            </patternFill>
          </fill>
        </dxf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>
              <bgColor theme="9" tint="-0.24994659260841701"/>
            </patternFill>
          </fill>
        </dxf>
        <dxf>
          <fill>
            <patternFill patternType="solid">
              <fgColor theme="0" tint="-0.14993743705557422"/>
              <bgColor theme="9" tint="0.39994506668294322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 val="0"/>
            <i/>
            <sz val="12"/>
            <color theme="1" tint="0.499984740745262"/>
            <name val="Algerian"/>
            <scheme val="none"/>
          </font>
        </dxf>
        <dxf>
          <font>
            <b val="0"/>
            <i/>
            <sz val="12"/>
            <color theme="1" tint="0.499984740745262"/>
            <name val="Algerian"/>
            <scheme val="none"/>
          </font>
        </dxf>
        <dxf>
          <font>
            <sz val="12"/>
            <color theme="1" tint="0.499984740745262"/>
            <name val="Algerian"/>
            <scheme val="none"/>
          </font>
        </dxf>
        <dxf>
          <font>
            <sz val="10"/>
            <color theme="1" tint="0.499984740745262"/>
            <name val="Algerian"/>
            <scheme val="none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est Styl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268940</xdr:colOff>
      <xdr:row>35</xdr:row>
      <xdr:rowOff>0</xdr:rowOff>
    </xdr:from>
    <xdr:to>
      <xdr:col>14</xdr:col>
      <xdr:colOff>66531</xdr:colOff>
      <xdr:row>57</xdr:row>
      <xdr:rowOff>148366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539CBFB-8694-4F1D-93D3-767BF8AE2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7952" y="6275294"/>
          <a:ext cx="7767214" cy="4684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396240</xdr:colOff>
      <xdr:row>13</xdr:row>
      <xdr:rowOff>60960</xdr:rowOff>
    </xdr:from>
    <xdr:to>
      <xdr:col>16</xdr:col>
      <xdr:colOff>152400</xdr:colOff>
      <xdr:row>29</xdr:row>
      <xdr:rowOff>114300</xdr:rowOff>
    </xdr:to>
    <xdr:sp macro="" textlink="">
      <xdr:nvSpPr>
        <xdr:cNvPr id="6" name="Flecha: hacia la izquierda 5">
          <a:extLst>
            <a:ext uri="{FF2B5EF4-FFF2-40B4-BE49-F238E27FC236}">
              <a16:creationId xmlns:a16="http://schemas.microsoft.com/office/drawing/2014/main" id="{C9170BFA-A601-4F76-AE7D-94395689ADFE}"/>
            </a:ext>
          </a:extLst>
        </xdr:cNvPr>
        <xdr:cNvSpPr/>
      </xdr:nvSpPr>
      <xdr:spPr>
        <a:xfrm>
          <a:off x="8321040" y="2072640"/>
          <a:ext cx="4511040" cy="1699260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600" b="1"/>
            <a:t>Use la Tabla T_Productos (está con Nombre, sólo usarla)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541917</xdr:colOff>
      <xdr:row>31</xdr:row>
      <xdr:rowOff>13446</xdr:rowOff>
    </xdr:from>
    <xdr:to>
      <xdr:col>13</xdr:col>
      <xdr:colOff>138954</xdr:colOff>
      <xdr:row>54</xdr:row>
      <xdr:rowOff>115196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BEEA6E-1FD0-48D3-AA4A-DA67655C4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2223" y="5688105"/>
          <a:ext cx="7208072" cy="4413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396240</xdr:colOff>
      <xdr:row>14</xdr:row>
      <xdr:rowOff>160020</xdr:rowOff>
    </xdr:from>
    <xdr:to>
      <xdr:col>12</xdr:col>
      <xdr:colOff>274320</xdr:colOff>
      <xdr:row>25</xdr:row>
      <xdr:rowOff>99060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41DD66A8-5A93-48FA-84D9-35AA397DD744}"/>
            </a:ext>
          </a:extLst>
        </xdr:cNvPr>
        <xdr:cNvSpPr/>
      </xdr:nvSpPr>
      <xdr:spPr>
        <a:xfrm>
          <a:off x="8458200" y="2720340"/>
          <a:ext cx="4053840" cy="1950720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400" b="1">
              <a:solidFill>
                <a:srgbClr val="FF0000"/>
              </a:solidFill>
            </a:rPr>
            <a:t>Usar</a:t>
          </a:r>
          <a:r>
            <a:rPr lang="es-CL" sz="1400" b="1" baseline="0">
              <a:solidFill>
                <a:srgbClr val="FF0000"/>
              </a:solidFill>
            </a:rPr>
            <a:t> Tabla T_empleados ( está lista)</a:t>
          </a:r>
          <a:endParaRPr lang="es-CL" sz="1400" b="1">
            <a:solidFill>
              <a:srgbClr val="FF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98.478844097219" createdVersion="6" refreshedVersion="6" minRefreshableVersion="3" recordCount="288" xr:uid="{931016D2-657B-4091-B793-B6FFA3DD3C85}">
  <cacheSource type="worksheet">
    <worksheetSource name="t_productos"/>
  </cacheSource>
  <cacheFields count="10">
    <cacheField name="Año" numFmtId="0">
      <sharedItems containsSemiMixedTypes="0" containsString="0" containsNumber="1" containsInteger="1" minValue="2015" maxValue="2016" count="2">
        <n v="2015"/>
        <n v="2016"/>
      </sharedItems>
    </cacheField>
    <cacheField name="Me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echa" numFmtId="14">
      <sharedItems containsSemiMixedTypes="0" containsNonDate="0" containsDate="1" containsString="0" minDate="2015-01-01T00:00:00" maxDate="2016-12-02T00:00:00"/>
    </cacheField>
    <cacheField name="Linea Producción" numFmtId="0">
      <sharedItems count="3">
        <s v="Line A"/>
        <s v="Line B"/>
        <s v="Line C"/>
      </sharedItems>
    </cacheField>
    <cacheField name="Gerente" numFmtId="0">
      <sharedItems/>
    </cacheField>
    <cacheField name="Turno" numFmtId="0">
      <sharedItems count="2">
        <s v="Día"/>
        <s v="Noche"/>
      </sharedItems>
    </cacheField>
    <cacheField name="Producto" numFmtId="0">
      <sharedItems count="10">
        <s v="Chocolate Bars"/>
        <s v="Biscuits"/>
        <s v="Crackers"/>
        <s v="Candies"/>
        <s v="Cream Cakes"/>
        <s v="Small Cakes"/>
        <s v="Chocolate Croissants"/>
        <s v="Muffins"/>
        <s v="Ice Cream"/>
        <s v="Frozen Yoghurt"/>
      </sharedItems>
    </cacheField>
    <cacheField name="Unidades Producidas" numFmtId="3">
      <sharedItems containsSemiMixedTypes="0" containsString="0" containsNumber="1" containsInteger="1" minValue="10000" maxValue="63264"/>
    </cacheField>
    <cacheField name="Precio por Unidad" numFmtId="165">
      <sharedItems containsSemiMixedTypes="0" containsString="0" containsNumber="1" minValue="1" maxValue="4.5999999999999996"/>
    </cacheField>
    <cacheField name="Ingreso" numFmtId="166">
      <sharedItems containsSemiMixedTypes="0" containsString="0" containsNumber="1" minValue="10000" maxValue="2429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98.490435069441" createdVersion="6" refreshedVersion="6" minRefreshableVersion="3" recordCount="114" xr:uid="{911111A7-B801-4F2A-932D-25F53E54A812}">
  <cacheSource type="worksheet">
    <worksheetSource name="t_empleados"/>
  </cacheSource>
  <cacheFields count="13">
    <cacheField name="Rut" numFmtId="0">
      <sharedItems containsSemiMixedTypes="0" containsString="0" containsNumber="1" containsInteger="1" minValue="1011" maxValue="1976"/>
    </cacheField>
    <cacheField name="Apellido" numFmtId="0">
      <sharedItems/>
    </cacheField>
    <cacheField name="Nombre" numFmtId="0">
      <sharedItems/>
    </cacheField>
    <cacheField name="Sexo" numFmtId="0">
      <sharedItems containsSemiMixedTypes="0" containsString="0" containsNumber="1" containsInteger="1" minValue="-7" maxValue="8"/>
    </cacheField>
    <cacheField name="Dpto" numFmtId="0">
      <sharedItems/>
    </cacheField>
    <cacheField name="Nombre Dpto" numFmtId="0">
      <sharedItems count="6">
        <s v="Investigacion"/>
        <s v="Administracion"/>
        <s v="Contabilidad"/>
        <s v="Diseño"/>
        <s v="Materiales"/>
        <s v="Varios"/>
      </sharedItems>
    </cacheField>
    <cacheField name="Seccion" numFmtId="0">
      <sharedItems/>
    </cacheField>
    <cacheField name="Cargo" numFmtId="0">
      <sharedItems/>
    </cacheField>
    <cacheField name="Nombre Cargo" numFmtId="0">
      <sharedItems count="9">
        <s v="Aux.  Técnico"/>
        <s v="Aux. Administrativo "/>
        <s v="Ingeniero Técnico Principal"/>
        <s v="Auxiliar de Investigación"/>
        <s v="Contador"/>
        <s v="Ingeniero Auxiliar II"/>
        <s v="Investigador"/>
        <s v="Técnico Hardware"/>
        <s v="Director Auxi. Unidad"/>
      </sharedItems>
    </cacheField>
    <cacheField name="Renta" numFmtId="170">
      <sharedItems containsSemiMixedTypes="0" containsString="0" containsNumber="1" minValue="5000" maxValue="116511.36"/>
    </cacheField>
    <cacheField name="Fecha  Ingreso" numFmtId="14">
      <sharedItems containsSemiMixedTypes="0" containsNonDate="0" containsDate="1" containsString="0" minDate="1984-05-15T00:00:00" maxDate="2009-11-27T00:00:00"/>
    </cacheField>
    <cacheField name="Fecha  Nacimiento" numFmtId="14">
      <sharedItems containsSemiMixedTypes="0" containsNonDate="0" containsDate="1" containsString="0" minDate="1940-01-16T00:00:00" maxDate="1970-10-10T00:00:00"/>
    </cacheField>
    <cacheField name="Tiempo de Servicio" numFmtId="1">
      <sharedItems containsSemiMixedTypes="0" containsString="0" containsNumber="1" containsInteger="1" minValue="11" maxValue="37" count="19">
        <n v="30"/>
        <n v="34"/>
        <n v="32"/>
        <n v="31"/>
        <n v="20"/>
        <n v="16"/>
        <n v="15"/>
        <n v="12"/>
        <n v="29"/>
        <n v="36"/>
        <n v="35"/>
        <n v="19"/>
        <n v="33"/>
        <n v="18"/>
        <n v="37"/>
        <n v="13"/>
        <n v="28"/>
        <n v="17"/>
        <n v="11"/>
      </sharedItems>
      <fieldGroup base="12">
        <rangePr autoStart="0" startNum="10" endNum="37" groupInterval="6"/>
        <groupItems count="7">
          <s v="&lt;10"/>
          <s v="10-15"/>
          <s v="16-21"/>
          <s v="22-27"/>
          <s v="28-33"/>
          <s v="34-39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d v="2015-01-01T00:00:00"/>
    <x v="0"/>
    <s v="Steven Robertson"/>
    <x v="0"/>
    <x v="0"/>
    <n v="54300"/>
    <n v="1.25"/>
    <n v="67875"/>
  </r>
  <r>
    <x v="0"/>
    <x v="0"/>
    <d v="2015-01-01T00:00:00"/>
    <x v="0"/>
    <s v="Steven Robertson"/>
    <x v="0"/>
    <x v="1"/>
    <n v="25600"/>
    <n v="1.75"/>
    <n v="44800"/>
  </r>
  <r>
    <x v="0"/>
    <x v="0"/>
    <d v="2015-01-01T00:00:00"/>
    <x v="0"/>
    <s v="Douglass Robinson"/>
    <x v="1"/>
    <x v="2"/>
    <n v="12356"/>
    <n v="2"/>
    <n v="24712"/>
  </r>
  <r>
    <x v="0"/>
    <x v="0"/>
    <d v="2015-01-01T00:00:00"/>
    <x v="0"/>
    <s v="Douglass Robinson"/>
    <x v="1"/>
    <x v="3"/>
    <n v="38000"/>
    <n v="2.5"/>
    <n v="95000"/>
  </r>
  <r>
    <x v="0"/>
    <x v="0"/>
    <d v="2015-01-01T00:00:00"/>
    <x v="1"/>
    <s v="Asim Khan"/>
    <x v="0"/>
    <x v="4"/>
    <n v="11500"/>
    <n v="1"/>
    <n v="11500"/>
  </r>
  <r>
    <x v="0"/>
    <x v="0"/>
    <d v="2015-01-01T00:00:00"/>
    <x v="1"/>
    <s v="Asim Khan"/>
    <x v="0"/>
    <x v="5"/>
    <n v="45000"/>
    <n v="2.5"/>
    <n v="112500"/>
  </r>
  <r>
    <x v="0"/>
    <x v="0"/>
    <d v="2015-01-01T00:00:00"/>
    <x v="1"/>
    <s v="Steve Black"/>
    <x v="1"/>
    <x v="6"/>
    <n v="22478"/>
    <n v="1.8"/>
    <n v="40460.400000000001"/>
  </r>
  <r>
    <x v="0"/>
    <x v="0"/>
    <d v="2015-01-01T00:00:00"/>
    <x v="1"/>
    <s v="Steve Black"/>
    <x v="1"/>
    <x v="7"/>
    <n v="28700"/>
    <n v="2.1"/>
    <n v="60270"/>
  </r>
  <r>
    <x v="0"/>
    <x v="0"/>
    <d v="2015-01-01T00:00:00"/>
    <x v="2"/>
    <s v="Robert Frog"/>
    <x v="0"/>
    <x v="8"/>
    <n v="52000"/>
    <n v="4"/>
    <n v="208000"/>
  </r>
  <r>
    <x v="0"/>
    <x v="0"/>
    <d v="2015-01-01T00:00:00"/>
    <x v="2"/>
    <s v="Robert Frog"/>
    <x v="0"/>
    <x v="9"/>
    <n v="44000"/>
    <n v="4.5"/>
    <n v="198000"/>
  </r>
  <r>
    <x v="0"/>
    <x v="0"/>
    <d v="2015-01-01T00:00:00"/>
    <x v="2"/>
    <s v="Julian Teacher"/>
    <x v="1"/>
    <x v="8"/>
    <n v="53200"/>
    <n v="4"/>
    <n v="212800"/>
  </r>
  <r>
    <x v="0"/>
    <x v="0"/>
    <d v="2015-01-01T00:00:00"/>
    <x v="2"/>
    <s v="Julian Teacher"/>
    <x v="1"/>
    <x v="9"/>
    <n v="41000"/>
    <n v="4.5"/>
    <n v="184500"/>
  </r>
  <r>
    <x v="0"/>
    <x v="1"/>
    <d v="2015-02-01T00:00:00"/>
    <x v="0"/>
    <s v="Douglass Robinson"/>
    <x v="0"/>
    <x v="0"/>
    <n v="49990"/>
    <n v="1.25"/>
    <n v="62487.5"/>
  </r>
  <r>
    <x v="0"/>
    <x v="1"/>
    <d v="2015-02-01T00:00:00"/>
    <x v="0"/>
    <s v="Douglass Robinson"/>
    <x v="0"/>
    <x v="1"/>
    <n v="23200"/>
    <n v="1.75"/>
    <n v="40600"/>
  </r>
  <r>
    <x v="0"/>
    <x v="1"/>
    <d v="2015-02-01T00:00:00"/>
    <x v="0"/>
    <s v="Steven Robertson"/>
    <x v="1"/>
    <x v="2"/>
    <n v="11200"/>
    <n v="2"/>
    <n v="22400"/>
  </r>
  <r>
    <x v="0"/>
    <x v="1"/>
    <d v="2015-02-01T00:00:00"/>
    <x v="0"/>
    <s v="Steven Robertson"/>
    <x v="1"/>
    <x v="3"/>
    <n v="35000"/>
    <n v="2.5"/>
    <n v="87500"/>
  </r>
  <r>
    <x v="0"/>
    <x v="1"/>
    <d v="2015-02-01T00:00:00"/>
    <x v="1"/>
    <s v="Steve Black"/>
    <x v="0"/>
    <x v="4"/>
    <n v="10000"/>
    <n v="1"/>
    <n v="10000"/>
  </r>
  <r>
    <x v="0"/>
    <x v="1"/>
    <d v="2015-02-01T00:00:00"/>
    <x v="1"/>
    <s v="Steve Black"/>
    <x v="0"/>
    <x v="5"/>
    <n v="42000"/>
    <n v="2.5"/>
    <n v="105000"/>
  </r>
  <r>
    <x v="0"/>
    <x v="1"/>
    <d v="2015-02-01T00:00:00"/>
    <x v="1"/>
    <s v="Asim Khan"/>
    <x v="1"/>
    <x v="6"/>
    <n v="21765"/>
    <n v="1.8"/>
    <n v="39177"/>
  </r>
  <r>
    <x v="0"/>
    <x v="1"/>
    <d v="2015-02-01T00:00:00"/>
    <x v="1"/>
    <s v="Asim Khan"/>
    <x v="1"/>
    <x v="7"/>
    <n v="26123"/>
    <n v="2.1"/>
    <n v="54858.3"/>
  </r>
  <r>
    <x v="0"/>
    <x v="1"/>
    <d v="2015-02-01T00:00:00"/>
    <x v="2"/>
    <s v="Julian Teacher"/>
    <x v="0"/>
    <x v="8"/>
    <n v="50000"/>
    <n v="4"/>
    <n v="200000"/>
  </r>
  <r>
    <x v="0"/>
    <x v="1"/>
    <d v="2015-02-01T00:00:00"/>
    <x v="2"/>
    <s v="Julian Teacher"/>
    <x v="0"/>
    <x v="9"/>
    <n v="41000"/>
    <n v="4.5"/>
    <n v="184500"/>
  </r>
  <r>
    <x v="0"/>
    <x v="1"/>
    <d v="2015-02-01T00:00:00"/>
    <x v="2"/>
    <s v="Robert Frog"/>
    <x v="1"/>
    <x v="8"/>
    <n v="50200"/>
    <n v="4"/>
    <n v="200800"/>
  </r>
  <r>
    <x v="0"/>
    <x v="1"/>
    <d v="2015-02-01T00:00:00"/>
    <x v="2"/>
    <s v="Robert Frog"/>
    <x v="1"/>
    <x v="9"/>
    <n v="39000"/>
    <n v="4.5"/>
    <n v="175500"/>
  </r>
  <r>
    <x v="0"/>
    <x v="2"/>
    <d v="2015-03-01T00:00:00"/>
    <x v="0"/>
    <s v="Steven Robertson"/>
    <x v="0"/>
    <x v="0"/>
    <n v="53900"/>
    <n v="1.25"/>
    <n v="67375"/>
  </r>
  <r>
    <x v="0"/>
    <x v="2"/>
    <d v="2015-03-01T00:00:00"/>
    <x v="0"/>
    <s v="Steven Robertson"/>
    <x v="0"/>
    <x v="1"/>
    <n v="24800"/>
    <n v="1.75"/>
    <n v="43400"/>
  </r>
  <r>
    <x v="0"/>
    <x v="2"/>
    <d v="2015-03-01T00:00:00"/>
    <x v="0"/>
    <s v="Douglass Robinson"/>
    <x v="1"/>
    <x v="2"/>
    <n v="12400"/>
    <n v="2"/>
    <n v="24800"/>
  </r>
  <r>
    <x v="0"/>
    <x v="2"/>
    <d v="2015-03-01T00:00:00"/>
    <x v="0"/>
    <s v="Douglass Robinson"/>
    <x v="1"/>
    <x v="3"/>
    <n v="38150"/>
    <n v="2.5"/>
    <n v="95375"/>
  </r>
  <r>
    <x v="0"/>
    <x v="2"/>
    <d v="2015-03-01T00:00:00"/>
    <x v="1"/>
    <s v="Asim Khan"/>
    <x v="0"/>
    <x v="4"/>
    <n v="11375"/>
    <n v="1"/>
    <n v="11375"/>
  </r>
  <r>
    <x v="0"/>
    <x v="2"/>
    <d v="2015-03-01T00:00:00"/>
    <x v="1"/>
    <s v="Asim Khan"/>
    <x v="0"/>
    <x v="5"/>
    <n v="44000"/>
    <n v="2.5"/>
    <n v="110000"/>
  </r>
  <r>
    <x v="0"/>
    <x v="2"/>
    <d v="2015-03-01T00:00:00"/>
    <x v="1"/>
    <s v="Steve Black"/>
    <x v="1"/>
    <x v="6"/>
    <n v="22600"/>
    <n v="1.8"/>
    <n v="40680"/>
  </r>
  <r>
    <x v="0"/>
    <x v="2"/>
    <d v="2015-03-01T00:00:00"/>
    <x v="1"/>
    <s v="Steve Black"/>
    <x v="1"/>
    <x v="7"/>
    <n v="28500"/>
    <n v="2.1"/>
    <n v="59850"/>
  </r>
  <r>
    <x v="0"/>
    <x v="2"/>
    <d v="2015-03-01T00:00:00"/>
    <x v="2"/>
    <s v="Robert Frog"/>
    <x v="0"/>
    <x v="8"/>
    <n v="51960"/>
    <n v="4"/>
    <n v="207840"/>
  </r>
  <r>
    <x v="0"/>
    <x v="2"/>
    <d v="2015-03-01T00:00:00"/>
    <x v="2"/>
    <s v="Robert Frog"/>
    <x v="0"/>
    <x v="9"/>
    <n v="43000"/>
    <n v="4.5"/>
    <n v="193500"/>
  </r>
  <r>
    <x v="0"/>
    <x v="2"/>
    <d v="2015-03-01T00:00:00"/>
    <x v="2"/>
    <s v="Julian Teacher"/>
    <x v="1"/>
    <x v="8"/>
    <n v="53500"/>
    <n v="4"/>
    <n v="214000"/>
  </r>
  <r>
    <x v="0"/>
    <x v="2"/>
    <d v="2015-03-01T00:00:00"/>
    <x v="2"/>
    <s v="Julian Teacher"/>
    <x v="1"/>
    <x v="9"/>
    <n v="40000"/>
    <n v="4.5"/>
    <n v="180000"/>
  </r>
  <r>
    <x v="0"/>
    <x v="3"/>
    <d v="2015-04-01T00:00:00"/>
    <x v="0"/>
    <s v="Douglass Robinson"/>
    <x v="0"/>
    <x v="0"/>
    <n v="53700"/>
    <n v="1.25"/>
    <n v="67125"/>
  </r>
  <r>
    <x v="0"/>
    <x v="3"/>
    <d v="2015-04-01T00:00:00"/>
    <x v="0"/>
    <s v="Douglass Robinson"/>
    <x v="0"/>
    <x v="1"/>
    <n v="24500"/>
    <n v="1.75"/>
    <n v="42875"/>
  </r>
  <r>
    <x v="0"/>
    <x v="3"/>
    <d v="2015-04-01T00:00:00"/>
    <x v="0"/>
    <s v="Steven Robertson"/>
    <x v="1"/>
    <x v="2"/>
    <n v="12250"/>
    <n v="2"/>
    <n v="24500"/>
  </r>
  <r>
    <x v="0"/>
    <x v="3"/>
    <d v="2015-04-01T00:00:00"/>
    <x v="0"/>
    <s v="Steven Robertson"/>
    <x v="1"/>
    <x v="3"/>
    <n v="37700"/>
    <n v="2.5"/>
    <n v="94250"/>
  </r>
  <r>
    <x v="0"/>
    <x v="3"/>
    <d v="2015-04-01T00:00:00"/>
    <x v="1"/>
    <s v="Steve Black"/>
    <x v="0"/>
    <x v="4"/>
    <n v="11450"/>
    <n v="1"/>
    <n v="11450"/>
  </r>
  <r>
    <x v="0"/>
    <x v="3"/>
    <d v="2015-04-01T00:00:00"/>
    <x v="1"/>
    <s v="Steve Black"/>
    <x v="0"/>
    <x v="5"/>
    <n v="43500"/>
    <n v="2.5"/>
    <n v="108750"/>
  </r>
  <r>
    <x v="0"/>
    <x v="3"/>
    <d v="2015-04-01T00:00:00"/>
    <x v="1"/>
    <s v="Asim Khan"/>
    <x v="1"/>
    <x v="6"/>
    <n v="22000"/>
    <n v="1.8"/>
    <n v="39600"/>
  </r>
  <r>
    <x v="0"/>
    <x v="3"/>
    <d v="2015-04-01T00:00:00"/>
    <x v="1"/>
    <s v="Asim Khan"/>
    <x v="1"/>
    <x v="7"/>
    <n v="28600"/>
    <n v="2.1"/>
    <n v="60060"/>
  </r>
  <r>
    <x v="0"/>
    <x v="3"/>
    <d v="2015-04-01T00:00:00"/>
    <x v="2"/>
    <s v="Julian Teacher"/>
    <x v="0"/>
    <x v="8"/>
    <n v="50500"/>
    <n v="4"/>
    <n v="202000"/>
  </r>
  <r>
    <x v="0"/>
    <x v="3"/>
    <d v="2015-04-01T00:00:00"/>
    <x v="2"/>
    <s v="Julian Teacher"/>
    <x v="0"/>
    <x v="9"/>
    <n v="42700"/>
    <n v="4.5"/>
    <n v="192150"/>
  </r>
  <r>
    <x v="0"/>
    <x v="3"/>
    <d v="2015-04-01T00:00:00"/>
    <x v="2"/>
    <s v="Robert Frog"/>
    <x v="1"/>
    <x v="8"/>
    <n v="53000"/>
    <n v="4"/>
    <n v="212000"/>
  </r>
  <r>
    <x v="0"/>
    <x v="3"/>
    <d v="2015-04-01T00:00:00"/>
    <x v="2"/>
    <s v="Robert Frog"/>
    <x v="1"/>
    <x v="9"/>
    <n v="40500"/>
    <n v="4.5"/>
    <n v="182250"/>
  </r>
  <r>
    <x v="0"/>
    <x v="4"/>
    <d v="2015-05-01T00:00:00"/>
    <x v="0"/>
    <s v="Steven Robertson"/>
    <x v="0"/>
    <x v="0"/>
    <n v="54794"/>
    <n v="1.25"/>
    <n v="68492.5"/>
  </r>
  <r>
    <x v="0"/>
    <x v="4"/>
    <d v="2015-05-01T00:00:00"/>
    <x v="0"/>
    <s v="Steven Robertson"/>
    <x v="0"/>
    <x v="1"/>
    <n v="26100"/>
    <n v="1.75"/>
    <n v="45675"/>
  </r>
  <r>
    <x v="0"/>
    <x v="4"/>
    <d v="2015-05-01T00:00:00"/>
    <x v="0"/>
    <s v="Douglass Robinson"/>
    <x v="1"/>
    <x v="2"/>
    <n v="12666"/>
    <n v="2"/>
    <n v="25332"/>
  </r>
  <r>
    <x v="0"/>
    <x v="4"/>
    <d v="2015-05-01T00:00:00"/>
    <x v="0"/>
    <s v="Douglass Robinson"/>
    <x v="1"/>
    <x v="3"/>
    <n v="39000"/>
    <n v="2.5"/>
    <n v="97500"/>
  </r>
  <r>
    <x v="0"/>
    <x v="4"/>
    <d v="2015-05-01T00:00:00"/>
    <x v="1"/>
    <s v="Asim Khan"/>
    <x v="0"/>
    <x v="4"/>
    <n v="12000"/>
    <n v="1"/>
    <n v="12000"/>
  </r>
  <r>
    <x v="0"/>
    <x v="4"/>
    <d v="2015-05-01T00:00:00"/>
    <x v="1"/>
    <s v="Asim Khan"/>
    <x v="0"/>
    <x v="5"/>
    <n v="44000"/>
    <n v="2.5"/>
    <n v="110000"/>
  </r>
  <r>
    <x v="0"/>
    <x v="4"/>
    <d v="2015-05-01T00:00:00"/>
    <x v="1"/>
    <s v="Steve Black"/>
    <x v="1"/>
    <x v="6"/>
    <n v="22512"/>
    <n v="1.8"/>
    <n v="40521.599999999999"/>
  </r>
  <r>
    <x v="0"/>
    <x v="4"/>
    <d v="2015-05-01T00:00:00"/>
    <x v="1"/>
    <s v="Steve Black"/>
    <x v="1"/>
    <x v="7"/>
    <n v="28800"/>
    <n v="2.1"/>
    <n v="60480"/>
  </r>
  <r>
    <x v="0"/>
    <x v="4"/>
    <d v="2015-05-01T00:00:00"/>
    <x v="2"/>
    <s v="Robert Frog"/>
    <x v="0"/>
    <x v="8"/>
    <n v="51333"/>
    <n v="4"/>
    <n v="205332"/>
  </r>
  <r>
    <x v="0"/>
    <x v="4"/>
    <d v="2015-05-01T00:00:00"/>
    <x v="2"/>
    <s v="Robert Frog"/>
    <x v="0"/>
    <x v="9"/>
    <n v="44300"/>
    <n v="4.5"/>
    <n v="199350"/>
  </r>
  <r>
    <x v="0"/>
    <x v="4"/>
    <d v="2015-05-01T00:00:00"/>
    <x v="2"/>
    <s v="Julian Teacher"/>
    <x v="1"/>
    <x v="8"/>
    <n v="53645"/>
    <n v="4"/>
    <n v="214580"/>
  </r>
  <r>
    <x v="0"/>
    <x v="4"/>
    <d v="2015-05-01T00:00:00"/>
    <x v="2"/>
    <s v="Julian Teacher"/>
    <x v="1"/>
    <x v="9"/>
    <n v="42000"/>
    <n v="4.5"/>
    <n v="189000"/>
  </r>
  <r>
    <x v="0"/>
    <x v="5"/>
    <d v="2015-06-01T00:00:00"/>
    <x v="0"/>
    <s v="Douglass Robinson"/>
    <x v="0"/>
    <x v="0"/>
    <n v="53234"/>
    <n v="1.25"/>
    <n v="66542.5"/>
  </r>
  <r>
    <x v="0"/>
    <x v="5"/>
    <d v="2015-06-01T00:00:00"/>
    <x v="0"/>
    <s v="Douglass Robinson"/>
    <x v="0"/>
    <x v="1"/>
    <n v="25555"/>
    <n v="1.75"/>
    <n v="44721.25"/>
  </r>
  <r>
    <x v="0"/>
    <x v="5"/>
    <d v="2015-06-01T00:00:00"/>
    <x v="0"/>
    <s v="Steven Robertson"/>
    <x v="1"/>
    <x v="2"/>
    <n v="12578"/>
    <n v="2"/>
    <n v="25156"/>
  </r>
  <r>
    <x v="0"/>
    <x v="5"/>
    <d v="2015-06-01T00:00:00"/>
    <x v="0"/>
    <s v="Steven Robertson"/>
    <x v="1"/>
    <x v="3"/>
    <n v="38487"/>
    <n v="2.5"/>
    <n v="96217.5"/>
  </r>
  <r>
    <x v="0"/>
    <x v="5"/>
    <d v="2015-06-01T00:00:00"/>
    <x v="1"/>
    <s v="Steve Black"/>
    <x v="0"/>
    <x v="4"/>
    <n v="11780"/>
    <n v="1"/>
    <n v="11780"/>
  </r>
  <r>
    <x v="0"/>
    <x v="5"/>
    <d v="2015-06-01T00:00:00"/>
    <x v="1"/>
    <s v="Steve Black"/>
    <x v="0"/>
    <x v="5"/>
    <n v="43800"/>
    <n v="2.5"/>
    <n v="109500"/>
  </r>
  <r>
    <x v="0"/>
    <x v="5"/>
    <d v="2015-06-01T00:00:00"/>
    <x v="1"/>
    <s v="Asim Khan"/>
    <x v="1"/>
    <x v="6"/>
    <n v="22410"/>
    <n v="1.8"/>
    <n v="40338"/>
  </r>
  <r>
    <x v="0"/>
    <x v="5"/>
    <d v="2015-06-01T00:00:00"/>
    <x v="1"/>
    <s v="Asim Khan"/>
    <x v="1"/>
    <x v="7"/>
    <n v="28496"/>
    <n v="2.1"/>
    <n v="59841.600000000006"/>
  </r>
  <r>
    <x v="0"/>
    <x v="5"/>
    <d v="2015-06-01T00:00:00"/>
    <x v="2"/>
    <s v="Julian Teacher"/>
    <x v="0"/>
    <x v="8"/>
    <n v="50112"/>
    <n v="4"/>
    <n v="200448"/>
  </r>
  <r>
    <x v="0"/>
    <x v="5"/>
    <d v="2015-06-01T00:00:00"/>
    <x v="2"/>
    <s v="Julian Teacher"/>
    <x v="0"/>
    <x v="9"/>
    <n v="43900"/>
    <n v="4.5"/>
    <n v="197550"/>
  </r>
  <r>
    <x v="0"/>
    <x v="5"/>
    <d v="2015-06-01T00:00:00"/>
    <x v="2"/>
    <s v="Robert Frog"/>
    <x v="1"/>
    <x v="8"/>
    <n v="53100"/>
    <n v="4"/>
    <n v="212400"/>
  </r>
  <r>
    <x v="0"/>
    <x v="5"/>
    <d v="2015-06-01T00:00:00"/>
    <x v="2"/>
    <s v="Robert Frog"/>
    <x v="1"/>
    <x v="9"/>
    <n v="40845"/>
    <n v="4.5"/>
    <n v="183802.5"/>
  </r>
  <r>
    <x v="0"/>
    <x v="6"/>
    <d v="2015-07-01T00:00:00"/>
    <x v="0"/>
    <s v="Steven Robertson"/>
    <x v="0"/>
    <x v="0"/>
    <n v="55800"/>
    <n v="1.25"/>
    <n v="69750"/>
  </r>
  <r>
    <x v="0"/>
    <x v="6"/>
    <d v="2015-07-01T00:00:00"/>
    <x v="0"/>
    <s v="Steven Robertson"/>
    <x v="0"/>
    <x v="1"/>
    <n v="27000"/>
    <n v="1.75"/>
    <n v="47250"/>
  </r>
  <r>
    <x v="0"/>
    <x v="6"/>
    <d v="2015-07-01T00:00:00"/>
    <x v="0"/>
    <s v="Douglass Robinson"/>
    <x v="1"/>
    <x v="2"/>
    <n v="14000"/>
    <n v="2"/>
    <n v="28000"/>
  </r>
  <r>
    <x v="0"/>
    <x v="6"/>
    <d v="2015-07-01T00:00:00"/>
    <x v="0"/>
    <s v="Douglass Robinson"/>
    <x v="1"/>
    <x v="3"/>
    <n v="39500"/>
    <n v="2.5"/>
    <n v="98750"/>
  </r>
  <r>
    <x v="0"/>
    <x v="6"/>
    <d v="2015-07-01T00:00:00"/>
    <x v="1"/>
    <s v="Asim Khan"/>
    <x v="0"/>
    <x v="4"/>
    <n v="12400"/>
    <n v="1"/>
    <n v="12400"/>
  </r>
  <r>
    <x v="0"/>
    <x v="6"/>
    <d v="2015-07-01T00:00:00"/>
    <x v="1"/>
    <s v="Asim Khan"/>
    <x v="0"/>
    <x v="5"/>
    <n v="46800"/>
    <n v="2.5"/>
    <n v="117000"/>
  </r>
  <r>
    <x v="0"/>
    <x v="6"/>
    <d v="2015-07-01T00:00:00"/>
    <x v="1"/>
    <s v="Steve Black"/>
    <x v="1"/>
    <x v="6"/>
    <n v="24000"/>
    <n v="1.8"/>
    <n v="43200"/>
  </r>
  <r>
    <x v="0"/>
    <x v="6"/>
    <d v="2015-07-01T00:00:00"/>
    <x v="1"/>
    <s v="Steve Black"/>
    <x v="1"/>
    <x v="7"/>
    <n v="29500"/>
    <n v="2.1"/>
    <n v="61950"/>
  </r>
  <r>
    <x v="0"/>
    <x v="6"/>
    <d v="2015-07-01T00:00:00"/>
    <x v="2"/>
    <s v="Robert Frog"/>
    <x v="0"/>
    <x v="8"/>
    <n v="53000"/>
    <n v="4"/>
    <n v="212000"/>
  </r>
  <r>
    <x v="0"/>
    <x v="6"/>
    <d v="2015-07-01T00:00:00"/>
    <x v="2"/>
    <s v="Robert Frog"/>
    <x v="0"/>
    <x v="9"/>
    <n v="44600"/>
    <n v="4.5"/>
    <n v="200700"/>
  </r>
  <r>
    <x v="0"/>
    <x v="6"/>
    <d v="2015-07-01T00:00:00"/>
    <x v="2"/>
    <s v="Julian Teacher"/>
    <x v="1"/>
    <x v="8"/>
    <n v="54198"/>
    <n v="4"/>
    <n v="216792"/>
  </r>
  <r>
    <x v="0"/>
    <x v="6"/>
    <d v="2015-07-01T00:00:00"/>
    <x v="2"/>
    <s v="Julian Teacher"/>
    <x v="1"/>
    <x v="9"/>
    <n v="42980"/>
    <n v="4.5"/>
    <n v="193410"/>
  </r>
  <r>
    <x v="0"/>
    <x v="7"/>
    <d v="2015-08-01T00:00:00"/>
    <x v="0"/>
    <s v="Douglass Robinson"/>
    <x v="0"/>
    <x v="0"/>
    <n v="54600"/>
    <n v="1.25"/>
    <n v="68250"/>
  </r>
  <r>
    <x v="0"/>
    <x v="7"/>
    <d v="2015-08-01T00:00:00"/>
    <x v="0"/>
    <s v="Douglass Robinson"/>
    <x v="0"/>
    <x v="1"/>
    <n v="26200"/>
    <n v="1.75"/>
    <n v="45850"/>
  </r>
  <r>
    <x v="0"/>
    <x v="7"/>
    <d v="2015-08-01T00:00:00"/>
    <x v="0"/>
    <s v="Steven Robertson"/>
    <x v="1"/>
    <x v="2"/>
    <n v="13000"/>
    <n v="2"/>
    <n v="26000"/>
  </r>
  <r>
    <x v="0"/>
    <x v="7"/>
    <d v="2015-08-01T00:00:00"/>
    <x v="0"/>
    <s v="Steven Robertson"/>
    <x v="1"/>
    <x v="3"/>
    <n v="38800"/>
    <n v="2.5"/>
    <n v="97000"/>
  </r>
  <r>
    <x v="0"/>
    <x v="7"/>
    <d v="2015-08-01T00:00:00"/>
    <x v="1"/>
    <s v="Steve Black"/>
    <x v="0"/>
    <x v="4"/>
    <n v="11900"/>
    <n v="1"/>
    <n v="11900"/>
  </r>
  <r>
    <x v="0"/>
    <x v="7"/>
    <d v="2015-08-01T00:00:00"/>
    <x v="1"/>
    <s v="Steve Black"/>
    <x v="0"/>
    <x v="5"/>
    <n v="45800"/>
    <n v="2.5"/>
    <n v="114500"/>
  </r>
  <r>
    <x v="0"/>
    <x v="7"/>
    <d v="2015-08-01T00:00:00"/>
    <x v="1"/>
    <s v="Asim Khan"/>
    <x v="1"/>
    <x v="6"/>
    <n v="23500"/>
    <n v="1.8"/>
    <n v="42300"/>
  </r>
  <r>
    <x v="0"/>
    <x v="7"/>
    <d v="2015-08-01T00:00:00"/>
    <x v="1"/>
    <s v="Asim Khan"/>
    <x v="1"/>
    <x v="7"/>
    <n v="29200"/>
    <n v="2.1"/>
    <n v="61320"/>
  </r>
  <r>
    <x v="0"/>
    <x v="7"/>
    <d v="2015-08-01T00:00:00"/>
    <x v="2"/>
    <s v="Julian Teacher"/>
    <x v="0"/>
    <x v="8"/>
    <n v="52323"/>
    <n v="4"/>
    <n v="209292"/>
  </r>
  <r>
    <x v="0"/>
    <x v="7"/>
    <d v="2015-08-01T00:00:00"/>
    <x v="2"/>
    <s v="Julian Teacher"/>
    <x v="0"/>
    <x v="9"/>
    <n v="44100"/>
    <n v="4.5"/>
    <n v="198450"/>
  </r>
  <r>
    <x v="0"/>
    <x v="7"/>
    <d v="2015-08-01T00:00:00"/>
    <x v="2"/>
    <s v="Robert Frog"/>
    <x v="1"/>
    <x v="8"/>
    <n v="53780"/>
    <n v="4"/>
    <n v="215120"/>
  </r>
  <r>
    <x v="0"/>
    <x v="7"/>
    <d v="2015-08-01T00:00:00"/>
    <x v="2"/>
    <s v="Robert Frog"/>
    <x v="1"/>
    <x v="9"/>
    <n v="41765"/>
    <n v="4.5"/>
    <n v="187942.5"/>
  </r>
  <r>
    <x v="0"/>
    <x v="8"/>
    <d v="2015-09-01T00:00:00"/>
    <x v="0"/>
    <s v="Steven Robertson"/>
    <x v="0"/>
    <x v="0"/>
    <n v="54200"/>
    <n v="1.25"/>
    <n v="67750"/>
  </r>
  <r>
    <x v="0"/>
    <x v="8"/>
    <d v="2015-09-01T00:00:00"/>
    <x v="0"/>
    <s v="Steven Robertson"/>
    <x v="0"/>
    <x v="1"/>
    <n v="25400"/>
    <n v="1.75"/>
    <n v="44450"/>
  </r>
  <r>
    <x v="0"/>
    <x v="8"/>
    <d v="2015-09-01T00:00:00"/>
    <x v="0"/>
    <s v="Douglass Robinson"/>
    <x v="1"/>
    <x v="2"/>
    <n v="12000"/>
    <n v="2"/>
    <n v="24000"/>
  </r>
  <r>
    <x v="0"/>
    <x v="8"/>
    <d v="2015-09-01T00:00:00"/>
    <x v="0"/>
    <s v="Douglass Robinson"/>
    <x v="1"/>
    <x v="3"/>
    <n v="38100"/>
    <n v="2.5"/>
    <n v="95250"/>
  </r>
  <r>
    <x v="0"/>
    <x v="8"/>
    <d v="2015-09-01T00:00:00"/>
    <x v="1"/>
    <s v="Asim Khan"/>
    <x v="0"/>
    <x v="4"/>
    <n v="11734"/>
    <n v="1"/>
    <n v="11734"/>
  </r>
  <r>
    <x v="0"/>
    <x v="8"/>
    <d v="2015-09-01T00:00:00"/>
    <x v="1"/>
    <s v="Asim Khan"/>
    <x v="0"/>
    <x v="5"/>
    <n v="44900"/>
    <n v="2.5"/>
    <n v="112250"/>
  </r>
  <r>
    <x v="0"/>
    <x v="8"/>
    <d v="2015-09-01T00:00:00"/>
    <x v="1"/>
    <s v="Steve Black"/>
    <x v="1"/>
    <x v="6"/>
    <n v="22400"/>
    <n v="1.8"/>
    <n v="40320"/>
  </r>
  <r>
    <x v="0"/>
    <x v="8"/>
    <d v="2015-09-01T00:00:00"/>
    <x v="1"/>
    <s v="Steve Black"/>
    <x v="1"/>
    <x v="7"/>
    <n v="28900"/>
    <n v="2.1"/>
    <n v="60690"/>
  </r>
  <r>
    <x v="0"/>
    <x v="8"/>
    <d v="2015-09-01T00:00:00"/>
    <x v="2"/>
    <s v="Robert Frog"/>
    <x v="0"/>
    <x v="8"/>
    <n v="51000"/>
    <n v="4"/>
    <n v="204000"/>
  </r>
  <r>
    <x v="0"/>
    <x v="8"/>
    <d v="2015-09-01T00:00:00"/>
    <x v="2"/>
    <s v="Robert Frog"/>
    <x v="0"/>
    <x v="9"/>
    <n v="44230"/>
    <n v="4.5"/>
    <n v="199035"/>
  </r>
  <r>
    <x v="0"/>
    <x v="8"/>
    <d v="2015-09-01T00:00:00"/>
    <x v="2"/>
    <s v="Julian Teacher"/>
    <x v="1"/>
    <x v="8"/>
    <n v="53100"/>
    <n v="4"/>
    <n v="212400"/>
  </r>
  <r>
    <x v="0"/>
    <x v="8"/>
    <d v="2015-09-01T00:00:00"/>
    <x v="2"/>
    <s v="Julian Teacher"/>
    <x v="1"/>
    <x v="9"/>
    <n v="41001"/>
    <n v="4.5"/>
    <n v="184504.5"/>
  </r>
  <r>
    <x v="0"/>
    <x v="9"/>
    <d v="2015-10-01T00:00:00"/>
    <x v="0"/>
    <s v="Douglass Robinson"/>
    <x v="0"/>
    <x v="0"/>
    <n v="55300"/>
    <n v="1.25"/>
    <n v="69125"/>
  </r>
  <r>
    <x v="0"/>
    <x v="9"/>
    <d v="2015-10-01T00:00:00"/>
    <x v="0"/>
    <s v="Douglass Robinson"/>
    <x v="0"/>
    <x v="1"/>
    <n v="26300"/>
    <n v="1.75"/>
    <n v="46025"/>
  </r>
  <r>
    <x v="0"/>
    <x v="9"/>
    <d v="2015-10-01T00:00:00"/>
    <x v="0"/>
    <s v="Steven Robertson"/>
    <x v="1"/>
    <x v="2"/>
    <n v="13300"/>
    <n v="2"/>
    <n v="26600"/>
  </r>
  <r>
    <x v="0"/>
    <x v="9"/>
    <d v="2015-10-01T00:00:00"/>
    <x v="0"/>
    <s v="Steven Robertson"/>
    <x v="1"/>
    <x v="3"/>
    <n v="39600"/>
    <n v="2.5"/>
    <n v="99000"/>
  </r>
  <r>
    <x v="0"/>
    <x v="9"/>
    <d v="2015-10-01T00:00:00"/>
    <x v="1"/>
    <s v="Steve Black"/>
    <x v="0"/>
    <x v="4"/>
    <n v="12200"/>
    <n v="1"/>
    <n v="12200"/>
  </r>
  <r>
    <x v="0"/>
    <x v="9"/>
    <d v="2015-10-01T00:00:00"/>
    <x v="1"/>
    <s v="Steve Black"/>
    <x v="0"/>
    <x v="5"/>
    <n v="47000"/>
    <n v="2.5"/>
    <n v="117500"/>
  </r>
  <r>
    <x v="0"/>
    <x v="9"/>
    <d v="2015-10-01T00:00:00"/>
    <x v="1"/>
    <s v="Asim Khan"/>
    <x v="1"/>
    <x v="6"/>
    <n v="23222"/>
    <n v="1.8"/>
    <n v="41799.599999999999"/>
  </r>
  <r>
    <x v="0"/>
    <x v="9"/>
    <d v="2015-10-01T00:00:00"/>
    <x v="1"/>
    <s v="Asim Khan"/>
    <x v="1"/>
    <x v="7"/>
    <n v="29400"/>
    <n v="2.1"/>
    <n v="61740"/>
  </r>
  <r>
    <x v="0"/>
    <x v="9"/>
    <d v="2015-10-01T00:00:00"/>
    <x v="2"/>
    <s v="Julian Teacher"/>
    <x v="0"/>
    <x v="8"/>
    <n v="53000"/>
    <n v="4"/>
    <n v="212000"/>
  </r>
  <r>
    <x v="0"/>
    <x v="9"/>
    <d v="2015-10-01T00:00:00"/>
    <x v="2"/>
    <s v="Julian Teacher"/>
    <x v="0"/>
    <x v="9"/>
    <n v="45000"/>
    <n v="4.5"/>
    <n v="202500"/>
  </r>
  <r>
    <x v="0"/>
    <x v="9"/>
    <d v="2015-10-01T00:00:00"/>
    <x v="2"/>
    <s v="Robert Frog"/>
    <x v="1"/>
    <x v="8"/>
    <n v="54100"/>
    <n v="4"/>
    <n v="216400"/>
  </r>
  <r>
    <x v="0"/>
    <x v="9"/>
    <d v="2015-10-01T00:00:00"/>
    <x v="2"/>
    <s v="Robert Frog"/>
    <x v="1"/>
    <x v="9"/>
    <n v="42000"/>
    <n v="4.5"/>
    <n v="189000"/>
  </r>
  <r>
    <x v="0"/>
    <x v="10"/>
    <d v="2015-11-01T00:00:00"/>
    <x v="0"/>
    <s v="Steven Robertson"/>
    <x v="0"/>
    <x v="0"/>
    <n v="54100"/>
    <n v="1.25"/>
    <n v="67625"/>
  </r>
  <r>
    <x v="0"/>
    <x v="10"/>
    <d v="2015-11-01T00:00:00"/>
    <x v="0"/>
    <s v="Steven Robertson"/>
    <x v="0"/>
    <x v="1"/>
    <n v="25345"/>
    <n v="1.75"/>
    <n v="44353.75"/>
  </r>
  <r>
    <x v="0"/>
    <x v="10"/>
    <d v="2015-11-01T00:00:00"/>
    <x v="0"/>
    <s v="Douglass Robinson"/>
    <x v="1"/>
    <x v="2"/>
    <n v="12489"/>
    <n v="2"/>
    <n v="24978"/>
  </r>
  <r>
    <x v="0"/>
    <x v="10"/>
    <d v="2015-11-01T00:00:00"/>
    <x v="0"/>
    <s v="Douglass Robinson"/>
    <x v="1"/>
    <x v="3"/>
    <n v="38123"/>
    <n v="2.5"/>
    <n v="95307.5"/>
  </r>
  <r>
    <x v="0"/>
    <x v="10"/>
    <d v="2015-11-01T00:00:00"/>
    <x v="1"/>
    <s v="Asim Khan"/>
    <x v="0"/>
    <x v="4"/>
    <n v="11897"/>
    <n v="1"/>
    <n v="11897"/>
  </r>
  <r>
    <x v="0"/>
    <x v="10"/>
    <d v="2015-11-01T00:00:00"/>
    <x v="1"/>
    <s v="Asim Khan"/>
    <x v="0"/>
    <x v="5"/>
    <n v="45276"/>
    <n v="2.5"/>
    <n v="113190"/>
  </r>
  <r>
    <x v="0"/>
    <x v="10"/>
    <d v="2015-11-01T00:00:00"/>
    <x v="1"/>
    <s v="Steve Black"/>
    <x v="1"/>
    <x v="6"/>
    <n v="23653"/>
    <n v="1.8"/>
    <n v="42575.4"/>
  </r>
  <r>
    <x v="0"/>
    <x v="10"/>
    <d v="2015-11-01T00:00:00"/>
    <x v="1"/>
    <s v="Steve Black"/>
    <x v="1"/>
    <x v="7"/>
    <n v="31987"/>
    <n v="2.1"/>
    <n v="67172.7"/>
  </r>
  <r>
    <x v="0"/>
    <x v="10"/>
    <d v="2015-11-01T00:00:00"/>
    <x v="2"/>
    <s v="Robert Frog"/>
    <x v="0"/>
    <x v="8"/>
    <n v="57895"/>
    <n v="4"/>
    <n v="231580"/>
  </r>
  <r>
    <x v="0"/>
    <x v="10"/>
    <d v="2015-11-01T00:00:00"/>
    <x v="2"/>
    <s v="Robert Frog"/>
    <x v="0"/>
    <x v="9"/>
    <n v="48672"/>
    <n v="4.5"/>
    <n v="219024"/>
  </r>
  <r>
    <x v="0"/>
    <x v="10"/>
    <d v="2015-11-01T00:00:00"/>
    <x v="2"/>
    <s v="Julian Teacher"/>
    <x v="1"/>
    <x v="8"/>
    <n v="52456"/>
    <n v="4"/>
    <n v="209824"/>
  </r>
  <r>
    <x v="0"/>
    <x v="10"/>
    <d v="2015-11-01T00:00:00"/>
    <x v="2"/>
    <s v="Julian Teacher"/>
    <x v="1"/>
    <x v="9"/>
    <n v="41222"/>
    <n v="4.5"/>
    <n v="185499"/>
  </r>
  <r>
    <x v="0"/>
    <x v="11"/>
    <d v="2015-12-01T00:00:00"/>
    <x v="0"/>
    <s v="Douglass Robinson"/>
    <x v="0"/>
    <x v="0"/>
    <n v="60275"/>
    <n v="1.25"/>
    <n v="75343.75"/>
  </r>
  <r>
    <x v="0"/>
    <x v="11"/>
    <d v="2015-12-01T00:00:00"/>
    <x v="0"/>
    <s v="Douglass Robinson"/>
    <x v="0"/>
    <x v="1"/>
    <n v="27654"/>
    <n v="1.75"/>
    <n v="48394.5"/>
  </r>
  <r>
    <x v="0"/>
    <x v="11"/>
    <d v="2015-12-01T00:00:00"/>
    <x v="0"/>
    <s v="Steven Robertson"/>
    <x v="1"/>
    <x v="2"/>
    <n v="14066"/>
    <n v="2"/>
    <n v="28132"/>
  </r>
  <r>
    <x v="0"/>
    <x v="11"/>
    <d v="2015-12-01T00:00:00"/>
    <x v="0"/>
    <s v="Steven Robertson"/>
    <x v="1"/>
    <x v="3"/>
    <n v="41076"/>
    <n v="2.5"/>
    <n v="102690"/>
  </r>
  <r>
    <x v="0"/>
    <x v="11"/>
    <d v="2015-12-01T00:00:00"/>
    <x v="1"/>
    <s v="Steve Black"/>
    <x v="0"/>
    <x v="4"/>
    <n v="13657"/>
    <n v="1"/>
    <n v="13657"/>
  </r>
  <r>
    <x v="0"/>
    <x v="11"/>
    <d v="2015-12-01T00:00:00"/>
    <x v="1"/>
    <s v="Steve Black"/>
    <x v="0"/>
    <x v="5"/>
    <n v="47983"/>
    <n v="2.5"/>
    <n v="119957.5"/>
  </r>
  <r>
    <x v="0"/>
    <x v="11"/>
    <d v="2015-12-01T00:00:00"/>
    <x v="1"/>
    <s v="Asim Khan"/>
    <x v="1"/>
    <x v="6"/>
    <n v="24245"/>
    <n v="1.8"/>
    <n v="43641"/>
  </r>
  <r>
    <x v="0"/>
    <x v="11"/>
    <d v="2015-12-01T00:00:00"/>
    <x v="1"/>
    <s v="Asim Khan"/>
    <x v="1"/>
    <x v="7"/>
    <n v="30876"/>
    <n v="2.1"/>
    <n v="64839.600000000006"/>
  </r>
  <r>
    <x v="0"/>
    <x v="11"/>
    <d v="2015-12-01T00:00:00"/>
    <x v="2"/>
    <s v="Julian Teacher"/>
    <x v="0"/>
    <x v="8"/>
    <n v="54987"/>
    <n v="4"/>
    <n v="219948"/>
  </r>
  <r>
    <x v="0"/>
    <x v="11"/>
    <d v="2015-12-01T00:00:00"/>
    <x v="2"/>
    <s v="Julian Teacher"/>
    <x v="0"/>
    <x v="9"/>
    <n v="46578"/>
    <n v="4.5"/>
    <n v="209601"/>
  </r>
  <r>
    <x v="0"/>
    <x v="11"/>
    <d v="2015-12-01T00:00:00"/>
    <x v="2"/>
    <s v="Robert Frog"/>
    <x v="1"/>
    <x v="8"/>
    <n v="56321"/>
    <n v="4"/>
    <n v="225284"/>
  </r>
  <r>
    <x v="0"/>
    <x v="11"/>
    <d v="2015-12-01T00:00:00"/>
    <x v="2"/>
    <s v="Robert Frog"/>
    <x v="1"/>
    <x v="9"/>
    <n v="42398"/>
    <n v="4.5"/>
    <n v="190791"/>
  </r>
  <r>
    <x v="1"/>
    <x v="0"/>
    <d v="2016-01-01T00:00:00"/>
    <x v="0"/>
    <s v="Steven Robertson"/>
    <x v="0"/>
    <x v="0"/>
    <n v="55898"/>
    <n v="1.35"/>
    <n v="75462.3"/>
  </r>
  <r>
    <x v="1"/>
    <x v="0"/>
    <d v="2016-01-01T00:00:00"/>
    <x v="0"/>
    <s v="Steven Robertson"/>
    <x v="0"/>
    <x v="1"/>
    <n v="24601"/>
    <n v="1.85"/>
    <n v="45511.850000000006"/>
  </r>
  <r>
    <x v="1"/>
    <x v="0"/>
    <d v="2016-01-01T00:00:00"/>
    <x v="0"/>
    <s v="Douglass Robinson"/>
    <x v="1"/>
    <x v="2"/>
    <n v="11967"/>
    <n v="2.1"/>
    <n v="25130.7"/>
  </r>
  <r>
    <x v="1"/>
    <x v="0"/>
    <d v="2016-01-01T00:00:00"/>
    <x v="0"/>
    <s v="Douglass Robinson"/>
    <x v="1"/>
    <x v="3"/>
    <n v="36788"/>
    <n v="2.75"/>
    <n v="101167"/>
  </r>
  <r>
    <x v="1"/>
    <x v="0"/>
    <d v="2016-01-01T00:00:00"/>
    <x v="1"/>
    <s v="Asim Khan"/>
    <x v="0"/>
    <x v="4"/>
    <n v="10953"/>
    <n v="1.25"/>
    <n v="13691.25"/>
  </r>
  <r>
    <x v="1"/>
    <x v="0"/>
    <d v="2016-01-01T00:00:00"/>
    <x v="1"/>
    <s v="Asim Khan"/>
    <x v="0"/>
    <x v="5"/>
    <n v="45502"/>
    <n v="2.6"/>
    <n v="118305.2"/>
  </r>
  <r>
    <x v="1"/>
    <x v="0"/>
    <d v="2016-01-01T00:00:00"/>
    <x v="1"/>
    <s v="Steve Black"/>
    <x v="1"/>
    <x v="6"/>
    <n v="22031"/>
    <n v="1.99"/>
    <n v="43841.69"/>
  </r>
  <r>
    <x v="1"/>
    <x v="0"/>
    <d v="2016-01-01T00:00:00"/>
    <x v="1"/>
    <s v="Steve Black"/>
    <x v="1"/>
    <x v="7"/>
    <n v="28775"/>
    <n v="2.2999999999999998"/>
    <n v="66182.5"/>
  </r>
  <r>
    <x v="1"/>
    <x v="0"/>
    <d v="2016-01-01T00:00:00"/>
    <x v="2"/>
    <s v="Robert Frog"/>
    <x v="0"/>
    <x v="8"/>
    <n v="50875"/>
    <n v="4.3"/>
    <n v="218762.5"/>
  </r>
  <r>
    <x v="1"/>
    <x v="0"/>
    <d v="2016-01-01T00:00:00"/>
    <x v="2"/>
    <s v="Robert Frog"/>
    <x v="0"/>
    <x v="9"/>
    <n v="42578"/>
    <n v="4.5999999999999996"/>
    <n v="195858.8"/>
  </r>
  <r>
    <x v="1"/>
    <x v="0"/>
    <d v="2016-01-01T00:00:00"/>
    <x v="2"/>
    <s v="Julian Teacher"/>
    <x v="1"/>
    <x v="8"/>
    <n v="53955"/>
    <n v="4.3"/>
    <n v="232006.5"/>
  </r>
  <r>
    <x v="1"/>
    <x v="0"/>
    <d v="2016-01-01T00:00:00"/>
    <x v="2"/>
    <s v="Julian Teacher"/>
    <x v="1"/>
    <x v="9"/>
    <n v="41372"/>
    <n v="4.5999999999999996"/>
    <n v="190311.19999999998"/>
  </r>
  <r>
    <x v="1"/>
    <x v="1"/>
    <d v="2016-02-01T00:00:00"/>
    <x v="0"/>
    <s v="Douglass Robinson"/>
    <x v="0"/>
    <x v="0"/>
    <n v="50548"/>
    <n v="1.35"/>
    <n v="68239.8"/>
  </r>
  <r>
    <x v="1"/>
    <x v="1"/>
    <d v="2016-02-01T00:00:00"/>
    <x v="0"/>
    <s v="Douglass Robinson"/>
    <x v="0"/>
    <x v="1"/>
    <n v="22817"/>
    <n v="1.85"/>
    <n v="42211.450000000004"/>
  </r>
  <r>
    <x v="1"/>
    <x v="1"/>
    <d v="2016-02-01T00:00:00"/>
    <x v="0"/>
    <s v="Steven Robertson"/>
    <x v="1"/>
    <x v="2"/>
    <n v="11488"/>
    <n v="2.1"/>
    <n v="24124.799999999999"/>
  </r>
  <r>
    <x v="1"/>
    <x v="1"/>
    <d v="2016-02-01T00:00:00"/>
    <x v="0"/>
    <s v="Steven Robertson"/>
    <x v="1"/>
    <x v="3"/>
    <n v="36646"/>
    <n v="2.75"/>
    <n v="100776.5"/>
  </r>
  <r>
    <x v="1"/>
    <x v="1"/>
    <d v="2016-02-01T00:00:00"/>
    <x v="1"/>
    <s v="Steve Black"/>
    <x v="0"/>
    <x v="4"/>
    <n v="10184"/>
    <n v="1.25"/>
    <n v="12730"/>
  </r>
  <r>
    <x v="1"/>
    <x v="1"/>
    <d v="2016-02-01T00:00:00"/>
    <x v="1"/>
    <s v="Steve Black"/>
    <x v="0"/>
    <x v="5"/>
    <n v="44049"/>
    <n v="2.6"/>
    <n v="114527.40000000001"/>
  </r>
  <r>
    <x v="1"/>
    <x v="1"/>
    <d v="2016-02-01T00:00:00"/>
    <x v="1"/>
    <s v="Asim Khan"/>
    <x v="1"/>
    <x v="6"/>
    <n v="22276"/>
    <n v="1.99"/>
    <n v="44329.24"/>
  </r>
  <r>
    <x v="1"/>
    <x v="1"/>
    <d v="2016-02-01T00:00:00"/>
    <x v="1"/>
    <s v="Asim Khan"/>
    <x v="1"/>
    <x v="7"/>
    <n v="26545"/>
    <n v="2.2999999999999998"/>
    <n v="61053.499999999993"/>
  </r>
  <r>
    <x v="1"/>
    <x v="1"/>
    <d v="2016-02-01T00:00:00"/>
    <x v="2"/>
    <s v="Julian Teacher"/>
    <x v="0"/>
    <x v="8"/>
    <n v="48652"/>
    <n v="4.3"/>
    <n v="209203.6"/>
  </r>
  <r>
    <x v="1"/>
    <x v="1"/>
    <d v="2016-02-01T00:00:00"/>
    <x v="2"/>
    <s v="Julian Teacher"/>
    <x v="0"/>
    <x v="9"/>
    <n v="42193"/>
    <n v="4.5999999999999996"/>
    <n v="194087.8"/>
  </r>
  <r>
    <x v="1"/>
    <x v="1"/>
    <d v="2016-02-01T00:00:00"/>
    <x v="2"/>
    <s v="Robert Frog"/>
    <x v="1"/>
    <x v="8"/>
    <n v="48014"/>
    <n v="4.3"/>
    <n v="206460.19999999998"/>
  </r>
  <r>
    <x v="1"/>
    <x v="1"/>
    <d v="2016-02-01T00:00:00"/>
    <x v="2"/>
    <s v="Robert Frog"/>
    <x v="1"/>
    <x v="9"/>
    <n v="37298"/>
    <n v="4.5999999999999996"/>
    <n v="171570.8"/>
  </r>
  <r>
    <x v="1"/>
    <x v="2"/>
    <d v="2016-03-01T00:00:00"/>
    <x v="0"/>
    <s v="Steven Robertson"/>
    <x v="0"/>
    <x v="0"/>
    <n v="53720"/>
    <n v="1.35"/>
    <n v="72522"/>
  </r>
  <r>
    <x v="1"/>
    <x v="2"/>
    <d v="2016-03-01T00:00:00"/>
    <x v="0"/>
    <s v="Steven Robertson"/>
    <x v="0"/>
    <x v="1"/>
    <n v="25523"/>
    <n v="1.85"/>
    <n v="47217.55"/>
  </r>
  <r>
    <x v="1"/>
    <x v="2"/>
    <d v="2016-03-01T00:00:00"/>
    <x v="0"/>
    <s v="Douglass Robinson"/>
    <x v="1"/>
    <x v="2"/>
    <n v="12639"/>
    <n v="2.1"/>
    <n v="26541.9"/>
  </r>
  <r>
    <x v="1"/>
    <x v="2"/>
    <d v="2016-03-01T00:00:00"/>
    <x v="0"/>
    <s v="Douglass Robinson"/>
    <x v="1"/>
    <x v="3"/>
    <n v="39681"/>
    <n v="2.75"/>
    <n v="109122.75"/>
  </r>
  <r>
    <x v="1"/>
    <x v="2"/>
    <d v="2016-03-01T00:00:00"/>
    <x v="1"/>
    <s v="Asim Khan"/>
    <x v="0"/>
    <x v="4"/>
    <n v="11646"/>
    <n v="1.25"/>
    <n v="14557.5"/>
  </r>
  <r>
    <x v="1"/>
    <x v="2"/>
    <d v="2016-03-01T00:00:00"/>
    <x v="1"/>
    <s v="Asim Khan"/>
    <x v="0"/>
    <x v="5"/>
    <n v="45285"/>
    <n v="2.6"/>
    <n v="117741"/>
  </r>
  <r>
    <x v="1"/>
    <x v="2"/>
    <d v="2016-03-01T00:00:00"/>
    <x v="1"/>
    <s v="Steve Black"/>
    <x v="1"/>
    <x v="6"/>
    <n v="23215"/>
    <n v="1.99"/>
    <n v="46197.85"/>
  </r>
  <r>
    <x v="1"/>
    <x v="2"/>
    <d v="2016-03-01T00:00:00"/>
    <x v="1"/>
    <s v="Steve Black"/>
    <x v="1"/>
    <x v="7"/>
    <n v="28711"/>
    <n v="2.2999999999999998"/>
    <n v="66035.299999999988"/>
  </r>
  <r>
    <x v="1"/>
    <x v="2"/>
    <d v="2016-03-01T00:00:00"/>
    <x v="2"/>
    <s v="Robert Frog"/>
    <x v="0"/>
    <x v="8"/>
    <n v="53999"/>
    <n v="4.3"/>
    <n v="232195.69999999998"/>
  </r>
  <r>
    <x v="1"/>
    <x v="2"/>
    <d v="2016-03-01T00:00:00"/>
    <x v="2"/>
    <s v="Robert Frog"/>
    <x v="0"/>
    <x v="9"/>
    <n v="44476"/>
    <n v="4.5999999999999996"/>
    <n v="204589.59999999998"/>
  </r>
  <r>
    <x v="1"/>
    <x v="2"/>
    <d v="2016-03-01T00:00:00"/>
    <x v="2"/>
    <s v="Julian Teacher"/>
    <x v="1"/>
    <x v="8"/>
    <n v="51621"/>
    <n v="4.3"/>
    <n v="221970.3"/>
  </r>
  <r>
    <x v="1"/>
    <x v="2"/>
    <d v="2016-03-01T00:00:00"/>
    <x v="2"/>
    <s v="Julian Teacher"/>
    <x v="1"/>
    <x v="9"/>
    <n v="41081"/>
    <n v="4.5999999999999996"/>
    <n v="188972.59999999998"/>
  </r>
  <r>
    <x v="1"/>
    <x v="3"/>
    <d v="2016-04-01T00:00:00"/>
    <x v="0"/>
    <s v="Douglass Robinson"/>
    <x v="0"/>
    <x v="0"/>
    <n v="54502"/>
    <n v="1.35"/>
    <n v="73577.700000000012"/>
  </r>
  <r>
    <x v="1"/>
    <x v="3"/>
    <d v="2016-04-01T00:00:00"/>
    <x v="0"/>
    <s v="Douglass Robinson"/>
    <x v="0"/>
    <x v="1"/>
    <n v="25115"/>
    <n v="1.85"/>
    <n v="46462.75"/>
  </r>
  <r>
    <x v="1"/>
    <x v="3"/>
    <d v="2016-04-01T00:00:00"/>
    <x v="0"/>
    <s v="Steven Robertson"/>
    <x v="1"/>
    <x v="2"/>
    <n v="12329"/>
    <n v="2.1"/>
    <n v="25890.9"/>
  </r>
  <r>
    <x v="1"/>
    <x v="3"/>
    <d v="2016-04-01T00:00:00"/>
    <x v="0"/>
    <s v="Steven Robertson"/>
    <x v="1"/>
    <x v="3"/>
    <n v="38624"/>
    <n v="2.75"/>
    <n v="106216"/>
  </r>
  <r>
    <x v="1"/>
    <x v="3"/>
    <d v="2016-04-01T00:00:00"/>
    <x v="1"/>
    <s v="Steve Black"/>
    <x v="0"/>
    <x v="4"/>
    <n v="11771"/>
    <n v="1.25"/>
    <n v="14713.75"/>
  </r>
  <r>
    <x v="1"/>
    <x v="3"/>
    <d v="2016-04-01T00:00:00"/>
    <x v="1"/>
    <s v="Steve Black"/>
    <x v="0"/>
    <x v="5"/>
    <n v="42919"/>
    <n v="2.6"/>
    <n v="111589.40000000001"/>
  </r>
  <r>
    <x v="1"/>
    <x v="3"/>
    <d v="2016-04-01T00:00:00"/>
    <x v="1"/>
    <s v="Asim Khan"/>
    <x v="1"/>
    <x v="6"/>
    <n v="22368"/>
    <n v="1.99"/>
    <n v="44512.32"/>
  </r>
  <r>
    <x v="1"/>
    <x v="3"/>
    <d v="2016-04-01T00:00:00"/>
    <x v="1"/>
    <s v="Asim Khan"/>
    <x v="1"/>
    <x v="7"/>
    <n v="28559"/>
    <n v="2.2999999999999998"/>
    <n v="65685.7"/>
  </r>
  <r>
    <x v="1"/>
    <x v="3"/>
    <d v="2016-04-01T00:00:00"/>
    <x v="2"/>
    <s v="Julian Teacher"/>
    <x v="0"/>
    <x v="8"/>
    <n v="51113"/>
    <n v="4.3"/>
    <n v="219785.9"/>
  </r>
  <r>
    <x v="1"/>
    <x v="3"/>
    <d v="2016-04-01T00:00:00"/>
    <x v="2"/>
    <s v="Julian Teacher"/>
    <x v="0"/>
    <x v="9"/>
    <n v="41248"/>
    <n v="4.5999999999999996"/>
    <n v="189740.79999999999"/>
  </r>
  <r>
    <x v="1"/>
    <x v="3"/>
    <d v="2016-04-01T00:00:00"/>
    <x v="2"/>
    <s v="Robert Frog"/>
    <x v="1"/>
    <x v="8"/>
    <n v="50422"/>
    <n v="4.3"/>
    <n v="216814.59999999998"/>
  </r>
  <r>
    <x v="1"/>
    <x v="3"/>
    <d v="2016-04-01T00:00:00"/>
    <x v="2"/>
    <s v="Robert Frog"/>
    <x v="1"/>
    <x v="9"/>
    <n v="41281"/>
    <n v="4.5999999999999996"/>
    <n v="189892.59999999998"/>
  </r>
  <r>
    <x v="1"/>
    <x v="4"/>
    <d v="2016-05-01T00:00:00"/>
    <x v="0"/>
    <s v="Steven Robertson"/>
    <x v="0"/>
    <x v="0"/>
    <n v="56537"/>
    <n v="1.35"/>
    <n v="76324.950000000012"/>
  </r>
  <r>
    <x v="1"/>
    <x v="4"/>
    <d v="2016-05-01T00:00:00"/>
    <x v="0"/>
    <s v="Steven Robertson"/>
    <x v="0"/>
    <x v="1"/>
    <n v="25360"/>
    <n v="1.85"/>
    <n v="46916"/>
  </r>
  <r>
    <x v="1"/>
    <x v="4"/>
    <d v="2016-05-01T00:00:00"/>
    <x v="0"/>
    <s v="Douglass Robinson"/>
    <x v="1"/>
    <x v="2"/>
    <n v="13231"/>
    <n v="2.1"/>
    <n v="27785.100000000002"/>
  </r>
  <r>
    <x v="1"/>
    <x v="4"/>
    <d v="2016-05-01T00:00:00"/>
    <x v="0"/>
    <s v="Douglass Robinson"/>
    <x v="1"/>
    <x v="3"/>
    <n v="38001"/>
    <n v="2.75"/>
    <n v="104502.75"/>
  </r>
  <r>
    <x v="1"/>
    <x v="4"/>
    <d v="2016-05-01T00:00:00"/>
    <x v="1"/>
    <s v="Asim Khan"/>
    <x v="0"/>
    <x v="4"/>
    <n v="11920"/>
    <n v="1.25"/>
    <n v="14900"/>
  </r>
  <r>
    <x v="1"/>
    <x v="4"/>
    <d v="2016-05-01T00:00:00"/>
    <x v="1"/>
    <s v="Asim Khan"/>
    <x v="0"/>
    <x v="5"/>
    <n v="41923"/>
    <n v="2.6"/>
    <n v="108999.8"/>
  </r>
  <r>
    <x v="1"/>
    <x v="4"/>
    <d v="2016-05-01T00:00:00"/>
    <x v="1"/>
    <s v="Steve Black"/>
    <x v="1"/>
    <x v="6"/>
    <n v="21842"/>
    <n v="1.99"/>
    <n v="43465.58"/>
  </r>
  <r>
    <x v="1"/>
    <x v="4"/>
    <d v="2016-05-01T00:00:00"/>
    <x v="1"/>
    <s v="Steve Black"/>
    <x v="1"/>
    <x v="7"/>
    <n v="29928"/>
    <n v="2.2999999999999998"/>
    <n v="68834.399999999994"/>
  </r>
  <r>
    <x v="1"/>
    <x v="4"/>
    <d v="2016-05-01T00:00:00"/>
    <x v="2"/>
    <s v="Robert Frog"/>
    <x v="0"/>
    <x v="8"/>
    <n v="52980"/>
    <n v="4.3"/>
    <n v="227814"/>
  </r>
  <r>
    <x v="1"/>
    <x v="4"/>
    <d v="2016-05-01T00:00:00"/>
    <x v="2"/>
    <s v="Robert Frog"/>
    <x v="0"/>
    <x v="9"/>
    <n v="42736"/>
    <n v="4.5999999999999996"/>
    <n v="196585.59999999998"/>
  </r>
  <r>
    <x v="1"/>
    <x v="4"/>
    <d v="2016-05-01T00:00:00"/>
    <x v="2"/>
    <s v="Julian Teacher"/>
    <x v="1"/>
    <x v="8"/>
    <n v="54107"/>
    <n v="4.3"/>
    <n v="232660.09999999998"/>
  </r>
  <r>
    <x v="1"/>
    <x v="4"/>
    <d v="2016-05-01T00:00:00"/>
    <x v="2"/>
    <s v="Julian Teacher"/>
    <x v="1"/>
    <x v="9"/>
    <n v="42834"/>
    <n v="4.5999999999999996"/>
    <n v="197036.4"/>
  </r>
  <r>
    <x v="1"/>
    <x v="5"/>
    <d v="2016-06-01T00:00:00"/>
    <x v="0"/>
    <s v="Douglass Robinson"/>
    <x v="0"/>
    <x v="0"/>
    <n v="50708"/>
    <n v="1.35"/>
    <n v="68455.8"/>
  </r>
  <r>
    <x v="1"/>
    <x v="5"/>
    <d v="2016-06-01T00:00:00"/>
    <x v="0"/>
    <s v="Douglass Robinson"/>
    <x v="0"/>
    <x v="1"/>
    <n v="25159"/>
    <n v="1.85"/>
    <n v="46544.15"/>
  </r>
  <r>
    <x v="1"/>
    <x v="5"/>
    <d v="2016-06-01T00:00:00"/>
    <x v="0"/>
    <s v="Steven Robertson"/>
    <x v="1"/>
    <x v="2"/>
    <n v="12039"/>
    <n v="2.1"/>
    <n v="25281.9"/>
  </r>
  <r>
    <x v="1"/>
    <x v="5"/>
    <d v="2016-06-01T00:00:00"/>
    <x v="0"/>
    <s v="Steven Robertson"/>
    <x v="1"/>
    <x v="3"/>
    <n v="39510"/>
    <n v="2.75"/>
    <n v="108652.5"/>
  </r>
  <r>
    <x v="1"/>
    <x v="5"/>
    <d v="2016-06-01T00:00:00"/>
    <x v="1"/>
    <s v="Steve Black"/>
    <x v="0"/>
    <x v="4"/>
    <n v="11326"/>
    <n v="1.25"/>
    <n v="14157.5"/>
  </r>
  <r>
    <x v="1"/>
    <x v="5"/>
    <d v="2016-06-01T00:00:00"/>
    <x v="1"/>
    <s v="Steve Black"/>
    <x v="0"/>
    <x v="5"/>
    <n v="44716"/>
    <n v="2.6"/>
    <n v="116261.6"/>
  </r>
  <r>
    <x v="1"/>
    <x v="5"/>
    <d v="2016-06-01T00:00:00"/>
    <x v="1"/>
    <s v="Asim Khan"/>
    <x v="1"/>
    <x v="6"/>
    <n v="23333"/>
    <n v="1.99"/>
    <n v="46432.67"/>
  </r>
  <r>
    <x v="1"/>
    <x v="5"/>
    <d v="2016-06-01T00:00:00"/>
    <x v="1"/>
    <s v="Asim Khan"/>
    <x v="1"/>
    <x v="7"/>
    <n v="28401"/>
    <n v="2.2999999999999998"/>
    <n v="65322.299999999996"/>
  </r>
  <r>
    <x v="1"/>
    <x v="5"/>
    <d v="2016-06-01T00:00:00"/>
    <x v="2"/>
    <s v="Julian Teacher"/>
    <x v="0"/>
    <x v="8"/>
    <n v="52197"/>
    <n v="4.3"/>
    <n v="224447.09999999998"/>
  </r>
  <r>
    <x v="1"/>
    <x v="5"/>
    <d v="2016-06-01T00:00:00"/>
    <x v="2"/>
    <s v="Julian Teacher"/>
    <x v="0"/>
    <x v="9"/>
    <n v="45033"/>
    <n v="4.5999999999999996"/>
    <n v="207151.8"/>
  </r>
  <r>
    <x v="1"/>
    <x v="5"/>
    <d v="2016-06-01T00:00:00"/>
    <x v="2"/>
    <s v="Robert Frog"/>
    <x v="1"/>
    <x v="8"/>
    <n v="54127"/>
    <n v="4.3"/>
    <n v="232746.09999999998"/>
  </r>
  <r>
    <x v="1"/>
    <x v="5"/>
    <d v="2016-06-01T00:00:00"/>
    <x v="2"/>
    <s v="Robert Frog"/>
    <x v="1"/>
    <x v="9"/>
    <n v="40191"/>
    <n v="4.5999999999999996"/>
    <n v="184878.59999999998"/>
  </r>
  <r>
    <x v="1"/>
    <x v="6"/>
    <d v="2016-07-01T00:00:00"/>
    <x v="0"/>
    <s v="Steven Robertson"/>
    <x v="0"/>
    <x v="0"/>
    <n v="55529"/>
    <n v="1.35"/>
    <n v="74964.150000000009"/>
  </r>
  <r>
    <x v="1"/>
    <x v="6"/>
    <d v="2016-07-01T00:00:00"/>
    <x v="0"/>
    <s v="Steven Robertson"/>
    <x v="0"/>
    <x v="1"/>
    <n v="27331"/>
    <n v="1.85"/>
    <n v="50562.350000000006"/>
  </r>
  <r>
    <x v="1"/>
    <x v="6"/>
    <d v="2016-07-01T00:00:00"/>
    <x v="0"/>
    <s v="Douglass Robinson"/>
    <x v="1"/>
    <x v="2"/>
    <n v="13710"/>
    <n v="2.1"/>
    <n v="28791"/>
  </r>
  <r>
    <x v="1"/>
    <x v="6"/>
    <d v="2016-07-01T00:00:00"/>
    <x v="0"/>
    <s v="Douglass Robinson"/>
    <x v="1"/>
    <x v="3"/>
    <n v="37697"/>
    <n v="2.75"/>
    <n v="103666.75"/>
  </r>
  <r>
    <x v="1"/>
    <x v="6"/>
    <d v="2016-07-01T00:00:00"/>
    <x v="1"/>
    <s v="Asim Khan"/>
    <x v="0"/>
    <x v="4"/>
    <n v="12634"/>
    <n v="1.25"/>
    <n v="15792.5"/>
  </r>
  <r>
    <x v="1"/>
    <x v="6"/>
    <d v="2016-07-01T00:00:00"/>
    <x v="1"/>
    <s v="Asim Khan"/>
    <x v="0"/>
    <x v="5"/>
    <n v="45014"/>
    <n v="2.6"/>
    <n v="117036.40000000001"/>
  </r>
  <r>
    <x v="1"/>
    <x v="6"/>
    <d v="2016-07-01T00:00:00"/>
    <x v="1"/>
    <s v="Steve Black"/>
    <x v="1"/>
    <x v="6"/>
    <n v="25131"/>
    <n v="1.99"/>
    <n v="50010.69"/>
  </r>
  <r>
    <x v="1"/>
    <x v="6"/>
    <d v="2016-07-01T00:00:00"/>
    <x v="1"/>
    <s v="Steve Black"/>
    <x v="1"/>
    <x v="7"/>
    <n v="28619"/>
    <n v="2.2999999999999998"/>
    <n v="65823.7"/>
  </r>
  <r>
    <x v="1"/>
    <x v="6"/>
    <d v="2016-07-01T00:00:00"/>
    <x v="2"/>
    <s v="Robert Frog"/>
    <x v="0"/>
    <x v="8"/>
    <n v="54600"/>
    <n v="4.3"/>
    <n v="234780"/>
  </r>
  <r>
    <x v="1"/>
    <x v="6"/>
    <d v="2016-07-01T00:00:00"/>
    <x v="2"/>
    <s v="Robert Frog"/>
    <x v="0"/>
    <x v="9"/>
    <n v="45149"/>
    <n v="4.5999999999999996"/>
    <n v="207685.4"/>
  </r>
  <r>
    <x v="1"/>
    <x v="6"/>
    <d v="2016-07-01T00:00:00"/>
    <x v="2"/>
    <s v="Julian Teacher"/>
    <x v="1"/>
    <x v="8"/>
    <n v="53147"/>
    <n v="4.3"/>
    <n v="228532.09999999998"/>
  </r>
  <r>
    <x v="1"/>
    <x v="6"/>
    <d v="2016-07-01T00:00:00"/>
    <x v="2"/>
    <s v="Julian Teacher"/>
    <x v="1"/>
    <x v="9"/>
    <n v="41772"/>
    <n v="4.5999999999999996"/>
    <n v="192151.19999999998"/>
  </r>
  <r>
    <x v="1"/>
    <x v="7"/>
    <d v="2016-08-01T00:00:00"/>
    <x v="0"/>
    <s v="Douglass Robinson"/>
    <x v="0"/>
    <x v="0"/>
    <n v="56155"/>
    <n v="1.35"/>
    <n v="75809.25"/>
  </r>
  <r>
    <x v="1"/>
    <x v="7"/>
    <d v="2016-08-01T00:00:00"/>
    <x v="0"/>
    <s v="Douglass Robinson"/>
    <x v="0"/>
    <x v="1"/>
    <n v="27346"/>
    <n v="1.85"/>
    <n v="50590.100000000006"/>
  </r>
  <r>
    <x v="1"/>
    <x v="7"/>
    <d v="2016-08-01T00:00:00"/>
    <x v="0"/>
    <s v="Steven Robertson"/>
    <x v="1"/>
    <x v="2"/>
    <n v="13182"/>
    <n v="2.1"/>
    <n v="27682.2"/>
  </r>
  <r>
    <x v="1"/>
    <x v="7"/>
    <d v="2016-08-01T00:00:00"/>
    <x v="0"/>
    <s v="Steven Robertson"/>
    <x v="1"/>
    <x v="3"/>
    <n v="38009"/>
    <n v="2.75"/>
    <n v="104524.75"/>
  </r>
  <r>
    <x v="1"/>
    <x v="7"/>
    <d v="2016-08-01T00:00:00"/>
    <x v="1"/>
    <s v="Steve Black"/>
    <x v="0"/>
    <x v="4"/>
    <n v="12130"/>
    <n v="1.25"/>
    <n v="15162.5"/>
  </r>
  <r>
    <x v="1"/>
    <x v="7"/>
    <d v="2016-08-01T00:00:00"/>
    <x v="1"/>
    <s v="Steve Black"/>
    <x v="0"/>
    <x v="5"/>
    <n v="47221"/>
    <n v="2.6"/>
    <n v="122774.6"/>
  </r>
  <r>
    <x v="1"/>
    <x v="7"/>
    <d v="2016-08-01T00:00:00"/>
    <x v="1"/>
    <s v="Asim Khan"/>
    <x v="1"/>
    <x v="6"/>
    <n v="22525"/>
    <n v="1.99"/>
    <n v="44824.75"/>
  </r>
  <r>
    <x v="1"/>
    <x v="7"/>
    <d v="2016-08-01T00:00:00"/>
    <x v="1"/>
    <s v="Asim Khan"/>
    <x v="1"/>
    <x v="7"/>
    <n v="27859"/>
    <n v="2.2999999999999998"/>
    <n v="64075.7"/>
  </r>
  <r>
    <x v="1"/>
    <x v="7"/>
    <d v="2016-08-01T00:00:00"/>
    <x v="2"/>
    <s v="Julian Teacher"/>
    <x v="0"/>
    <x v="8"/>
    <n v="54604"/>
    <n v="4.3"/>
    <n v="234797.19999999998"/>
  </r>
  <r>
    <x v="1"/>
    <x v="7"/>
    <d v="2016-08-01T00:00:00"/>
    <x v="2"/>
    <s v="Julian Teacher"/>
    <x v="0"/>
    <x v="9"/>
    <n v="43020"/>
    <n v="4.5999999999999996"/>
    <n v="197891.99999999997"/>
  </r>
  <r>
    <x v="1"/>
    <x v="7"/>
    <d v="2016-08-01T00:00:00"/>
    <x v="2"/>
    <s v="Robert Frog"/>
    <x v="1"/>
    <x v="8"/>
    <n v="51983"/>
    <n v="4.3"/>
    <n v="223526.9"/>
  </r>
  <r>
    <x v="1"/>
    <x v="7"/>
    <d v="2016-08-01T00:00:00"/>
    <x v="2"/>
    <s v="Robert Frog"/>
    <x v="1"/>
    <x v="9"/>
    <n v="40208"/>
    <n v="4.5999999999999996"/>
    <n v="184956.79999999999"/>
  </r>
  <r>
    <x v="1"/>
    <x v="8"/>
    <d v="2016-09-01T00:00:00"/>
    <x v="0"/>
    <s v="Steven Robertson"/>
    <x v="0"/>
    <x v="0"/>
    <n v="54758"/>
    <n v="1.35"/>
    <n v="73923.3"/>
  </r>
  <r>
    <x v="1"/>
    <x v="8"/>
    <d v="2016-09-01T00:00:00"/>
    <x v="0"/>
    <s v="Steven Robertson"/>
    <x v="0"/>
    <x v="1"/>
    <n v="24996"/>
    <n v="1.85"/>
    <n v="46242.600000000006"/>
  </r>
  <r>
    <x v="1"/>
    <x v="8"/>
    <d v="2016-09-01T00:00:00"/>
    <x v="0"/>
    <s v="Douglass Robinson"/>
    <x v="1"/>
    <x v="2"/>
    <n v="12538"/>
    <n v="2.1"/>
    <n v="26329.800000000003"/>
  </r>
  <r>
    <x v="1"/>
    <x v="8"/>
    <d v="2016-09-01T00:00:00"/>
    <x v="0"/>
    <s v="Douglass Robinson"/>
    <x v="1"/>
    <x v="3"/>
    <n v="37324"/>
    <n v="2.75"/>
    <n v="102641"/>
  </r>
  <r>
    <x v="1"/>
    <x v="8"/>
    <d v="2016-09-01T00:00:00"/>
    <x v="1"/>
    <s v="Asim Khan"/>
    <x v="0"/>
    <x v="4"/>
    <n v="11246"/>
    <n v="1.25"/>
    <n v="14057.5"/>
  </r>
  <r>
    <x v="1"/>
    <x v="8"/>
    <d v="2016-09-01T00:00:00"/>
    <x v="1"/>
    <s v="Asim Khan"/>
    <x v="0"/>
    <x v="5"/>
    <n v="43444"/>
    <n v="2.6"/>
    <n v="112954.40000000001"/>
  </r>
  <r>
    <x v="1"/>
    <x v="8"/>
    <d v="2016-09-01T00:00:00"/>
    <x v="1"/>
    <s v="Steve Black"/>
    <x v="1"/>
    <x v="6"/>
    <n v="23397"/>
    <n v="1.99"/>
    <n v="46560.03"/>
  </r>
  <r>
    <x v="1"/>
    <x v="8"/>
    <d v="2016-09-01T00:00:00"/>
    <x v="1"/>
    <s v="Steve Black"/>
    <x v="1"/>
    <x v="7"/>
    <n v="29899"/>
    <n v="2.2999999999999998"/>
    <n v="68767.7"/>
  </r>
  <r>
    <x v="1"/>
    <x v="8"/>
    <d v="2016-09-01T00:00:00"/>
    <x v="2"/>
    <s v="Robert Frog"/>
    <x v="0"/>
    <x v="8"/>
    <n v="50894"/>
    <n v="4.3"/>
    <n v="218844.19999999998"/>
  </r>
  <r>
    <x v="1"/>
    <x v="8"/>
    <d v="2016-09-01T00:00:00"/>
    <x v="2"/>
    <s v="Robert Frog"/>
    <x v="0"/>
    <x v="9"/>
    <n v="46159"/>
    <n v="4.5999999999999996"/>
    <n v="212331.4"/>
  </r>
  <r>
    <x v="1"/>
    <x v="8"/>
    <d v="2016-09-01T00:00:00"/>
    <x v="2"/>
    <s v="Julian Teacher"/>
    <x v="1"/>
    <x v="8"/>
    <n v="54844"/>
    <n v="4.3"/>
    <n v="235829.19999999998"/>
  </r>
  <r>
    <x v="1"/>
    <x v="8"/>
    <d v="2016-09-01T00:00:00"/>
    <x v="2"/>
    <s v="Julian Teacher"/>
    <x v="1"/>
    <x v="9"/>
    <n v="42137"/>
    <n v="4.5999999999999996"/>
    <n v="193830.19999999998"/>
  </r>
  <r>
    <x v="1"/>
    <x v="9"/>
    <d v="2016-10-01T00:00:00"/>
    <x v="0"/>
    <s v="Douglass Robinson"/>
    <x v="0"/>
    <x v="0"/>
    <n v="56484"/>
    <n v="1.35"/>
    <n v="76253.400000000009"/>
  </r>
  <r>
    <x v="1"/>
    <x v="9"/>
    <d v="2016-10-01T00:00:00"/>
    <x v="0"/>
    <s v="Douglass Robinson"/>
    <x v="0"/>
    <x v="1"/>
    <n v="27475"/>
    <n v="1.85"/>
    <n v="50828.75"/>
  </r>
  <r>
    <x v="1"/>
    <x v="9"/>
    <d v="2016-10-01T00:00:00"/>
    <x v="0"/>
    <s v="Steven Robertson"/>
    <x v="1"/>
    <x v="2"/>
    <n v="13368"/>
    <n v="2.1"/>
    <n v="28072.800000000003"/>
  </r>
  <r>
    <x v="1"/>
    <x v="9"/>
    <d v="2016-10-01T00:00:00"/>
    <x v="0"/>
    <s v="Steven Robertson"/>
    <x v="1"/>
    <x v="3"/>
    <n v="39887"/>
    <n v="2.75"/>
    <n v="109689.25"/>
  </r>
  <r>
    <x v="1"/>
    <x v="9"/>
    <d v="2016-10-01T00:00:00"/>
    <x v="1"/>
    <s v="Steve Black"/>
    <x v="0"/>
    <x v="4"/>
    <n v="12633"/>
    <n v="1.25"/>
    <n v="15791.25"/>
  </r>
  <r>
    <x v="1"/>
    <x v="9"/>
    <d v="2016-10-01T00:00:00"/>
    <x v="1"/>
    <s v="Steve Black"/>
    <x v="0"/>
    <x v="5"/>
    <n v="47674"/>
    <n v="2.6"/>
    <n v="123952.40000000001"/>
  </r>
  <r>
    <x v="1"/>
    <x v="9"/>
    <d v="2016-10-01T00:00:00"/>
    <x v="1"/>
    <s v="Asim Khan"/>
    <x v="1"/>
    <x v="6"/>
    <n v="22699"/>
    <n v="1.99"/>
    <n v="45171.01"/>
  </r>
  <r>
    <x v="1"/>
    <x v="9"/>
    <d v="2016-10-01T00:00:00"/>
    <x v="1"/>
    <s v="Asim Khan"/>
    <x v="1"/>
    <x v="7"/>
    <n v="30661"/>
    <n v="2.2999999999999998"/>
    <n v="70520.299999999988"/>
  </r>
  <r>
    <x v="1"/>
    <x v="9"/>
    <d v="2016-10-01T00:00:00"/>
    <x v="2"/>
    <s v="Julian Teacher"/>
    <x v="0"/>
    <x v="8"/>
    <n v="51426"/>
    <n v="4.3"/>
    <n v="221131.8"/>
  </r>
  <r>
    <x v="1"/>
    <x v="9"/>
    <d v="2016-10-01T00:00:00"/>
    <x v="2"/>
    <s v="Julian Teacher"/>
    <x v="0"/>
    <x v="9"/>
    <n v="45850"/>
    <n v="4.5999999999999996"/>
    <n v="210909.99999999997"/>
  </r>
  <r>
    <x v="1"/>
    <x v="9"/>
    <d v="2016-10-01T00:00:00"/>
    <x v="2"/>
    <s v="Robert Frog"/>
    <x v="1"/>
    <x v="8"/>
    <n v="56500"/>
    <n v="4.3"/>
    <n v="242950"/>
  </r>
  <r>
    <x v="1"/>
    <x v="9"/>
    <d v="2016-10-01T00:00:00"/>
    <x v="2"/>
    <s v="Robert Frog"/>
    <x v="1"/>
    <x v="9"/>
    <n v="40553"/>
    <n v="4.5999999999999996"/>
    <n v="186543.8"/>
  </r>
  <r>
    <x v="1"/>
    <x v="10"/>
    <d v="2016-11-01T00:00:00"/>
    <x v="0"/>
    <s v="Steven Robertson"/>
    <x v="0"/>
    <x v="0"/>
    <n v="54805"/>
    <n v="1.35"/>
    <n v="73986.75"/>
  </r>
  <r>
    <x v="1"/>
    <x v="10"/>
    <d v="2016-11-01T00:00:00"/>
    <x v="0"/>
    <s v="Steven Robertson"/>
    <x v="0"/>
    <x v="1"/>
    <n v="25889"/>
    <n v="1.85"/>
    <n v="47894.65"/>
  </r>
  <r>
    <x v="1"/>
    <x v="10"/>
    <d v="2016-11-01T00:00:00"/>
    <x v="0"/>
    <s v="Douglass Robinson"/>
    <x v="1"/>
    <x v="2"/>
    <n v="12989"/>
    <n v="2.1"/>
    <n v="27276.9"/>
  </r>
  <r>
    <x v="1"/>
    <x v="10"/>
    <d v="2016-11-01T00:00:00"/>
    <x v="0"/>
    <s v="Douglass Robinson"/>
    <x v="1"/>
    <x v="3"/>
    <n v="37402"/>
    <n v="2.75"/>
    <n v="102855.5"/>
  </r>
  <r>
    <x v="1"/>
    <x v="10"/>
    <d v="2016-11-01T00:00:00"/>
    <x v="1"/>
    <s v="Asim Khan"/>
    <x v="0"/>
    <x v="4"/>
    <n v="11737"/>
    <n v="1.25"/>
    <n v="14671.25"/>
  </r>
  <r>
    <x v="1"/>
    <x v="10"/>
    <d v="2016-11-01T00:00:00"/>
    <x v="1"/>
    <s v="Asim Khan"/>
    <x v="0"/>
    <x v="5"/>
    <n v="46830"/>
    <n v="2.6"/>
    <n v="121758"/>
  </r>
  <r>
    <x v="1"/>
    <x v="10"/>
    <d v="2016-11-01T00:00:00"/>
    <x v="1"/>
    <s v="Steve Black"/>
    <x v="1"/>
    <x v="6"/>
    <n v="23234"/>
    <n v="1.99"/>
    <n v="46235.659999999996"/>
  </r>
  <r>
    <x v="1"/>
    <x v="10"/>
    <d v="2016-11-01T00:00:00"/>
    <x v="1"/>
    <s v="Steve Black"/>
    <x v="1"/>
    <x v="7"/>
    <n v="32839"/>
    <n v="2.2999999999999998"/>
    <n v="75529.7"/>
  </r>
  <r>
    <x v="1"/>
    <x v="10"/>
    <d v="2016-11-01T00:00:00"/>
    <x v="2"/>
    <s v="Robert Frog"/>
    <x v="0"/>
    <x v="8"/>
    <n v="55616"/>
    <n v="4.3"/>
    <n v="239148.79999999999"/>
  </r>
  <r>
    <x v="1"/>
    <x v="10"/>
    <d v="2016-11-01T00:00:00"/>
    <x v="2"/>
    <s v="Robert Frog"/>
    <x v="0"/>
    <x v="9"/>
    <n v="50609"/>
    <n v="4.5999999999999996"/>
    <n v="232801.4"/>
  </r>
  <r>
    <x v="1"/>
    <x v="10"/>
    <d v="2016-11-01T00:00:00"/>
    <x v="2"/>
    <s v="Julian Teacher"/>
    <x v="1"/>
    <x v="8"/>
    <n v="54257"/>
    <n v="4.3"/>
    <n v="233305.09999999998"/>
  </r>
  <r>
    <x v="1"/>
    <x v="10"/>
    <d v="2016-11-01T00:00:00"/>
    <x v="2"/>
    <s v="Julian Teacher"/>
    <x v="1"/>
    <x v="9"/>
    <n v="40387"/>
    <n v="4.5999999999999996"/>
    <n v="185780.19999999998"/>
  </r>
  <r>
    <x v="1"/>
    <x v="11"/>
    <d v="2016-12-01T00:00:00"/>
    <x v="0"/>
    <s v="Douglass Robinson"/>
    <x v="0"/>
    <x v="0"/>
    <n v="63264"/>
    <n v="1.35"/>
    <n v="85406.400000000009"/>
  </r>
  <r>
    <x v="1"/>
    <x v="11"/>
    <d v="2016-12-01T00:00:00"/>
    <x v="0"/>
    <s v="Douglass Robinson"/>
    <x v="0"/>
    <x v="1"/>
    <n v="27708"/>
    <n v="1.85"/>
    <n v="51259.8"/>
  </r>
  <r>
    <x v="1"/>
    <x v="11"/>
    <d v="2016-12-01T00:00:00"/>
    <x v="0"/>
    <s v="Steven Robertson"/>
    <x v="1"/>
    <x v="2"/>
    <n v="13642"/>
    <n v="2.1"/>
    <n v="28648.2"/>
  </r>
  <r>
    <x v="1"/>
    <x v="11"/>
    <d v="2016-12-01T00:00:00"/>
    <x v="0"/>
    <s v="Steven Robertson"/>
    <x v="1"/>
    <x v="3"/>
    <n v="42363"/>
    <n v="2.75"/>
    <n v="116498.25"/>
  </r>
  <r>
    <x v="1"/>
    <x v="11"/>
    <d v="2016-12-01T00:00:00"/>
    <x v="1"/>
    <s v="Steve Black"/>
    <x v="0"/>
    <x v="4"/>
    <n v="14169"/>
    <n v="1.25"/>
    <n v="17711.25"/>
  </r>
  <r>
    <x v="1"/>
    <x v="11"/>
    <d v="2016-12-01T00:00:00"/>
    <x v="1"/>
    <s v="Steve Black"/>
    <x v="0"/>
    <x v="5"/>
    <n v="50073"/>
    <n v="2.6"/>
    <n v="130189.8"/>
  </r>
  <r>
    <x v="1"/>
    <x v="11"/>
    <d v="2016-12-01T00:00:00"/>
    <x v="1"/>
    <s v="Asim Khan"/>
    <x v="1"/>
    <x v="6"/>
    <n v="24239"/>
    <n v="1.99"/>
    <n v="48235.61"/>
  </r>
  <r>
    <x v="1"/>
    <x v="11"/>
    <d v="2016-12-01T00:00:00"/>
    <x v="1"/>
    <s v="Asim Khan"/>
    <x v="1"/>
    <x v="7"/>
    <n v="31853"/>
    <n v="2.2999999999999998"/>
    <n v="73261.899999999994"/>
  </r>
  <r>
    <x v="1"/>
    <x v="11"/>
    <d v="2016-12-01T00:00:00"/>
    <x v="2"/>
    <s v="Julian Teacher"/>
    <x v="0"/>
    <x v="8"/>
    <n v="52974"/>
    <n v="4.3"/>
    <n v="227788.19999999998"/>
  </r>
  <r>
    <x v="1"/>
    <x v="11"/>
    <d v="2016-12-01T00:00:00"/>
    <x v="2"/>
    <s v="Julian Teacher"/>
    <x v="0"/>
    <x v="9"/>
    <n v="45170"/>
    <n v="4.5999999999999996"/>
    <n v="207781.99999999997"/>
  </r>
  <r>
    <x v="1"/>
    <x v="11"/>
    <d v="2016-12-01T00:00:00"/>
    <x v="2"/>
    <s v="Robert Frog"/>
    <x v="1"/>
    <x v="8"/>
    <n v="54292"/>
    <n v="4.3"/>
    <n v="233455.59999999998"/>
  </r>
  <r>
    <x v="1"/>
    <x v="11"/>
    <d v="2016-12-01T00:00:00"/>
    <x v="2"/>
    <s v="Robert Frog"/>
    <x v="1"/>
    <x v="9"/>
    <n v="43927"/>
    <n v="4.5999999999999996"/>
    <n v="202064.1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n v="1352"/>
    <s v="Ygarre"/>
    <s v="Lisa"/>
    <n v="2"/>
    <s v="I"/>
    <x v="0"/>
    <s v="I"/>
    <s v="AUT"/>
    <x v="0"/>
    <n v="5000"/>
    <d v="1990-09-18T00:00:00"/>
    <d v="1958-07-22T00:00:00"/>
    <x v="0"/>
  </r>
  <r>
    <n v="1922"/>
    <s v="Smith"/>
    <s v="Barbara"/>
    <n v="2"/>
    <s v="I"/>
    <x v="0"/>
    <s v="I"/>
    <s v="AUT"/>
    <x v="0"/>
    <n v="50000"/>
    <d v="1986-12-05T00:00:00"/>
    <d v="1961-02-24T00:00:00"/>
    <x v="1"/>
  </r>
  <r>
    <n v="1814"/>
    <s v="Al-Sabah"/>
    <s v="Daoud"/>
    <n v="1"/>
    <s v="I"/>
    <x v="0"/>
    <s v="F"/>
    <s v="AUT"/>
    <x v="0"/>
    <n v="50000"/>
    <d v="1989-03-04T00:00:00"/>
    <d v="1969-08-17T00:00:00"/>
    <x v="2"/>
  </r>
  <r>
    <n v="1299"/>
    <s v="Simpson"/>
    <s v="Sandrae"/>
    <n v="2"/>
    <s v="I"/>
    <x v="0"/>
    <s v="C"/>
    <s v="AUT"/>
    <x v="0"/>
    <n v="50000"/>
    <d v="1989-12-21T00:00:00"/>
    <d v="1965-09-13T00:00:00"/>
    <x v="3"/>
  </r>
  <r>
    <n v="1557"/>
    <s v="Bates"/>
    <s v="Lisa"/>
    <n v="2"/>
    <s v="A"/>
    <x v="1"/>
    <s v="C"/>
    <s v="AAD"/>
    <x v="1"/>
    <n v="18000"/>
    <d v="2000-11-18T00:00:00"/>
    <d v="1965-09-22T00:00:00"/>
    <x v="4"/>
  </r>
  <r>
    <n v="1972"/>
    <s v="Franklin"/>
    <s v="Larry"/>
    <n v="1"/>
    <s v="C"/>
    <x v="2"/>
    <s v="C"/>
    <s v="AAD"/>
    <x v="1"/>
    <n v="21887.95"/>
    <d v="2005-05-07T00:00:00"/>
    <d v="1970-09-28T00:00:00"/>
    <x v="5"/>
  </r>
  <r>
    <n v="1973"/>
    <s v="Petry"/>
    <s v="Robin"/>
    <n v="1"/>
    <s v="I"/>
    <x v="0"/>
    <s v="I"/>
    <s v="AAD"/>
    <x v="1"/>
    <n v="23024"/>
    <d v="1991-04-29T00:00:00"/>
    <d v="1970-10-09T00:00:00"/>
    <x v="0"/>
  </r>
  <r>
    <n v="1168"/>
    <s v="Asonte"/>
    <s v="Toni"/>
    <n v="8"/>
    <s v="I"/>
    <x v="0"/>
    <s v="F"/>
    <s v="AAD"/>
    <x v="1"/>
    <n v="23035.88"/>
    <d v="2005-11-10T00:00:00"/>
    <d v="1970-07-08T00:00:00"/>
    <x v="6"/>
  </r>
  <r>
    <n v="1676"/>
    <s v="Wells"/>
    <s v="Jason"/>
    <n v="5"/>
    <s v="A"/>
    <x v="1"/>
    <s v="C"/>
    <s v="AAD"/>
    <x v="1"/>
    <n v="23212.32"/>
    <d v="2005-06-08T00:00:00"/>
    <d v="1969-09-12T00:00:00"/>
    <x v="5"/>
  </r>
  <r>
    <n v="1075"/>
    <s v="Kane"/>
    <s v="Sheryl"/>
    <n v="2"/>
    <s v="D"/>
    <x v="3"/>
    <s v="I"/>
    <s v="AAD"/>
    <x v="1"/>
    <n v="23239.439999999999"/>
    <d v="2008-08-07T00:00:00"/>
    <d v="1969-08-28T00:00:00"/>
    <x v="7"/>
  </r>
  <r>
    <n v="1966"/>
    <s v="Corwick"/>
    <s v="Rob"/>
    <n v="1"/>
    <s v="I"/>
    <x v="0"/>
    <s v="F"/>
    <s v="AAD"/>
    <x v="1"/>
    <n v="23500"/>
    <d v="1991-11-17T00:00:00"/>
    <d v="1969-05-04T00:00:00"/>
    <x v="8"/>
  </r>
  <r>
    <n v="1967"/>
    <s v="Aruda"/>
    <s v="Felice"/>
    <n v="1"/>
    <s v="D"/>
    <x v="3"/>
    <s v="C"/>
    <s v="AAD"/>
    <x v="1"/>
    <n v="23566"/>
    <d v="2006-06-01T00:00:00"/>
    <d v="1969-05-15T00:00:00"/>
    <x v="6"/>
  </r>
  <r>
    <n v="1793"/>
    <s v="Able"/>
    <s v="Aaron"/>
    <n v="1"/>
    <s v="D"/>
    <x v="3"/>
    <s v="F"/>
    <s v="AAD"/>
    <x v="1"/>
    <n v="24179.5"/>
    <d v="2008-08-20T00:00:00"/>
    <d v="1968-10-14T00:00:00"/>
    <x v="7"/>
  </r>
  <r>
    <n v="1530"/>
    <s v="Stewart"/>
    <s v="Iain"/>
    <n v="1"/>
    <s v="A"/>
    <x v="1"/>
    <s v="I"/>
    <s v="AAD"/>
    <x v="1"/>
    <n v="25146.68"/>
    <d v="1991-01-20T00:00:00"/>
    <d v="1967-01-15T00:00:00"/>
    <x v="0"/>
  </r>
  <r>
    <n v="1529"/>
    <s v="Kellerman"/>
    <s v="Tommie"/>
    <n v="1"/>
    <s v="I"/>
    <x v="0"/>
    <s v="I"/>
    <s v="AAD"/>
    <x v="1"/>
    <n v="25148"/>
    <d v="1987-01-28T00:00:00"/>
    <d v="1967-01-04T00:00:00"/>
    <x v="1"/>
  </r>
  <r>
    <n v="1054"/>
    <s v="Smith"/>
    <s v="Howard"/>
    <n v="1"/>
    <s v="A"/>
    <x v="1"/>
    <s v="C"/>
    <s v="AAD"/>
    <x v="1"/>
    <n v="25176.06"/>
    <d v="1991-04-16T00:00:00"/>
    <d v="1967-08-09T00:00:00"/>
    <x v="0"/>
  </r>
  <r>
    <n v="1055"/>
    <s v="Albert"/>
    <s v="Maxine"/>
    <n v="2"/>
    <s v="M"/>
    <x v="4"/>
    <s v="C"/>
    <s v="AAD"/>
    <x v="1"/>
    <n v="26040.560000000001"/>
    <d v="1991-04-08T00:00:00"/>
    <d v="1967-08-20T00:00:00"/>
    <x v="0"/>
  </r>
  <r>
    <n v="1290"/>
    <s v="Cooper"/>
    <s v="Linda"/>
    <n v="2"/>
    <s v="A"/>
    <x v="1"/>
    <s v="F"/>
    <s v="AAD"/>
    <x v="1"/>
    <n v="26113.86"/>
    <d v="1985-01-03T00:00:00"/>
    <d v="1966-04-03T00:00:00"/>
    <x v="9"/>
  </r>
  <r>
    <n v="1152"/>
    <s v="Henders"/>
    <s v="Mark"/>
    <n v="1"/>
    <s v="C"/>
    <x v="2"/>
    <s v="I"/>
    <s v="AAD"/>
    <x v="1"/>
    <n v="26646.2"/>
    <d v="1990-01-21T00:00:00"/>
    <d v="1965-10-23T00:00:00"/>
    <x v="3"/>
  </r>
  <r>
    <n v="1961"/>
    <s v="Mueller"/>
    <s v="Kris"/>
    <n v="0"/>
    <s v="D"/>
    <x v="3"/>
    <s v="F"/>
    <s v="AAD"/>
    <x v="1"/>
    <n v="27081.040000000001"/>
    <d v="2005-06-30T00:00:00"/>
    <d v="1965-04-02T00:00:00"/>
    <x v="5"/>
  </r>
  <r>
    <n v="1011"/>
    <s v="Gorton"/>
    <s v="Hazel"/>
    <n v="2"/>
    <s v="C"/>
    <x v="2"/>
    <s v="C"/>
    <s v="AAD"/>
    <x v="1"/>
    <n v="27597.85"/>
    <d v="1986-02-03T00:00:00"/>
    <d v="1964-11-21T00:00:00"/>
    <x v="10"/>
  </r>
  <r>
    <n v="1674"/>
    <s v="Boughton"/>
    <s v="Frank"/>
    <n v="1"/>
    <s v="C"/>
    <x v="2"/>
    <s v="F"/>
    <s v="AAD"/>
    <x v="1"/>
    <n v="27597.85"/>
    <d v="2002-03-25T00:00:00"/>
    <d v="1964-01-17T00:00:00"/>
    <x v="11"/>
  </r>
  <r>
    <n v="1301"/>
    <s v="Sindole"/>
    <s v="Randy"/>
    <n v="2"/>
    <s v="M"/>
    <x v="4"/>
    <s v="F"/>
    <s v="AAD"/>
    <x v="1"/>
    <n v="28001"/>
    <d v="1984-08-06T00:00:00"/>
    <d v="1965-06-25T00:00:00"/>
    <x v="9"/>
  </r>
  <r>
    <n v="1960"/>
    <s v="Fontaine"/>
    <s v="Jean"/>
    <n v="2"/>
    <s v="C"/>
    <x v="2"/>
    <s v="C"/>
    <s v="AAD"/>
    <x v="1"/>
    <n v="28043.68"/>
    <d v="1986-11-13T00:00:00"/>
    <d v="1965-03-22T00:00:00"/>
    <x v="1"/>
  </r>
  <r>
    <n v="1153"/>
    <s v="Plant"/>
    <s v="Allen"/>
    <n v="1"/>
    <s v="C"/>
    <x v="2"/>
    <s v="I"/>
    <s v="AAD"/>
    <x v="1"/>
    <n v="28043.68"/>
    <d v="1990-01-13T00:00:00"/>
    <d v="1965-11-03T00:00:00"/>
    <x v="3"/>
  </r>
  <r>
    <n v="1724"/>
    <s v="Chu"/>
    <s v="Steven"/>
    <n v="1"/>
    <s v="M"/>
    <x v="4"/>
    <s v="I"/>
    <s v="AAD"/>
    <x v="1"/>
    <n v="28043.68"/>
    <d v="1990-07-29T00:00:00"/>
    <d v="1965-05-21T00:00:00"/>
    <x v="0"/>
  </r>
  <r>
    <n v="1334"/>
    <s v="Kaneko"/>
    <s v="Midori"/>
    <n v="1"/>
    <s v="V"/>
    <x v="5"/>
    <s v="F"/>
    <s v="AAD"/>
    <x v="1"/>
    <n v="28043.68"/>
    <d v="1990-04-08T00:00:00"/>
    <d v="1965-10-18T00:00:00"/>
    <x v="3"/>
  </r>
  <r>
    <n v="1041"/>
    <s v="Tercan"/>
    <s v="Robert"/>
    <n v="1"/>
    <s v="V"/>
    <x v="5"/>
    <s v="I"/>
    <s v="AAD"/>
    <x v="1"/>
    <n v="28043.68"/>
    <d v="1992-04-16T00:00:00"/>
    <d v="1965-01-25T00:00:00"/>
    <x v="8"/>
  </r>
  <r>
    <n v="1516"/>
    <s v="Bell"/>
    <s v="Tom"/>
    <n v="1"/>
    <s v="C"/>
    <x v="2"/>
    <s v="I"/>
    <s v="AAD"/>
    <x v="1"/>
    <n v="28549.5"/>
    <d v="1985-03-06T00:00:00"/>
    <d v="1963-06-26T00:00:00"/>
    <x v="9"/>
  </r>
  <r>
    <n v="1656"/>
    <s v="Kourios"/>
    <s v="Theo"/>
    <n v="1"/>
    <s v="M"/>
    <x v="4"/>
    <s v="C"/>
    <s v="AAD"/>
    <x v="1"/>
    <n v="29015.4"/>
    <d v="1987-12-14T00:00:00"/>
    <d v="1963-09-29T00:00:00"/>
    <x v="12"/>
  </r>
  <r>
    <n v="1675"/>
    <s v="Melendez"/>
    <s v="Jaime"/>
    <n v="1"/>
    <s v="C"/>
    <x v="2"/>
    <s v="F"/>
    <s v="AAD"/>
    <x v="1"/>
    <n v="29045.24"/>
    <d v="2003-03-17T00:00:00"/>
    <d v="1964-01-28T00:00:00"/>
    <x v="13"/>
  </r>
  <r>
    <n v="1079"/>
    <s v="Price"/>
    <s v="Ellen"/>
    <n v="2"/>
    <s v="A"/>
    <x v="1"/>
    <s v="I"/>
    <s v="AAD"/>
    <x v="1"/>
    <n v="29982.58"/>
    <d v="1986-03-24T00:00:00"/>
    <d v="1962-12-02T00:00:00"/>
    <x v="10"/>
  </r>
  <r>
    <n v="1509"/>
    <s v="Kegler"/>
    <s v="Pam"/>
    <n v="1"/>
    <s v="I"/>
    <x v="0"/>
    <s v="F"/>
    <s v="AAD"/>
    <x v="1"/>
    <n v="29982.58"/>
    <d v="1985-06-19T00:00:00"/>
    <d v="1962-10-24T00:00:00"/>
    <x v="9"/>
  </r>
  <r>
    <n v="1673"/>
    <s v="Dixon-Waite"/>
    <s v="Sherrie"/>
    <n v="2"/>
    <s v="I"/>
    <x v="0"/>
    <s v="C"/>
    <s v="AAD"/>
    <x v="1"/>
    <n v="29982.58"/>
    <d v="1990-04-16T00:00:00"/>
    <d v="1962-09-01T00:00:00"/>
    <x v="3"/>
  </r>
  <r>
    <n v="1078"/>
    <s v="Hapsbuch"/>
    <s v="Kendrick"/>
    <n v="1"/>
    <s v="M"/>
    <x v="4"/>
    <s v="I"/>
    <s v="AAD"/>
    <x v="1"/>
    <n v="29982.58"/>
    <d v="1986-04-01T00:00:00"/>
    <d v="1962-11-21T00:00:00"/>
    <x v="10"/>
  </r>
  <r>
    <n v="1674"/>
    <s v="Cummins"/>
    <s v="Dave"/>
    <n v="1"/>
    <s v="V"/>
    <x v="5"/>
    <s v="C"/>
    <s v="AAD"/>
    <x v="1"/>
    <n v="31048.36"/>
    <d v="1990-04-08T00:00:00"/>
    <d v="1962-09-12T00:00:00"/>
    <x v="3"/>
  </r>
  <r>
    <n v="1906"/>
    <s v="Bankler"/>
    <s v="Rowena"/>
    <n v="2"/>
    <s v="M"/>
    <x v="4"/>
    <s v="I"/>
    <s v="AAD"/>
    <x v="1"/>
    <n v="31916.94"/>
    <d v="1989-09-28T00:00:00"/>
    <d v="1960-09-02T00:00:00"/>
    <x v="3"/>
  </r>
  <r>
    <n v="1368"/>
    <s v="Wu"/>
    <s v="Tammy"/>
    <n v="1"/>
    <s v="A"/>
    <x v="1"/>
    <s v="F"/>
    <s v="AAD"/>
    <x v="1"/>
    <n v="32884.120000000003"/>
    <d v="1991-03-11T00:00:00"/>
    <d v="1959-05-08T00:00:00"/>
    <x v="0"/>
  </r>
  <r>
    <n v="1360"/>
    <s v="Raye"/>
    <s v="Alice"/>
    <n v="6"/>
    <s v="I"/>
    <x v="0"/>
    <s v="C"/>
    <s v="AAD"/>
    <x v="1"/>
    <n v="33051.480000000003"/>
    <d v="1988-08-01T00:00:00"/>
    <d v="1960-06-18T00:00:00"/>
    <x v="2"/>
  </r>
  <r>
    <n v="1907"/>
    <s v="Homes"/>
    <s v="Megan"/>
    <n v="2"/>
    <s v="M"/>
    <x v="4"/>
    <s v="I"/>
    <s v="AAD"/>
    <x v="1"/>
    <n v="33051.480000000003"/>
    <d v="1989-09-20T00:00:00"/>
    <d v="1960-09-13T00:00:00"/>
    <x v="3"/>
  </r>
  <r>
    <n v="1291"/>
    <s v="Constance"/>
    <s v="Burt"/>
    <n v="1"/>
    <s v="D"/>
    <x v="3"/>
    <s v="I"/>
    <s v="AAD"/>
    <x v="1"/>
    <n v="35785.660000000003"/>
    <d v="1988-10-05T00:00:00"/>
    <d v="1966-04-14T00:00:00"/>
    <x v="2"/>
  </r>
  <r>
    <n v="1816"/>
    <s v="Lin"/>
    <s v="Michael"/>
    <n v="1"/>
    <s v="I"/>
    <x v="0"/>
    <s v="F"/>
    <s v="IGT"/>
    <x v="2"/>
    <n v="35480.400000000001"/>
    <d v="1990-07-08T00:00:00"/>
    <d v="1969-09-01T00:00:00"/>
    <x v="0"/>
  </r>
  <r>
    <n v="1518"/>
    <s v="Smythe"/>
    <s v="Leslie"/>
    <n v="2"/>
    <s v="I"/>
    <x v="0"/>
    <s v="I"/>
    <s v="IGT"/>
    <x v="2"/>
    <n v="44350.5"/>
    <d v="1990-06-18T00:00:00"/>
    <d v="1963-07-11T00:00:00"/>
    <x v="3"/>
  </r>
  <r>
    <n v="1974"/>
    <s v="Gladstone"/>
    <s v="Wes"/>
    <n v="1"/>
    <s v="I"/>
    <x v="0"/>
    <s v="F"/>
    <s v="IGT"/>
    <x v="2"/>
    <n v="48785.55"/>
    <d v="1991-09-09T00:00:00"/>
    <d v="1960-10-13T00:00:00"/>
    <x v="8"/>
  </r>
  <r>
    <n v="1354"/>
    <s v="Beech"/>
    <s v="Susan"/>
    <n v="2"/>
    <s v="I"/>
    <x v="0"/>
    <s v="C"/>
    <s v="AIN"/>
    <x v="3"/>
    <n v="69070.05"/>
    <d v="1986-05-06T00:00:00"/>
    <d v="1948-08-06T00:00:00"/>
    <x v="10"/>
  </r>
  <r>
    <n v="1931"/>
    <s v="Mueller"/>
    <s v="Ursula"/>
    <n v="2"/>
    <s v="C"/>
    <x v="2"/>
    <s v="C"/>
    <s v="CON"/>
    <x v="4"/>
    <n v="26101.439999999999"/>
    <d v="2001-06-20T00:00:00"/>
    <d v="1969-05-28T00:00:00"/>
    <x v="4"/>
  </r>
  <r>
    <n v="1792"/>
    <s v="Barton"/>
    <s v="Eileen"/>
    <n v="2"/>
    <s v="A"/>
    <x v="1"/>
    <s v="C"/>
    <s v="CON"/>
    <x v="4"/>
    <n v="28859.25"/>
    <d v="1990-12-24T00:00:00"/>
    <d v="1968-10-03T00:00:00"/>
    <x v="0"/>
  </r>
  <r>
    <n v="1975"/>
    <s v="Maguire"/>
    <s v="Mollie"/>
    <n v="2"/>
    <s v="D"/>
    <x v="3"/>
    <s v="C"/>
    <s v="CON"/>
    <x v="4"/>
    <n v="30013.62"/>
    <d v="2006-06-13T00:00:00"/>
    <d v="1967-09-15T00:00:00"/>
    <x v="6"/>
  </r>
  <r>
    <n v="1300"/>
    <s v="Richards"/>
    <s v="Phillip"/>
    <n v="1"/>
    <s v="C"/>
    <x v="2"/>
    <s v="I"/>
    <s v="CON"/>
    <x v="4"/>
    <n v="30451.68"/>
    <d v="1989-12-13T00:00:00"/>
    <d v="1965-09-24T00:00:00"/>
    <x v="3"/>
  </r>
  <r>
    <n v="1330"/>
    <s v="Selznick"/>
    <s v="Anna"/>
    <n v="2"/>
    <s v="C"/>
    <x v="2"/>
    <s v="C"/>
    <s v="CON"/>
    <x v="4"/>
    <n v="31539.24"/>
    <d v="2002-02-14T00:00:00"/>
    <d v="1964-05-17T00:00:00"/>
    <x v="11"/>
  </r>
  <r>
    <n v="1657"/>
    <s v="Wells"/>
    <s v="Rose"/>
    <n v="2"/>
    <s v="C"/>
    <x v="2"/>
    <s v="I"/>
    <s v="CON"/>
    <x v="4"/>
    <n v="32626.799999999999"/>
    <d v="1987-12-06T00:00:00"/>
    <d v="1963-10-10T00:00:00"/>
    <x v="12"/>
  </r>
  <r>
    <n v="1758"/>
    <s v="Brwyne"/>
    <s v="Melia"/>
    <n v="2"/>
    <s v="A"/>
    <x v="1"/>
    <s v="I"/>
    <s v="AUT"/>
    <x v="0"/>
    <n v="35785.47"/>
    <d v="1990-03-18T00:00:00"/>
    <d v="1962-10-23T00:00:00"/>
    <x v="3"/>
  </r>
  <r>
    <n v="1573"/>
    <s v="Robbins"/>
    <s v="Bob"/>
    <n v="1"/>
    <s v="C"/>
    <x v="2"/>
    <s v="F"/>
    <s v="AUT"/>
    <x v="0"/>
    <n v="35889.480000000003"/>
    <d v="2005-02-02T00:00:00"/>
    <d v="1960-05-31T00:00:00"/>
    <x v="5"/>
  </r>
  <r>
    <n v="1067"/>
    <s v="Scote"/>
    <s v="Gail"/>
    <n v="2"/>
    <s v="D"/>
    <x v="3"/>
    <s v="F"/>
    <s v="AUT"/>
    <x v="0"/>
    <n v="36939.839999999997"/>
    <d v="1987-09-20T00:00:00"/>
    <d v="1961-09-30T00:00:00"/>
    <x v="12"/>
  </r>
  <r>
    <n v="1695"/>
    <s v="Nelson"/>
    <s v="Ed"/>
    <n v="1"/>
    <s v="A"/>
    <x v="1"/>
    <s v="F"/>
    <s v="AUT"/>
    <x v="0"/>
    <n v="38094.21"/>
    <d v="2009-03-20T00:00:00"/>
    <d v="1960-01-05T00:00:00"/>
    <x v="7"/>
  </r>
  <r>
    <n v="1331"/>
    <s v="Cash"/>
    <s v="Mary"/>
    <n v="2"/>
    <s v="I"/>
    <x v="0"/>
    <s v="I"/>
    <s v="AUT"/>
    <x v="0"/>
    <n v="42872.15"/>
    <d v="1989-05-11T00:00:00"/>
    <d v="1964-05-21T00:00:00"/>
    <x v="2"/>
  </r>
  <r>
    <n v="1012"/>
    <s v="Preston"/>
    <s v="Liza"/>
    <n v="2"/>
    <s v="I"/>
    <x v="0"/>
    <s v="I"/>
    <s v="AUT"/>
    <x v="0"/>
    <n v="43394.15"/>
    <d v="1986-01-26T00:00:00"/>
    <d v="1964-12-02T00:00:00"/>
    <x v="10"/>
  </r>
  <r>
    <n v="1658"/>
    <s v="Coyne"/>
    <s v="Dennis"/>
    <n v="1"/>
    <s v="I"/>
    <x v="0"/>
    <s v="C"/>
    <s v="AUT"/>
    <x v="0"/>
    <n v="44350.5"/>
    <d v="1988-06-06T00:00:00"/>
    <d v="1963-10-14T00:00:00"/>
    <x v="12"/>
  </r>
  <r>
    <n v="1510"/>
    <s v="White"/>
    <s v="Jessica"/>
    <n v="2"/>
    <s v="I"/>
    <x v="0"/>
    <s v="C"/>
    <s v="CON"/>
    <x v="4"/>
    <n v="46386.85"/>
    <d v="1985-06-11T00:00:00"/>
    <d v="1962-11-04T00:00:00"/>
    <x v="9"/>
  </r>
  <r>
    <n v="1932"/>
    <s v="McGuire"/>
    <s v="Ellen"/>
    <n v="-7"/>
    <s v="C"/>
    <x v="2"/>
    <s v="F"/>
    <s v="IGS"/>
    <x v="5"/>
    <n v="47852.639999999999"/>
    <d v="2005-04-12T00:00:00"/>
    <d v="1949-06-08T00:00:00"/>
    <x v="5"/>
  </r>
  <r>
    <n v="1068"/>
    <s v="Mann"/>
    <s v="Alyssa"/>
    <n v="2"/>
    <s v="I"/>
    <x v="0"/>
    <s v="I"/>
    <s v="IGS"/>
    <x v="5"/>
    <n v="47883.199999999997"/>
    <d v="1987-09-12T00:00:00"/>
    <d v="1961-10-11T00:00:00"/>
    <x v="12"/>
  </r>
  <r>
    <n v="1154"/>
    <s v="Solomon"/>
    <s v="Ari"/>
    <n v="2"/>
    <s v="I"/>
    <x v="0"/>
    <s v="C"/>
    <s v="IGS"/>
    <x v="5"/>
    <n v="56177.3"/>
    <d v="1987-07-07T00:00:00"/>
    <d v="1955-11-07T00:00:00"/>
    <x v="12"/>
  </r>
  <r>
    <n v="1303"/>
    <s v="Lark"/>
    <s v="Donald"/>
    <n v="1"/>
    <s v="I"/>
    <x v="0"/>
    <s v="I"/>
    <s v="IGS"/>
    <x v="5"/>
    <n v="56177.3"/>
    <d v="1988-03-03T00:00:00"/>
    <d v="1955-07-10T00:00:00"/>
    <x v="12"/>
  </r>
  <r>
    <n v="1294"/>
    <s v="North"/>
    <s v="Robert"/>
    <n v="3"/>
    <s v="I"/>
    <x v="0"/>
    <s v="F"/>
    <s v="CON"/>
    <x v="4"/>
    <n v="58357.65"/>
    <d v="1988-11-06T00:00:00"/>
    <d v="1954-09-05T00:00:00"/>
    <x v="2"/>
  </r>
  <r>
    <n v="1517"/>
    <s v="Quan"/>
    <s v="Karen"/>
    <n v="2"/>
    <s v="I"/>
    <x v="0"/>
    <s v="I"/>
    <s v="CON"/>
    <x v="4"/>
    <n v="62589.599999999999"/>
    <d v="1985-02-26T00:00:00"/>
    <d v="1963-07-07T00:00:00"/>
    <x v="9"/>
  </r>
  <r>
    <n v="1815"/>
    <s v="Fein"/>
    <s v="Caroline"/>
    <n v="2"/>
    <s v="I"/>
    <x v="0"/>
    <s v="C"/>
    <s v="CON"/>
    <x v="4"/>
    <n v="70934.880000000005"/>
    <d v="2006-02-25T00:00:00"/>
    <d v="1959-08-28T00:00:00"/>
    <x v="6"/>
  </r>
  <r>
    <n v="1908"/>
    <s v="Zostoc"/>
    <s v="Melissa"/>
    <n v="2"/>
    <s v="A"/>
    <x v="1"/>
    <s v="F"/>
    <s v="CON"/>
    <x v="4"/>
    <n v="72819.600000000006"/>
    <d v="1984-05-15T00:00:00"/>
    <d v="1958-09-21T00:00:00"/>
    <x v="14"/>
  </r>
  <r>
    <n v="1285"/>
    <s v="Taylor"/>
    <s v="Ralph"/>
    <n v="1"/>
    <s v="M"/>
    <x v="4"/>
    <s v="I"/>
    <s v="CON"/>
    <x v="4"/>
    <n v="77179.149999999994"/>
    <d v="1984-12-27T00:00:00"/>
    <d v="1962-12-22T00:00:00"/>
    <x v="9"/>
  </r>
  <r>
    <n v="1725"/>
    <s v="Hodge"/>
    <s v="Alex"/>
    <n v="1"/>
    <s v="A"/>
    <x v="1"/>
    <s v="I"/>
    <s v="CON"/>
    <x v="4"/>
    <n v="79061.279999999999"/>
    <d v="2009-02-12T00:00:00"/>
    <d v="1955-05-26T00:00:00"/>
    <x v="7"/>
  </r>
  <r>
    <n v="1302"/>
    <s v="Berg"/>
    <s v="Bobby"/>
    <n v="1"/>
    <s v="I"/>
    <x v="0"/>
    <s v="F"/>
    <s v="CON"/>
    <x v="4"/>
    <n v="79280.160000000003"/>
    <d v="1984-07-29T00:00:00"/>
    <d v="1955-07-06T00:00:00"/>
    <x v="9"/>
  </r>
  <r>
    <n v="1696"/>
    <s v="Abdul"/>
    <s v="Cathy"/>
    <n v="2"/>
    <s v="I"/>
    <x v="0"/>
    <s v="C"/>
    <s v="CON"/>
    <x v="4"/>
    <n v="79306.55"/>
    <d v="1985-10-12T00:00:00"/>
    <d v="1940-01-16T00:00:00"/>
    <x v="10"/>
  </r>
  <r>
    <n v="1725"/>
    <s v="Farley"/>
    <s v="Sam"/>
    <n v="1"/>
    <s v="M"/>
    <x v="4"/>
    <s v="C"/>
    <s v="CON"/>
    <x v="4"/>
    <n v="97096.35"/>
    <d v="2008-02-02T00:00:00"/>
    <d v="1954-06-02T00:00:00"/>
    <x v="15"/>
  </r>
  <r>
    <n v="1950"/>
    <s v="Smith"/>
    <s v="Rich"/>
    <n v="1"/>
    <s v="M"/>
    <x v="4"/>
    <s v="F"/>
    <s v="CON"/>
    <x v="4"/>
    <n v="104565.3"/>
    <d v="2007-10-04T00:00:00"/>
    <d v="1951-03-09T00:00:00"/>
    <x v="15"/>
  </r>
  <r>
    <n v="1056"/>
    <s v="Gonzales"/>
    <s v="Joe"/>
    <n v="1"/>
    <s v="D"/>
    <x v="3"/>
    <s v="C"/>
    <s v="CON"/>
    <x v="4"/>
    <n v="116511.36"/>
    <d v="1986-07-25T00:00:00"/>
    <d v="1967-08-24T00:00:00"/>
    <x v="1"/>
  </r>
  <r>
    <n v="1169"/>
    <s v="Dorfberg"/>
    <s v="Jeremy"/>
    <n v="2"/>
    <s v="I"/>
    <x v="0"/>
    <s v="C"/>
    <s v="INV"/>
    <x v="6"/>
    <n v="34002.050000000003"/>
    <d v="1992-10-13T00:00:00"/>
    <d v="1970-07-12T00:00:00"/>
    <x v="16"/>
  </r>
  <r>
    <n v="1677"/>
    <s v="Levine"/>
    <s v="Eric"/>
    <n v="1"/>
    <s v="V"/>
    <x v="5"/>
    <s v="F"/>
    <s v="INV"/>
    <x v="6"/>
    <n v="37895.519999999997"/>
    <d v="1987-11-06T00:00:00"/>
    <d v="1969-09-16T00:00:00"/>
    <x v="12"/>
  </r>
  <r>
    <n v="1531"/>
    <s v="Lempert"/>
    <s v="Alexandra"/>
    <n v="2"/>
    <s v="I"/>
    <x v="0"/>
    <s v="C"/>
    <s v="INV"/>
    <x v="6"/>
    <n v="41053.480000000003"/>
    <d v="1986-05-11T00:00:00"/>
    <d v="1967-01-19T00:00:00"/>
    <x v="10"/>
  </r>
  <r>
    <n v="1574"/>
    <s v="Weston"/>
    <s v="Sam"/>
    <n v="1"/>
    <s v="I"/>
    <x v="0"/>
    <s v="F"/>
    <s v="INV"/>
    <x v="6"/>
    <n v="50651.37"/>
    <d v="1986-02-09T00:00:00"/>
    <d v="1960-06-04T00:00:00"/>
    <x v="10"/>
  </r>
  <r>
    <n v="1976"/>
    <s v="Silverberg"/>
    <s v="Jay"/>
    <n v="2"/>
    <s v="I"/>
    <x v="0"/>
    <s v="F"/>
    <s v="INV"/>
    <x v="6"/>
    <n v="51878.84"/>
    <d v="2005-06-05T00:00:00"/>
    <d v="1967-09-26T00:00:00"/>
    <x v="5"/>
  </r>
  <r>
    <n v="1370"/>
    <s v="Townes"/>
    <s v="Everett"/>
    <n v="1"/>
    <s v="I"/>
    <x v="0"/>
    <s v="I"/>
    <s v="AUT"/>
    <x v="0"/>
    <n v="53685.32"/>
    <d v="1987-11-27T00:00:00"/>
    <d v="1959-05-23T00:00:00"/>
    <x v="12"/>
  </r>
  <r>
    <n v="1428"/>
    <s v="Ferngood"/>
    <s v="Jules"/>
    <n v="2"/>
    <s v="I"/>
    <x v="0"/>
    <s v="I"/>
    <s v="AUT"/>
    <x v="0"/>
    <n v="53721.15"/>
    <d v="1986-11-12T00:00:00"/>
    <d v="1958-03-23T00:00:00"/>
    <x v="1"/>
  </r>
  <r>
    <n v="1369"/>
    <s v="Barth"/>
    <s v="Sandra"/>
    <n v="2"/>
    <s v="I"/>
    <x v="0"/>
    <s v="F"/>
    <s v="AUT"/>
    <x v="0"/>
    <n v="57756.480000000003"/>
    <d v="1991-03-03T00:00:00"/>
    <d v="1959-05-19T00:00:00"/>
    <x v="0"/>
  </r>
  <r>
    <n v="1301"/>
    <s v="Sofer"/>
    <s v="Ariel"/>
    <n v="1"/>
    <s v="I"/>
    <x v="0"/>
    <s v="I"/>
    <s v="AUT"/>
    <x v="0"/>
    <n v="58325.82"/>
    <d v="1986-01-09T00:00:00"/>
    <d v="1955-09-28T00:00:00"/>
    <x v="10"/>
  </r>
  <r>
    <n v="1353"/>
    <s v="Hardy"/>
    <s v="Bill"/>
    <n v="1"/>
    <s v="V"/>
    <x v="5"/>
    <s v="I"/>
    <s v="AUT"/>
    <x v="0"/>
    <n v="59455.199999999997"/>
    <d v="1990-09-10T00:00:00"/>
    <d v="1958-08-02T00:00:00"/>
    <x v="0"/>
  </r>
  <r>
    <n v="1427"/>
    <s v="Price"/>
    <s v="David"/>
    <n v="1"/>
    <s v="V"/>
    <x v="5"/>
    <s v="C"/>
    <s v="INV"/>
    <x v="6"/>
    <n v="59455.199999999997"/>
    <d v="2008-08-31T00:00:00"/>
    <d v="1958-03-19T00:00:00"/>
    <x v="7"/>
  </r>
  <r>
    <n v="1759"/>
    <s v="Alexi"/>
    <s v="Stephanie"/>
    <n v="4"/>
    <s v="I"/>
    <x v="0"/>
    <s v="I"/>
    <s v="INV"/>
    <x v="6"/>
    <n v="61855.54"/>
    <d v="2009-03-10T00:00:00"/>
    <d v="1962-11-03T00:00:00"/>
    <x v="7"/>
  </r>
  <r>
    <n v="1080"/>
    <s v="Foss"/>
    <s v="Felix"/>
    <n v="1"/>
    <s v="V"/>
    <x v="5"/>
    <s v="I"/>
    <s v="INV"/>
    <x v="6"/>
    <n v="64738.18"/>
    <d v="1988-10-29T00:00:00"/>
    <d v="1952-12-06T00:00:00"/>
    <x v="2"/>
  </r>
  <r>
    <n v="1969"/>
    <s v="Larssen"/>
    <s v="Erika"/>
    <n v="2"/>
    <s v="A"/>
    <x v="1"/>
    <s v="I"/>
    <s v="INV"/>
    <x v="6"/>
    <n v="65821.56"/>
    <d v="1990-04-05T00:00:00"/>
    <d v="1951-09-28T00:00:00"/>
    <x v="3"/>
  </r>
  <r>
    <n v="1933"/>
    <s v="Johnson"/>
    <s v="Miguel"/>
    <n v="1"/>
    <s v="I"/>
    <x v="0"/>
    <s v="F"/>
    <s v="INV"/>
    <x v="6"/>
    <n v="67535.16"/>
    <d v="2004-01-08T00:00:00"/>
    <d v="1949-06-12T00:00:00"/>
    <x v="17"/>
  </r>
  <r>
    <n v="1076"/>
    <s v="McKormick"/>
    <s v="Brad"/>
    <n v="1"/>
    <s v="I"/>
    <x v="0"/>
    <s v="C"/>
    <s v="INV"/>
    <x v="6"/>
    <n v="105753.02"/>
    <d v="2009-03-30T00:00:00"/>
    <d v="1940-09-08T00:00:00"/>
    <x v="7"/>
  </r>
  <r>
    <n v="1333"/>
    <s v="Szcznyck"/>
    <s v="Tadeuz"/>
    <n v="1"/>
    <s v="I"/>
    <x v="0"/>
    <s v="C"/>
    <s v="TEC"/>
    <x v="7"/>
    <n v="29362.2"/>
    <d v="1990-04-16T00:00:00"/>
    <d v="1965-10-07T00:00:00"/>
    <x v="3"/>
  </r>
  <r>
    <n v="1723"/>
    <s v="Alstain"/>
    <s v="Valery"/>
    <n v="6"/>
    <s v="I"/>
    <x v="0"/>
    <s v="F"/>
    <s v="TEC"/>
    <x v="7"/>
    <n v="29362.2"/>
    <d v="2005-08-06T00:00:00"/>
    <d v="1965-05-10T00:00:00"/>
    <x v="6"/>
  </r>
  <r>
    <n v="1556"/>
    <s v="Davison"/>
    <s v="Karen"/>
    <n v="2"/>
    <s v="I"/>
    <x v="0"/>
    <s v="I"/>
    <s v="TEC"/>
    <x v="7"/>
    <n v="29362.2"/>
    <d v="2009-11-26T00:00:00"/>
    <d v="1965-09-11T00:00:00"/>
    <x v="18"/>
  </r>
  <r>
    <n v="1310"/>
    <s v="Smith"/>
    <s v="Ellen"/>
    <n v="2"/>
    <s v="I"/>
    <x v="0"/>
    <s v="F"/>
    <s v="TEC"/>
    <x v="7"/>
    <n v="30410.85"/>
    <d v="1986-10-04T00:00:00"/>
    <d v="1964-11-02T00:00:00"/>
    <x v="1"/>
  </r>
  <r>
    <n v="1329"/>
    <s v="Vuanuo"/>
    <s v="Tuome"/>
    <n v="1"/>
    <s v="I"/>
    <x v="0"/>
    <s v="I"/>
    <s v="TEC"/>
    <x v="7"/>
    <n v="30410.85"/>
    <d v="1989-02-22T00:00:00"/>
    <d v="1964-05-06T00:00:00"/>
    <x v="2"/>
  </r>
  <r>
    <n v="1167"/>
    <s v="Berwick"/>
    <s v="Sam"/>
    <n v="1"/>
    <s v="M"/>
    <x v="4"/>
    <s v="C"/>
    <s v="TEC"/>
    <x v="7"/>
    <n v="31913.88"/>
    <d v="1991-04-18T00:00:00"/>
    <d v="1970-06-27T00:00:00"/>
    <x v="0"/>
  </r>
  <r>
    <n v="1675"/>
    <s v="Miller"/>
    <s v="Janet"/>
    <n v="2"/>
    <s v="M"/>
    <x v="4"/>
    <s v="C"/>
    <s v="TEC"/>
    <x v="7"/>
    <n v="33301.440000000002"/>
    <d v="2007-10-26T00:00:00"/>
    <d v="1969-09-01T00:00:00"/>
    <x v="15"/>
  </r>
  <r>
    <n v="1572"/>
    <s v="Tuppman"/>
    <s v="Lise-Anne"/>
    <n v="2"/>
    <s v="I"/>
    <x v="0"/>
    <s v="I"/>
    <s v="TEC"/>
    <x v="7"/>
    <n v="34605.449999999997"/>
    <d v="1988-07-15T00:00:00"/>
    <d v="1960-05-20T00:00:00"/>
    <x v="2"/>
  </r>
  <r>
    <n v="1361"/>
    <s v="Stone"/>
    <s v="Cindy"/>
    <n v="5"/>
    <s v="V"/>
    <x v="5"/>
    <s v="I"/>
    <s v="TEC"/>
    <x v="7"/>
    <n v="34605.449999999997"/>
    <d v="1988-07-22T00:00:00"/>
    <d v="1960-06-22T00:00:00"/>
    <x v="2"/>
  </r>
  <r>
    <n v="1426"/>
    <s v="Lampstone"/>
    <s v="Pete"/>
    <n v="1"/>
    <s v="M"/>
    <x v="4"/>
    <s v="F"/>
    <s v="TEC"/>
    <x v="7"/>
    <n v="34689"/>
    <d v="2008-09-08T00:00:00"/>
    <d v="1968-03-09T00:00:00"/>
    <x v="7"/>
  </r>
  <r>
    <n v="1970"/>
    <s v="Martinez"/>
    <s v="Sara"/>
    <n v="2"/>
    <s v="M"/>
    <x v="4"/>
    <s v="C"/>
    <s v="TEC"/>
    <x v="7"/>
    <n v="35989.199999999997"/>
    <d v="2009-01-01T00:00:00"/>
    <d v="1969-05-19T00:00:00"/>
    <x v="7"/>
  </r>
  <r>
    <n v="1794"/>
    <s v="Goldberg"/>
    <s v="Malcolm"/>
    <n v="1"/>
    <s v="M"/>
    <x v="4"/>
    <s v="F"/>
    <s v="TEC"/>
    <x v="7"/>
    <n v="37488.75"/>
    <d v="1984-12-18T00:00:00"/>
    <d v="1968-10-18T00:00:00"/>
    <x v="9"/>
  </r>
  <r>
    <n v="1293"/>
    <s v="Cronwith"/>
    <s v="Brent"/>
    <n v="1"/>
    <s v="I"/>
    <x v="0"/>
    <s v="I"/>
    <s v="TEC"/>
    <x v="7"/>
    <n v="40897.35"/>
    <d v="1984-09-14T00:00:00"/>
    <d v="1954-08-25T00:00:00"/>
    <x v="9"/>
  </r>
  <r>
    <n v="1558"/>
    <s v="Sargent"/>
    <s v="Evelyn"/>
    <n v="2"/>
    <s v="M"/>
    <x v="4"/>
    <s v="C"/>
    <s v="DUN"/>
    <x v="8"/>
    <n v="41987.4"/>
    <d v="1990-10-16T00:00:00"/>
    <d v="1965-09-26T00:00:00"/>
    <x v="0"/>
  </r>
  <r>
    <n v="1311"/>
    <s v="Cane"/>
    <s v="Nate"/>
    <n v="2"/>
    <s v="M"/>
    <x v="4"/>
    <s v="I"/>
    <s v="DUN"/>
    <x v="8"/>
    <n v="43486.95"/>
    <d v="1986-09-26T00:00:00"/>
    <d v="1964-11-13T00:00:00"/>
    <x v="1"/>
  </r>
  <r>
    <n v="1284"/>
    <s v="Bellwood"/>
    <s v="Frank"/>
    <n v="1"/>
    <s v="M"/>
    <x v="4"/>
    <s v="F"/>
    <s v="DUN"/>
    <x v="8"/>
    <n v="46486.05"/>
    <d v="1985-01-04T00:00:00"/>
    <d v="1962-12-11T00:00:00"/>
    <x v="9"/>
  </r>
  <r>
    <n v="1923"/>
    <s v="Barber"/>
    <s v="Lisa"/>
    <n v="2"/>
    <s v="M"/>
    <x v="4"/>
    <s v="F"/>
    <s v="DUN"/>
    <x v="8"/>
    <n v="47985.599999999999"/>
    <d v="1986-11-27T00:00:00"/>
    <d v="1961-03-07T00:00:00"/>
    <x v="1"/>
  </r>
  <r>
    <n v="1359"/>
    <s v="Morton"/>
    <s v="Sara"/>
    <n v="2"/>
    <s v="M"/>
    <x v="4"/>
    <s v="I"/>
    <s v="DUN"/>
    <x v="8"/>
    <n v="49485.15"/>
    <d v="1990-08-09T00:00:00"/>
    <d v="1960-06-07T00:00:00"/>
    <x v="0"/>
  </r>
  <r>
    <n v="1292"/>
    <s v="Seidel"/>
    <s v="Matt"/>
    <n v="2"/>
    <s v="M"/>
    <x v="4"/>
    <s v="I"/>
    <s v="DUN"/>
    <x v="8"/>
    <n v="51339.72"/>
    <d v="1987-11-20T00:00:00"/>
    <d v="1956-04-18T00:00:00"/>
    <x v="12"/>
  </r>
  <r>
    <n v="1968"/>
    <s v="Cortlandt"/>
    <s v="Charles"/>
    <n v="1"/>
    <s v="A"/>
    <x v="1"/>
    <s v="C"/>
    <s v="DUN"/>
    <x v="8"/>
    <n v="58277.52"/>
    <d v="2009-04-13T00:00:00"/>
    <d v="1951-09-17T00:00:00"/>
    <x v="7"/>
  </r>
  <r>
    <n v="1971"/>
    <s v="West"/>
    <s v="Cara"/>
    <n v="2"/>
    <s v="M"/>
    <x v="4"/>
    <s v="I"/>
    <s v="DUN"/>
    <x v="8"/>
    <n v="58277.52"/>
    <d v="1989-04-14T00:00:00"/>
    <d v="1951-10-02T00:00:00"/>
    <x v="2"/>
  </r>
  <r>
    <n v="1724"/>
    <s v="Sammler"/>
    <s v="Mark"/>
    <n v="1"/>
    <s v="M"/>
    <x v="4"/>
    <s v="I"/>
    <s v="DUN"/>
    <x v="8"/>
    <n v="58482.45"/>
    <d v="2009-02-10T00:00:00"/>
    <d v="1954-05-22T00:00:00"/>
    <x v="7"/>
  </r>
  <r>
    <n v="1949"/>
    <s v="Sampson"/>
    <s v="Carla"/>
    <n v="2"/>
    <s v="M"/>
    <x v="4"/>
    <s v="C"/>
    <s v="DUN"/>
    <x v="8"/>
    <n v="62981.1"/>
    <d v="2007-10-12T00:00:00"/>
    <d v="1951-02-26T00:00:00"/>
    <x v="15"/>
  </r>
  <r>
    <n v="1962"/>
    <s v="Wolf"/>
    <s v="Hilda"/>
    <n v="2"/>
    <s v="M"/>
    <x v="4"/>
    <s v="I"/>
    <s v="DUN"/>
    <x v="8"/>
    <n v="66602.880000000005"/>
    <d v="1987-10-22T00:00:00"/>
    <d v="1945-04-06T00:00:0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42E98-9117-4376-B773-1BA8247A7053}" name="TablaDinámica2" cacheId="10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rowHeaderCaption="Linea / producto">
  <location ref="B39:H57" firstHeaderRow="1" firstDataRow="4" firstDataCol="1" rowPageCount="1" colPageCount="1"/>
  <pivotFields count="10">
    <pivotField axis="axisCol" showAll="0" insertBlankRow="1">
      <items count="3">
        <item x="0"/>
        <item h="1" sd="0" x="1"/>
        <item t="default"/>
      </items>
    </pivotField>
    <pivotField name="Mes (Seleccione Mes)" axis="axisPage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 insertBlankRow="1"/>
    <pivotField axis="axisRow" showAll="0" insertBlankRow="1" sortType="ascending">
      <items count="4">
        <item x="0"/>
        <item x="1"/>
        <item sd="0" x="2"/>
        <item t="default"/>
      </items>
    </pivotField>
    <pivotField showAll="0" insertBlankRow="1"/>
    <pivotField axis="axisCol" showAll="0" insertBlankRow="1">
      <items count="3">
        <item x="0"/>
        <item x="1"/>
        <item t="default"/>
      </items>
    </pivotField>
    <pivotField axis="axisRow" showAll="0" insertBlankRow="1" sortType="descending">
      <items count="11">
        <item x="5"/>
        <item x="7"/>
        <item x="8"/>
        <item x="9"/>
        <item x="4"/>
        <item x="2"/>
        <item x="6"/>
        <item x="0"/>
        <item x="3"/>
        <item x="1"/>
        <item t="default"/>
      </items>
    </pivotField>
    <pivotField numFmtId="3" showAll="0" insertBlankRow="1"/>
    <pivotField numFmtId="165" showAll="0" insertBlankRow="1"/>
    <pivotField dataField="1" numFmtId="166" showAll="0" insertBlankRow="1"/>
  </pivotFields>
  <rowFields count="2">
    <field x="3"/>
    <field x="6"/>
  </rowFields>
  <rowItems count="15">
    <i>
      <x/>
    </i>
    <i r="1">
      <x v="5"/>
    </i>
    <i r="1">
      <x v="7"/>
    </i>
    <i r="1">
      <x v="8"/>
    </i>
    <i r="1">
      <x v="9"/>
    </i>
    <i t="blank">
      <x/>
    </i>
    <i>
      <x v="1"/>
    </i>
    <i r="1">
      <x/>
    </i>
    <i r="1">
      <x v="1"/>
    </i>
    <i r="1">
      <x v="4"/>
    </i>
    <i r="1">
      <x v="6"/>
    </i>
    <i t="blank">
      <x v="1"/>
    </i>
    <i>
      <x v="2"/>
    </i>
    <i t="blank">
      <x v="2"/>
    </i>
    <i t="grand">
      <x/>
    </i>
  </rowItems>
  <colFields count="3">
    <field x="0"/>
    <field x="5"/>
    <field x="-2"/>
  </colFields>
  <colItems count="6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</colItems>
  <pageFields count="1">
    <pageField fld="1" item="2" hier="-1"/>
  </pageFields>
  <dataFields count="2">
    <dataField name="Total de Ingresos" fld="9" baseField="3" baseItem="0"/>
    <dataField name="% Ingresos" fld="9" showDataAs="percentOfTotal" baseField="0" baseItem="0" numFmtId="10"/>
  </dataFields>
  <formats count="52">
    <format dxfId="1028">
      <pivotArea outline="0"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format>
    <format dxfId="102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3" count="1">
            <x v="0"/>
          </reference>
          <reference field="5" count="1" selected="0">
            <x v="1"/>
          </reference>
        </references>
      </pivotArea>
    </format>
    <format dxfId="1030">
      <pivotArea collapsedLevelsAreSubtotals="1" fieldPosition="0">
        <references count="3">
          <reference field="4294967294" count="1" selected="0">
            <x v="0"/>
          </reference>
          <reference field="0" count="1" selected="0" defaultSubtotal="1">
            <x v="0"/>
          </reference>
          <reference field="3" count="1">
            <x v="0"/>
          </reference>
        </references>
      </pivotArea>
    </format>
    <format dxfId="103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3" count="1">
            <x v="0"/>
          </reference>
          <reference field="5" count="1" selected="0">
            <x v="1048832"/>
          </reference>
        </references>
      </pivotArea>
    </format>
    <format dxfId="1032">
      <pivotArea field="3" grandCol="1" collapsedLevelsAreSubtotals="1" axis="axisRow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033">
      <pivotArea dataOnly="0" labelOnly="1" fieldPosition="0">
        <references count="2">
          <reference field="0" count="0" selected="0"/>
          <reference field="5" count="0"/>
        </references>
      </pivotArea>
    </format>
    <format dxfId="1034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35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36">
      <pivotArea field="1" dataOnly="0" grandCol="1" outline="0" axis="axisPage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format>
    <format dxfId="1037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38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39">
      <pivotArea dataOnly="0" labelOnly="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1040">
      <pivotArea dataOnly="0" labelOnly="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1041">
      <pivotArea dataOnly="0" labelOnly="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1042">
      <pivotArea dataOnly="0" labelOnly="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1043">
      <pivotArea dataOnly="0" labelOnly="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1044">
      <pivotArea dataOnly="0" labelOnly="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1045">
      <pivotArea dataOnly="0" labelOnly="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1046">
      <pivotArea dataOnly="0" labelOnly="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1047">
      <pivotArea dataOnly="0" labelOnly="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1048">
      <pivotArea dataOnly="0" labelOnly="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1049">
      <pivotArea dataOnly="0" labelOnly="1" outline="0" fieldPosition="0">
        <references count="1">
          <reference field="1" count="1">
            <x v="2"/>
          </reference>
        </references>
      </pivotArea>
    </format>
    <format dxfId="1050">
      <pivotArea dataOnly="0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1051">
      <pivotArea dataOnly="0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1052">
      <pivotArea dataOnly="0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1053">
      <pivotArea dataOnly="0" outline="0" fieldPosition="0">
        <references count="2">
          <reference field="4294967294" count="1">
            <x v="1"/>
          </reference>
          <reference field="1" count="1" selected="0">
            <x v="2"/>
          </reference>
        </references>
      </pivotArea>
    </format>
    <format dxfId="1054">
      <pivotArea collapsedLevelsAreSubtotals="1" fieldPosition="0">
        <references count="5">
          <reference field="4294967294" count="1" selected="0">
            <x v="0"/>
          </reference>
          <reference field="0" count="0" selected="0"/>
          <reference field="3" count="1" selected="0">
            <x v="0"/>
          </reference>
          <reference field="5" count="1" selected="0">
            <x v="0"/>
          </reference>
          <reference field="6" count="4">
            <x v="5"/>
            <x v="7"/>
            <x v="8"/>
            <x v="9"/>
          </reference>
        </references>
      </pivotArea>
    </format>
    <format dxfId="1055">
      <pivotArea collapsedLevelsAreSubtotals="1" fieldPosition="0">
        <references count="4">
          <reference field="4294967294" count="1" selected="0">
            <x v="0"/>
          </reference>
          <reference field="0" count="0" selected="0"/>
          <reference field="3" count="1">
            <x v="1"/>
          </reference>
          <reference field="5" count="1" selected="0">
            <x v="0"/>
          </reference>
        </references>
      </pivotArea>
    </format>
    <format dxfId="1056">
      <pivotArea collapsedLevelsAreSubtotals="1" fieldPosition="0">
        <references count="5">
          <reference field="4294967294" count="1" selected="0">
            <x v="0"/>
          </reference>
          <reference field="0" count="0" selected="0"/>
          <reference field="3" count="1" selected="0">
            <x v="1"/>
          </reference>
          <reference field="5" count="1" selected="0">
            <x v="0"/>
          </reference>
          <reference field="6" count="4">
            <x v="0"/>
            <x v="1"/>
            <x v="4"/>
            <x v="6"/>
          </reference>
        </references>
      </pivotArea>
    </format>
    <format dxfId="1057">
      <pivotArea collapsedLevelsAreSubtotals="1" fieldPosition="0">
        <references count="4">
          <reference field="4294967294" count="1" selected="0">
            <x v="0"/>
          </reference>
          <reference field="0" count="0" selected="0"/>
          <reference field="3" count="1">
            <x v="2"/>
          </reference>
          <reference field="5" count="1" selected="0">
            <x v="0"/>
          </reference>
        </references>
      </pivotArea>
    </format>
    <format dxfId="1058">
      <pivotArea field="5" grandRow="1" outline="0" collapsedLevelsAreSubtotals="1" axis="axisCol" fieldPosition="1">
        <references count="3">
          <reference field="4294967294" count="1" selected="0">
            <x v="0"/>
          </reference>
          <reference field="0" count="0" selected="0"/>
          <reference field="5" count="1" selected="0">
            <x v="0"/>
          </reference>
        </references>
      </pivotArea>
    </format>
    <format dxfId="1059">
      <pivotArea collapsedLevelsAreSubtotals="1" fieldPosition="0">
        <references count="4">
          <reference field="4294967294" count="1" selected="0">
            <x v="0"/>
          </reference>
          <reference field="0" count="0" selected="0" defaultSubtotal="1"/>
          <reference field="3" count="1" selected="0">
            <x v="0"/>
          </reference>
          <reference field="6" count="4">
            <x v="5"/>
            <x v="7"/>
            <x v="8"/>
            <x v="9"/>
          </reference>
        </references>
      </pivotArea>
    </format>
    <format dxfId="1060">
      <pivotArea collapsedLevelsAreSubtotals="1" fieldPosition="0">
        <references count="3">
          <reference field="4294967294" count="1" selected="0">
            <x v="0"/>
          </reference>
          <reference field="0" count="0" selected="0" defaultSubtotal="1"/>
          <reference field="3" count="1">
            <x v="1"/>
          </reference>
        </references>
      </pivotArea>
    </format>
    <format dxfId="1061">
      <pivotArea collapsedLevelsAreSubtotals="1" fieldPosition="0">
        <references count="4">
          <reference field="4294967294" count="1" selected="0">
            <x v="0"/>
          </reference>
          <reference field="0" count="0" selected="0" defaultSubtotal="1"/>
          <reference field="3" count="1" selected="0">
            <x v="1"/>
          </reference>
          <reference field="6" count="4">
            <x v="0"/>
            <x v="1"/>
            <x v="4"/>
            <x v="6"/>
          </reference>
        </references>
      </pivotArea>
    </format>
    <format dxfId="1062">
      <pivotArea collapsedLevelsAreSubtotals="1" fieldPosition="0">
        <references count="3">
          <reference field="4294967294" count="1" selected="0">
            <x v="0"/>
          </reference>
          <reference field="0" count="0" selected="0" defaultSubtotal="1"/>
          <reference field="3" count="1">
            <x v="2"/>
          </reference>
        </references>
      </pivotArea>
    </format>
    <format dxfId="1063">
      <pivotArea field="0" grandRow="1" outline="0" collapsedLevelsAreSubtotals="1" axis="axisCol" fieldPosition="0">
        <references count="2">
          <reference field="4294967294" count="1" selected="0">
            <x v="0"/>
          </reference>
          <reference field="0" count="0" selected="0" defaultSubtotal="1"/>
        </references>
      </pivotArea>
    </format>
    <format dxfId="1064">
      <pivotArea field="0" type="button" dataOnly="0" labelOnly="1" outline="0" axis="axisCol" fieldPosition="0"/>
    </format>
    <format dxfId="1065">
      <pivotArea dataOnly="0" labelOnly="1" fieldPosition="0">
        <references count="1">
          <reference field="3" count="0"/>
        </references>
      </pivotArea>
    </format>
    <format dxfId="1066">
      <pivotArea dataOnly="0" labelOnly="1" offset="IV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1067">
      <pivotArea dataOnly="0" labelOnly="1" offset="IV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1068">
      <pivotArea collapsedLevelsAreSubtotals="1" fieldPosition="0">
        <references count="5">
          <reference field="4294967294" count="1" selected="0">
            <x v="0"/>
          </reference>
          <reference field="0" count="0" selected="0"/>
          <reference field="3" count="1" selected="0">
            <x v="0"/>
          </reference>
          <reference field="5" count="1" selected="0">
            <x v="1"/>
          </reference>
          <reference field="6" count="4">
            <x v="5"/>
            <x v="7"/>
            <x v="8"/>
            <x v="9"/>
          </reference>
        </references>
      </pivotArea>
    </format>
    <format dxfId="1069">
      <pivotArea collapsedLevelsAreSubtotals="1" fieldPosition="0">
        <references count="4">
          <reference field="4294967294" count="1" selected="0">
            <x v="0"/>
          </reference>
          <reference field="0" count="0" selected="0"/>
          <reference field="3" count="1">
            <x v="1"/>
          </reference>
          <reference field="5" count="1" selected="0">
            <x v="1"/>
          </reference>
        </references>
      </pivotArea>
    </format>
    <format dxfId="1070">
      <pivotArea collapsedLevelsAreSubtotals="1" fieldPosition="0">
        <references count="5">
          <reference field="4294967294" count="1" selected="0">
            <x v="0"/>
          </reference>
          <reference field="0" count="0" selected="0"/>
          <reference field="3" count="1" selected="0">
            <x v="1"/>
          </reference>
          <reference field="5" count="1" selected="0">
            <x v="1"/>
          </reference>
          <reference field="6" count="4">
            <x v="0"/>
            <x v="1"/>
            <x v="4"/>
            <x v="6"/>
          </reference>
        </references>
      </pivotArea>
    </format>
    <format dxfId="1071">
      <pivotArea collapsedLevelsAreSubtotals="1" fieldPosition="0">
        <references count="4">
          <reference field="4294967294" count="1" selected="0">
            <x v="0"/>
          </reference>
          <reference field="0" count="0" selected="0"/>
          <reference field="3" count="1">
            <x v="2"/>
          </reference>
          <reference field="5" count="1" selected="0">
            <x v="1"/>
          </reference>
        </references>
      </pivotArea>
    </format>
    <format dxfId="1072">
      <pivotArea field="5" grandRow="1" outline="0" collapsedLevelsAreSubtotals="1" axis="axisCol" fieldPosition="1">
        <references count="3">
          <reference field="4294967294" count="1" selected="0">
            <x v="0"/>
          </reference>
          <reference field="0" count="0" selected="0"/>
          <reference field="5" count="1" selected="0">
            <x v="1"/>
          </reference>
        </references>
      </pivotArea>
    </format>
    <format dxfId="1015">
      <pivotArea field="1" type="button" dataOnly="0" labelOnly="1" outline="0" axis="axisPage" fieldPosition="0"/>
    </format>
    <format dxfId="968">
      <pivotArea dataOnly="0" labelOnly="1" fieldPosition="0">
        <references count="2">
          <reference field="0" count="0" selected="0"/>
          <reference field="5" count="1">
            <x v="0"/>
          </reference>
        </references>
      </pivotArea>
    </format>
    <format dxfId="967">
      <pivotArea dataOnly="0" labelOnly="1" fieldPosition="0">
        <references count="2">
          <reference field="0" count="0" selected="0"/>
          <reference field="5" count="1">
            <x v="1"/>
          </reference>
        </references>
      </pivotArea>
    </format>
    <format dxfId="578">
      <pivotArea dataOnly="0" labelOnly="1" offset="IV1" fieldPosition="0">
        <references count="2">
          <reference field="4294967294" count="1" selected="0">
            <x v="0"/>
          </reference>
          <reference field="0" count="0" defaultSubtotal="1"/>
        </references>
      </pivotArea>
    </format>
    <format dxfId="577">
      <pivotArea dataOnly="0" labelOnly="1" offset="IV1" fieldPosition="0">
        <references count="2">
          <reference field="4294967294" count="1" selected="0">
            <x v="1"/>
          </reference>
          <reference field="0" count="0" defaultSubtotal="1"/>
        </references>
      </pivotArea>
    </format>
    <format dxfId="576">
      <pivotArea dataOnly="0" labelOnly="1" offset="IV256" fieldPosition="0">
        <references count="2">
          <reference field="0" count="0" selected="0"/>
          <reference field="5" count="1">
            <x v="1"/>
          </reference>
        </references>
      </pivotArea>
    </format>
    <format dxfId="575">
      <pivotArea dataOnly="0" labelOnly="1" offset="A256" fieldPosition="0">
        <references count="2">
          <reference field="0" count="0" selected="0"/>
          <reference field="5" count="1">
            <x v="1"/>
          </reference>
        </references>
      </pivotArea>
    </format>
  </formats>
  <pivotTableStyleInfo name="PivotStyleLight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FB629-2886-4883-AD97-BF5A3C1C900A}" name="TablaDinámica3" cacheId="16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compact="0" outline="1" outlineData="1" compactData="0" rowHeaderCaption="Nombre Depto" customListSort="0">
  <location ref="C34:G53" firstHeaderRow="0" firstDataRow="1" firstDataCol="3"/>
  <pivotFields count="13"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axis="axisRow" compact="0" showAll="0" defaultSubtotal="0">
      <items count="6">
        <item x="1"/>
        <item x="2"/>
        <item x="3"/>
        <item x="0"/>
        <item x="4"/>
        <item x="5"/>
      </items>
    </pivotField>
    <pivotField compact="0" showAll="0" defaultSubtotal="0"/>
    <pivotField compact="0" showAll="0" defaultSubtotal="0"/>
    <pivotField axis="axisRow" dataField="1" compact="0" showAll="0" measureFilter="1" includeNewItemsInFilter="1" sortType="descending" defaultSubtotal="0">
      <items count="9">
        <item x="7"/>
        <item x="6"/>
        <item x="2"/>
        <item x="5"/>
        <item x="8"/>
        <item x="4"/>
        <item x="3"/>
        <item x="1"/>
        <item x="0"/>
      </items>
    </pivotField>
    <pivotField dataField="1" compact="0" numFmtId="170" showAll="0" defaultSubtotal="0"/>
    <pivotField compact="0" numFmtId="14" showAll="0" defaultSubtotal="0"/>
    <pivotField compact="0" numFmtId="14" showAll="0" defaultSubtotal="0"/>
    <pivotField axis="axisRow" compact="0" numFmtId="1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3">
    <field x="5"/>
    <field x="8"/>
    <field x="12"/>
  </rowFields>
  <rowItems count="19">
    <i>
      <x/>
    </i>
    <i r="1">
      <x v="4"/>
    </i>
    <i r="2">
      <x v="1"/>
    </i>
    <i r="1">
      <x v="8"/>
    </i>
    <i r="2">
      <x v="1"/>
    </i>
    <i r="2">
      <x v="4"/>
    </i>
    <i>
      <x v="1"/>
    </i>
    <i r="1">
      <x v="3"/>
    </i>
    <i r="2">
      <x v="2"/>
    </i>
    <i r="1">
      <x v="7"/>
    </i>
    <i r="2">
      <x v="2"/>
    </i>
    <i r="2">
      <x v="4"/>
    </i>
    <i r="2">
      <x v="5"/>
    </i>
    <i r="1">
      <x v="8"/>
    </i>
    <i r="2">
      <x v="2"/>
    </i>
    <i>
      <x v="2"/>
    </i>
    <i r="1">
      <x v="8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de trabajadores" fld="8" subtotal="count" baseField="5" baseItem="0"/>
    <dataField name="Promedio de Renta" fld="9" subtotal="average" baseField="5" baseItem="0"/>
  </dataFields>
  <formats count="25">
    <format dxfId="50">
      <pivotArea dataOnly="0" outline="0" fieldPosition="0">
        <references count="1">
          <reference field="4294967294" count="1">
            <x v="1"/>
          </reference>
        </references>
      </pivotArea>
    </format>
    <format dxfId="51">
      <pivotArea dataOnly="0" labelOnly="1" outline="0" fieldPosition="0">
        <references count="1">
          <reference field="12" count="0"/>
        </references>
      </pivotArea>
    </format>
    <format dxfId="52">
      <pivotArea dataOnly="0" labelOnly="1" outline="0" fieldPosition="0">
        <references count="1">
          <reference field="4294967294" count="0"/>
        </references>
      </pivotArea>
    </format>
    <format dxfId="53">
      <pivotArea outline="0" fieldPosition="0">
        <references count="1">
          <reference field="4294967294" count="1" selected="0">
            <x v="0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">
      <pivotArea field="5" type="button" dataOnly="0" labelOnly="1" outline="0" axis="axisRow" fieldPosition="0"/>
    </format>
    <format dxfId="57">
      <pivotArea field="8" type="button" dataOnly="0" labelOnly="1" outline="0" axis="axisRow" fieldPosition="1"/>
    </format>
    <format dxfId="58">
      <pivotArea field="12" type="button" dataOnly="0" labelOnly="1" outline="0" axis="axisRow" fieldPosition="2"/>
    </format>
    <format dxfId="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outline="0" fieldPosition="0">
        <references count="2">
          <reference field="5" count="0" selected="0"/>
          <reference field="8" count="4" selected="0">
            <x v="3"/>
            <x v="4"/>
            <x v="7"/>
            <x v="8"/>
          </reference>
        </references>
      </pivotArea>
    </format>
    <format dxfId="61">
      <pivotArea dataOnly="0" labelOnly="1" outline="0" fieldPosition="0">
        <references count="1">
          <reference field="5" count="0"/>
        </references>
      </pivotArea>
    </format>
    <format dxfId="62">
      <pivotArea dataOnly="0" labelOnly="1" outline="0" fieldPosition="0">
        <references count="2">
          <reference field="5" count="1" selected="0">
            <x v="0"/>
          </reference>
          <reference field="8" count="3">
            <x v="4"/>
            <x v="7"/>
            <x v="8"/>
          </reference>
        </references>
      </pivotArea>
    </format>
    <format dxfId="63">
      <pivotArea dataOnly="0" labelOnly="1" outline="0" fieldPosition="0">
        <references count="2">
          <reference field="5" count="1" selected="0">
            <x v="1"/>
          </reference>
          <reference field="8" count="3">
            <x v="3"/>
            <x v="7"/>
            <x v="8"/>
          </reference>
        </references>
      </pivotArea>
    </format>
    <format dxfId="64">
      <pivotArea dataOnly="0" labelOnly="1" outline="0" fieldPosition="0">
        <references count="2">
          <reference field="5" count="1" selected="0">
            <x v="2"/>
          </reference>
          <reference field="8" count="2">
            <x v="7"/>
            <x v="8"/>
          </reference>
        </references>
      </pivotArea>
    </format>
    <format dxfId="65">
      <pivotArea dataOnly="0" labelOnly="1" outline="0" fieldPosition="0">
        <references count="3">
          <reference field="5" count="1" selected="0">
            <x v="0"/>
          </reference>
          <reference field="8" count="1" selected="0">
            <x v="4"/>
          </reference>
          <reference field="12" count="1">
            <x v="1"/>
          </reference>
        </references>
      </pivotArea>
    </format>
    <format dxfId="66">
      <pivotArea dataOnly="0" labelOnly="1" outline="0" fieldPosition="0">
        <references count="3">
          <reference field="5" count="1" selected="0">
            <x v="0"/>
          </reference>
          <reference field="8" count="1" selected="0">
            <x v="7"/>
          </reference>
          <reference field="12" count="3">
            <x v="2"/>
            <x v="4"/>
            <x v="5"/>
          </reference>
        </references>
      </pivotArea>
    </format>
    <format dxfId="67">
      <pivotArea dataOnly="0" labelOnly="1" outline="0" fieldPosition="0">
        <references count="3">
          <reference field="5" count="1" selected="0">
            <x v="0"/>
          </reference>
          <reference field="8" count="1" selected="0">
            <x v="8"/>
          </reference>
          <reference field="12" count="2">
            <x v="1"/>
            <x v="4"/>
          </reference>
        </references>
      </pivotArea>
    </format>
    <format dxfId="68">
      <pivotArea dataOnly="0" labelOnly="1" outline="0" fieldPosition="0">
        <references count="3">
          <reference field="5" count="1" selected="0">
            <x v="1"/>
          </reference>
          <reference field="8" count="1" selected="0">
            <x v="3"/>
          </reference>
          <reference field="12" count="1">
            <x v="2"/>
          </reference>
        </references>
      </pivotArea>
    </format>
    <format dxfId="69">
      <pivotArea dataOnly="0" labelOnly="1" outline="0" fieldPosition="0">
        <references count="3">
          <reference field="5" count="1" selected="0">
            <x v="1"/>
          </reference>
          <reference field="8" count="1" selected="0">
            <x v="7"/>
          </reference>
          <reference field="12" count="3">
            <x v="2"/>
            <x v="4"/>
            <x v="5"/>
          </reference>
        </references>
      </pivotArea>
    </format>
    <format dxfId="70">
      <pivotArea dataOnly="0" labelOnly="1" outline="0" fieldPosition="0">
        <references count="3">
          <reference field="5" count="1" selected="0">
            <x v="1"/>
          </reference>
          <reference field="8" count="1" selected="0">
            <x v="8"/>
          </reference>
          <reference field="12" count="1">
            <x v="2"/>
          </reference>
        </references>
      </pivotArea>
    </format>
    <format dxfId="71">
      <pivotArea dataOnly="0" labelOnly="1" outline="0" fieldPosition="0">
        <references count="3">
          <reference field="5" count="1" selected="0">
            <x v="2"/>
          </reference>
          <reference field="8" count="1" selected="0">
            <x v="7"/>
          </reference>
          <reference field="12" count="3">
            <x v="1"/>
            <x v="2"/>
            <x v="4"/>
          </reference>
        </references>
      </pivotArea>
    </format>
    <format dxfId="72">
      <pivotArea dataOnly="0" labelOnly="1" outline="0" fieldPosition="0">
        <references count="3">
          <reference field="5" count="1" selected="0">
            <x v="2"/>
          </reference>
          <reference field="8" count="1" selected="0">
            <x v="8"/>
          </reference>
          <reference field="12" count="1">
            <x v="4"/>
          </reference>
        </references>
      </pivotArea>
    </format>
    <format dxfId="73">
      <pivotArea dataOnly="0" outline="0" fieldPosition="0">
        <references count="1">
          <reference field="8" count="0"/>
        </references>
      </pivotArea>
    </format>
    <format dxfId="74">
      <pivotArea field="5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3">
    <filter fld="5" type="captionContains" evalOrder="-1" id="3" stringValue1="d">
      <autoFilter ref="A1">
        <filterColumn colId="0">
          <customFilters>
            <customFilter val="*d*"/>
          </customFilters>
        </filterColumn>
      </autoFilter>
    </filter>
    <filter fld="8" type="captionContains" evalOrder="-1" id="1" stringValue1="Aux">
      <autoFilter ref="A1">
        <filterColumn colId="0">
          <customFilters>
            <customFilter val="*Aux*"/>
          </customFilters>
        </filterColumn>
      </autoFilter>
    </filter>
    <filter fld="8" type="valueNotBetween" evalOrder="-1" id="4" iMeasureFld="0">
      <autoFilter ref="A1">
        <filterColumn colId="0">
          <customFilters>
            <customFilter operator="lessThan" val="5"/>
            <customFilter operator="greaterThan" val="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EDEE36-9FEB-494D-8051-B2A5B84F33AE}" name="T_productos" displayName="T_productos" ref="A1:J289" totalsRowShown="0" headerRowDxfId="1101" tableBorderDxfId="1100">
  <autoFilter ref="A1:J289" xr:uid="{9E99DDA8-42B1-4579-9952-BEB5FE865664}"/>
  <tableColumns count="10">
    <tableColumn id="1" xr3:uid="{0C26E189-8C73-44B1-A942-5FB3AE6629C8}" name="Año"/>
    <tableColumn id="2" xr3:uid="{A35B6C5F-8C1D-4205-877B-6D2BEE2D75C0}" name="Mes"/>
    <tableColumn id="3" xr3:uid="{81A431F3-6DEE-477A-9CE7-324A822B6318}" name="Fecha"/>
    <tableColumn id="4" xr3:uid="{7C748442-DC0F-4249-9F12-2F2B70AAC30E}" name="Linea Producción"/>
    <tableColumn id="5" xr3:uid="{A6BC7ABA-2EF7-44C0-8478-22521A3EEF35}" name="Gerente"/>
    <tableColumn id="6" xr3:uid="{EFC3A34B-3279-4B6F-B582-36AF84F3F7C6}" name="Turno"/>
    <tableColumn id="7" xr3:uid="{9429F595-CAF3-4BE6-9AB5-996D2C5A088A}" name="Producto"/>
    <tableColumn id="8" xr3:uid="{FEC73AF9-02E1-43D2-9B6A-9E5D1F35668C}" name="Unidades Producidas"/>
    <tableColumn id="9" xr3:uid="{BA21E830-7209-4185-B924-451F8037370E}" name="Precio por Unidad"/>
    <tableColumn id="10" xr3:uid="{1478C8AF-C793-4737-B94A-26C1561DA3C3}" name="Ingres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F46B57-1145-4C1A-83CA-05043F363328}" name="T_empleados" displayName="T_empleados" ref="B6:N120" totalsRowShown="0" headerRowDxfId="1099" tableBorderDxfId="1098" headerRowCellStyle="Heading">
  <autoFilter ref="B6:N120" xr:uid="{38C7539E-BFFE-42FF-A9A5-5C5B0C2C3509}">
    <filterColumn colId="8">
      <filters>
        <filter val="Aux. Administrativo"/>
      </filters>
    </filterColumn>
  </autoFilter>
  <sortState xmlns:xlrd2="http://schemas.microsoft.com/office/spreadsheetml/2017/richdata2" ref="B7:N120">
    <sortCondition ref="G6:G120"/>
  </sortState>
  <tableColumns count="13">
    <tableColumn id="1" xr3:uid="{89DA51A5-883D-4BF6-8101-A96848728C9F}" name="Rut" dataDxfId="1097"/>
    <tableColumn id="2" xr3:uid="{B1F6B56E-2DFE-4453-A932-B03B9CB1C687}" name="Apellido" dataDxfId="1096"/>
    <tableColumn id="3" xr3:uid="{A5915878-838A-4030-9D41-3A60D300AA7C}" name="Nombre" dataDxfId="1095"/>
    <tableColumn id="4" xr3:uid="{A446B747-02E9-4514-8B42-00285F8465E3}" name="Sexo" dataDxfId="1094"/>
    <tableColumn id="5" xr3:uid="{8653038F-32F7-4448-BE1A-A55430BB6078}" name="Dpto" dataDxfId="1093"/>
    <tableColumn id="6" xr3:uid="{D4C6D49B-83DF-44D6-9460-0D093C81491F}" name="Nombre Dpto" dataDxfId="1092"/>
    <tableColumn id="7" xr3:uid="{C2CDA7CD-618B-4439-A532-9CF9C223B118}" name="Seccion" dataDxfId="1091"/>
    <tableColumn id="8" xr3:uid="{E99B5FB4-6DC1-497A-A71E-5DE6413DAEB1}" name="Cargo" dataDxfId="1090"/>
    <tableColumn id="9" xr3:uid="{8B02C457-394A-420C-8ADB-1F19EE4898CF}" name="Nombre Cargo" dataDxfId="1089"/>
    <tableColumn id="10" xr3:uid="{3B6200ED-32F1-4F7C-91DB-A3B5ED37FD00}" name="Renta" dataDxfId="1088" dataCellStyle="Moneda"/>
    <tableColumn id="11" xr3:uid="{F8830E61-03C2-4C2B-AB92-34419C16C077}" name="Fecha  Ingreso" dataDxfId="1087"/>
    <tableColumn id="12" xr3:uid="{68F357D2-0DBD-4F9A-86CE-77BB02F44FA6}" name="Fecha  Nacimiento" dataDxfId="1086"/>
    <tableColumn id="13" xr3:uid="{D0D6397C-5BED-4A40-8E5D-C7E4BF6511E8}" name="Tiempo de Servicio" dataDxfId="1085">
      <calculatedColumnFormula>ROUND(YEARFRAC(L7,"31/12/2020"),0)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9"/>
  <sheetViews>
    <sheetView workbookViewId="0">
      <selection activeCell="E290" sqref="E290"/>
    </sheetView>
  </sheetViews>
  <sheetFormatPr baseColWidth="10" defaultColWidth="8.88671875" defaultRowHeight="14.4" x14ac:dyDescent="0.3"/>
  <cols>
    <col min="1" max="1" width="12.21875" customWidth="1"/>
    <col min="2" max="2" width="10.88671875" bestFit="1" customWidth="1"/>
    <col min="3" max="3" width="22.21875" customWidth="1"/>
    <col min="4" max="4" width="24" customWidth="1"/>
    <col min="5" max="5" width="23.5546875" customWidth="1"/>
    <col min="6" max="6" width="18.5546875" customWidth="1"/>
    <col min="7" max="7" width="29.44140625" customWidth="1"/>
    <col min="8" max="8" width="31" customWidth="1"/>
    <col min="9" max="9" width="30" customWidth="1"/>
    <col min="10" max="10" width="29.44140625" customWidth="1"/>
  </cols>
  <sheetData>
    <row r="1" spans="1:11" ht="21" x14ac:dyDescent="0.4">
      <c r="A1" s="41" t="s">
        <v>31</v>
      </c>
      <c r="B1" s="42" t="s">
        <v>32</v>
      </c>
      <c r="C1" s="42" t="s">
        <v>33</v>
      </c>
      <c r="D1" s="42" t="s">
        <v>34</v>
      </c>
      <c r="E1" s="43" t="s">
        <v>35</v>
      </c>
      <c r="F1" s="42" t="s">
        <v>36</v>
      </c>
      <c r="G1" s="42" t="s">
        <v>37</v>
      </c>
      <c r="H1" s="43" t="s">
        <v>38</v>
      </c>
      <c r="I1" s="43" t="s">
        <v>39</v>
      </c>
      <c r="J1" s="42" t="s">
        <v>40</v>
      </c>
    </row>
    <row r="2" spans="1:11" ht="21" x14ac:dyDescent="0.4">
      <c r="A2" s="4">
        <v>2015</v>
      </c>
      <c r="B2" s="4" t="s">
        <v>0</v>
      </c>
      <c r="C2" s="5">
        <v>42005</v>
      </c>
      <c r="D2" s="4" t="s">
        <v>1</v>
      </c>
      <c r="E2" s="6" t="s">
        <v>9</v>
      </c>
      <c r="F2" s="4" t="s">
        <v>41</v>
      </c>
      <c r="G2" s="4" t="s">
        <v>2</v>
      </c>
      <c r="H2" s="7">
        <v>54300</v>
      </c>
      <c r="I2" s="8">
        <v>1.25</v>
      </c>
      <c r="J2" s="9">
        <v>67875</v>
      </c>
      <c r="K2" s="3"/>
    </row>
    <row r="3" spans="1:11" ht="21" x14ac:dyDescent="0.4">
      <c r="A3" s="19">
        <v>2015</v>
      </c>
      <c r="B3" s="19" t="s">
        <v>0</v>
      </c>
      <c r="C3" s="20">
        <v>42005</v>
      </c>
      <c r="D3" s="19" t="s">
        <v>1</v>
      </c>
      <c r="E3" s="21" t="s">
        <v>9</v>
      </c>
      <c r="F3" s="19" t="s">
        <v>41</v>
      </c>
      <c r="G3" s="19" t="s">
        <v>3</v>
      </c>
      <c r="H3" s="22">
        <v>25600</v>
      </c>
      <c r="I3" s="23">
        <v>1.75</v>
      </c>
      <c r="J3" s="39">
        <v>44800</v>
      </c>
    </row>
    <row r="4" spans="1:11" ht="21" x14ac:dyDescent="0.4">
      <c r="A4" s="24">
        <v>2015</v>
      </c>
      <c r="B4" s="24" t="s">
        <v>0</v>
      </c>
      <c r="C4" s="25">
        <v>42005</v>
      </c>
      <c r="D4" s="24" t="s">
        <v>1</v>
      </c>
      <c r="E4" s="26" t="s">
        <v>4</v>
      </c>
      <c r="F4" s="24" t="s">
        <v>42</v>
      </c>
      <c r="G4" s="24" t="s">
        <v>5</v>
      </c>
      <c r="H4" s="27">
        <v>12356</v>
      </c>
      <c r="I4" s="28">
        <v>2</v>
      </c>
      <c r="J4" s="40">
        <v>24712</v>
      </c>
    </row>
    <row r="5" spans="1:11" ht="21" x14ac:dyDescent="0.4">
      <c r="A5" s="19">
        <v>2015</v>
      </c>
      <c r="B5" s="19" t="s">
        <v>0</v>
      </c>
      <c r="C5" s="20">
        <v>42005</v>
      </c>
      <c r="D5" s="19" t="s">
        <v>1</v>
      </c>
      <c r="E5" s="21" t="s">
        <v>4</v>
      </c>
      <c r="F5" s="19" t="s">
        <v>42</v>
      </c>
      <c r="G5" s="19" t="s">
        <v>25</v>
      </c>
      <c r="H5" s="22">
        <v>38000</v>
      </c>
      <c r="I5" s="23">
        <v>2.5</v>
      </c>
      <c r="J5" s="39">
        <v>95000</v>
      </c>
    </row>
    <row r="6" spans="1:11" ht="21" x14ac:dyDescent="0.4">
      <c r="A6" s="24">
        <v>2015</v>
      </c>
      <c r="B6" s="24" t="s">
        <v>0</v>
      </c>
      <c r="C6" s="25">
        <v>42005</v>
      </c>
      <c r="D6" s="24" t="s">
        <v>6</v>
      </c>
      <c r="E6" s="26" t="s">
        <v>7</v>
      </c>
      <c r="F6" s="24" t="s">
        <v>41</v>
      </c>
      <c r="G6" s="24" t="s">
        <v>26</v>
      </c>
      <c r="H6" s="27">
        <v>11500</v>
      </c>
      <c r="I6" s="28">
        <v>1</v>
      </c>
      <c r="J6" s="40">
        <v>11500</v>
      </c>
    </row>
    <row r="7" spans="1:11" ht="21" x14ac:dyDescent="0.4">
      <c r="A7" s="19">
        <v>2015</v>
      </c>
      <c r="B7" s="19" t="s">
        <v>0</v>
      </c>
      <c r="C7" s="20">
        <v>42005</v>
      </c>
      <c r="D7" s="19" t="s">
        <v>6</v>
      </c>
      <c r="E7" s="21" t="s">
        <v>7</v>
      </c>
      <c r="F7" s="19" t="s">
        <v>41</v>
      </c>
      <c r="G7" s="19" t="s">
        <v>27</v>
      </c>
      <c r="H7" s="22">
        <v>45000</v>
      </c>
      <c r="I7" s="23">
        <v>2.5</v>
      </c>
      <c r="J7" s="39">
        <v>112500</v>
      </c>
    </row>
    <row r="8" spans="1:11" ht="21" x14ac:dyDescent="0.4">
      <c r="A8" s="24">
        <v>2015</v>
      </c>
      <c r="B8" s="24" t="s">
        <v>0</v>
      </c>
      <c r="C8" s="25">
        <v>42005</v>
      </c>
      <c r="D8" s="24" t="s">
        <v>6</v>
      </c>
      <c r="E8" s="26" t="s">
        <v>8</v>
      </c>
      <c r="F8" s="24" t="s">
        <v>42</v>
      </c>
      <c r="G8" s="24" t="s">
        <v>30</v>
      </c>
      <c r="H8" s="27">
        <v>22478</v>
      </c>
      <c r="I8" s="28">
        <v>1.8</v>
      </c>
      <c r="J8" s="40">
        <v>40460.400000000001</v>
      </c>
    </row>
    <row r="9" spans="1:11" ht="21" x14ac:dyDescent="0.4">
      <c r="A9" s="19">
        <v>2015</v>
      </c>
      <c r="B9" s="19" t="s">
        <v>0</v>
      </c>
      <c r="C9" s="20">
        <v>42005</v>
      </c>
      <c r="D9" s="19" t="s">
        <v>6</v>
      </c>
      <c r="E9" s="21" t="s">
        <v>8</v>
      </c>
      <c r="F9" s="19" t="s">
        <v>42</v>
      </c>
      <c r="G9" s="19" t="s">
        <v>10</v>
      </c>
      <c r="H9" s="22">
        <v>28700</v>
      </c>
      <c r="I9" s="23">
        <v>2.1</v>
      </c>
      <c r="J9" s="39">
        <v>60270</v>
      </c>
    </row>
    <row r="10" spans="1:11" ht="21" x14ac:dyDescent="0.4">
      <c r="A10" s="24">
        <v>2015</v>
      </c>
      <c r="B10" s="24" t="s">
        <v>0</v>
      </c>
      <c r="C10" s="25">
        <v>42005</v>
      </c>
      <c r="D10" s="24" t="s">
        <v>11</v>
      </c>
      <c r="E10" s="26" t="s">
        <v>12</v>
      </c>
      <c r="F10" s="24" t="s">
        <v>41</v>
      </c>
      <c r="G10" s="24" t="s">
        <v>28</v>
      </c>
      <c r="H10" s="27">
        <v>52000</v>
      </c>
      <c r="I10" s="28">
        <v>4</v>
      </c>
      <c r="J10" s="40">
        <v>208000</v>
      </c>
    </row>
    <row r="11" spans="1:11" ht="21" x14ac:dyDescent="0.4">
      <c r="A11" s="19">
        <v>2015</v>
      </c>
      <c r="B11" s="19" t="s">
        <v>0</v>
      </c>
      <c r="C11" s="20">
        <v>42005</v>
      </c>
      <c r="D11" s="19" t="s">
        <v>11</v>
      </c>
      <c r="E11" s="21" t="s">
        <v>12</v>
      </c>
      <c r="F11" s="19" t="s">
        <v>41</v>
      </c>
      <c r="G11" s="19" t="s">
        <v>29</v>
      </c>
      <c r="H11" s="22">
        <v>44000</v>
      </c>
      <c r="I11" s="23">
        <v>4.5</v>
      </c>
      <c r="J11" s="39">
        <v>198000</v>
      </c>
    </row>
    <row r="12" spans="1:11" ht="21" x14ac:dyDescent="0.4">
      <c r="A12" s="24">
        <v>2015</v>
      </c>
      <c r="B12" s="24" t="s">
        <v>0</v>
      </c>
      <c r="C12" s="25">
        <v>42005</v>
      </c>
      <c r="D12" s="24" t="s">
        <v>11</v>
      </c>
      <c r="E12" s="26" t="s">
        <v>13</v>
      </c>
      <c r="F12" s="24" t="s">
        <v>42</v>
      </c>
      <c r="G12" s="24" t="s">
        <v>28</v>
      </c>
      <c r="H12" s="27">
        <v>53200</v>
      </c>
      <c r="I12" s="28">
        <v>4</v>
      </c>
      <c r="J12" s="40">
        <v>212800</v>
      </c>
    </row>
    <row r="13" spans="1:11" ht="21" x14ac:dyDescent="0.4">
      <c r="A13" s="19">
        <v>2015</v>
      </c>
      <c r="B13" s="19" t="s">
        <v>0</v>
      </c>
      <c r="C13" s="20">
        <v>42005</v>
      </c>
      <c r="D13" s="19" t="s">
        <v>11</v>
      </c>
      <c r="E13" s="21" t="s">
        <v>13</v>
      </c>
      <c r="F13" s="19" t="s">
        <v>42</v>
      </c>
      <c r="G13" s="19" t="s">
        <v>29</v>
      </c>
      <c r="H13" s="22">
        <v>41000</v>
      </c>
      <c r="I13" s="23">
        <v>4.5</v>
      </c>
      <c r="J13" s="39">
        <v>184500</v>
      </c>
    </row>
    <row r="14" spans="1:11" ht="21" x14ac:dyDescent="0.4">
      <c r="A14" s="10">
        <v>2015</v>
      </c>
      <c r="B14" s="10" t="s">
        <v>14</v>
      </c>
      <c r="C14" s="11">
        <v>42036</v>
      </c>
      <c r="D14" s="10" t="s">
        <v>1</v>
      </c>
      <c r="E14" s="12" t="s">
        <v>4</v>
      </c>
      <c r="F14" s="10" t="s">
        <v>41</v>
      </c>
      <c r="G14" s="10" t="s">
        <v>2</v>
      </c>
      <c r="H14" s="13">
        <v>49990</v>
      </c>
      <c r="I14" s="14">
        <v>1.25</v>
      </c>
      <c r="J14" s="15">
        <v>62487.5</v>
      </c>
    </row>
    <row r="15" spans="1:11" ht="21" x14ac:dyDescent="0.4">
      <c r="A15" s="19">
        <v>2015</v>
      </c>
      <c r="B15" s="19" t="s">
        <v>14</v>
      </c>
      <c r="C15" s="20">
        <v>42036</v>
      </c>
      <c r="D15" s="19" t="s">
        <v>1</v>
      </c>
      <c r="E15" s="21" t="s">
        <v>4</v>
      </c>
      <c r="F15" s="19" t="s">
        <v>41</v>
      </c>
      <c r="G15" s="19" t="s">
        <v>3</v>
      </c>
      <c r="H15" s="22">
        <v>23200</v>
      </c>
      <c r="I15" s="23">
        <v>1.75</v>
      </c>
      <c r="J15" s="39">
        <v>40600</v>
      </c>
    </row>
    <row r="16" spans="1:11" ht="21" x14ac:dyDescent="0.4">
      <c r="A16" s="24">
        <v>2015</v>
      </c>
      <c r="B16" s="24" t="s">
        <v>14</v>
      </c>
      <c r="C16" s="25">
        <v>42036</v>
      </c>
      <c r="D16" s="24" t="s">
        <v>1</v>
      </c>
      <c r="E16" s="26" t="s">
        <v>9</v>
      </c>
      <c r="F16" s="24" t="s">
        <v>42</v>
      </c>
      <c r="G16" s="24" t="s">
        <v>5</v>
      </c>
      <c r="H16" s="27">
        <v>11200</v>
      </c>
      <c r="I16" s="28">
        <v>2</v>
      </c>
      <c r="J16" s="40">
        <v>22400</v>
      </c>
    </row>
    <row r="17" spans="1:10" ht="21" x14ac:dyDescent="0.4">
      <c r="A17" s="19">
        <v>2015</v>
      </c>
      <c r="B17" s="19" t="s">
        <v>14</v>
      </c>
      <c r="C17" s="20">
        <v>42036</v>
      </c>
      <c r="D17" s="19" t="s">
        <v>1</v>
      </c>
      <c r="E17" s="21" t="s">
        <v>9</v>
      </c>
      <c r="F17" s="19" t="s">
        <v>42</v>
      </c>
      <c r="G17" s="19" t="s">
        <v>25</v>
      </c>
      <c r="H17" s="22">
        <v>35000</v>
      </c>
      <c r="I17" s="23">
        <v>2.5</v>
      </c>
      <c r="J17" s="39">
        <v>87500</v>
      </c>
    </row>
    <row r="18" spans="1:10" ht="21" x14ac:dyDescent="0.4">
      <c r="A18" s="24">
        <v>2015</v>
      </c>
      <c r="B18" s="24" t="s">
        <v>14</v>
      </c>
      <c r="C18" s="25">
        <v>42036</v>
      </c>
      <c r="D18" s="24" t="s">
        <v>6</v>
      </c>
      <c r="E18" s="26" t="s">
        <v>8</v>
      </c>
      <c r="F18" s="24" t="s">
        <v>41</v>
      </c>
      <c r="G18" s="24" t="s">
        <v>26</v>
      </c>
      <c r="H18" s="27">
        <v>10000</v>
      </c>
      <c r="I18" s="28">
        <v>1</v>
      </c>
      <c r="J18" s="40">
        <v>10000</v>
      </c>
    </row>
    <row r="19" spans="1:10" ht="21" x14ac:dyDescent="0.4">
      <c r="A19" s="19">
        <v>2015</v>
      </c>
      <c r="B19" s="19" t="s">
        <v>14</v>
      </c>
      <c r="C19" s="20">
        <v>42036</v>
      </c>
      <c r="D19" s="19" t="s">
        <v>6</v>
      </c>
      <c r="E19" s="21" t="s">
        <v>8</v>
      </c>
      <c r="F19" s="19" t="s">
        <v>41</v>
      </c>
      <c r="G19" s="19" t="s">
        <v>27</v>
      </c>
      <c r="H19" s="22">
        <v>42000</v>
      </c>
      <c r="I19" s="23">
        <v>2.5</v>
      </c>
      <c r="J19" s="39">
        <v>105000</v>
      </c>
    </row>
    <row r="20" spans="1:10" ht="21" x14ac:dyDescent="0.4">
      <c r="A20" s="24">
        <v>2015</v>
      </c>
      <c r="B20" s="24" t="s">
        <v>14</v>
      </c>
      <c r="C20" s="25">
        <v>42036</v>
      </c>
      <c r="D20" s="24" t="s">
        <v>6</v>
      </c>
      <c r="E20" s="26" t="s">
        <v>7</v>
      </c>
      <c r="F20" s="24" t="s">
        <v>42</v>
      </c>
      <c r="G20" s="24" t="s">
        <v>30</v>
      </c>
      <c r="H20" s="27">
        <v>21765</v>
      </c>
      <c r="I20" s="28">
        <v>1.8</v>
      </c>
      <c r="J20" s="40">
        <v>39177</v>
      </c>
    </row>
    <row r="21" spans="1:10" ht="21" x14ac:dyDescent="0.4">
      <c r="A21" s="19">
        <v>2015</v>
      </c>
      <c r="B21" s="19" t="s">
        <v>14</v>
      </c>
      <c r="C21" s="20">
        <v>42036</v>
      </c>
      <c r="D21" s="19" t="s">
        <v>6</v>
      </c>
      <c r="E21" s="21" t="s">
        <v>7</v>
      </c>
      <c r="F21" s="19" t="s">
        <v>42</v>
      </c>
      <c r="G21" s="19" t="s">
        <v>10</v>
      </c>
      <c r="H21" s="22">
        <v>26123</v>
      </c>
      <c r="I21" s="23">
        <v>2.1</v>
      </c>
      <c r="J21" s="39">
        <v>54858.3</v>
      </c>
    </row>
    <row r="22" spans="1:10" ht="21" x14ac:dyDescent="0.4">
      <c r="A22" s="24">
        <v>2015</v>
      </c>
      <c r="B22" s="24" t="s">
        <v>14</v>
      </c>
      <c r="C22" s="25">
        <v>42036</v>
      </c>
      <c r="D22" s="24" t="s">
        <v>11</v>
      </c>
      <c r="E22" s="26" t="s">
        <v>13</v>
      </c>
      <c r="F22" s="24" t="s">
        <v>41</v>
      </c>
      <c r="G22" s="24" t="s">
        <v>28</v>
      </c>
      <c r="H22" s="27">
        <v>50000</v>
      </c>
      <c r="I22" s="28">
        <v>4</v>
      </c>
      <c r="J22" s="40">
        <v>200000</v>
      </c>
    </row>
    <row r="23" spans="1:10" ht="21" x14ac:dyDescent="0.4">
      <c r="A23" s="19">
        <v>2015</v>
      </c>
      <c r="B23" s="19" t="s">
        <v>14</v>
      </c>
      <c r="C23" s="20">
        <v>42036</v>
      </c>
      <c r="D23" s="19" t="s">
        <v>11</v>
      </c>
      <c r="E23" s="21" t="s">
        <v>13</v>
      </c>
      <c r="F23" s="19" t="s">
        <v>41</v>
      </c>
      <c r="G23" s="19" t="s">
        <v>29</v>
      </c>
      <c r="H23" s="22">
        <v>41000</v>
      </c>
      <c r="I23" s="23">
        <v>4.5</v>
      </c>
      <c r="J23" s="39">
        <v>184500</v>
      </c>
    </row>
    <row r="24" spans="1:10" ht="21" x14ac:dyDescent="0.4">
      <c r="A24" s="24">
        <v>2015</v>
      </c>
      <c r="B24" s="24" t="s">
        <v>14</v>
      </c>
      <c r="C24" s="25">
        <v>42036</v>
      </c>
      <c r="D24" s="24" t="s">
        <v>11</v>
      </c>
      <c r="E24" s="26" t="s">
        <v>12</v>
      </c>
      <c r="F24" s="24" t="s">
        <v>42</v>
      </c>
      <c r="G24" s="24" t="s">
        <v>28</v>
      </c>
      <c r="H24" s="27">
        <v>50200</v>
      </c>
      <c r="I24" s="28">
        <v>4</v>
      </c>
      <c r="J24" s="40">
        <v>200800</v>
      </c>
    </row>
    <row r="25" spans="1:10" ht="21" x14ac:dyDescent="0.4">
      <c r="A25" s="19">
        <v>2015</v>
      </c>
      <c r="B25" s="19" t="s">
        <v>14</v>
      </c>
      <c r="C25" s="20">
        <v>42036</v>
      </c>
      <c r="D25" s="19" t="s">
        <v>11</v>
      </c>
      <c r="E25" s="21" t="s">
        <v>12</v>
      </c>
      <c r="F25" s="19" t="s">
        <v>42</v>
      </c>
      <c r="G25" s="19" t="s">
        <v>29</v>
      </c>
      <c r="H25" s="22">
        <v>39000</v>
      </c>
      <c r="I25" s="23">
        <v>4.5</v>
      </c>
      <c r="J25" s="39">
        <v>175500</v>
      </c>
    </row>
    <row r="26" spans="1:10" ht="21" x14ac:dyDescent="0.4">
      <c r="A26" s="10">
        <v>2015</v>
      </c>
      <c r="B26" s="10" t="s">
        <v>15</v>
      </c>
      <c r="C26" s="11">
        <v>42064</v>
      </c>
      <c r="D26" s="10" t="s">
        <v>1</v>
      </c>
      <c r="E26" s="12" t="s">
        <v>9</v>
      </c>
      <c r="F26" s="10" t="s">
        <v>41</v>
      </c>
      <c r="G26" s="10" t="s">
        <v>2</v>
      </c>
      <c r="H26" s="13">
        <v>53900</v>
      </c>
      <c r="I26" s="14">
        <v>1.25</v>
      </c>
      <c r="J26" s="15">
        <v>67375</v>
      </c>
    </row>
    <row r="27" spans="1:10" ht="21" x14ac:dyDescent="0.4">
      <c r="A27" s="19">
        <v>2015</v>
      </c>
      <c r="B27" s="19" t="s">
        <v>15</v>
      </c>
      <c r="C27" s="20">
        <v>42064</v>
      </c>
      <c r="D27" s="19" t="s">
        <v>1</v>
      </c>
      <c r="E27" s="21" t="s">
        <v>9</v>
      </c>
      <c r="F27" s="19" t="s">
        <v>41</v>
      </c>
      <c r="G27" s="19" t="s">
        <v>3</v>
      </c>
      <c r="H27" s="22">
        <v>24800</v>
      </c>
      <c r="I27" s="23">
        <v>1.75</v>
      </c>
      <c r="J27" s="39">
        <v>43400</v>
      </c>
    </row>
    <row r="28" spans="1:10" ht="21" x14ac:dyDescent="0.4">
      <c r="A28" s="24">
        <v>2015</v>
      </c>
      <c r="B28" s="24" t="s">
        <v>15</v>
      </c>
      <c r="C28" s="25">
        <v>42064</v>
      </c>
      <c r="D28" s="24" t="s">
        <v>1</v>
      </c>
      <c r="E28" s="26" t="s">
        <v>4</v>
      </c>
      <c r="F28" s="24" t="s">
        <v>42</v>
      </c>
      <c r="G28" s="24" t="s">
        <v>5</v>
      </c>
      <c r="H28" s="27">
        <v>12400</v>
      </c>
      <c r="I28" s="28">
        <v>2</v>
      </c>
      <c r="J28" s="40">
        <v>24800</v>
      </c>
    </row>
    <row r="29" spans="1:10" ht="21" x14ac:dyDescent="0.4">
      <c r="A29" s="19">
        <v>2015</v>
      </c>
      <c r="B29" s="19" t="s">
        <v>15</v>
      </c>
      <c r="C29" s="20">
        <v>42064</v>
      </c>
      <c r="D29" s="19" t="s">
        <v>1</v>
      </c>
      <c r="E29" s="21" t="s">
        <v>4</v>
      </c>
      <c r="F29" s="19" t="s">
        <v>42</v>
      </c>
      <c r="G29" s="19" t="s">
        <v>25</v>
      </c>
      <c r="H29" s="22">
        <v>38150</v>
      </c>
      <c r="I29" s="23">
        <v>2.5</v>
      </c>
      <c r="J29" s="39">
        <v>95375</v>
      </c>
    </row>
    <row r="30" spans="1:10" ht="21" x14ac:dyDescent="0.4">
      <c r="A30" s="24">
        <v>2015</v>
      </c>
      <c r="B30" s="24" t="s">
        <v>15</v>
      </c>
      <c r="C30" s="25">
        <v>42064</v>
      </c>
      <c r="D30" s="24" t="s">
        <v>6</v>
      </c>
      <c r="E30" s="26" t="s">
        <v>7</v>
      </c>
      <c r="F30" s="24" t="s">
        <v>41</v>
      </c>
      <c r="G30" s="24" t="s">
        <v>26</v>
      </c>
      <c r="H30" s="27">
        <v>11375</v>
      </c>
      <c r="I30" s="28">
        <v>1</v>
      </c>
      <c r="J30" s="40">
        <v>11375</v>
      </c>
    </row>
    <row r="31" spans="1:10" ht="21" x14ac:dyDescent="0.4">
      <c r="A31" s="19">
        <v>2015</v>
      </c>
      <c r="B31" s="19" t="s">
        <v>15</v>
      </c>
      <c r="C31" s="20">
        <v>42064</v>
      </c>
      <c r="D31" s="19" t="s">
        <v>6</v>
      </c>
      <c r="E31" s="21" t="s">
        <v>7</v>
      </c>
      <c r="F31" s="19" t="s">
        <v>41</v>
      </c>
      <c r="G31" s="19" t="s">
        <v>27</v>
      </c>
      <c r="H31" s="22">
        <v>44000</v>
      </c>
      <c r="I31" s="23">
        <v>2.5</v>
      </c>
      <c r="J31" s="39">
        <v>110000</v>
      </c>
    </row>
    <row r="32" spans="1:10" ht="21" x14ac:dyDescent="0.4">
      <c r="A32" s="24">
        <v>2015</v>
      </c>
      <c r="B32" s="24" t="s">
        <v>15</v>
      </c>
      <c r="C32" s="25">
        <v>42064</v>
      </c>
      <c r="D32" s="24" t="s">
        <v>6</v>
      </c>
      <c r="E32" s="26" t="s">
        <v>8</v>
      </c>
      <c r="F32" s="24" t="s">
        <v>42</v>
      </c>
      <c r="G32" s="24" t="s">
        <v>30</v>
      </c>
      <c r="H32" s="27">
        <v>22600</v>
      </c>
      <c r="I32" s="28">
        <v>1.8</v>
      </c>
      <c r="J32" s="40">
        <v>40680</v>
      </c>
    </row>
    <row r="33" spans="1:10" ht="21" x14ac:dyDescent="0.4">
      <c r="A33" s="19">
        <v>2015</v>
      </c>
      <c r="B33" s="19" t="s">
        <v>15</v>
      </c>
      <c r="C33" s="20">
        <v>42064</v>
      </c>
      <c r="D33" s="19" t="s">
        <v>6</v>
      </c>
      <c r="E33" s="21" t="s">
        <v>8</v>
      </c>
      <c r="F33" s="19" t="s">
        <v>42</v>
      </c>
      <c r="G33" s="19" t="s">
        <v>10</v>
      </c>
      <c r="H33" s="22">
        <v>28500</v>
      </c>
      <c r="I33" s="23">
        <v>2.1</v>
      </c>
      <c r="J33" s="39">
        <v>59850</v>
      </c>
    </row>
    <row r="34" spans="1:10" ht="21" x14ac:dyDescent="0.4">
      <c r="A34" s="24">
        <v>2015</v>
      </c>
      <c r="B34" s="24" t="s">
        <v>15</v>
      </c>
      <c r="C34" s="25">
        <v>42064</v>
      </c>
      <c r="D34" s="24" t="s">
        <v>11</v>
      </c>
      <c r="E34" s="26" t="s">
        <v>12</v>
      </c>
      <c r="F34" s="24" t="s">
        <v>41</v>
      </c>
      <c r="G34" s="24" t="s">
        <v>28</v>
      </c>
      <c r="H34" s="27">
        <v>51960</v>
      </c>
      <c r="I34" s="28">
        <v>4</v>
      </c>
      <c r="J34" s="40">
        <v>207840</v>
      </c>
    </row>
    <row r="35" spans="1:10" ht="21" x14ac:dyDescent="0.4">
      <c r="A35" s="19">
        <v>2015</v>
      </c>
      <c r="B35" s="19" t="s">
        <v>15</v>
      </c>
      <c r="C35" s="20">
        <v>42064</v>
      </c>
      <c r="D35" s="19" t="s">
        <v>11</v>
      </c>
      <c r="E35" s="21" t="s">
        <v>12</v>
      </c>
      <c r="F35" s="19" t="s">
        <v>41</v>
      </c>
      <c r="G35" s="19" t="s">
        <v>29</v>
      </c>
      <c r="H35" s="22">
        <v>43000</v>
      </c>
      <c r="I35" s="23">
        <v>4.5</v>
      </c>
      <c r="J35" s="39">
        <v>193500</v>
      </c>
    </row>
    <row r="36" spans="1:10" ht="21" x14ac:dyDescent="0.4">
      <c r="A36" s="24">
        <v>2015</v>
      </c>
      <c r="B36" s="24" t="s">
        <v>15</v>
      </c>
      <c r="C36" s="25">
        <v>42064</v>
      </c>
      <c r="D36" s="24" t="s">
        <v>11</v>
      </c>
      <c r="E36" s="26" t="s">
        <v>13</v>
      </c>
      <c r="F36" s="24" t="s">
        <v>42</v>
      </c>
      <c r="G36" s="24" t="s">
        <v>28</v>
      </c>
      <c r="H36" s="27">
        <v>53500</v>
      </c>
      <c r="I36" s="28">
        <v>4</v>
      </c>
      <c r="J36" s="40">
        <v>214000</v>
      </c>
    </row>
    <row r="37" spans="1:10" ht="21" x14ac:dyDescent="0.4">
      <c r="A37" s="19">
        <v>2015</v>
      </c>
      <c r="B37" s="19" t="s">
        <v>15</v>
      </c>
      <c r="C37" s="20">
        <v>42064</v>
      </c>
      <c r="D37" s="19" t="s">
        <v>11</v>
      </c>
      <c r="E37" s="21" t="s">
        <v>13</v>
      </c>
      <c r="F37" s="19" t="s">
        <v>42</v>
      </c>
      <c r="G37" s="19" t="s">
        <v>29</v>
      </c>
      <c r="H37" s="22">
        <v>40000</v>
      </c>
      <c r="I37" s="23">
        <v>4.5</v>
      </c>
      <c r="J37" s="39">
        <v>180000</v>
      </c>
    </row>
    <row r="38" spans="1:10" ht="21" x14ac:dyDescent="0.4">
      <c r="A38" s="10">
        <v>2015</v>
      </c>
      <c r="B38" s="10" t="s">
        <v>16</v>
      </c>
      <c r="C38" s="11">
        <v>42095</v>
      </c>
      <c r="D38" s="10" t="s">
        <v>1</v>
      </c>
      <c r="E38" s="12" t="s">
        <v>4</v>
      </c>
      <c r="F38" s="10" t="s">
        <v>41</v>
      </c>
      <c r="G38" s="10" t="s">
        <v>2</v>
      </c>
      <c r="H38" s="13">
        <v>53700</v>
      </c>
      <c r="I38" s="14">
        <v>1.25</v>
      </c>
      <c r="J38" s="15">
        <v>67125</v>
      </c>
    </row>
    <row r="39" spans="1:10" ht="21" x14ac:dyDescent="0.4">
      <c r="A39" s="19">
        <v>2015</v>
      </c>
      <c r="B39" s="19" t="s">
        <v>16</v>
      </c>
      <c r="C39" s="20">
        <v>42095</v>
      </c>
      <c r="D39" s="19" t="s">
        <v>1</v>
      </c>
      <c r="E39" s="21" t="s">
        <v>4</v>
      </c>
      <c r="F39" s="19" t="s">
        <v>41</v>
      </c>
      <c r="G39" s="19" t="s">
        <v>3</v>
      </c>
      <c r="H39" s="22">
        <v>24500</v>
      </c>
      <c r="I39" s="23">
        <v>1.75</v>
      </c>
      <c r="J39" s="39">
        <v>42875</v>
      </c>
    </row>
    <row r="40" spans="1:10" ht="21" x14ac:dyDescent="0.4">
      <c r="A40" s="24">
        <v>2015</v>
      </c>
      <c r="B40" s="24" t="s">
        <v>16</v>
      </c>
      <c r="C40" s="25">
        <v>42095</v>
      </c>
      <c r="D40" s="24" t="s">
        <v>1</v>
      </c>
      <c r="E40" s="26" t="s">
        <v>9</v>
      </c>
      <c r="F40" s="24" t="s">
        <v>42</v>
      </c>
      <c r="G40" s="24" t="s">
        <v>5</v>
      </c>
      <c r="H40" s="27">
        <v>12250</v>
      </c>
      <c r="I40" s="28">
        <v>2</v>
      </c>
      <c r="J40" s="40">
        <v>24500</v>
      </c>
    </row>
    <row r="41" spans="1:10" ht="21" x14ac:dyDescent="0.4">
      <c r="A41" s="19">
        <v>2015</v>
      </c>
      <c r="B41" s="19" t="s">
        <v>16</v>
      </c>
      <c r="C41" s="20">
        <v>42095</v>
      </c>
      <c r="D41" s="19" t="s">
        <v>1</v>
      </c>
      <c r="E41" s="21" t="s">
        <v>9</v>
      </c>
      <c r="F41" s="19" t="s">
        <v>42</v>
      </c>
      <c r="G41" s="19" t="s">
        <v>25</v>
      </c>
      <c r="H41" s="22">
        <v>37700</v>
      </c>
      <c r="I41" s="23">
        <v>2.5</v>
      </c>
      <c r="J41" s="39">
        <v>94250</v>
      </c>
    </row>
    <row r="42" spans="1:10" ht="21" x14ac:dyDescent="0.4">
      <c r="A42" s="24">
        <v>2015</v>
      </c>
      <c r="B42" s="24" t="s">
        <v>16</v>
      </c>
      <c r="C42" s="25">
        <v>42095</v>
      </c>
      <c r="D42" s="24" t="s">
        <v>6</v>
      </c>
      <c r="E42" s="26" t="s">
        <v>8</v>
      </c>
      <c r="F42" s="24" t="s">
        <v>41</v>
      </c>
      <c r="G42" s="24" t="s">
        <v>26</v>
      </c>
      <c r="H42" s="27">
        <v>11450</v>
      </c>
      <c r="I42" s="28">
        <v>1</v>
      </c>
      <c r="J42" s="40">
        <v>11450</v>
      </c>
    </row>
    <row r="43" spans="1:10" ht="21" x14ac:dyDescent="0.4">
      <c r="A43" s="19">
        <v>2015</v>
      </c>
      <c r="B43" s="19" t="s">
        <v>16</v>
      </c>
      <c r="C43" s="20">
        <v>42095</v>
      </c>
      <c r="D43" s="19" t="s">
        <v>6</v>
      </c>
      <c r="E43" s="21" t="s">
        <v>8</v>
      </c>
      <c r="F43" s="19" t="s">
        <v>41</v>
      </c>
      <c r="G43" s="19" t="s">
        <v>27</v>
      </c>
      <c r="H43" s="22">
        <v>43500</v>
      </c>
      <c r="I43" s="23">
        <v>2.5</v>
      </c>
      <c r="J43" s="39">
        <v>108750</v>
      </c>
    </row>
    <row r="44" spans="1:10" ht="21" x14ac:dyDescent="0.4">
      <c r="A44" s="24">
        <v>2015</v>
      </c>
      <c r="B44" s="24" t="s">
        <v>16</v>
      </c>
      <c r="C44" s="25">
        <v>42095</v>
      </c>
      <c r="D44" s="24" t="s">
        <v>6</v>
      </c>
      <c r="E44" s="26" t="s">
        <v>7</v>
      </c>
      <c r="F44" s="24" t="s">
        <v>42</v>
      </c>
      <c r="G44" s="24" t="s">
        <v>30</v>
      </c>
      <c r="H44" s="27">
        <v>22000</v>
      </c>
      <c r="I44" s="28">
        <v>1.8</v>
      </c>
      <c r="J44" s="40">
        <v>39600</v>
      </c>
    </row>
    <row r="45" spans="1:10" ht="21" x14ac:dyDescent="0.4">
      <c r="A45" s="19">
        <v>2015</v>
      </c>
      <c r="B45" s="19" t="s">
        <v>16</v>
      </c>
      <c r="C45" s="20">
        <v>42095</v>
      </c>
      <c r="D45" s="19" t="s">
        <v>6</v>
      </c>
      <c r="E45" s="21" t="s">
        <v>7</v>
      </c>
      <c r="F45" s="19" t="s">
        <v>42</v>
      </c>
      <c r="G45" s="19" t="s">
        <v>10</v>
      </c>
      <c r="H45" s="22">
        <v>28600</v>
      </c>
      <c r="I45" s="23">
        <v>2.1</v>
      </c>
      <c r="J45" s="39">
        <v>60060</v>
      </c>
    </row>
    <row r="46" spans="1:10" ht="21" x14ac:dyDescent="0.4">
      <c r="A46" s="24">
        <v>2015</v>
      </c>
      <c r="B46" s="24" t="s">
        <v>16</v>
      </c>
      <c r="C46" s="25">
        <v>42095</v>
      </c>
      <c r="D46" s="24" t="s">
        <v>11</v>
      </c>
      <c r="E46" s="26" t="s">
        <v>13</v>
      </c>
      <c r="F46" s="24" t="s">
        <v>41</v>
      </c>
      <c r="G46" s="24" t="s">
        <v>28</v>
      </c>
      <c r="H46" s="27">
        <v>50500</v>
      </c>
      <c r="I46" s="28">
        <v>4</v>
      </c>
      <c r="J46" s="40">
        <v>202000</v>
      </c>
    </row>
    <row r="47" spans="1:10" ht="21" x14ac:dyDescent="0.4">
      <c r="A47" s="19">
        <v>2015</v>
      </c>
      <c r="B47" s="19" t="s">
        <v>16</v>
      </c>
      <c r="C47" s="20">
        <v>42095</v>
      </c>
      <c r="D47" s="19" t="s">
        <v>11</v>
      </c>
      <c r="E47" s="21" t="s">
        <v>13</v>
      </c>
      <c r="F47" s="19" t="s">
        <v>41</v>
      </c>
      <c r="G47" s="19" t="s">
        <v>29</v>
      </c>
      <c r="H47" s="22">
        <v>42700</v>
      </c>
      <c r="I47" s="23">
        <v>4.5</v>
      </c>
      <c r="J47" s="39">
        <v>192150</v>
      </c>
    </row>
    <row r="48" spans="1:10" ht="21" x14ac:dyDescent="0.4">
      <c r="A48" s="24">
        <v>2015</v>
      </c>
      <c r="B48" s="24" t="s">
        <v>16</v>
      </c>
      <c r="C48" s="25">
        <v>42095</v>
      </c>
      <c r="D48" s="24" t="s">
        <v>11</v>
      </c>
      <c r="E48" s="26" t="s">
        <v>12</v>
      </c>
      <c r="F48" s="24" t="s">
        <v>42</v>
      </c>
      <c r="G48" s="24" t="s">
        <v>28</v>
      </c>
      <c r="H48" s="27">
        <v>53000</v>
      </c>
      <c r="I48" s="28">
        <v>4</v>
      </c>
      <c r="J48" s="40">
        <v>212000</v>
      </c>
    </row>
    <row r="49" spans="1:10" ht="21" x14ac:dyDescent="0.4">
      <c r="A49" s="19">
        <v>2015</v>
      </c>
      <c r="B49" s="19" t="s">
        <v>16</v>
      </c>
      <c r="C49" s="20">
        <v>42095</v>
      </c>
      <c r="D49" s="19" t="s">
        <v>11</v>
      </c>
      <c r="E49" s="21" t="s">
        <v>12</v>
      </c>
      <c r="F49" s="19" t="s">
        <v>42</v>
      </c>
      <c r="G49" s="19" t="s">
        <v>29</v>
      </c>
      <c r="H49" s="22">
        <v>40500</v>
      </c>
      <c r="I49" s="23">
        <v>4.5</v>
      </c>
      <c r="J49" s="39">
        <v>182250</v>
      </c>
    </row>
    <row r="50" spans="1:10" ht="21" x14ac:dyDescent="0.4">
      <c r="A50" s="10">
        <v>2015</v>
      </c>
      <c r="B50" s="10" t="s">
        <v>17</v>
      </c>
      <c r="C50" s="11">
        <v>42125</v>
      </c>
      <c r="D50" s="10" t="s">
        <v>1</v>
      </c>
      <c r="E50" s="12" t="s">
        <v>9</v>
      </c>
      <c r="F50" s="10" t="s">
        <v>41</v>
      </c>
      <c r="G50" s="10" t="s">
        <v>2</v>
      </c>
      <c r="H50" s="13">
        <v>54794</v>
      </c>
      <c r="I50" s="14">
        <v>1.25</v>
      </c>
      <c r="J50" s="15">
        <v>68492.5</v>
      </c>
    </row>
    <row r="51" spans="1:10" ht="21" x14ac:dyDescent="0.4">
      <c r="A51" s="19">
        <v>2015</v>
      </c>
      <c r="B51" s="19" t="s">
        <v>17</v>
      </c>
      <c r="C51" s="20">
        <v>42125</v>
      </c>
      <c r="D51" s="19" t="s">
        <v>1</v>
      </c>
      <c r="E51" s="21" t="s">
        <v>9</v>
      </c>
      <c r="F51" s="19" t="s">
        <v>41</v>
      </c>
      <c r="G51" s="19" t="s">
        <v>3</v>
      </c>
      <c r="H51" s="22">
        <v>26100</v>
      </c>
      <c r="I51" s="23">
        <v>1.75</v>
      </c>
      <c r="J51" s="39">
        <v>45675</v>
      </c>
    </row>
    <row r="52" spans="1:10" ht="21" x14ac:dyDescent="0.4">
      <c r="A52" s="24">
        <v>2015</v>
      </c>
      <c r="B52" s="24" t="s">
        <v>17</v>
      </c>
      <c r="C52" s="25">
        <v>42125</v>
      </c>
      <c r="D52" s="24" t="s">
        <v>1</v>
      </c>
      <c r="E52" s="26" t="s">
        <v>4</v>
      </c>
      <c r="F52" s="24" t="s">
        <v>42</v>
      </c>
      <c r="G52" s="24" t="s">
        <v>5</v>
      </c>
      <c r="H52" s="27">
        <v>12666</v>
      </c>
      <c r="I52" s="28">
        <v>2</v>
      </c>
      <c r="J52" s="40">
        <v>25332</v>
      </c>
    </row>
    <row r="53" spans="1:10" ht="21" x14ac:dyDescent="0.4">
      <c r="A53" s="19">
        <v>2015</v>
      </c>
      <c r="B53" s="19" t="s">
        <v>17</v>
      </c>
      <c r="C53" s="20">
        <v>42125</v>
      </c>
      <c r="D53" s="19" t="s">
        <v>1</v>
      </c>
      <c r="E53" s="21" t="s">
        <v>4</v>
      </c>
      <c r="F53" s="19" t="s">
        <v>42</v>
      </c>
      <c r="G53" s="19" t="s">
        <v>25</v>
      </c>
      <c r="H53" s="22">
        <v>39000</v>
      </c>
      <c r="I53" s="23">
        <v>2.5</v>
      </c>
      <c r="J53" s="39">
        <v>97500</v>
      </c>
    </row>
    <row r="54" spans="1:10" ht="21" x14ac:dyDescent="0.4">
      <c r="A54" s="24">
        <v>2015</v>
      </c>
      <c r="B54" s="24" t="s">
        <v>17</v>
      </c>
      <c r="C54" s="25">
        <v>42125</v>
      </c>
      <c r="D54" s="24" t="s">
        <v>6</v>
      </c>
      <c r="E54" s="26" t="s">
        <v>7</v>
      </c>
      <c r="F54" s="24" t="s">
        <v>41</v>
      </c>
      <c r="G54" s="24" t="s">
        <v>26</v>
      </c>
      <c r="H54" s="27">
        <v>12000</v>
      </c>
      <c r="I54" s="28">
        <v>1</v>
      </c>
      <c r="J54" s="40">
        <v>12000</v>
      </c>
    </row>
    <row r="55" spans="1:10" ht="21" x14ac:dyDescent="0.4">
      <c r="A55" s="19">
        <v>2015</v>
      </c>
      <c r="B55" s="19" t="s">
        <v>17</v>
      </c>
      <c r="C55" s="20">
        <v>42125</v>
      </c>
      <c r="D55" s="19" t="s">
        <v>6</v>
      </c>
      <c r="E55" s="21" t="s">
        <v>7</v>
      </c>
      <c r="F55" s="19" t="s">
        <v>41</v>
      </c>
      <c r="G55" s="19" t="s">
        <v>27</v>
      </c>
      <c r="H55" s="22">
        <v>44000</v>
      </c>
      <c r="I55" s="23">
        <v>2.5</v>
      </c>
      <c r="J55" s="39">
        <v>110000</v>
      </c>
    </row>
    <row r="56" spans="1:10" ht="21" x14ac:dyDescent="0.4">
      <c r="A56" s="24">
        <v>2015</v>
      </c>
      <c r="B56" s="24" t="s">
        <v>17</v>
      </c>
      <c r="C56" s="25">
        <v>42125</v>
      </c>
      <c r="D56" s="24" t="s">
        <v>6</v>
      </c>
      <c r="E56" s="26" t="s">
        <v>8</v>
      </c>
      <c r="F56" s="24" t="s">
        <v>42</v>
      </c>
      <c r="G56" s="24" t="s">
        <v>30</v>
      </c>
      <c r="H56" s="27">
        <v>22512</v>
      </c>
      <c r="I56" s="28">
        <v>1.8</v>
      </c>
      <c r="J56" s="40">
        <v>40521.599999999999</v>
      </c>
    </row>
    <row r="57" spans="1:10" ht="21" x14ac:dyDescent="0.4">
      <c r="A57" s="19">
        <v>2015</v>
      </c>
      <c r="B57" s="19" t="s">
        <v>17</v>
      </c>
      <c r="C57" s="20">
        <v>42125</v>
      </c>
      <c r="D57" s="19" t="s">
        <v>6</v>
      </c>
      <c r="E57" s="21" t="s">
        <v>8</v>
      </c>
      <c r="F57" s="19" t="s">
        <v>42</v>
      </c>
      <c r="G57" s="19" t="s">
        <v>10</v>
      </c>
      <c r="H57" s="22">
        <v>28800</v>
      </c>
      <c r="I57" s="23">
        <v>2.1</v>
      </c>
      <c r="J57" s="39">
        <v>60480</v>
      </c>
    </row>
    <row r="58" spans="1:10" ht="21" x14ac:dyDescent="0.4">
      <c r="A58" s="24">
        <v>2015</v>
      </c>
      <c r="B58" s="24" t="s">
        <v>17</v>
      </c>
      <c r="C58" s="25">
        <v>42125</v>
      </c>
      <c r="D58" s="24" t="s">
        <v>11</v>
      </c>
      <c r="E58" s="26" t="s">
        <v>12</v>
      </c>
      <c r="F58" s="24" t="s">
        <v>41</v>
      </c>
      <c r="G58" s="24" t="s">
        <v>28</v>
      </c>
      <c r="H58" s="27">
        <v>51333</v>
      </c>
      <c r="I58" s="28">
        <v>4</v>
      </c>
      <c r="J58" s="40">
        <v>205332</v>
      </c>
    </row>
    <row r="59" spans="1:10" ht="21" x14ac:dyDescent="0.4">
      <c r="A59" s="19">
        <v>2015</v>
      </c>
      <c r="B59" s="19" t="s">
        <v>17</v>
      </c>
      <c r="C59" s="20">
        <v>42125</v>
      </c>
      <c r="D59" s="19" t="s">
        <v>11</v>
      </c>
      <c r="E59" s="21" t="s">
        <v>12</v>
      </c>
      <c r="F59" s="19" t="s">
        <v>41</v>
      </c>
      <c r="G59" s="19" t="s">
        <v>29</v>
      </c>
      <c r="H59" s="22">
        <v>44300</v>
      </c>
      <c r="I59" s="23">
        <v>4.5</v>
      </c>
      <c r="J59" s="39">
        <v>199350</v>
      </c>
    </row>
    <row r="60" spans="1:10" ht="21" x14ac:dyDescent="0.4">
      <c r="A60" s="24">
        <v>2015</v>
      </c>
      <c r="B60" s="24" t="s">
        <v>17</v>
      </c>
      <c r="C60" s="25">
        <v>42125</v>
      </c>
      <c r="D60" s="24" t="s">
        <v>11</v>
      </c>
      <c r="E60" s="26" t="s">
        <v>13</v>
      </c>
      <c r="F60" s="24" t="s">
        <v>42</v>
      </c>
      <c r="G60" s="24" t="s">
        <v>28</v>
      </c>
      <c r="H60" s="27">
        <v>53645</v>
      </c>
      <c r="I60" s="28">
        <v>4</v>
      </c>
      <c r="J60" s="40">
        <v>214580</v>
      </c>
    </row>
    <row r="61" spans="1:10" ht="21" x14ac:dyDescent="0.4">
      <c r="A61" s="19">
        <v>2015</v>
      </c>
      <c r="B61" s="19" t="s">
        <v>17</v>
      </c>
      <c r="C61" s="20">
        <v>42125</v>
      </c>
      <c r="D61" s="19" t="s">
        <v>11</v>
      </c>
      <c r="E61" s="21" t="s">
        <v>13</v>
      </c>
      <c r="F61" s="19" t="s">
        <v>42</v>
      </c>
      <c r="G61" s="19" t="s">
        <v>29</v>
      </c>
      <c r="H61" s="22">
        <v>42000</v>
      </c>
      <c r="I61" s="23">
        <v>4.5</v>
      </c>
      <c r="J61" s="39">
        <v>189000</v>
      </c>
    </row>
    <row r="62" spans="1:10" ht="21" x14ac:dyDescent="0.4">
      <c r="A62" s="10">
        <v>2015</v>
      </c>
      <c r="B62" s="10" t="s">
        <v>18</v>
      </c>
      <c r="C62" s="11">
        <v>42156</v>
      </c>
      <c r="D62" s="10" t="s">
        <v>1</v>
      </c>
      <c r="E62" s="12" t="s">
        <v>4</v>
      </c>
      <c r="F62" s="10" t="s">
        <v>41</v>
      </c>
      <c r="G62" s="10" t="s">
        <v>2</v>
      </c>
      <c r="H62" s="13">
        <v>53234</v>
      </c>
      <c r="I62" s="14">
        <v>1.25</v>
      </c>
      <c r="J62" s="15">
        <v>66542.5</v>
      </c>
    </row>
    <row r="63" spans="1:10" ht="21" x14ac:dyDescent="0.4">
      <c r="A63" s="19">
        <v>2015</v>
      </c>
      <c r="B63" s="19" t="s">
        <v>18</v>
      </c>
      <c r="C63" s="20">
        <v>42156</v>
      </c>
      <c r="D63" s="19" t="s">
        <v>1</v>
      </c>
      <c r="E63" s="21" t="s">
        <v>4</v>
      </c>
      <c r="F63" s="19" t="s">
        <v>41</v>
      </c>
      <c r="G63" s="19" t="s">
        <v>3</v>
      </c>
      <c r="H63" s="22">
        <v>25555</v>
      </c>
      <c r="I63" s="23">
        <v>1.75</v>
      </c>
      <c r="J63" s="39">
        <v>44721.25</v>
      </c>
    </row>
    <row r="64" spans="1:10" ht="21" x14ac:dyDescent="0.4">
      <c r="A64" s="24">
        <v>2015</v>
      </c>
      <c r="B64" s="24" t="s">
        <v>18</v>
      </c>
      <c r="C64" s="25">
        <v>42156</v>
      </c>
      <c r="D64" s="24" t="s">
        <v>1</v>
      </c>
      <c r="E64" s="26" t="s">
        <v>9</v>
      </c>
      <c r="F64" s="24" t="s">
        <v>42</v>
      </c>
      <c r="G64" s="24" t="s">
        <v>5</v>
      </c>
      <c r="H64" s="27">
        <v>12578</v>
      </c>
      <c r="I64" s="28">
        <v>2</v>
      </c>
      <c r="J64" s="40">
        <v>25156</v>
      </c>
    </row>
    <row r="65" spans="1:10" ht="21" x14ac:dyDescent="0.4">
      <c r="A65" s="19">
        <v>2015</v>
      </c>
      <c r="B65" s="19" t="s">
        <v>18</v>
      </c>
      <c r="C65" s="20">
        <v>42156</v>
      </c>
      <c r="D65" s="19" t="s">
        <v>1</v>
      </c>
      <c r="E65" s="21" t="s">
        <v>9</v>
      </c>
      <c r="F65" s="19" t="s">
        <v>42</v>
      </c>
      <c r="G65" s="19" t="s">
        <v>25</v>
      </c>
      <c r="H65" s="22">
        <v>38487</v>
      </c>
      <c r="I65" s="23">
        <v>2.5</v>
      </c>
      <c r="J65" s="39">
        <v>96217.5</v>
      </c>
    </row>
    <row r="66" spans="1:10" ht="21" x14ac:dyDescent="0.4">
      <c r="A66" s="24">
        <v>2015</v>
      </c>
      <c r="B66" s="24" t="s">
        <v>18</v>
      </c>
      <c r="C66" s="25">
        <v>42156</v>
      </c>
      <c r="D66" s="24" t="s">
        <v>6</v>
      </c>
      <c r="E66" s="26" t="s">
        <v>8</v>
      </c>
      <c r="F66" s="24" t="s">
        <v>41</v>
      </c>
      <c r="G66" s="24" t="s">
        <v>26</v>
      </c>
      <c r="H66" s="27">
        <v>11780</v>
      </c>
      <c r="I66" s="28">
        <v>1</v>
      </c>
      <c r="J66" s="40">
        <v>11780</v>
      </c>
    </row>
    <row r="67" spans="1:10" ht="21" x14ac:dyDescent="0.4">
      <c r="A67" s="19">
        <v>2015</v>
      </c>
      <c r="B67" s="19" t="s">
        <v>18</v>
      </c>
      <c r="C67" s="20">
        <v>42156</v>
      </c>
      <c r="D67" s="19" t="s">
        <v>6</v>
      </c>
      <c r="E67" s="21" t="s">
        <v>8</v>
      </c>
      <c r="F67" s="19" t="s">
        <v>41</v>
      </c>
      <c r="G67" s="19" t="s">
        <v>27</v>
      </c>
      <c r="H67" s="22">
        <v>43800</v>
      </c>
      <c r="I67" s="23">
        <v>2.5</v>
      </c>
      <c r="J67" s="39">
        <v>109500</v>
      </c>
    </row>
    <row r="68" spans="1:10" ht="21" x14ac:dyDescent="0.4">
      <c r="A68" s="24">
        <v>2015</v>
      </c>
      <c r="B68" s="24" t="s">
        <v>18</v>
      </c>
      <c r="C68" s="25">
        <v>42156</v>
      </c>
      <c r="D68" s="24" t="s">
        <v>6</v>
      </c>
      <c r="E68" s="26" t="s">
        <v>7</v>
      </c>
      <c r="F68" s="24" t="s">
        <v>42</v>
      </c>
      <c r="G68" s="24" t="s">
        <v>30</v>
      </c>
      <c r="H68" s="27">
        <v>22410</v>
      </c>
      <c r="I68" s="28">
        <v>1.8</v>
      </c>
      <c r="J68" s="40">
        <v>40338</v>
      </c>
    </row>
    <row r="69" spans="1:10" ht="21" x14ac:dyDescent="0.4">
      <c r="A69" s="19">
        <v>2015</v>
      </c>
      <c r="B69" s="19" t="s">
        <v>18</v>
      </c>
      <c r="C69" s="20">
        <v>42156</v>
      </c>
      <c r="D69" s="19" t="s">
        <v>6</v>
      </c>
      <c r="E69" s="21" t="s">
        <v>7</v>
      </c>
      <c r="F69" s="19" t="s">
        <v>42</v>
      </c>
      <c r="G69" s="19" t="s">
        <v>10</v>
      </c>
      <c r="H69" s="22">
        <v>28496</v>
      </c>
      <c r="I69" s="23">
        <v>2.1</v>
      </c>
      <c r="J69" s="39">
        <v>59841.600000000006</v>
      </c>
    </row>
    <row r="70" spans="1:10" ht="21" x14ac:dyDescent="0.4">
      <c r="A70" s="24">
        <v>2015</v>
      </c>
      <c r="B70" s="24" t="s">
        <v>18</v>
      </c>
      <c r="C70" s="25">
        <v>42156</v>
      </c>
      <c r="D70" s="24" t="s">
        <v>11</v>
      </c>
      <c r="E70" s="26" t="s">
        <v>13</v>
      </c>
      <c r="F70" s="24" t="s">
        <v>41</v>
      </c>
      <c r="G70" s="24" t="s">
        <v>28</v>
      </c>
      <c r="H70" s="27">
        <v>50112</v>
      </c>
      <c r="I70" s="28">
        <v>4</v>
      </c>
      <c r="J70" s="40">
        <v>200448</v>
      </c>
    </row>
    <row r="71" spans="1:10" ht="21" x14ac:dyDescent="0.4">
      <c r="A71" s="19">
        <v>2015</v>
      </c>
      <c r="B71" s="19" t="s">
        <v>18</v>
      </c>
      <c r="C71" s="20">
        <v>42156</v>
      </c>
      <c r="D71" s="19" t="s">
        <v>11</v>
      </c>
      <c r="E71" s="21" t="s">
        <v>13</v>
      </c>
      <c r="F71" s="19" t="s">
        <v>41</v>
      </c>
      <c r="G71" s="19" t="s">
        <v>29</v>
      </c>
      <c r="H71" s="22">
        <v>43900</v>
      </c>
      <c r="I71" s="23">
        <v>4.5</v>
      </c>
      <c r="J71" s="39">
        <v>197550</v>
      </c>
    </row>
    <row r="72" spans="1:10" ht="21" x14ac:dyDescent="0.4">
      <c r="A72" s="24">
        <v>2015</v>
      </c>
      <c r="B72" s="24" t="s">
        <v>18</v>
      </c>
      <c r="C72" s="25">
        <v>42156</v>
      </c>
      <c r="D72" s="24" t="s">
        <v>11</v>
      </c>
      <c r="E72" s="26" t="s">
        <v>12</v>
      </c>
      <c r="F72" s="24" t="s">
        <v>42</v>
      </c>
      <c r="G72" s="24" t="s">
        <v>28</v>
      </c>
      <c r="H72" s="27">
        <v>53100</v>
      </c>
      <c r="I72" s="28">
        <v>4</v>
      </c>
      <c r="J72" s="40">
        <v>212400</v>
      </c>
    </row>
    <row r="73" spans="1:10" ht="21" x14ac:dyDescent="0.4">
      <c r="A73" s="19">
        <v>2015</v>
      </c>
      <c r="B73" s="19" t="s">
        <v>18</v>
      </c>
      <c r="C73" s="20">
        <v>42156</v>
      </c>
      <c r="D73" s="19" t="s">
        <v>11</v>
      </c>
      <c r="E73" s="21" t="s">
        <v>12</v>
      </c>
      <c r="F73" s="19" t="s">
        <v>42</v>
      </c>
      <c r="G73" s="19" t="s">
        <v>29</v>
      </c>
      <c r="H73" s="22">
        <v>40845</v>
      </c>
      <c r="I73" s="23">
        <v>4.5</v>
      </c>
      <c r="J73" s="39">
        <v>183802.5</v>
      </c>
    </row>
    <row r="74" spans="1:10" ht="21" x14ac:dyDescent="0.4">
      <c r="A74" s="10">
        <v>2015</v>
      </c>
      <c r="B74" s="10" t="s">
        <v>19</v>
      </c>
      <c r="C74" s="11">
        <v>42186</v>
      </c>
      <c r="D74" s="10" t="s">
        <v>1</v>
      </c>
      <c r="E74" s="12" t="s">
        <v>9</v>
      </c>
      <c r="F74" s="10" t="s">
        <v>41</v>
      </c>
      <c r="G74" s="10" t="s">
        <v>2</v>
      </c>
      <c r="H74" s="13">
        <v>55800</v>
      </c>
      <c r="I74" s="14">
        <v>1.25</v>
      </c>
      <c r="J74" s="15">
        <v>69750</v>
      </c>
    </row>
    <row r="75" spans="1:10" ht="21" x14ac:dyDescent="0.4">
      <c r="A75" s="19">
        <v>2015</v>
      </c>
      <c r="B75" s="19" t="s">
        <v>19</v>
      </c>
      <c r="C75" s="20">
        <v>42186</v>
      </c>
      <c r="D75" s="19" t="s">
        <v>1</v>
      </c>
      <c r="E75" s="21" t="s">
        <v>9</v>
      </c>
      <c r="F75" s="19" t="s">
        <v>41</v>
      </c>
      <c r="G75" s="19" t="s">
        <v>3</v>
      </c>
      <c r="H75" s="22">
        <v>27000</v>
      </c>
      <c r="I75" s="23">
        <v>1.75</v>
      </c>
      <c r="J75" s="39">
        <v>47250</v>
      </c>
    </row>
    <row r="76" spans="1:10" ht="21" x14ac:dyDescent="0.4">
      <c r="A76" s="24">
        <v>2015</v>
      </c>
      <c r="B76" s="24" t="s">
        <v>19</v>
      </c>
      <c r="C76" s="25">
        <v>42186</v>
      </c>
      <c r="D76" s="24" t="s">
        <v>1</v>
      </c>
      <c r="E76" s="26" t="s">
        <v>4</v>
      </c>
      <c r="F76" s="24" t="s">
        <v>42</v>
      </c>
      <c r="G76" s="24" t="s">
        <v>5</v>
      </c>
      <c r="H76" s="27">
        <v>14000</v>
      </c>
      <c r="I76" s="28">
        <v>2</v>
      </c>
      <c r="J76" s="40">
        <v>28000</v>
      </c>
    </row>
    <row r="77" spans="1:10" ht="21" x14ac:dyDescent="0.4">
      <c r="A77" s="19">
        <v>2015</v>
      </c>
      <c r="B77" s="19" t="s">
        <v>19</v>
      </c>
      <c r="C77" s="20">
        <v>42186</v>
      </c>
      <c r="D77" s="19" t="s">
        <v>1</v>
      </c>
      <c r="E77" s="21" t="s">
        <v>4</v>
      </c>
      <c r="F77" s="19" t="s">
        <v>42</v>
      </c>
      <c r="G77" s="19" t="s">
        <v>25</v>
      </c>
      <c r="H77" s="22">
        <v>39500</v>
      </c>
      <c r="I77" s="23">
        <v>2.5</v>
      </c>
      <c r="J77" s="39">
        <v>98750</v>
      </c>
    </row>
    <row r="78" spans="1:10" ht="21" x14ac:dyDescent="0.4">
      <c r="A78" s="24">
        <v>2015</v>
      </c>
      <c r="B78" s="24" t="s">
        <v>19</v>
      </c>
      <c r="C78" s="25">
        <v>42186</v>
      </c>
      <c r="D78" s="24" t="s">
        <v>6</v>
      </c>
      <c r="E78" s="26" t="s">
        <v>7</v>
      </c>
      <c r="F78" s="24" t="s">
        <v>41</v>
      </c>
      <c r="G78" s="24" t="s">
        <v>26</v>
      </c>
      <c r="H78" s="27">
        <v>12400</v>
      </c>
      <c r="I78" s="28">
        <v>1</v>
      </c>
      <c r="J78" s="40">
        <v>12400</v>
      </c>
    </row>
    <row r="79" spans="1:10" ht="21" x14ac:dyDescent="0.4">
      <c r="A79" s="19">
        <v>2015</v>
      </c>
      <c r="B79" s="19" t="s">
        <v>19</v>
      </c>
      <c r="C79" s="20">
        <v>42186</v>
      </c>
      <c r="D79" s="19" t="s">
        <v>6</v>
      </c>
      <c r="E79" s="21" t="s">
        <v>7</v>
      </c>
      <c r="F79" s="19" t="s">
        <v>41</v>
      </c>
      <c r="G79" s="19" t="s">
        <v>27</v>
      </c>
      <c r="H79" s="22">
        <v>46800</v>
      </c>
      <c r="I79" s="23">
        <v>2.5</v>
      </c>
      <c r="J79" s="39">
        <v>117000</v>
      </c>
    </row>
    <row r="80" spans="1:10" ht="21" x14ac:dyDescent="0.4">
      <c r="A80" s="24">
        <v>2015</v>
      </c>
      <c r="B80" s="24" t="s">
        <v>19</v>
      </c>
      <c r="C80" s="25">
        <v>42186</v>
      </c>
      <c r="D80" s="24" t="s">
        <v>6</v>
      </c>
      <c r="E80" s="26" t="s">
        <v>8</v>
      </c>
      <c r="F80" s="24" t="s">
        <v>42</v>
      </c>
      <c r="G80" s="24" t="s">
        <v>30</v>
      </c>
      <c r="H80" s="27">
        <v>24000</v>
      </c>
      <c r="I80" s="28">
        <v>1.8</v>
      </c>
      <c r="J80" s="40">
        <v>43200</v>
      </c>
    </row>
    <row r="81" spans="1:10" ht="21" x14ac:dyDescent="0.4">
      <c r="A81" s="19">
        <v>2015</v>
      </c>
      <c r="B81" s="19" t="s">
        <v>19</v>
      </c>
      <c r="C81" s="20">
        <v>42186</v>
      </c>
      <c r="D81" s="19" t="s">
        <v>6</v>
      </c>
      <c r="E81" s="21" t="s">
        <v>8</v>
      </c>
      <c r="F81" s="19" t="s">
        <v>42</v>
      </c>
      <c r="G81" s="19" t="s">
        <v>10</v>
      </c>
      <c r="H81" s="22">
        <v>29500</v>
      </c>
      <c r="I81" s="23">
        <v>2.1</v>
      </c>
      <c r="J81" s="39">
        <v>61950</v>
      </c>
    </row>
    <row r="82" spans="1:10" ht="21" x14ac:dyDescent="0.4">
      <c r="A82" s="24">
        <v>2015</v>
      </c>
      <c r="B82" s="24" t="s">
        <v>19</v>
      </c>
      <c r="C82" s="25">
        <v>42186</v>
      </c>
      <c r="D82" s="24" t="s">
        <v>11</v>
      </c>
      <c r="E82" s="26" t="s">
        <v>12</v>
      </c>
      <c r="F82" s="24" t="s">
        <v>41</v>
      </c>
      <c r="G82" s="24" t="s">
        <v>28</v>
      </c>
      <c r="H82" s="27">
        <v>53000</v>
      </c>
      <c r="I82" s="28">
        <v>4</v>
      </c>
      <c r="J82" s="40">
        <v>212000</v>
      </c>
    </row>
    <row r="83" spans="1:10" ht="21" x14ac:dyDescent="0.4">
      <c r="A83" s="19">
        <v>2015</v>
      </c>
      <c r="B83" s="19" t="s">
        <v>19</v>
      </c>
      <c r="C83" s="20">
        <v>42186</v>
      </c>
      <c r="D83" s="19" t="s">
        <v>11</v>
      </c>
      <c r="E83" s="21" t="s">
        <v>12</v>
      </c>
      <c r="F83" s="19" t="s">
        <v>41</v>
      </c>
      <c r="G83" s="19" t="s">
        <v>29</v>
      </c>
      <c r="H83" s="22">
        <v>44600</v>
      </c>
      <c r="I83" s="23">
        <v>4.5</v>
      </c>
      <c r="J83" s="39">
        <v>200700</v>
      </c>
    </row>
    <row r="84" spans="1:10" ht="21" x14ac:dyDescent="0.4">
      <c r="A84" s="24">
        <v>2015</v>
      </c>
      <c r="B84" s="24" t="s">
        <v>19</v>
      </c>
      <c r="C84" s="25">
        <v>42186</v>
      </c>
      <c r="D84" s="24" t="s">
        <v>11</v>
      </c>
      <c r="E84" s="26" t="s">
        <v>13</v>
      </c>
      <c r="F84" s="24" t="s">
        <v>42</v>
      </c>
      <c r="G84" s="24" t="s">
        <v>28</v>
      </c>
      <c r="H84" s="27">
        <v>54198</v>
      </c>
      <c r="I84" s="28">
        <v>4</v>
      </c>
      <c r="J84" s="40">
        <v>216792</v>
      </c>
    </row>
    <row r="85" spans="1:10" ht="21" x14ac:dyDescent="0.4">
      <c r="A85" s="19">
        <v>2015</v>
      </c>
      <c r="B85" s="19" t="s">
        <v>19</v>
      </c>
      <c r="C85" s="20">
        <v>42186</v>
      </c>
      <c r="D85" s="19" t="s">
        <v>11</v>
      </c>
      <c r="E85" s="21" t="s">
        <v>13</v>
      </c>
      <c r="F85" s="19" t="s">
        <v>42</v>
      </c>
      <c r="G85" s="19" t="s">
        <v>29</v>
      </c>
      <c r="H85" s="22">
        <v>42980</v>
      </c>
      <c r="I85" s="23">
        <v>4.5</v>
      </c>
      <c r="J85" s="39">
        <v>193410</v>
      </c>
    </row>
    <row r="86" spans="1:10" ht="21" x14ac:dyDescent="0.4">
      <c r="A86" s="24">
        <v>2015</v>
      </c>
      <c r="B86" s="10" t="s">
        <v>20</v>
      </c>
      <c r="C86" s="11">
        <v>42217</v>
      </c>
      <c r="D86" s="10" t="s">
        <v>1</v>
      </c>
      <c r="E86" s="12" t="s">
        <v>4</v>
      </c>
      <c r="F86" s="10" t="s">
        <v>41</v>
      </c>
      <c r="G86" s="10" t="s">
        <v>2</v>
      </c>
      <c r="H86" s="13">
        <v>54600</v>
      </c>
      <c r="I86" s="14">
        <v>1.25</v>
      </c>
      <c r="J86" s="15">
        <v>68250</v>
      </c>
    </row>
    <row r="87" spans="1:10" ht="21" x14ac:dyDescent="0.4">
      <c r="A87" s="19">
        <v>2015</v>
      </c>
      <c r="B87" s="19" t="s">
        <v>20</v>
      </c>
      <c r="C87" s="20">
        <v>42217</v>
      </c>
      <c r="D87" s="19" t="s">
        <v>1</v>
      </c>
      <c r="E87" s="21" t="s">
        <v>4</v>
      </c>
      <c r="F87" s="19" t="s">
        <v>41</v>
      </c>
      <c r="G87" s="19" t="s">
        <v>3</v>
      </c>
      <c r="H87" s="22">
        <v>26200</v>
      </c>
      <c r="I87" s="23">
        <v>1.75</v>
      </c>
      <c r="J87" s="39">
        <v>45850</v>
      </c>
    </row>
    <row r="88" spans="1:10" ht="21" x14ac:dyDescent="0.4">
      <c r="A88" s="24">
        <v>2015</v>
      </c>
      <c r="B88" s="24" t="s">
        <v>20</v>
      </c>
      <c r="C88" s="25">
        <v>42217</v>
      </c>
      <c r="D88" s="24" t="s">
        <v>1</v>
      </c>
      <c r="E88" s="26" t="s">
        <v>9</v>
      </c>
      <c r="F88" s="24" t="s">
        <v>42</v>
      </c>
      <c r="G88" s="24" t="s">
        <v>5</v>
      </c>
      <c r="H88" s="27">
        <v>13000</v>
      </c>
      <c r="I88" s="28">
        <v>2</v>
      </c>
      <c r="J88" s="40">
        <v>26000</v>
      </c>
    </row>
    <row r="89" spans="1:10" ht="21" x14ac:dyDescent="0.4">
      <c r="A89" s="19">
        <v>2015</v>
      </c>
      <c r="B89" s="19" t="s">
        <v>20</v>
      </c>
      <c r="C89" s="20">
        <v>42217</v>
      </c>
      <c r="D89" s="19" t="s">
        <v>1</v>
      </c>
      <c r="E89" s="21" t="s">
        <v>9</v>
      </c>
      <c r="F89" s="19" t="s">
        <v>42</v>
      </c>
      <c r="G89" s="19" t="s">
        <v>25</v>
      </c>
      <c r="H89" s="22">
        <v>38800</v>
      </c>
      <c r="I89" s="23">
        <v>2.5</v>
      </c>
      <c r="J89" s="39">
        <v>97000</v>
      </c>
    </row>
    <row r="90" spans="1:10" ht="21" x14ac:dyDescent="0.4">
      <c r="A90" s="24">
        <v>2015</v>
      </c>
      <c r="B90" s="24" t="s">
        <v>20</v>
      </c>
      <c r="C90" s="25">
        <v>42217</v>
      </c>
      <c r="D90" s="24" t="s">
        <v>6</v>
      </c>
      <c r="E90" s="26" t="s">
        <v>8</v>
      </c>
      <c r="F90" s="24" t="s">
        <v>41</v>
      </c>
      <c r="G90" s="24" t="s">
        <v>26</v>
      </c>
      <c r="H90" s="27">
        <v>11900</v>
      </c>
      <c r="I90" s="28">
        <v>1</v>
      </c>
      <c r="J90" s="40">
        <v>11900</v>
      </c>
    </row>
    <row r="91" spans="1:10" ht="21" x14ac:dyDescent="0.4">
      <c r="A91" s="19">
        <v>2015</v>
      </c>
      <c r="B91" s="19" t="s">
        <v>20</v>
      </c>
      <c r="C91" s="20">
        <v>42217</v>
      </c>
      <c r="D91" s="19" t="s">
        <v>6</v>
      </c>
      <c r="E91" s="21" t="s">
        <v>8</v>
      </c>
      <c r="F91" s="19" t="s">
        <v>41</v>
      </c>
      <c r="G91" s="19" t="s">
        <v>27</v>
      </c>
      <c r="H91" s="22">
        <v>45800</v>
      </c>
      <c r="I91" s="23">
        <v>2.5</v>
      </c>
      <c r="J91" s="39">
        <v>114500</v>
      </c>
    </row>
    <row r="92" spans="1:10" ht="21" x14ac:dyDescent="0.4">
      <c r="A92" s="24">
        <v>2015</v>
      </c>
      <c r="B92" s="24" t="s">
        <v>20</v>
      </c>
      <c r="C92" s="25">
        <v>42217</v>
      </c>
      <c r="D92" s="24" t="s">
        <v>6</v>
      </c>
      <c r="E92" s="26" t="s">
        <v>7</v>
      </c>
      <c r="F92" s="24" t="s">
        <v>42</v>
      </c>
      <c r="G92" s="24" t="s">
        <v>30</v>
      </c>
      <c r="H92" s="27">
        <v>23500</v>
      </c>
      <c r="I92" s="28">
        <v>1.8</v>
      </c>
      <c r="J92" s="40">
        <v>42300</v>
      </c>
    </row>
    <row r="93" spans="1:10" ht="21" x14ac:dyDescent="0.4">
      <c r="A93" s="19">
        <v>2015</v>
      </c>
      <c r="B93" s="19" t="s">
        <v>20</v>
      </c>
      <c r="C93" s="20">
        <v>42217</v>
      </c>
      <c r="D93" s="19" t="s">
        <v>6</v>
      </c>
      <c r="E93" s="21" t="s">
        <v>7</v>
      </c>
      <c r="F93" s="19" t="s">
        <v>42</v>
      </c>
      <c r="G93" s="19" t="s">
        <v>10</v>
      </c>
      <c r="H93" s="22">
        <v>29200</v>
      </c>
      <c r="I93" s="23">
        <v>2.1</v>
      </c>
      <c r="J93" s="39">
        <v>61320</v>
      </c>
    </row>
    <row r="94" spans="1:10" ht="21" x14ac:dyDescent="0.4">
      <c r="A94" s="24">
        <v>2015</v>
      </c>
      <c r="B94" s="24" t="s">
        <v>20</v>
      </c>
      <c r="C94" s="25">
        <v>42217</v>
      </c>
      <c r="D94" s="24" t="s">
        <v>11</v>
      </c>
      <c r="E94" s="26" t="s">
        <v>13</v>
      </c>
      <c r="F94" s="24" t="s">
        <v>41</v>
      </c>
      <c r="G94" s="24" t="s">
        <v>28</v>
      </c>
      <c r="H94" s="27">
        <v>52323</v>
      </c>
      <c r="I94" s="28">
        <v>4</v>
      </c>
      <c r="J94" s="40">
        <v>209292</v>
      </c>
    </row>
    <row r="95" spans="1:10" ht="21" x14ac:dyDescent="0.4">
      <c r="A95" s="19">
        <v>2015</v>
      </c>
      <c r="B95" s="19" t="s">
        <v>20</v>
      </c>
      <c r="C95" s="20">
        <v>42217</v>
      </c>
      <c r="D95" s="19" t="s">
        <v>11</v>
      </c>
      <c r="E95" s="21" t="s">
        <v>13</v>
      </c>
      <c r="F95" s="19" t="s">
        <v>41</v>
      </c>
      <c r="G95" s="19" t="s">
        <v>29</v>
      </c>
      <c r="H95" s="22">
        <v>44100</v>
      </c>
      <c r="I95" s="23">
        <v>4.5</v>
      </c>
      <c r="J95" s="39">
        <v>198450</v>
      </c>
    </row>
    <row r="96" spans="1:10" ht="21" x14ac:dyDescent="0.4">
      <c r="A96" s="24">
        <v>2015</v>
      </c>
      <c r="B96" s="24" t="s">
        <v>20</v>
      </c>
      <c r="C96" s="25">
        <v>42217</v>
      </c>
      <c r="D96" s="24" t="s">
        <v>11</v>
      </c>
      <c r="E96" s="26" t="s">
        <v>12</v>
      </c>
      <c r="F96" s="24" t="s">
        <v>42</v>
      </c>
      <c r="G96" s="24" t="s">
        <v>28</v>
      </c>
      <c r="H96" s="27">
        <v>53780</v>
      </c>
      <c r="I96" s="28">
        <v>4</v>
      </c>
      <c r="J96" s="40">
        <v>215120</v>
      </c>
    </row>
    <row r="97" spans="1:10" ht="21" x14ac:dyDescent="0.4">
      <c r="A97" s="19">
        <v>2015</v>
      </c>
      <c r="B97" s="19" t="s">
        <v>20</v>
      </c>
      <c r="C97" s="20">
        <v>42217</v>
      </c>
      <c r="D97" s="19" t="s">
        <v>11</v>
      </c>
      <c r="E97" s="21" t="s">
        <v>12</v>
      </c>
      <c r="F97" s="19" t="s">
        <v>42</v>
      </c>
      <c r="G97" s="19" t="s">
        <v>29</v>
      </c>
      <c r="H97" s="22">
        <v>41765</v>
      </c>
      <c r="I97" s="23">
        <v>4.5</v>
      </c>
      <c r="J97" s="39">
        <v>187942.5</v>
      </c>
    </row>
    <row r="98" spans="1:10" ht="21" x14ac:dyDescent="0.4">
      <c r="A98" s="24">
        <v>2015</v>
      </c>
      <c r="B98" s="10" t="s">
        <v>21</v>
      </c>
      <c r="C98" s="11">
        <v>42248</v>
      </c>
      <c r="D98" s="10" t="s">
        <v>1</v>
      </c>
      <c r="E98" s="12" t="s">
        <v>9</v>
      </c>
      <c r="F98" s="10" t="s">
        <v>41</v>
      </c>
      <c r="G98" s="10" t="s">
        <v>2</v>
      </c>
      <c r="H98" s="13">
        <v>54200</v>
      </c>
      <c r="I98" s="14">
        <v>1.25</v>
      </c>
      <c r="J98" s="15">
        <v>67750</v>
      </c>
    </row>
    <row r="99" spans="1:10" ht="21" x14ac:dyDescent="0.4">
      <c r="A99" s="19">
        <v>2015</v>
      </c>
      <c r="B99" s="19" t="s">
        <v>21</v>
      </c>
      <c r="C99" s="20">
        <v>42248</v>
      </c>
      <c r="D99" s="19" t="s">
        <v>1</v>
      </c>
      <c r="E99" s="21" t="s">
        <v>9</v>
      </c>
      <c r="F99" s="19" t="s">
        <v>41</v>
      </c>
      <c r="G99" s="19" t="s">
        <v>3</v>
      </c>
      <c r="H99" s="22">
        <v>25400</v>
      </c>
      <c r="I99" s="23">
        <v>1.75</v>
      </c>
      <c r="J99" s="39">
        <v>44450</v>
      </c>
    </row>
    <row r="100" spans="1:10" ht="21" x14ac:dyDescent="0.4">
      <c r="A100" s="24">
        <v>2015</v>
      </c>
      <c r="B100" s="24" t="s">
        <v>21</v>
      </c>
      <c r="C100" s="25">
        <v>42248</v>
      </c>
      <c r="D100" s="24" t="s">
        <v>1</v>
      </c>
      <c r="E100" s="26" t="s">
        <v>4</v>
      </c>
      <c r="F100" s="24" t="s">
        <v>42</v>
      </c>
      <c r="G100" s="24" t="s">
        <v>5</v>
      </c>
      <c r="H100" s="27">
        <v>12000</v>
      </c>
      <c r="I100" s="28">
        <v>2</v>
      </c>
      <c r="J100" s="40">
        <v>24000</v>
      </c>
    </row>
    <row r="101" spans="1:10" ht="21" x14ac:dyDescent="0.4">
      <c r="A101" s="19">
        <v>2015</v>
      </c>
      <c r="B101" s="19" t="s">
        <v>21</v>
      </c>
      <c r="C101" s="20">
        <v>42248</v>
      </c>
      <c r="D101" s="19" t="s">
        <v>1</v>
      </c>
      <c r="E101" s="21" t="s">
        <v>4</v>
      </c>
      <c r="F101" s="19" t="s">
        <v>42</v>
      </c>
      <c r="G101" s="19" t="s">
        <v>25</v>
      </c>
      <c r="H101" s="22">
        <v>38100</v>
      </c>
      <c r="I101" s="23">
        <v>2.5</v>
      </c>
      <c r="J101" s="39">
        <v>95250</v>
      </c>
    </row>
    <row r="102" spans="1:10" ht="21" x14ac:dyDescent="0.4">
      <c r="A102" s="24">
        <v>2015</v>
      </c>
      <c r="B102" s="24" t="s">
        <v>21</v>
      </c>
      <c r="C102" s="25">
        <v>42248</v>
      </c>
      <c r="D102" s="24" t="s">
        <v>6</v>
      </c>
      <c r="E102" s="26" t="s">
        <v>7</v>
      </c>
      <c r="F102" s="24" t="s">
        <v>41</v>
      </c>
      <c r="G102" s="24" t="s">
        <v>26</v>
      </c>
      <c r="H102" s="27">
        <v>11734</v>
      </c>
      <c r="I102" s="28">
        <v>1</v>
      </c>
      <c r="J102" s="40">
        <v>11734</v>
      </c>
    </row>
    <row r="103" spans="1:10" ht="21" x14ac:dyDescent="0.4">
      <c r="A103" s="19">
        <v>2015</v>
      </c>
      <c r="B103" s="19" t="s">
        <v>21</v>
      </c>
      <c r="C103" s="20">
        <v>42248</v>
      </c>
      <c r="D103" s="19" t="s">
        <v>6</v>
      </c>
      <c r="E103" s="21" t="s">
        <v>7</v>
      </c>
      <c r="F103" s="19" t="s">
        <v>41</v>
      </c>
      <c r="G103" s="19" t="s">
        <v>27</v>
      </c>
      <c r="H103" s="22">
        <v>44900</v>
      </c>
      <c r="I103" s="23">
        <v>2.5</v>
      </c>
      <c r="J103" s="39">
        <v>112250</v>
      </c>
    </row>
    <row r="104" spans="1:10" ht="21" x14ac:dyDescent="0.4">
      <c r="A104" s="24">
        <v>2015</v>
      </c>
      <c r="B104" s="24" t="s">
        <v>21</v>
      </c>
      <c r="C104" s="25">
        <v>42248</v>
      </c>
      <c r="D104" s="24" t="s">
        <v>6</v>
      </c>
      <c r="E104" s="26" t="s">
        <v>8</v>
      </c>
      <c r="F104" s="24" t="s">
        <v>42</v>
      </c>
      <c r="G104" s="24" t="s">
        <v>30</v>
      </c>
      <c r="H104" s="27">
        <v>22400</v>
      </c>
      <c r="I104" s="28">
        <v>1.8</v>
      </c>
      <c r="J104" s="40">
        <v>40320</v>
      </c>
    </row>
    <row r="105" spans="1:10" ht="21" x14ac:dyDescent="0.4">
      <c r="A105" s="19">
        <v>2015</v>
      </c>
      <c r="B105" s="19" t="s">
        <v>21</v>
      </c>
      <c r="C105" s="20">
        <v>42248</v>
      </c>
      <c r="D105" s="19" t="s">
        <v>6</v>
      </c>
      <c r="E105" s="21" t="s">
        <v>8</v>
      </c>
      <c r="F105" s="19" t="s">
        <v>42</v>
      </c>
      <c r="G105" s="19" t="s">
        <v>10</v>
      </c>
      <c r="H105" s="22">
        <v>28900</v>
      </c>
      <c r="I105" s="23">
        <v>2.1</v>
      </c>
      <c r="J105" s="39">
        <v>60690</v>
      </c>
    </row>
    <row r="106" spans="1:10" ht="21" x14ac:dyDescent="0.4">
      <c r="A106" s="24">
        <v>2015</v>
      </c>
      <c r="B106" s="24" t="s">
        <v>21</v>
      </c>
      <c r="C106" s="25">
        <v>42248</v>
      </c>
      <c r="D106" s="24" t="s">
        <v>11</v>
      </c>
      <c r="E106" s="26" t="s">
        <v>12</v>
      </c>
      <c r="F106" s="24" t="s">
        <v>41</v>
      </c>
      <c r="G106" s="24" t="s">
        <v>28</v>
      </c>
      <c r="H106" s="27">
        <v>51000</v>
      </c>
      <c r="I106" s="28">
        <v>4</v>
      </c>
      <c r="J106" s="40">
        <v>204000</v>
      </c>
    </row>
    <row r="107" spans="1:10" ht="21" x14ac:dyDescent="0.4">
      <c r="A107" s="19">
        <v>2015</v>
      </c>
      <c r="B107" s="19" t="s">
        <v>21</v>
      </c>
      <c r="C107" s="20">
        <v>42248</v>
      </c>
      <c r="D107" s="19" t="s">
        <v>11</v>
      </c>
      <c r="E107" s="21" t="s">
        <v>12</v>
      </c>
      <c r="F107" s="19" t="s">
        <v>41</v>
      </c>
      <c r="G107" s="19" t="s">
        <v>29</v>
      </c>
      <c r="H107" s="22">
        <v>44230</v>
      </c>
      <c r="I107" s="23">
        <v>4.5</v>
      </c>
      <c r="J107" s="39">
        <v>199035</v>
      </c>
    </row>
    <row r="108" spans="1:10" ht="21" x14ac:dyDescent="0.4">
      <c r="A108" s="24">
        <v>2015</v>
      </c>
      <c r="B108" s="24" t="s">
        <v>21</v>
      </c>
      <c r="C108" s="25">
        <v>42248</v>
      </c>
      <c r="D108" s="24" t="s">
        <v>11</v>
      </c>
      <c r="E108" s="26" t="s">
        <v>13</v>
      </c>
      <c r="F108" s="24" t="s">
        <v>42</v>
      </c>
      <c r="G108" s="24" t="s">
        <v>28</v>
      </c>
      <c r="H108" s="27">
        <v>53100</v>
      </c>
      <c r="I108" s="28">
        <v>4</v>
      </c>
      <c r="J108" s="40">
        <v>212400</v>
      </c>
    </row>
    <row r="109" spans="1:10" ht="21" x14ac:dyDescent="0.4">
      <c r="A109" s="19">
        <v>2015</v>
      </c>
      <c r="B109" s="19" t="s">
        <v>21</v>
      </c>
      <c r="C109" s="20">
        <v>42248</v>
      </c>
      <c r="D109" s="19" t="s">
        <v>11</v>
      </c>
      <c r="E109" s="21" t="s">
        <v>13</v>
      </c>
      <c r="F109" s="19" t="s">
        <v>42</v>
      </c>
      <c r="G109" s="19" t="s">
        <v>29</v>
      </c>
      <c r="H109" s="22">
        <v>41001</v>
      </c>
      <c r="I109" s="23">
        <v>4.5</v>
      </c>
      <c r="J109" s="39">
        <v>184504.5</v>
      </c>
    </row>
    <row r="110" spans="1:10" ht="21" x14ac:dyDescent="0.4">
      <c r="A110" s="24">
        <v>2015</v>
      </c>
      <c r="B110" s="10" t="s">
        <v>22</v>
      </c>
      <c r="C110" s="11">
        <v>42278</v>
      </c>
      <c r="D110" s="10" t="s">
        <v>1</v>
      </c>
      <c r="E110" s="12" t="s">
        <v>4</v>
      </c>
      <c r="F110" s="10" t="s">
        <v>41</v>
      </c>
      <c r="G110" s="10" t="s">
        <v>2</v>
      </c>
      <c r="H110" s="13">
        <v>55300</v>
      </c>
      <c r="I110" s="14">
        <v>1.25</v>
      </c>
      <c r="J110" s="15">
        <v>69125</v>
      </c>
    </row>
    <row r="111" spans="1:10" ht="21" x14ac:dyDescent="0.4">
      <c r="A111" s="19">
        <v>2015</v>
      </c>
      <c r="B111" s="19" t="s">
        <v>22</v>
      </c>
      <c r="C111" s="20">
        <v>42278</v>
      </c>
      <c r="D111" s="19" t="s">
        <v>1</v>
      </c>
      <c r="E111" s="21" t="s">
        <v>4</v>
      </c>
      <c r="F111" s="19" t="s">
        <v>41</v>
      </c>
      <c r="G111" s="19" t="s">
        <v>3</v>
      </c>
      <c r="H111" s="22">
        <v>26300</v>
      </c>
      <c r="I111" s="23">
        <v>1.75</v>
      </c>
      <c r="J111" s="39">
        <v>46025</v>
      </c>
    </row>
    <row r="112" spans="1:10" ht="21" x14ac:dyDescent="0.4">
      <c r="A112" s="24">
        <v>2015</v>
      </c>
      <c r="B112" s="24" t="s">
        <v>22</v>
      </c>
      <c r="C112" s="25">
        <v>42278</v>
      </c>
      <c r="D112" s="24" t="s">
        <v>1</v>
      </c>
      <c r="E112" s="26" t="s">
        <v>9</v>
      </c>
      <c r="F112" s="24" t="s">
        <v>42</v>
      </c>
      <c r="G112" s="24" t="s">
        <v>5</v>
      </c>
      <c r="H112" s="27">
        <v>13300</v>
      </c>
      <c r="I112" s="28">
        <v>2</v>
      </c>
      <c r="J112" s="40">
        <v>26600</v>
      </c>
    </row>
    <row r="113" spans="1:11" ht="21" x14ac:dyDescent="0.4">
      <c r="A113" s="19">
        <v>2015</v>
      </c>
      <c r="B113" s="19" t="s">
        <v>22</v>
      </c>
      <c r="C113" s="20">
        <v>42278</v>
      </c>
      <c r="D113" s="19" t="s">
        <v>1</v>
      </c>
      <c r="E113" s="21" t="s">
        <v>9</v>
      </c>
      <c r="F113" s="19" t="s">
        <v>42</v>
      </c>
      <c r="G113" s="19" t="s">
        <v>25</v>
      </c>
      <c r="H113" s="22">
        <v>39600</v>
      </c>
      <c r="I113" s="23">
        <v>2.5</v>
      </c>
      <c r="J113" s="39">
        <v>99000</v>
      </c>
    </row>
    <row r="114" spans="1:11" ht="21" x14ac:dyDescent="0.4">
      <c r="A114" s="24">
        <v>2015</v>
      </c>
      <c r="B114" s="24" t="s">
        <v>22</v>
      </c>
      <c r="C114" s="25">
        <v>42278</v>
      </c>
      <c r="D114" s="24" t="s">
        <v>6</v>
      </c>
      <c r="E114" s="26" t="s">
        <v>8</v>
      </c>
      <c r="F114" s="24" t="s">
        <v>41</v>
      </c>
      <c r="G114" s="24" t="s">
        <v>26</v>
      </c>
      <c r="H114" s="27">
        <v>12200</v>
      </c>
      <c r="I114" s="28">
        <v>1</v>
      </c>
      <c r="J114" s="40">
        <v>12200</v>
      </c>
    </row>
    <row r="115" spans="1:11" ht="21" x14ac:dyDescent="0.4">
      <c r="A115" s="19">
        <v>2015</v>
      </c>
      <c r="B115" s="19" t="s">
        <v>22</v>
      </c>
      <c r="C115" s="20">
        <v>42278</v>
      </c>
      <c r="D115" s="19" t="s">
        <v>6</v>
      </c>
      <c r="E115" s="21" t="s">
        <v>8</v>
      </c>
      <c r="F115" s="19" t="s">
        <v>41</v>
      </c>
      <c r="G115" s="19" t="s">
        <v>27</v>
      </c>
      <c r="H115" s="22">
        <v>47000</v>
      </c>
      <c r="I115" s="23">
        <v>2.5</v>
      </c>
      <c r="J115" s="39">
        <v>117500</v>
      </c>
    </row>
    <row r="116" spans="1:11" ht="21" x14ac:dyDescent="0.4">
      <c r="A116" s="24">
        <v>2015</v>
      </c>
      <c r="B116" s="24" t="s">
        <v>22</v>
      </c>
      <c r="C116" s="25">
        <v>42278</v>
      </c>
      <c r="D116" s="24" t="s">
        <v>6</v>
      </c>
      <c r="E116" s="26" t="s">
        <v>7</v>
      </c>
      <c r="F116" s="24" t="s">
        <v>42</v>
      </c>
      <c r="G116" s="24" t="s">
        <v>30</v>
      </c>
      <c r="H116" s="27">
        <v>23222</v>
      </c>
      <c r="I116" s="28">
        <v>1.8</v>
      </c>
      <c r="J116" s="40">
        <v>41799.599999999999</v>
      </c>
    </row>
    <row r="117" spans="1:11" ht="21" x14ac:dyDescent="0.4">
      <c r="A117" s="19">
        <v>2015</v>
      </c>
      <c r="B117" s="19" t="s">
        <v>22</v>
      </c>
      <c r="C117" s="20">
        <v>42278</v>
      </c>
      <c r="D117" s="19" t="s">
        <v>6</v>
      </c>
      <c r="E117" s="21" t="s">
        <v>7</v>
      </c>
      <c r="F117" s="19" t="s">
        <v>42</v>
      </c>
      <c r="G117" s="19" t="s">
        <v>10</v>
      </c>
      <c r="H117" s="22">
        <v>29400</v>
      </c>
      <c r="I117" s="23">
        <v>2.1</v>
      </c>
      <c r="J117" s="39">
        <v>61740</v>
      </c>
    </row>
    <row r="118" spans="1:11" ht="21" x14ac:dyDescent="0.4">
      <c r="A118" s="24">
        <v>2015</v>
      </c>
      <c r="B118" s="24" t="s">
        <v>22</v>
      </c>
      <c r="C118" s="25">
        <v>42278</v>
      </c>
      <c r="D118" s="24" t="s">
        <v>11</v>
      </c>
      <c r="E118" s="26" t="s">
        <v>13</v>
      </c>
      <c r="F118" s="24" t="s">
        <v>41</v>
      </c>
      <c r="G118" s="24" t="s">
        <v>28</v>
      </c>
      <c r="H118" s="27">
        <v>53000</v>
      </c>
      <c r="I118" s="28">
        <v>4</v>
      </c>
      <c r="J118" s="40">
        <v>212000</v>
      </c>
      <c r="K118" s="1"/>
    </row>
    <row r="119" spans="1:11" ht="21" x14ac:dyDescent="0.4">
      <c r="A119" s="19">
        <v>2015</v>
      </c>
      <c r="B119" s="19" t="s">
        <v>22</v>
      </c>
      <c r="C119" s="20">
        <v>42278</v>
      </c>
      <c r="D119" s="19" t="s">
        <v>11</v>
      </c>
      <c r="E119" s="21" t="s">
        <v>13</v>
      </c>
      <c r="F119" s="19" t="s">
        <v>41</v>
      </c>
      <c r="G119" s="19" t="s">
        <v>29</v>
      </c>
      <c r="H119" s="22">
        <v>45000</v>
      </c>
      <c r="I119" s="23">
        <v>4.5</v>
      </c>
      <c r="J119" s="39">
        <v>202500</v>
      </c>
      <c r="K119" s="1"/>
    </row>
    <row r="120" spans="1:11" ht="21" x14ac:dyDescent="0.4">
      <c r="A120" s="24">
        <v>2015</v>
      </c>
      <c r="B120" s="24" t="s">
        <v>22</v>
      </c>
      <c r="C120" s="25">
        <v>42278</v>
      </c>
      <c r="D120" s="24" t="s">
        <v>11</v>
      </c>
      <c r="E120" s="26" t="s">
        <v>12</v>
      </c>
      <c r="F120" s="24" t="s">
        <v>42</v>
      </c>
      <c r="G120" s="24" t="s">
        <v>28</v>
      </c>
      <c r="H120" s="27">
        <v>54100</v>
      </c>
      <c r="I120" s="28">
        <v>4</v>
      </c>
      <c r="J120" s="40">
        <v>216400</v>
      </c>
      <c r="K120" s="1"/>
    </row>
    <row r="121" spans="1:11" ht="21" x14ac:dyDescent="0.4">
      <c r="A121" s="19">
        <v>2015</v>
      </c>
      <c r="B121" s="19" t="s">
        <v>22</v>
      </c>
      <c r="C121" s="20">
        <v>42278</v>
      </c>
      <c r="D121" s="19" t="s">
        <v>11</v>
      </c>
      <c r="E121" s="21" t="s">
        <v>12</v>
      </c>
      <c r="F121" s="19" t="s">
        <v>42</v>
      </c>
      <c r="G121" s="19" t="s">
        <v>29</v>
      </c>
      <c r="H121" s="22">
        <v>42000</v>
      </c>
      <c r="I121" s="23">
        <v>4.5</v>
      </c>
      <c r="J121" s="39">
        <v>189000</v>
      </c>
      <c r="K121" s="1"/>
    </row>
    <row r="122" spans="1:11" ht="21" x14ac:dyDescent="0.4">
      <c r="A122" s="24">
        <v>2015</v>
      </c>
      <c r="B122" s="10" t="s">
        <v>23</v>
      </c>
      <c r="C122" s="11">
        <v>42309</v>
      </c>
      <c r="D122" s="10" t="s">
        <v>1</v>
      </c>
      <c r="E122" s="12" t="s">
        <v>9</v>
      </c>
      <c r="F122" s="10" t="s">
        <v>41</v>
      </c>
      <c r="G122" s="10" t="s">
        <v>2</v>
      </c>
      <c r="H122" s="13">
        <v>54100</v>
      </c>
      <c r="I122" s="14">
        <v>1.25</v>
      </c>
      <c r="J122" s="15">
        <v>67625</v>
      </c>
      <c r="K122" s="1"/>
    </row>
    <row r="123" spans="1:11" ht="21" x14ac:dyDescent="0.4">
      <c r="A123" s="19">
        <v>2015</v>
      </c>
      <c r="B123" s="19" t="s">
        <v>23</v>
      </c>
      <c r="C123" s="20">
        <v>42309</v>
      </c>
      <c r="D123" s="19" t="s">
        <v>1</v>
      </c>
      <c r="E123" s="21" t="s">
        <v>9</v>
      </c>
      <c r="F123" s="19" t="s">
        <v>41</v>
      </c>
      <c r="G123" s="19" t="s">
        <v>3</v>
      </c>
      <c r="H123" s="22">
        <v>25345</v>
      </c>
      <c r="I123" s="23">
        <v>1.75</v>
      </c>
      <c r="J123" s="39">
        <v>44353.75</v>
      </c>
      <c r="K123" s="1"/>
    </row>
    <row r="124" spans="1:11" ht="21" x14ac:dyDescent="0.4">
      <c r="A124" s="24">
        <v>2015</v>
      </c>
      <c r="B124" s="24" t="s">
        <v>23</v>
      </c>
      <c r="C124" s="25">
        <v>42309</v>
      </c>
      <c r="D124" s="24" t="s">
        <v>1</v>
      </c>
      <c r="E124" s="26" t="s">
        <v>4</v>
      </c>
      <c r="F124" s="24" t="s">
        <v>42</v>
      </c>
      <c r="G124" s="24" t="s">
        <v>5</v>
      </c>
      <c r="H124" s="27">
        <v>12489</v>
      </c>
      <c r="I124" s="28">
        <v>2</v>
      </c>
      <c r="J124" s="40">
        <v>24978</v>
      </c>
      <c r="K124" s="1"/>
    </row>
    <row r="125" spans="1:11" ht="21" x14ac:dyDescent="0.4">
      <c r="A125" s="19">
        <v>2015</v>
      </c>
      <c r="B125" s="19" t="s">
        <v>23</v>
      </c>
      <c r="C125" s="20">
        <v>42309</v>
      </c>
      <c r="D125" s="19" t="s">
        <v>1</v>
      </c>
      <c r="E125" s="21" t="s">
        <v>4</v>
      </c>
      <c r="F125" s="19" t="s">
        <v>42</v>
      </c>
      <c r="G125" s="19" t="s">
        <v>25</v>
      </c>
      <c r="H125" s="22">
        <v>38123</v>
      </c>
      <c r="I125" s="23">
        <v>2.5</v>
      </c>
      <c r="J125" s="39">
        <v>95307.5</v>
      </c>
      <c r="K125" s="1"/>
    </row>
    <row r="126" spans="1:11" ht="21" x14ac:dyDescent="0.4">
      <c r="A126" s="24">
        <v>2015</v>
      </c>
      <c r="B126" s="24" t="s">
        <v>23</v>
      </c>
      <c r="C126" s="25">
        <v>42309</v>
      </c>
      <c r="D126" s="24" t="s">
        <v>6</v>
      </c>
      <c r="E126" s="26" t="s">
        <v>7</v>
      </c>
      <c r="F126" s="24" t="s">
        <v>41</v>
      </c>
      <c r="G126" s="24" t="s">
        <v>26</v>
      </c>
      <c r="H126" s="27">
        <v>11897</v>
      </c>
      <c r="I126" s="28">
        <v>1</v>
      </c>
      <c r="J126" s="40">
        <v>11897</v>
      </c>
      <c r="K126" s="1"/>
    </row>
    <row r="127" spans="1:11" ht="21" x14ac:dyDescent="0.4">
      <c r="A127" s="19">
        <v>2015</v>
      </c>
      <c r="B127" s="19" t="s">
        <v>23</v>
      </c>
      <c r="C127" s="20">
        <v>42309</v>
      </c>
      <c r="D127" s="19" t="s">
        <v>6</v>
      </c>
      <c r="E127" s="21" t="s">
        <v>7</v>
      </c>
      <c r="F127" s="19" t="s">
        <v>41</v>
      </c>
      <c r="G127" s="19" t="s">
        <v>27</v>
      </c>
      <c r="H127" s="22">
        <v>45276</v>
      </c>
      <c r="I127" s="23">
        <v>2.5</v>
      </c>
      <c r="J127" s="39">
        <v>113190</v>
      </c>
      <c r="K127" s="1"/>
    </row>
    <row r="128" spans="1:11" ht="21" x14ac:dyDescent="0.4">
      <c r="A128" s="24">
        <v>2015</v>
      </c>
      <c r="B128" s="24" t="s">
        <v>23</v>
      </c>
      <c r="C128" s="25">
        <v>42309</v>
      </c>
      <c r="D128" s="24" t="s">
        <v>6</v>
      </c>
      <c r="E128" s="26" t="s">
        <v>8</v>
      </c>
      <c r="F128" s="24" t="s">
        <v>42</v>
      </c>
      <c r="G128" s="24" t="s">
        <v>30</v>
      </c>
      <c r="H128" s="27">
        <v>23653</v>
      </c>
      <c r="I128" s="28">
        <v>1.8</v>
      </c>
      <c r="J128" s="40">
        <v>42575.4</v>
      </c>
      <c r="K128" s="1"/>
    </row>
    <row r="129" spans="1:10" ht="21" x14ac:dyDescent="0.4">
      <c r="A129" s="19">
        <v>2015</v>
      </c>
      <c r="B129" s="19" t="s">
        <v>23</v>
      </c>
      <c r="C129" s="20">
        <v>42309</v>
      </c>
      <c r="D129" s="19" t="s">
        <v>6</v>
      </c>
      <c r="E129" s="21" t="s">
        <v>8</v>
      </c>
      <c r="F129" s="19" t="s">
        <v>42</v>
      </c>
      <c r="G129" s="19" t="s">
        <v>10</v>
      </c>
      <c r="H129" s="22">
        <v>31987</v>
      </c>
      <c r="I129" s="23">
        <v>2.1</v>
      </c>
      <c r="J129" s="39">
        <v>67172.7</v>
      </c>
    </row>
    <row r="130" spans="1:10" ht="21" x14ac:dyDescent="0.4">
      <c r="A130" s="24">
        <v>2015</v>
      </c>
      <c r="B130" s="24" t="s">
        <v>23</v>
      </c>
      <c r="C130" s="25">
        <v>42309</v>
      </c>
      <c r="D130" s="24" t="s">
        <v>11</v>
      </c>
      <c r="E130" s="26" t="s">
        <v>12</v>
      </c>
      <c r="F130" s="24" t="s">
        <v>41</v>
      </c>
      <c r="G130" s="24" t="s">
        <v>28</v>
      </c>
      <c r="H130" s="27">
        <v>57895</v>
      </c>
      <c r="I130" s="28">
        <v>4</v>
      </c>
      <c r="J130" s="40">
        <v>231580</v>
      </c>
    </row>
    <row r="131" spans="1:10" ht="21" x14ac:dyDescent="0.4">
      <c r="A131" s="19">
        <v>2015</v>
      </c>
      <c r="B131" s="19" t="s">
        <v>23</v>
      </c>
      <c r="C131" s="20">
        <v>42309</v>
      </c>
      <c r="D131" s="19" t="s">
        <v>11</v>
      </c>
      <c r="E131" s="21" t="s">
        <v>12</v>
      </c>
      <c r="F131" s="19" t="s">
        <v>41</v>
      </c>
      <c r="G131" s="19" t="s">
        <v>29</v>
      </c>
      <c r="H131" s="22">
        <v>48672</v>
      </c>
      <c r="I131" s="23">
        <v>4.5</v>
      </c>
      <c r="J131" s="39">
        <v>219024</v>
      </c>
    </row>
    <row r="132" spans="1:10" ht="21" x14ac:dyDescent="0.4">
      <c r="A132" s="24">
        <v>2015</v>
      </c>
      <c r="B132" s="24" t="s">
        <v>23</v>
      </c>
      <c r="C132" s="25">
        <v>42309</v>
      </c>
      <c r="D132" s="24" t="s">
        <v>11</v>
      </c>
      <c r="E132" s="26" t="s">
        <v>13</v>
      </c>
      <c r="F132" s="24" t="s">
        <v>42</v>
      </c>
      <c r="G132" s="24" t="s">
        <v>28</v>
      </c>
      <c r="H132" s="27">
        <v>52456</v>
      </c>
      <c r="I132" s="28">
        <v>4</v>
      </c>
      <c r="J132" s="40">
        <v>209824</v>
      </c>
    </row>
    <row r="133" spans="1:10" ht="21" x14ac:dyDescent="0.4">
      <c r="A133" s="19">
        <v>2015</v>
      </c>
      <c r="B133" s="19" t="s">
        <v>23</v>
      </c>
      <c r="C133" s="20">
        <v>42309</v>
      </c>
      <c r="D133" s="19" t="s">
        <v>11</v>
      </c>
      <c r="E133" s="21" t="s">
        <v>13</v>
      </c>
      <c r="F133" s="19" t="s">
        <v>42</v>
      </c>
      <c r="G133" s="19" t="s">
        <v>29</v>
      </c>
      <c r="H133" s="22">
        <v>41222</v>
      </c>
      <c r="I133" s="23">
        <v>4.5</v>
      </c>
      <c r="J133" s="39">
        <v>185499</v>
      </c>
    </row>
    <row r="134" spans="1:10" ht="21" x14ac:dyDescent="0.4">
      <c r="A134" s="24">
        <v>2015</v>
      </c>
      <c r="B134" s="10" t="s">
        <v>24</v>
      </c>
      <c r="C134" s="11">
        <v>42339</v>
      </c>
      <c r="D134" s="10" t="s">
        <v>1</v>
      </c>
      <c r="E134" s="12" t="s">
        <v>4</v>
      </c>
      <c r="F134" s="10" t="s">
        <v>41</v>
      </c>
      <c r="G134" s="10" t="s">
        <v>2</v>
      </c>
      <c r="H134" s="13">
        <v>60275</v>
      </c>
      <c r="I134" s="14">
        <v>1.25</v>
      </c>
      <c r="J134" s="15">
        <v>75343.75</v>
      </c>
    </row>
    <row r="135" spans="1:10" ht="21" x14ac:dyDescent="0.4">
      <c r="A135" s="19">
        <v>2015</v>
      </c>
      <c r="B135" s="19" t="s">
        <v>24</v>
      </c>
      <c r="C135" s="20">
        <v>42339</v>
      </c>
      <c r="D135" s="19" t="s">
        <v>1</v>
      </c>
      <c r="E135" s="21" t="s">
        <v>4</v>
      </c>
      <c r="F135" s="19" t="s">
        <v>41</v>
      </c>
      <c r="G135" s="19" t="s">
        <v>3</v>
      </c>
      <c r="H135" s="22">
        <v>27654</v>
      </c>
      <c r="I135" s="23">
        <v>1.75</v>
      </c>
      <c r="J135" s="39">
        <v>48394.5</v>
      </c>
    </row>
    <row r="136" spans="1:10" ht="21" x14ac:dyDescent="0.4">
      <c r="A136" s="24">
        <v>2015</v>
      </c>
      <c r="B136" s="24" t="s">
        <v>24</v>
      </c>
      <c r="C136" s="25">
        <v>42339</v>
      </c>
      <c r="D136" s="24" t="s">
        <v>1</v>
      </c>
      <c r="E136" s="26" t="s">
        <v>9</v>
      </c>
      <c r="F136" s="24" t="s">
        <v>42</v>
      </c>
      <c r="G136" s="24" t="s">
        <v>5</v>
      </c>
      <c r="H136" s="27">
        <v>14066</v>
      </c>
      <c r="I136" s="28">
        <v>2</v>
      </c>
      <c r="J136" s="40">
        <v>28132</v>
      </c>
    </row>
    <row r="137" spans="1:10" ht="21" x14ac:dyDescent="0.4">
      <c r="A137" s="19">
        <v>2015</v>
      </c>
      <c r="B137" s="19" t="s">
        <v>24</v>
      </c>
      <c r="C137" s="20">
        <v>42339</v>
      </c>
      <c r="D137" s="19" t="s">
        <v>1</v>
      </c>
      <c r="E137" s="21" t="s">
        <v>9</v>
      </c>
      <c r="F137" s="19" t="s">
        <v>42</v>
      </c>
      <c r="G137" s="19" t="s">
        <v>25</v>
      </c>
      <c r="H137" s="22">
        <v>41076</v>
      </c>
      <c r="I137" s="23">
        <v>2.5</v>
      </c>
      <c r="J137" s="39">
        <v>102690</v>
      </c>
    </row>
    <row r="138" spans="1:10" ht="21" x14ac:dyDescent="0.4">
      <c r="A138" s="24">
        <v>2015</v>
      </c>
      <c r="B138" s="24" t="s">
        <v>24</v>
      </c>
      <c r="C138" s="25">
        <v>42339</v>
      </c>
      <c r="D138" s="24" t="s">
        <v>6</v>
      </c>
      <c r="E138" s="26" t="s">
        <v>8</v>
      </c>
      <c r="F138" s="24" t="s">
        <v>41</v>
      </c>
      <c r="G138" s="24" t="s">
        <v>26</v>
      </c>
      <c r="H138" s="27">
        <v>13657</v>
      </c>
      <c r="I138" s="28">
        <v>1</v>
      </c>
      <c r="J138" s="40">
        <v>13657</v>
      </c>
    </row>
    <row r="139" spans="1:10" ht="21" x14ac:dyDescent="0.4">
      <c r="A139" s="19">
        <v>2015</v>
      </c>
      <c r="B139" s="19" t="s">
        <v>24</v>
      </c>
      <c r="C139" s="20">
        <v>42339</v>
      </c>
      <c r="D139" s="19" t="s">
        <v>6</v>
      </c>
      <c r="E139" s="21" t="s">
        <v>8</v>
      </c>
      <c r="F139" s="19" t="s">
        <v>41</v>
      </c>
      <c r="G139" s="19" t="s">
        <v>27</v>
      </c>
      <c r="H139" s="22">
        <v>47983</v>
      </c>
      <c r="I139" s="23">
        <v>2.5</v>
      </c>
      <c r="J139" s="39">
        <v>119957.5</v>
      </c>
    </row>
    <row r="140" spans="1:10" ht="21" x14ac:dyDescent="0.4">
      <c r="A140" s="24">
        <v>2015</v>
      </c>
      <c r="B140" s="24" t="s">
        <v>24</v>
      </c>
      <c r="C140" s="25">
        <v>42339</v>
      </c>
      <c r="D140" s="24" t="s">
        <v>6</v>
      </c>
      <c r="E140" s="26" t="s">
        <v>7</v>
      </c>
      <c r="F140" s="24" t="s">
        <v>42</v>
      </c>
      <c r="G140" s="24" t="s">
        <v>30</v>
      </c>
      <c r="H140" s="27">
        <v>24245</v>
      </c>
      <c r="I140" s="28">
        <v>1.8</v>
      </c>
      <c r="J140" s="40">
        <v>43641</v>
      </c>
    </row>
    <row r="141" spans="1:10" ht="21" x14ac:dyDescent="0.4">
      <c r="A141" s="19">
        <v>2015</v>
      </c>
      <c r="B141" s="19" t="s">
        <v>24</v>
      </c>
      <c r="C141" s="20">
        <v>42339</v>
      </c>
      <c r="D141" s="19" t="s">
        <v>6</v>
      </c>
      <c r="E141" s="21" t="s">
        <v>7</v>
      </c>
      <c r="F141" s="19" t="s">
        <v>42</v>
      </c>
      <c r="G141" s="19" t="s">
        <v>10</v>
      </c>
      <c r="H141" s="22">
        <v>30876</v>
      </c>
      <c r="I141" s="23">
        <v>2.1</v>
      </c>
      <c r="J141" s="39">
        <v>64839.600000000006</v>
      </c>
    </row>
    <row r="142" spans="1:10" ht="21" x14ac:dyDescent="0.4">
      <c r="A142" s="24">
        <v>2015</v>
      </c>
      <c r="B142" s="24" t="s">
        <v>24</v>
      </c>
      <c r="C142" s="25">
        <v>42339</v>
      </c>
      <c r="D142" s="24" t="s">
        <v>11</v>
      </c>
      <c r="E142" s="26" t="s">
        <v>13</v>
      </c>
      <c r="F142" s="24" t="s">
        <v>41</v>
      </c>
      <c r="G142" s="24" t="s">
        <v>28</v>
      </c>
      <c r="H142" s="27">
        <v>54987</v>
      </c>
      <c r="I142" s="28">
        <v>4</v>
      </c>
      <c r="J142" s="40">
        <v>219948</v>
      </c>
    </row>
    <row r="143" spans="1:10" ht="21" x14ac:dyDescent="0.4">
      <c r="A143" s="19">
        <v>2015</v>
      </c>
      <c r="B143" s="19" t="s">
        <v>24</v>
      </c>
      <c r="C143" s="20">
        <v>42339</v>
      </c>
      <c r="D143" s="19" t="s">
        <v>11</v>
      </c>
      <c r="E143" s="21" t="s">
        <v>13</v>
      </c>
      <c r="F143" s="19" t="s">
        <v>41</v>
      </c>
      <c r="G143" s="19" t="s">
        <v>29</v>
      </c>
      <c r="H143" s="22">
        <v>46578</v>
      </c>
      <c r="I143" s="23">
        <v>4.5</v>
      </c>
      <c r="J143" s="39">
        <v>209601</v>
      </c>
    </row>
    <row r="144" spans="1:10" ht="21" x14ac:dyDescent="0.4">
      <c r="A144" s="24">
        <v>2015</v>
      </c>
      <c r="B144" s="24" t="s">
        <v>24</v>
      </c>
      <c r="C144" s="25">
        <v>42339</v>
      </c>
      <c r="D144" s="24" t="s">
        <v>11</v>
      </c>
      <c r="E144" s="26" t="s">
        <v>12</v>
      </c>
      <c r="F144" s="24" t="s">
        <v>42</v>
      </c>
      <c r="G144" s="24" t="s">
        <v>28</v>
      </c>
      <c r="H144" s="27">
        <v>56321</v>
      </c>
      <c r="I144" s="28">
        <v>4</v>
      </c>
      <c r="J144" s="40">
        <v>225284</v>
      </c>
    </row>
    <row r="145" spans="1:11" ht="21" x14ac:dyDescent="0.4">
      <c r="A145" s="19">
        <v>2015</v>
      </c>
      <c r="B145" s="19" t="s">
        <v>24</v>
      </c>
      <c r="C145" s="20">
        <v>42339</v>
      </c>
      <c r="D145" s="19" t="s">
        <v>11</v>
      </c>
      <c r="E145" s="21" t="s">
        <v>12</v>
      </c>
      <c r="F145" s="19" t="s">
        <v>42</v>
      </c>
      <c r="G145" s="19" t="s">
        <v>29</v>
      </c>
      <c r="H145" s="22">
        <v>42398</v>
      </c>
      <c r="I145" s="23">
        <v>4.5</v>
      </c>
      <c r="J145" s="39">
        <v>190791</v>
      </c>
    </row>
    <row r="146" spans="1:11" ht="21" x14ac:dyDescent="0.4">
      <c r="A146" s="24">
        <v>2016</v>
      </c>
      <c r="B146" s="10" t="s">
        <v>0</v>
      </c>
      <c r="C146" s="11">
        <v>42370</v>
      </c>
      <c r="D146" s="10" t="s">
        <v>1</v>
      </c>
      <c r="E146" s="12" t="s">
        <v>9</v>
      </c>
      <c r="F146" s="10" t="s">
        <v>41</v>
      </c>
      <c r="G146" s="10" t="s">
        <v>2</v>
      </c>
      <c r="H146" s="13">
        <v>55898</v>
      </c>
      <c r="I146" s="14">
        <v>1.35</v>
      </c>
      <c r="J146" s="15">
        <v>75462.3</v>
      </c>
      <c r="K146" s="2"/>
    </row>
    <row r="147" spans="1:11" ht="21" x14ac:dyDescent="0.4">
      <c r="A147" s="19">
        <v>2016</v>
      </c>
      <c r="B147" s="19" t="s">
        <v>0</v>
      </c>
      <c r="C147" s="20">
        <v>42370</v>
      </c>
      <c r="D147" s="19" t="s">
        <v>1</v>
      </c>
      <c r="E147" s="21" t="s">
        <v>9</v>
      </c>
      <c r="F147" s="19" t="s">
        <v>41</v>
      </c>
      <c r="G147" s="19" t="s">
        <v>3</v>
      </c>
      <c r="H147" s="22">
        <v>24601</v>
      </c>
      <c r="I147" s="23">
        <v>1.85</v>
      </c>
      <c r="J147" s="39">
        <v>45511.850000000006</v>
      </c>
      <c r="K147" s="2"/>
    </row>
    <row r="148" spans="1:11" ht="21" x14ac:dyDescent="0.4">
      <c r="A148" s="24">
        <v>2016</v>
      </c>
      <c r="B148" s="24" t="s">
        <v>0</v>
      </c>
      <c r="C148" s="25">
        <v>42370</v>
      </c>
      <c r="D148" s="24" t="s">
        <v>1</v>
      </c>
      <c r="E148" s="26" t="s">
        <v>4</v>
      </c>
      <c r="F148" s="24" t="s">
        <v>42</v>
      </c>
      <c r="G148" s="24" t="s">
        <v>5</v>
      </c>
      <c r="H148" s="27">
        <v>11967</v>
      </c>
      <c r="I148" s="28">
        <v>2.1</v>
      </c>
      <c r="J148" s="40">
        <v>25130.7</v>
      </c>
      <c r="K148" s="2"/>
    </row>
    <row r="149" spans="1:11" ht="21" x14ac:dyDescent="0.4">
      <c r="A149" s="19">
        <v>2016</v>
      </c>
      <c r="B149" s="19" t="s">
        <v>0</v>
      </c>
      <c r="C149" s="20">
        <v>42370</v>
      </c>
      <c r="D149" s="19" t="s">
        <v>1</v>
      </c>
      <c r="E149" s="21" t="s">
        <v>4</v>
      </c>
      <c r="F149" s="19" t="s">
        <v>42</v>
      </c>
      <c r="G149" s="19" t="s">
        <v>25</v>
      </c>
      <c r="H149" s="22">
        <v>36788</v>
      </c>
      <c r="I149" s="23">
        <v>2.75</v>
      </c>
      <c r="J149" s="39">
        <v>101167</v>
      </c>
      <c r="K149" s="2"/>
    </row>
    <row r="150" spans="1:11" ht="21" x14ac:dyDescent="0.4">
      <c r="A150" s="24">
        <v>2016</v>
      </c>
      <c r="B150" s="24" t="s">
        <v>0</v>
      </c>
      <c r="C150" s="25">
        <v>42370</v>
      </c>
      <c r="D150" s="24" t="s">
        <v>6</v>
      </c>
      <c r="E150" s="26" t="s">
        <v>7</v>
      </c>
      <c r="F150" s="24" t="s">
        <v>41</v>
      </c>
      <c r="G150" s="24" t="s">
        <v>26</v>
      </c>
      <c r="H150" s="27">
        <v>10953</v>
      </c>
      <c r="I150" s="28">
        <v>1.25</v>
      </c>
      <c r="J150" s="40">
        <v>13691.25</v>
      </c>
      <c r="K150" s="2"/>
    </row>
    <row r="151" spans="1:11" ht="21" x14ac:dyDescent="0.4">
      <c r="A151" s="19">
        <v>2016</v>
      </c>
      <c r="B151" s="19" t="s">
        <v>0</v>
      </c>
      <c r="C151" s="20">
        <v>42370</v>
      </c>
      <c r="D151" s="19" t="s">
        <v>6</v>
      </c>
      <c r="E151" s="21" t="s">
        <v>7</v>
      </c>
      <c r="F151" s="19" t="s">
        <v>41</v>
      </c>
      <c r="G151" s="19" t="s">
        <v>27</v>
      </c>
      <c r="H151" s="22">
        <v>45502</v>
      </c>
      <c r="I151" s="23">
        <v>2.6</v>
      </c>
      <c r="J151" s="39">
        <v>118305.2</v>
      </c>
      <c r="K151" s="2"/>
    </row>
    <row r="152" spans="1:11" ht="21" x14ac:dyDescent="0.4">
      <c r="A152" s="24">
        <v>2016</v>
      </c>
      <c r="B152" s="24" t="s">
        <v>0</v>
      </c>
      <c r="C152" s="25">
        <v>42370</v>
      </c>
      <c r="D152" s="24" t="s">
        <v>6</v>
      </c>
      <c r="E152" s="26" t="s">
        <v>8</v>
      </c>
      <c r="F152" s="24" t="s">
        <v>42</v>
      </c>
      <c r="G152" s="24" t="s">
        <v>30</v>
      </c>
      <c r="H152" s="27">
        <v>22031</v>
      </c>
      <c r="I152" s="28">
        <v>1.99</v>
      </c>
      <c r="J152" s="40">
        <v>43841.69</v>
      </c>
      <c r="K152" s="2"/>
    </row>
    <row r="153" spans="1:11" ht="21" x14ac:dyDescent="0.4">
      <c r="A153" s="19">
        <v>2016</v>
      </c>
      <c r="B153" s="19" t="s">
        <v>0</v>
      </c>
      <c r="C153" s="20">
        <v>42370</v>
      </c>
      <c r="D153" s="19" t="s">
        <v>6</v>
      </c>
      <c r="E153" s="21" t="s">
        <v>8</v>
      </c>
      <c r="F153" s="19" t="s">
        <v>42</v>
      </c>
      <c r="G153" s="19" t="s">
        <v>10</v>
      </c>
      <c r="H153" s="22">
        <v>28775</v>
      </c>
      <c r="I153" s="23">
        <v>2.2999999999999998</v>
      </c>
      <c r="J153" s="39">
        <v>66182.5</v>
      </c>
      <c r="K153" s="2"/>
    </row>
    <row r="154" spans="1:11" ht="21" x14ac:dyDescent="0.4">
      <c r="A154" s="24">
        <v>2016</v>
      </c>
      <c r="B154" s="24" t="s">
        <v>0</v>
      </c>
      <c r="C154" s="25">
        <v>42370</v>
      </c>
      <c r="D154" s="24" t="s">
        <v>11</v>
      </c>
      <c r="E154" s="26" t="s">
        <v>12</v>
      </c>
      <c r="F154" s="24" t="s">
        <v>41</v>
      </c>
      <c r="G154" s="24" t="s">
        <v>28</v>
      </c>
      <c r="H154" s="27">
        <v>50875</v>
      </c>
      <c r="I154" s="28">
        <v>4.3</v>
      </c>
      <c r="J154" s="40">
        <v>218762.5</v>
      </c>
      <c r="K154" s="2"/>
    </row>
    <row r="155" spans="1:11" ht="21" x14ac:dyDescent="0.4">
      <c r="A155" s="19">
        <v>2016</v>
      </c>
      <c r="B155" s="19" t="s">
        <v>0</v>
      </c>
      <c r="C155" s="20">
        <v>42370</v>
      </c>
      <c r="D155" s="19" t="s">
        <v>11</v>
      </c>
      <c r="E155" s="21" t="s">
        <v>12</v>
      </c>
      <c r="F155" s="19" t="s">
        <v>41</v>
      </c>
      <c r="G155" s="19" t="s">
        <v>29</v>
      </c>
      <c r="H155" s="22">
        <v>42578</v>
      </c>
      <c r="I155" s="23">
        <v>4.5999999999999996</v>
      </c>
      <c r="J155" s="39">
        <v>195858.8</v>
      </c>
      <c r="K155" s="2"/>
    </row>
    <row r="156" spans="1:11" ht="21" x14ac:dyDescent="0.4">
      <c r="A156" s="24">
        <v>2016</v>
      </c>
      <c r="B156" s="24" t="s">
        <v>0</v>
      </c>
      <c r="C156" s="25">
        <v>42370</v>
      </c>
      <c r="D156" s="24" t="s">
        <v>11</v>
      </c>
      <c r="E156" s="26" t="s">
        <v>13</v>
      </c>
      <c r="F156" s="24" t="s">
        <v>42</v>
      </c>
      <c r="G156" s="24" t="s">
        <v>28</v>
      </c>
      <c r="H156" s="27">
        <v>53955</v>
      </c>
      <c r="I156" s="28">
        <v>4.3</v>
      </c>
      <c r="J156" s="40">
        <v>232006.5</v>
      </c>
      <c r="K156" s="2"/>
    </row>
    <row r="157" spans="1:11" ht="21" x14ac:dyDescent="0.4">
      <c r="A157" s="19">
        <v>2016</v>
      </c>
      <c r="B157" s="19" t="s">
        <v>0</v>
      </c>
      <c r="C157" s="20">
        <v>42370</v>
      </c>
      <c r="D157" s="19" t="s">
        <v>11</v>
      </c>
      <c r="E157" s="21" t="s">
        <v>13</v>
      </c>
      <c r="F157" s="19" t="s">
        <v>42</v>
      </c>
      <c r="G157" s="19" t="s">
        <v>29</v>
      </c>
      <c r="H157" s="22">
        <v>41372</v>
      </c>
      <c r="I157" s="23">
        <v>4.5999999999999996</v>
      </c>
      <c r="J157" s="39">
        <v>190311.19999999998</v>
      </c>
      <c r="K157" s="2"/>
    </row>
    <row r="158" spans="1:11" ht="21" x14ac:dyDescent="0.4">
      <c r="A158" s="24">
        <v>2016</v>
      </c>
      <c r="B158" s="10" t="s">
        <v>14</v>
      </c>
      <c r="C158" s="11">
        <v>42401</v>
      </c>
      <c r="D158" s="10" t="s">
        <v>1</v>
      </c>
      <c r="E158" s="12" t="s">
        <v>4</v>
      </c>
      <c r="F158" s="10" t="s">
        <v>41</v>
      </c>
      <c r="G158" s="10" t="s">
        <v>2</v>
      </c>
      <c r="H158" s="13">
        <v>50548</v>
      </c>
      <c r="I158" s="14">
        <v>1.35</v>
      </c>
      <c r="J158" s="15">
        <v>68239.8</v>
      </c>
      <c r="K158" s="2"/>
    </row>
    <row r="159" spans="1:11" ht="21" x14ac:dyDescent="0.4">
      <c r="A159" s="19">
        <v>2016</v>
      </c>
      <c r="B159" s="19" t="s">
        <v>14</v>
      </c>
      <c r="C159" s="20">
        <v>42401</v>
      </c>
      <c r="D159" s="19" t="s">
        <v>1</v>
      </c>
      <c r="E159" s="21" t="s">
        <v>4</v>
      </c>
      <c r="F159" s="19" t="s">
        <v>41</v>
      </c>
      <c r="G159" s="19" t="s">
        <v>3</v>
      </c>
      <c r="H159" s="22">
        <v>22817</v>
      </c>
      <c r="I159" s="23">
        <v>1.85</v>
      </c>
      <c r="J159" s="39">
        <v>42211.450000000004</v>
      </c>
      <c r="K159" s="2"/>
    </row>
    <row r="160" spans="1:11" ht="21" x14ac:dyDescent="0.4">
      <c r="A160" s="24">
        <v>2016</v>
      </c>
      <c r="B160" s="24" t="s">
        <v>14</v>
      </c>
      <c r="C160" s="25">
        <v>42401</v>
      </c>
      <c r="D160" s="24" t="s">
        <v>1</v>
      </c>
      <c r="E160" s="26" t="s">
        <v>9</v>
      </c>
      <c r="F160" s="24" t="s">
        <v>42</v>
      </c>
      <c r="G160" s="24" t="s">
        <v>5</v>
      </c>
      <c r="H160" s="27">
        <v>11488</v>
      </c>
      <c r="I160" s="28">
        <v>2.1</v>
      </c>
      <c r="J160" s="40">
        <v>24124.799999999999</v>
      </c>
      <c r="K160" s="2"/>
    </row>
    <row r="161" spans="1:11" ht="21" x14ac:dyDescent="0.4">
      <c r="A161" s="19">
        <v>2016</v>
      </c>
      <c r="B161" s="19" t="s">
        <v>14</v>
      </c>
      <c r="C161" s="20">
        <v>42401</v>
      </c>
      <c r="D161" s="19" t="s">
        <v>1</v>
      </c>
      <c r="E161" s="21" t="s">
        <v>9</v>
      </c>
      <c r="F161" s="19" t="s">
        <v>42</v>
      </c>
      <c r="G161" s="19" t="s">
        <v>25</v>
      </c>
      <c r="H161" s="22">
        <v>36646</v>
      </c>
      <c r="I161" s="23">
        <v>2.75</v>
      </c>
      <c r="J161" s="39">
        <v>100776.5</v>
      </c>
      <c r="K161" s="2"/>
    </row>
    <row r="162" spans="1:11" ht="21" x14ac:dyDescent="0.4">
      <c r="A162" s="24">
        <v>2016</v>
      </c>
      <c r="B162" s="24" t="s">
        <v>14</v>
      </c>
      <c r="C162" s="25">
        <v>42401</v>
      </c>
      <c r="D162" s="24" t="s">
        <v>6</v>
      </c>
      <c r="E162" s="26" t="s">
        <v>8</v>
      </c>
      <c r="F162" s="24" t="s">
        <v>41</v>
      </c>
      <c r="G162" s="24" t="s">
        <v>26</v>
      </c>
      <c r="H162" s="27">
        <v>10184</v>
      </c>
      <c r="I162" s="28">
        <v>1.25</v>
      </c>
      <c r="J162" s="40">
        <v>12730</v>
      </c>
      <c r="K162" s="2"/>
    </row>
    <row r="163" spans="1:11" ht="21" x14ac:dyDescent="0.4">
      <c r="A163" s="19">
        <v>2016</v>
      </c>
      <c r="B163" s="19" t="s">
        <v>14</v>
      </c>
      <c r="C163" s="20">
        <v>42401</v>
      </c>
      <c r="D163" s="19" t="s">
        <v>6</v>
      </c>
      <c r="E163" s="21" t="s">
        <v>8</v>
      </c>
      <c r="F163" s="19" t="s">
        <v>41</v>
      </c>
      <c r="G163" s="19" t="s">
        <v>27</v>
      </c>
      <c r="H163" s="22">
        <v>44049</v>
      </c>
      <c r="I163" s="23">
        <v>2.6</v>
      </c>
      <c r="J163" s="39">
        <v>114527.40000000001</v>
      </c>
      <c r="K163" s="2"/>
    </row>
    <row r="164" spans="1:11" ht="21" x14ac:dyDescent="0.4">
      <c r="A164" s="24">
        <v>2016</v>
      </c>
      <c r="B164" s="24" t="s">
        <v>14</v>
      </c>
      <c r="C164" s="25">
        <v>42401</v>
      </c>
      <c r="D164" s="24" t="s">
        <v>6</v>
      </c>
      <c r="E164" s="26" t="s">
        <v>7</v>
      </c>
      <c r="F164" s="24" t="s">
        <v>42</v>
      </c>
      <c r="G164" s="24" t="s">
        <v>30</v>
      </c>
      <c r="H164" s="27">
        <v>22276</v>
      </c>
      <c r="I164" s="28">
        <v>1.99</v>
      </c>
      <c r="J164" s="40">
        <v>44329.24</v>
      </c>
      <c r="K164" s="2"/>
    </row>
    <row r="165" spans="1:11" ht="21" x14ac:dyDescent="0.4">
      <c r="A165" s="19">
        <v>2016</v>
      </c>
      <c r="B165" s="19" t="s">
        <v>14</v>
      </c>
      <c r="C165" s="20">
        <v>42401</v>
      </c>
      <c r="D165" s="19" t="s">
        <v>6</v>
      </c>
      <c r="E165" s="21" t="s">
        <v>7</v>
      </c>
      <c r="F165" s="19" t="s">
        <v>42</v>
      </c>
      <c r="G165" s="19" t="s">
        <v>10</v>
      </c>
      <c r="H165" s="22">
        <v>26545</v>
      </c>
      <c r="I165" s="23">
        <v>2.2999999999999998</v>
      </c>
      <c r="J165" s="39">
        <v>61053.499999999993</v>
      </c>
      <c r="K165" s="2"/>
    </row>
    <row r="166" spans="1:11" ht="21" x14ac:dyDescent="0.4">
      <c r="A166" s="24">
        <v>2016</v>
      </c>
      <c r="B166" s="24" t="s">
        <v>14</v>
      </c>
      <c r="C166" s="25">
        <v>42401</v>
      </c>
      <c r="D166" s="24" t="s">
        <v>11</v>
      </c>
      <c r="E166" s="26" t="s">
        <v>13</v>
      </c>
      <c r="F166" s="24" t="s">
        <v>41</v>
      </c>
      <c r="G166" s="24" t="s">
        <v>28</v>
      </c>
      <c r="H166" s="27">
        <v>48652</v>
      </c>
      <c r="I166" s="28">
        <v>4.3</v>
      </c>
      <c r="J166" s="40">
        <v>209203.6</v>
      </c>
      <c r="K166" s="2"/>
    </row>
    <row r="167" spans="1:11" ht="21" x14ac:dyDescent="0.4">
      <c r="A167" s="19">
        <v>2016</v>
      </c>
      <c r="B167" s="19" t="s">
        <v>14</v>
      </c>
      <c r="C167" s="20">
        <v>42401</v>
      </c>
      <c r="D167" s="19" t="s">
        <v>11</v>
      </c>
      <c r="E167" s="21" t="s">
        <v>13</v>
      </c>
      <c r="F167" s="19" t="s">
        <v>41</v>
      </c>
      <c r="G167" s="19" t="s">
        <v>29</v>
      </c>
      <c r="H167" s="22">
        <v>42193</v>
      </c>
      <c r="I167" s="23">
        <v>4.5999999999999996</v>
      </c>
      <c r="J167" s="39">
        <v>194087.8</v>
      </c>
      <c r="K167" s="2"/>
    </row>
    <row r="168" spans="1:11" ht="21" x14ac:dyDescent="0.4">
      <c r="A168" s="24">
        <v>2016</v>
      </c>
      <c r="B168" s="24" t="s">
        <v>14</v>
      </c>
      <c r="C168" s="25">
        <v>42401</v>
      </c>
      <c r="D168" s="24" t="s">
        <v>11</v>
      </c>
      <c r="E168" s="26" t="s">
        <v>12</v>
      </c>
      <c r="F168" s="24" t="s">
        <v>42</v>
      </c>
      <c r="G168" s="24" t="s">
        <v>28</v>
      </c>
      <c r="H168" s="27">
        <v>48014</v>
      </c>
      <c r="I168" s="28">
        <v>4.3</v>
      </c>
      <c r="J168" s="40">
        <v>206460.19999999998</v>
      </c>
      <c r="K168" s="2"/>
    </row>
    <row r="169" spans="1:11" ht="21" x14ac:dyDescent="0.4">
      <c r="A169" s="19">
        <v>2016</v>
      </c>
      <c r="B169" s="19" t="s">
        <v>14</v>
      </c>
      <c r="C169" s="20">
        <v>42401</v>
      </c>
      <c r="D169" s="19" t="s">
        <v>11</v>
      </c>
      <c r="E169" s="21" t="s">
        <v>12</v>
      </c>
      <c r="F169" s="19" t="s">
        <v>42</v>
      </c>
      <c r="G169" s="19" t="s">
        <v>29</v>
      </c>
      <c r="H169" s="22">
        <v>37298</v>
      </c>
      <c r="I169" s="23">
        <v>4.5999999999999996</v>
      </c>
      <c r="J169" s="39">
        <v>171570.8</v>
      </c>
      <c r="K169" s="2"/>
    </row>
    <row r="170" spans="1:11" ht="21" x14ac:dyDescent="0.4">
      <c r="A170" s="24">
        <v>2016</v>
      </c>
      <c r="B170" s="10" t="s">
        <v>15</v>
      </c>
      <c r="C170" s="11">
        <v>42430</v>
      </c>
      <c r="D170" s="10" t="s">
        <v>1</v>
      </c>
      <c r="E170" s="12" t="s">
        <v>9</v>
      </c>
      <c r="F170" s="10" t="s">
        <v>41</v>
      </c>
      <c r="G170" s="10" t="s">
        <v>2</v>
      </c>
      <c r="H170" s="13">
        <v>53720</v>
      </c>
      <c r="I170" s="14">
        <v>1.35</v>
      </c>
      <c r="J170" s="15">
        <v>72522</v>
      </c>
      <c r="K170" s="2"/>
    </row>
    <row r="171" spans="1:11" ht="21" x14ac:dyDescent="0.4">
      <c r="A171" s="19">
        <v>2016</v>
      </c>
      <c r="B171" s="19" t="s">
        <v>15</v>
      </c>
      <c r="C171" s="20">
        <v>42430</v>
      </c>
      <c r="D171" s="19" t="s">
        <v>1</v>
      </c>
      <c r="E171" s="21" t="s">
        <v>9</v>
      </c>
      <c r="F171" s="19" t="s">
        <v>41</v>
      </c>
      <c r="G171" s="19" t="s">
        <v>3</v>
      </c>
      <c r="H171" s="22">
        <v>25523</v>
      </c>
      <c r="I171" s="23">
        <v>1.85</v>
      </c>
      <c r="J171" s="39">
        <v>47217.55</v>
      </c>
      <c r="K171" s="2"/>
    </row>
    <row r="172" spans="1:11" ht="21" x14ac:dyDescent="0.4">
      <c r="A172" s="24">
        <v>2016</v>
      </c>
      <c r="B172" s="24" t="s">
        <v>15</v>
      </c>
      <c r="C172" s="25">
        <v>42430</v>
      </c>
      <c r="D172" s="24" t="s">
        <v>1</v>
      </c>
      <c r="E172" s="26" t="s">
        <v>4</v>
      </c>
      <c r="F172" s="24" t="s">
        <v>42</v>
      </c>
      <c r="G172" s="24" t="s">
        <v>5</v>
      </c>
      <c r="H172" s="27">
        <v>12639</v>
      </c>
      <c r="I172" s="28">
        <v>2.1</v>
      </c>
      <c r="J172" s="40">
        <v>26541.9</v>
      </c>
      <c r="K172" s="2"/>
    </row>
    <row r="173" spans="1:11" ht="21" x14ac:dyDescent="0.4">
      <c r="A173" s="19">
        <v>2016</v>
      </c>
      <c r="B173" s="19" t="s">
        <v>15</v>
      </c>
      <c r="C173" s="20">
        <v>42430</v>
      </c>
      <c r="D173" s="19" t="s">
        <v>1</v>
      </c>
      <c r="E173" s="21" t="s">
        <v>4</v>
      </c>
      <c r="F173" s="19" t="s">
        <v>42</v>
      </c>
      <c r="G173" s="19" t="s">
        <v>25</v>
      </c>
      <c r="H173" s="22">
        <v>39681</v>
      </c>
      <c r="I173" s="23">
        <v>2.75</v>
      </c>
      <c r="J173" s="39">
        <v>109122.75</v>
      </c>
      <c r="K173" s="2"/>
    </row>
    <row r="174" spans="1:11" ht="21" x14ac:dyDescent="0.4">
      <c r="A174" s="24">
        <v>2016</v>
      </c>
      <c r="B174" s="24" t="s">
        <v>15</v>
      </c>
      <c r="C174" s="25">
        <v>42430</v>
      </c>
      <c r="D174" s="24" t="s">
        <v>6</v>
      </c>
      <c r="E174" s="26" t="s">
        <v>7</v>
      </c>
      <c r="F174" s="24" t="s">
        <v>41</v>
      </c>
      <c r="G174" s="24" t="s">
        <v>26</v>
      </c>
      <c r="H174" s="27">
        <v>11646</v>
      </c>
      <c r="I174" s="28">
        <v>1.25</v>
      </c>
      <c r="J174" s="40">
        <v>14557.5</v>
      </c>
      <c r="K174" s="2"/>
    </row>
    <row r="175" spans="1:11" ht="21" x14ac:dyDescent="0.4">
      <c r="A175" s="19">
        <v>2016</v>
      </c>
      <c r="B175" s="19" t="s">
        <v>15</v>
      </c>
      <c r="C175" s="20">
        <v>42430</v>
      </c>
      <c r="D175" s="19" t="s">
        <v>6</v>
      </c>
      <c r="E175" s="21" t="s">
        <v>7</v>
      </c>
      <c r="F175" s="19" t="s">
        <v>41</v>
      </c>
      <c r="G175" s="19" t="s">
        <v>27</v>
      </c>
      <c r="H175" s="22">
        <v>45285</v>
      </c>
      <c r="I175" s="23">
        <v>2.6</v>
      </c>
      <c r="J175" s="39">
        <v>117741</v>
      </c>
      <c r="K175" s="2"/>
    </row>
    <row r="176" spans="1:11" ht="21" x14ac:dyDescent="0.4">
      <c r="A176" s="24">
        <v>2016</v>
      </c>
      <c r="B176" s="24" t="s">
        <v>15</v>
      </c>
      <c r="C176" s="25">
        <v>42430</v>
      </c>
      <c r="D176" s="24" t="s">
        <v>6</v>
      </c>
      <c r="E176" s="26" t="s">
        <v>8</v>
      </c>
      <c r="F176" s="24" t="s">
        <v>42</v>
      </c>
      <c r="G176" s="24" t="s">
        <v>30</v>
      </c>
      <c r="H176" s="27">
        <v>23215</v>
      </c>
      <c r="I176" s="28">
        <v>1.99</v>
      </c>
      <c r="J176" s="40">
        <v>46197.85</v>
      </c>
      <c r="K176" s="2"/>
    </row>
    <row r="177" spans="1:11" ht="21" x14ac:dyDescent="0.4">
      <c r="A177" s="19">
        <v>2016</v>
      </c>
      <c r="B177" s="19" t="s">
        <v>15</v>
      </c>
      <c r="C177" s="20">
        <v>42430</v>
      </c>
      <c r="D177" s="19" t="s">
        <v>6</v>
      </c>
      <c r="E177" s="21" t="s">
        <v>8</v>
      </c>
      <c r="F177" s="19" t="s">
        <v>42</v>
      </c>
      <c r="G177" s="19" t="s">
        <v>10</v>
      </c>
      <c r="H177" s="22">
        <v>28711</v>
      </c>
      <c r="I177" s="23">
        <v>2.2999999999999998</v>
      </c>
      <c r="J177" s="39">
        <v>66035.299999999988</v>
      </c>
      <c r="K177" s="2"/>
    </row>
    <row r="178" spans="1:11" ht="21" x14ac:dyDescent="0.4">
      <c r="A178" s="24">
        <v>2016</v>
      </c>
      <c r="B178" s="24" t="s">
        <v>15</v>
      </c>
      <c r="C178" s="25">
        <v>42430</v>
      </c>
      <c r="D178" s="24" t="s">
        <v>11</v>
      </c>
      <c r="E178" s="26" t="s">
        <v>12</v>
      </c>
      <c r="F178" s="24" t="s">
        <v>41</v>
      </c>
      <c r="G178" s="24" t="s">
        <v>28</v>
      </c>
      <c r="H178" s="27">
        <v>53999</v>
      </c>
      <c r="I178" s="28">
        <v>4.3</v>
      </c>
      <c r="J178" s="40">
        <v>232195.69999999998</v>
      </c>
      <c r="K178" s="2"/>
    </row>
    <row r="179" spans="1:11" ht="21" x14ac:dyDescent="0.4">
      <c r="A179" s="19">
        <v>2016</v>
      </c>
      <c r="B179" s="19" t="s">
        <v>15</v>
      </c>
      <c r="C179" s="20">
        <v>42430</v>
      </c>
      <c r="D179" s="19" t="s">
        <v>11</v>
      </c>
      <c r="E179" s="21" t="s">
        <v>12</v>
      </c>
      <c r="F179" s="19" t="s">
        <v>41</v>
      </c>
      <c r="G179" s="19" t="s">
        <v>29</v>
      </c>
      <c r="H179" s="22">
        <v>44476</v>
      </c>
      <c r="I179" s="23">
        <v>4.5999999999999996</v>
      </c>
      <c r="J179" s="39">
        <v>204589.59999999998</v>
      </c>
      <c r="K179" s="2"/>
    </row>
    <row r="180" spans="1:11" ht="21" x14ac:dyDescent="0.4">
      <c r="A180" s="24">
        <v>2016</v>
      </c>
      <c r="B180" s="24" t="s">
        <v>15</v>
      </c>
      <c r="C180" s="25">
        <v>42430</v>
      </c>
      <c r="D180" s="24" t="s">
        <v>11</v>
      </c>
      <c r="E180" s="26" t="s">
        <v>13</v>
      </c>
      <c r="F180" s="24" t="s">
        <v>42</v>
      </c>
      <c r="G180" s="24" t="s">
        <v>28</v>
      </c>
      <c r="H180" s="27">
        <v>51621</v>
      </c>
      <c r="I180" s="28">
        <v>4.3</v>
      </c>
      <c r="J180" s="40">
        <v>221970.3</v>
      </c>
      <c r="K180" s="2"/>
    </row>
    <row r="181" spans="1:11" ht="21" x14ac:dyDescent="0.4">
      <c r="A181" s="19">
        <v>2016</v>
      </c>
      <c r="B181" s="19" t="s">
        <v>15</v>
      </c>
      <c r="C181" s="20">
        <v>42430</v>
      </c>
      <c r="D181" s="19" t="s">
        <v>11</v>
      </c>
      <c r="E181" s="21" t="s">
        <v>13</v>
      </c>
      <c r="F181" s="19" t="s">
        <v>42</v>
      </c>
      <c r="G181" s="19" t="s">
        <v>29</v>
      </c>
      <c r="H181" s="22">
        <v>41081</v>
      </c>
      <c r="I181" s="23">
        <v>4.5999999999999996</v>
      </c>
      <c r="J181" s="39">
        <v>188972.59999999998</v>
      </c>
      <c r="K181" s="2"/>
    </row>
    <row r="182" spans="1:11" ht="21" x14ac:dyDescent="0.4">
      <c r="A182" s="24">
        <v>2016</v>
      </c>
      <c r="B182" s="10" t="s">
        <v>16</v>
      </c>
      <c r="C182" s="11">
        <v>42461</v>
      </c>
      <c r="D182" s="10" t="s">
        <v>1</v>
      </c>
      <c r="E182" s="12" t="s">
        <v>4</v>
      </c>
      <c r="F182" s="10" t="s">
        <v>41</v>
      </c>
      <c r="G182" s="10" t="s">
        <v>2</v>
      </c>
      <c r="H182" s="13">
        <v>54502</v>
      </c>
      <c r="I182" s="14">
        <v>1.35</v>
      </c>
      <c r="J182" s="15">
        <v>73577.700000000012</v>
      </c>
      <c r="K182" s="2"/>
    </row>
    <row r="183" spans="1:11" ht="21" x14ac:dyDescent="0.4">
      <c r="A183" s="19">
        <v>2016</v>
      </c>
      <c r="B183" s="19" t="s">
        <v>16</v>
      </c>
      <c r="C183" s="20">
        <v>42461</v>
      </c>
      <c r="D183" s="19" t="s">
        <v>1</v>
      </c>
      <c r="E183" s="21" t="s">
        <v>4</v>
      </c>
      <c r="F183" s="19" t="s">
        <v>41</v>
      </c>
      <c r="G183" s="19" t="s">
        <v>3</v>
      </c>
      <c r="H183" s="22">
        <v>25115</v>
      </c>
      <c r="I183" s="23">
        <v>1.85</v>
      </c>
      <c r="J183" s="39">
        <v>46462.75</v>
      </c>
      <c r="K183" s="2"/>
    </row>
    <row r="184" spans="1:11" ht="21" x14ac:dyDescent="0.4">
      <c r="A184" s="24">
        <v>2016</v>
      </c>
      <c r="B184" s="24" t="s">
        <v>16</v>
      </c>
      <c r="C184" s="25">
        <v>42461</v>
      </c>
      <c r="D184" s="24" t="s">
        <v>1</v>
      </c>
      <c r="E184" s="26" t="s">
        <v>9</v>
      </c>
      <c r="F184" s="24" t="s">
        <v>42</v>
      </c>
      <c r="G184" s="24" t="s">
        <v>5</v>
      </c>
      <c r="H184" s="27">
        <v>12329</v>
      </c>
      <c r="I184" s="28">
        <v>2.1</v>
      </c>
      <c r="J184" s="40">
        <v>25890.9</v>
      </c>
      <c r="K184" s="2"/>
    </row>
    <row r="185" spans="1:11" ht="21" x14ac:dyDescent="0.4">
      <c r="A185" s="19">
        <v>2016</v>
      </c>
      <c r="B185" s="19" t="s">
        <v>16</v>
      </c>
      <c r="C185" s="20">
        <v>42461</v>
      </c>
      <c r="D185" s="19" t="s">
        <v>1</v>
      </c>
      <c r="E185" s="21" t="s">
        <v>9</v>
      </c>
      <c r="F185" s="19" t="s">
        <v>42</v>
      </c>
      <c r="G185" s="19" t="s">
        <v>25</v>
      </c>
      <c r="H185" s="22">
        <v>38624</v>
      </c>
      <c r="I185" s="23">
        <v>2.75</v>
      </c>
      <c r="J185" s="39">
        <v>106216</v>
      </c>
      <c r="K185" s="2"/>
    </row>
    <row r="186" spans="1:11" ht="21" x14ac:dyDescent="0.4">
      <c r="A186" s="24">
        <v>2016</v>
      </c>
      <c r="B186" s="24" t="s">
        <v>16</v>
      </c>
      <c r="C186" s="25">
        <v>42461</v>
      </c>
      <c r="D186" s="24" t="s">
        <v>6</v>
      </c>
      <c r="E186" s="26" t="s">
        <v>8</v>
      </c>
      <c r="F186" s="24" t="s">
        <v>41</v>
      </c>
      <c r="G186" s="24" t="s">
        <v>26</v>
      </c>
      <c r="H186" s="27">
        <v>11771</v>
      </c>
      <c r="I186" s="28">
        <v>1.25</v>
      </c>
      <c r="J186" s="40">
        <v>14713.75</v>
      </c>
      <c r="K186" s="2"/>
    </row>
    <row r="187" spans="1:11" ht="21" x14ac:dyDescent="0.4">
      <c r="A187" s="19">
        <v>2016</v>
      </c>
      <c r="B187" s="19" t="s">
        <v>16</v>
      </c>
      <c r="C187" s="20">
        <v>42461</v>
      </c>
      <c r="D187" s="19" t="s">
        <v>6</v>
      </c>
      <c r="E187" s="21" t="s">
        <v>8</v>
      </c>
      <c r="F187" s="19" t="s">
        <v>41</v>
      </c>
      <c r="G187" s="19" t="s">
        <v>27</v>
      </c>
      <c r="H187" s="22">
        <v>42919</v>
      </c>
      <c r="I187" s="23">
        <v>2.6</v>
      </c>
      <c r="J187" s="39">
        <v>111589.40000000001</v>
      </c>
      <c r="K187" s="2"/>
    </row>
    <row r="188" spans="1:11" ht="21" x14ac:dyDescent="0.4">
      <c r="A188" s="24">
        <v>2016</v>
      </c>
      <c r="B188" s="24" t="s">
        <v>16</v>
      </c>
      <c r="C188" s="25">
        <v>42461</v>
      </c>
      <c r="D188" s="24" t="s">
        <v>6</v>
      </c>
      <c r="E188" s="26" t="s">
        <v>7</v>
      </c>
      <c r="F188" s="24" t="s">
        <v>42</v>
      </c>
      <c r="G188" s="24" t="s">
        <v>30</v>
      </c>
      <c r="H188" s="27">
        <v>22368</v>
      </c>
      <c r="I188" s="28">
        <v>1.99</v>
      </c>
      <c r="J188" s="40">
        <v>44512.32</v>
      </c>
      <c r="K188" s="2"/>
    </row>
    <row r="189" spans="1:11" ht="21" x14ac:dyDescent="0.4">
      <c r="A189" s="19">
        <v>2016</v>
      </c>
      <c r="B189" s="19" t="s">
        <v>16</v>
      </c>
      <c r="C189" s="20">
        <v>42461</v>
      </c>
      <c r="D189" s="19" t="s">
        <v>6</v>
      </c>
      <c r="E189" s="21" t="s">
        <v>7</v>
      </c>
      <c r="F189" s="19" t="s">
        <v>42</v>
      </c>
      <c r="G189" s="19" t="s">
        <v>10</v>
      </c>
      <c r="H189" s="22">
        <v>28559</v>
      </c>
      <c r="I189" s="23">
        <v>2.2999999999999998</v>
      </c>
      <c r="J189" s="39">
        <v>65685.7</v>
      </c>
      <c r="K189" s="2"/>
    </row>
    <row r="190" spans="1:11" ht="21" x14ac:dyDescent="0.4">
      <c r="A190" s="24">
        <v>2016</v>
      </c>
      <c r="B190" s="24" t="s">
        <v>16</v>
      </c>
      <c r="C190" s="25">
        <v>42461</v>
      </c>
      <c r="D190" s="24" t="s">
        <v>11</v>
      </c>
      <c r="E190" s="26" t="s">
        <v>13</v>
      </c>
      <c r="F190" s="24" t="s">
        <v>41</v>
      </c>
      <c r="G190" s="24" t="s">
        <v>28</v>
      </c>
      <c r="H190" s="27">
        <v>51113</v>
      </c>
      <c r="I190" s="28">
        <v>4.3</v>
      </c>
      <c r="J190" s="40">
        <v>219785.9</v>
      </c>
      <c r="K190" s="2"/>
    </row>
    <row r="191" spans="1:11" ht="21" x14ac:dyDescent="0.4">
      <c r="A191" s="19">
        <v>2016</v>
      </c>
      <c r="B191" s="19" t="s">
        <v>16</v>
      </c>
      <c r="C191" s="20">
        <v>42461</v>
      </c>
      <c r="D191" s="19" t="s">
        <v>11</v>
      </c>
      <c r="E191" s="21" t="s">
        <v>13</v>
      </c>
      <c r="F191" s="19" t="s">
        <v>41</v>
      </c>
      <c r="G191" s="19" t="s">
        <v>29</v>
      </c>
      <c r="H191" s="22">
        <v>41248</v>
      </c>
      <c r="I191" s="23">
        <v>4.5999999999999996</v>
      </c>
      <c r="J191" s="39">
        <v>189740.79999999999</v>
      </c>
      <c r="K191" s="2"/>
    </row>
    <row r="192" spans="1:11" ht="21" x14ac:dyDescent="0.4">
      <c r="A192" s="24">
        <v>2016</v>
      </c>
      <c r="B192" s="24" t="s">
        <v>16</v>
      </c>
      <c r="C192" s="25">
        <v>42461</v>
      </c>
      <c r="D192" s="24" t="s">
        <v>11</v>
      </c>
      <c r="E192" s="26" t="s">
        <v>12</v>
      </c>
      <c r="F192" s="24" t="s">
        <v>42</v>
      </c>
      <c r="G192" s="24" t="s">
        <v>28</v>
      </c>
      <c r="H192" s="27">
        <v>50422</v>
      </c>
      <c r="I192" s="28">
        <v>4.3</v>
      </c>
      <c r="J192" s="40">
        <v>216814.59999999998</v>
      </c>
      <c r="K192" s="2"/>
    </row>
    <row r="193" spans="1:11" ht="21" x14ac:dyDescent="0.4">
      <c r="A193" s="19">
        <v>2016</v>
      </c>
      <c r="B193" s="19" t="s">
        <v>16</v>
      </c>
      <c r="C193" s="20">
        <v>42461</v>
      </c>
      <c r="D193" s="19" t="s">
        <v>11</v>
      </c>
      <c r="E193" s="21" t="s">
        <v>12</v>
      </c>
      <c r="F193" s="19" t="s">
        <v>42</v>
      </c>
      <c r="G193" s="19" t="s">
        <v>29</v>
      </c>
      <c r="H193" s="22">
        <v>41281</v>
      </c>
      <c r="I193" s="23">
        <v>4.5999999999999996</v>
      </c>
      <c r="J193" s="39">
        <v>189892.59999999998</v>
      </c>
      <c r="K193" s="2"/>
    </row>
    <row r="194" spans="1:11" ht="21" x14ac:dyDescent="0.4">
      <c r="A194" s="24">
        <v>2016</v>
      </c>
      <c r="B194" s="10" t="s">
        <v>17</v>
      </c>
      <c r="C194" s="11">
        <v>42491</v>
      </c>
      <c r="D194" s="10" t="s">
        <v>1</v>
      </c>
      <c r="E194" s="12" t="s">
        <v>9</v>
      </c>
      <c r="F194" s="10" t="s">
        <v>41</v>
      </c>
      <c r="G194" s="10" t="s">
        <v>2</v>
      </c>
      <c r="H194" s="13">
        <v>56537</v>
      </c>
      <c r="I194" s="14">
        <v>1.35</v>
      </c>
      <c r="J194" s="15">
        <v>76324.950000000012</v>
      </c>
      <c r="K194" s="2"/>
    </row>
    <row r="195" spans="1:11" ht="21" x14ac:dyDescent="0.4">
      <c r="A195" s="19">
        <v>2016</v>
      </c>
      <c r="B195" s="19" t="s">
        <v>17</v>
      </c>
      <c r="C195" s="20">
        <v>42491</v>
      </c>
      <c r="D195" s="19" t="s">
        <v>1</v>
      </c>
      <c r="E195" s="21" t="s">
        <v>9</v>
      </c>
      <c r="F195" s="19" t="s">
        <v>41</v>
      </c>
      <c r="G195" s="19" t="s">
        <v>3</v>
      </c>
      <c r="H195" s="22">
        <v>25360</v>
      </c>
      <c r="I195" s="23">
        <v>1.85</v>
      </c>
      <c r="J195" s="39">
        <v>46916</v>
      </c>
      <c r="K195" s="2"/>
    </row>
    <row r="196" spans="1:11" ht="21" x14ac:dyDescent="0.4">
      <c r="A196" s="24">
        <v>2016</v>
      </c>
      <c r="B196" s="24" t="s">
        <v>17</v>
      </c>
      <c r="C196" s="25">
        <v>42491</v>
      </c>
      <c r="D196" s="24" t="s">
        <v>1</v>
      </c>
      <c r="E196" s="26" t="s">
        <v>4</v>
      </c>
      <c r="F196" s="24" t="s">
        <v>42</v>
      </c>
      <c r="G196" s="24" t="s">
        <v>5</v>
      </c>
      <c r="H196" s="27">
        <v>13231</v>
      </c>
      <c r="I196" s="28">
        <v>2.1</v>
      </c>
      <c r="J196" s="40">
        <v>27785.100000000002</v>
      </c>
      <c r="K196" s="2"/>
    </row>
    <row r="197" spans="1:11" ht="21" x14ac:dyDescent="0.4">
      <c r="A197" s="19">
        <v>2016</v>
      </c>
      <c r="B197" s="19" t="s">
        <v>17</v>
      </c>
      <c r="C197" s="20">
        <v>42491</v>
      </c>
      <c r="D197" s="19" t="s">
        <v>1</v>
      </c>
      <c r="E197" s="21" t="s">
        <v>4</v>
      </c>
      <c r="F197" s="19" t="s">
        <v>42</v>
      </c>
      <c r="G197" s="19" t="s">
        <v>25</v>
      </c>
      <c r="H197" s="22">
        <v>38001</v>
      </c>
      <c r="I197" s="23">
        <v>2.75</v>
      </c>
      <c r="J197" s="39">
        <v>104502.75</v>
      </c>
      <c r="K197" s="2"/>
    </row>
    <row r="198" spans="1:11" ht="21" x14ac:dyDescent="0.4">
      <c r="A198" s="24">
        <v>2016</v>
      </c>
      <c r="B198" s="24" t="s">
        <v>17</v>
      </c>
      <c r="C198" s="25">
        <v>42491</v>
      </c>
      <c r="D198" s="24" t="s">
        <v>6</v>
      </c>
      <c r="E198" s="26" t="s">
        <v>7</v>
      </c>
      <c r="F198" s="24" t="s">
        <v>41</v>
      </c>
      <c r="G198" s="24" t="s">
        <v>26</v>
      </c>
      <c r="H198" s="27">
        <v>11920</v>
      </c>
      <c r="I198" s="28">
        <v>1.25</v>
      </c>
      <c r="J198" s="40">
        <v>14900</v>
      </c>
      <c r="K198" s="2"/>
    </row>
    <row r="199" spans="1:11" ht="21" x14ac:dyDescent="0.4">
      <c r="A199" s="19">
        <v>2016</v>
      </c>
      <c r="B199" s="19" t="s">
        <v>17</v>
      </c>
      <c r="C199" s="20">
        <v>42491</v>
      </c>
      <c r="D199" s="19" t="s">
        <v>6</v>
      </c>
      <c r="E199" s="21" t="s">
        <v>7</v>
      </c>
      <c r="F199" s="19" t="s">
        <v>41</v>
      </c>
      <c r="G199" s="19" t="s">
        <v>27</v>
      </c>
      <c r="H199" s="22">
        <v>41923</v>
      </c>
      <c r="I199" s="23">
        <v>2.6</v>
      </c>
      <c r="J199" s="39">
        <v>108999.8</v>
      </c>
      <c r="K199" s="2"/>
    </row>
    <row r="200" spans="1:11" ht="21" x14ac:dyDescent="0.4">
      <c r="A200" s="24">
        <v>2016</v>
      </c>
      <c r="B200" s="24" t="s">
        <v>17</v>
      </c>
      <c r="C200" s="25">
        <v>42491</v>
      </c>
      <c r="D200" s="24" t="s">
        <v>6</v>
      </c>
      <c r="E200" s="26" t="s">
        <v>8</v>
      </c>
      <c r="F200" s="24" t="s">
        <v>42</v>
      </c>
      <c r="G200" s="24" t="s">
        <v>30</v>
      </c>
      <c r="H200" s="27">
        <v>21842</v>
      </c>
      <c r="I200" s="28">
        <v>1.99</v>
      </c>
      <c r="J200" s="40">
        <v>43465.58</v>
      </c>
      <c r="K200" s="2"/>
    </row>
    <row r="201" spans="1:11" ht="21" x14ac:dyDescent="0.4">
      <c r="A201" s="19">
        <v>2016</v>
      </c>
      <c r="B201" s="19" t="s">
        <v>17</v>
      </c>
      <c r="C201" s="20">
        <v>42491</v>
      </c>
      <c r="D201" s="19" t="s">
        <v>6</v>
      </c>
      <c r="E201" s="21" t="s">
        <v>8</v>
      </c>
      <c r="F201" s="19" t="s">
        <v>42</v>
      </c>
      <c r="G201" s="19" t="s">
        <v>10</v>
      </c>
      <c r="H201" s="22">
        <v>29928</v>
      </c>
      <c r="I201" s="23">
        <v>2.2999999999999998</v>
      </c>
      <c r="J201" s="39">
        <v>68834.399999999994</v>
      </c>
      <c r="K201" s="2"/>
    </row>
    <row r="202" spans="1:11" ht="21" x14ac:dyDescent="0.4">
      <c r="A202" s="24">
        <v>2016</v>
      </c>
      <c r="B202" s="24" t="s">
        <v>17</v>
      </c>
      <c r="C202" s="25">
        <v>42491</v>
      </c>
      <c r="D202" s="24" t="s">
        <v>11</v>
      </c>
      <c r="E202" s="26" t="s">
        <v>12</v>
      </c>
      <c r="F202" s="24" t="s">
        <v>41</v>
      </c>
      <c r="G202" s="24" t="s">
        <v>28</v>
      </c>
      <c r="H202" s="27">
        <v>52980</v>
      </c>
      <c r="I202" s="28">
        <v>4.3</v>
      </c>
      <c r="J202" s="40">
        <v>227814</v>
      </c>
      <c r="K202" s="2"/>
    </row>
    <row r="203" spans="1:11" ht="21" x14ac:dyDescent="0.4">
      <c r="A203" s="19">
        <v>2016</v>
      </c>
      <c r="B203" s="19" t="s">
        <v>17</v>
      </c>
      <c r="C203" s="20">
        <v>42491</v>
      </c>
      <c r="D203" s="19" t="s">
        <v>11</v>
      </c>
      <c r="E203" s="21" t="s">
        <v>12</v>
      </c>
      <c r="F203" s="19" t="s">
        <v>41</v>
      </c>
      <c r="G203" s="19" t="s">
        <v>29</v>
      </c>
      <c r="H203" s="22">
        <v>42736</v>
      </c>
      <c r="I203" s="23">
        <v>4.5999999999999996</v>
      </c>
      <c r="J203" s="39">
        <v>196585.59999999998</v>
      </c>
      <c r="K203" s="2"/>
    </row>
    <row r="204" spans="1:11" ht="21" x14ac:dyDescent="0.4">
      <c r="A204" s="24">
        <v>2016</v>
      </c>
      <c r="B204" s="24" t="s">
        <v>17</v>
      </c>
      <c r="C204" s="25">
        <v>42491</v>
      </c>
      <c r="D204" s="24" t="s">
        <v>11</v>
      </c>
      <c r="E204" s="26" t="s">
        <v>13</v>
      </c>
      <c r="F204" s="24" t="s">
        <v>42</v>
      </c>
      <c r="G204" s="24" t="s">
        <v>28</v>
      </c>
      <c r="H204" s="27">
        <v>54107</v>
      </c>
      <c r="I204" s="28">
        <v>4.3</v>
      </c>
      <c r="J204" s="40">
        <v>232660.09999999998</v>
      </c>
      <c r="K204" s="2"/>
    </row>
    <row r="205" spans="1:11" ht="21" x14ac:dyDescent="0.4">
      <c r="A205" s="19">
        <v>2016</v>
      </c>
      <c r="B205" s="19" t="s">
        <v>17</v>
      </c>
      <c r="C205" s="20">
        <v>42491</v>
      </c>
      <c r="D205" s="19" t="s">
        <v>11</v>
      </c>
      <c r="E205" s="21" t="s">
        <v>13</v>
      </c>
      <c r="F205" s="19" t="s">
        <v>42</v>
      </c>
      <c r="G205" s="19" t="s">
        <v>29</v>
      </c>
      <c r="H205" s="22">
        <v>42834</v>
      </c>
      <c r="I205" s="23">
        <v>4.5999999999999996</v>
      </c>
      <c r="J205" s="39">
        <v>197036.4</v>
      </c>
      <c r="K205" s="2"/>
    </row>
    <row r="206" spans="1:11" ht="21" x14ac:dyDescent="0.4">
      <c r="A206" s="24">
        <v>2016</v>
      </c>
      <c r="B206" s="10" t="s">
        <v>18</v>
      </c>
      <c r="C206" s="11">
        <v>42522</v>
      </c>
      <c r="D206" s="10" t="s">
        <v>1</v>
      </c>
      <c r="E206" s="12" t="s">
        <v>4</v>
      </c>
      <c r="F206" s="10" t="s">
        <v>41</v>
      </c>
      <c r="G206" s="10" t="s">
        <v>2</v>
      </c>
      <c r="H206" s="13">
        <v>50708</v>
      </c>
      <c r="I206" s="14">
        <v>1.35</v>
      </c>
      <c r="J206" s="15">
        <v>68455.8</v>
      </c>
      <c r="K206" s="2"/>
    </row>
    <row r="207" spans="1:11" ht="21" x14ac:dyDescent="0.4">
      <c r="A207" s="19">
        <v>2016</v>
      </c>
      <c r="B207" s="19" t="s">
        <v>18</v>
      </c>
      <c r="C207" s="20">
        <v>42522</v>
      </c>
      <c r="D207" s="19" t="s">
        <v>1</v>
      </c>
      <c r="E207" s="21" t="s">
        <v>4</v>
      </c>
      <c r="F207" s="19" t="s">
        <v>41</v>
      </c>
      <c r="G207" s="19" t="s">
        <v>3</v>
      </c>
      <c r="H207" s="22">
        <v>25159</v>
      </c>
      <c r="I207" s="23">
        <v>1.85</v>
      </c>
      <c r="J207" s="39">
        <v>46544.15</v>
      </c>
      <c r="K207" s="2"/>
    </row>
    <row r="208" spans="1:11" ht="21" x14ac:dyDescent="0.4">
      <c r="A208" s="24">
        <v>2016</v>
      </c>
      <c r="B208" s="24" t="s">
        <v>18</v>
      </c>
      <c r="C208" s="25">
        <v>42522</v>
      </c>
      <c r="D208" s="24" t="s">
        <v>1</v>
      </c>
      <c r="E208" s="26" t="s">
        <v>9</v>
      </c>
      <c r="F208" s="24" t="s">
        <v>42</v>
      </c>
      <c r="G208" s="24" t="s">
        <v>5</v>
      </c>
      <c r="H208" s="27">
        <v>12039</v>
      </c>
      <c r="I208" s="28">
        <v>2.1</v>
      </c>
      <c r="J208" s="40">
        <v>25281.9</v>
      </c>
      <c r="K208" s="2"/>
    </row>
    <row r="209" spans="1:11" ht="21" x14ac:dyDescent="0.4">
      <c r="A209" s="19">
        <v>2016</v>
      </c>
      <c r="B209" s="19" t="s">
        <v>18</v>
      </c>
      <c r="C209" s="20">
        <v>42522</v>
      </c>
      <c r="D209" s="19" t="s">
        <v>1</v>
      </c>
      <c r="E209" s="21" t="s">
        <v>9</v>
      </c>
      <c r="F209" s="19" t="s">
        <v>42</v>
      </c>
      <c r="G209" s="19" t="s">
        <v>25</v>
      </c>
      <c r="H209" s="22">
        <v>39510</v>
      </c>
      <c r="I209" s="23">
        <v>2.75</v>
      </c>
      <c r="J209" s="39">
        <v>108652.5</v>
      </c>
      <c r="K209" s="2"/>
    </row>
    <row r="210" spans="1:11" ht="21" x14ac:dyDescent="0.4">
      <c r="A210" s="24">
        <v>2016</v>
      </c>
      <c r="B210" s="24" t="s">
        <v>18</v>
      </c>
      <c r="C210" s="25">
        <v>42522</v>
      </c>
      <c r="D210" s="24" t="s">
        <v>6</v>
      </c>
      <c r="E210" s="26" t="s">
        <v>8</v>
      </c>
      <c r="F210" s="24" t="s">
        <v>41</v>
      </c>
      <c r="G210" s="24" t="s">
        <v>26</v>
      </c>
      <c r="H210" s="27">
        <v>11326</v>
      </c>
      <c r="I210" s="28">
        <v>1.25</v>
      </c>
      <c r="J210" s="40">
        <v>14157.5</v>
      </c>
      <c r="K210" s="2"/>
    </row>
    <row r="211" spans="1:11" ht="21" x14ac:dyDescent="0.4">
      <c r="A211" s="19">
        <v>2016</v>
      </c>
      <c r="B211" s="19" t="s">
        <v>18</v>
      </c>
      <c r="C211" s="20">
        <v>42522</v>
      </c>
      <c r="D211" s="19" t="s">
        <v>6</v>
      </c>
      <c r="E211" s="21" t="s">
        <v>8</v>
      </c>
      <c r="F211" s="19" t="s">
        <v>41</v>
      </c>
      <c r="G211" s="19" t="s">
        <v>27</v>
      </c>
      <c r="H211" s="22">
        <v>44716</v>
      </c>
      <c r="I211" s="23">
        <v>2.6</v>
      </c>
      <c r="J211" s="39">
        <v>116261.6</v>
      </c>
      <c r="K211" s="2"/>
    </row>
    <row r="212" spans="1:11" ht="21" x14ac:dyDescent="0.4">
      <c r="A212" s="24">
        <v>2016</v>
      </c>
      <c r="B212" s="24" t="s">
        <v>18</v>
      </c>
      <c r="C212" s="25">
        <v>42522</v>
      </c>
      <c r="D212" s="24" t="s">
        <v>6</v>
      </c>
      <c r="E212" s="26" t="s">
        <v>7</v>
      </c>
      <c r="F212" s="24" t="s">
        <v>42</v>
      </c>
      <c r="G212" s="24" t="s">
        <v>30</v>
      </c>
      <c r="H212" s="27">
        <v>23333</v>
      </c>
      <c r="I212" s="28">
        <v>1.99</v>
      </c>
      <c r="J212" s="40">
        <v>46432.67</v>
      </c>
      <c r="K212" s="2"/>
    </row>
    <row r="213" spans="1:11" ht="21" x14ac:dyDescent="0.4">
      <c r="A213" s="19">
        <v>2016</v>
      </c>
      <c r="B213" s="19" t="s">
        <v>18</v>
      </c>
      <c r="C213" s="20">
        <v>42522</v>
      </c>
      <c r="D213" s="19" t="s">
        <v>6</v>
      </c>
      <c r="E213" s="21" t="s">
        <v>7</v>
      </c>
      <c r="F213" s="19" t="s">
        <v>42</v>
      </c>
      <c r="G213" s="19" t="s">
        <v>10</v>
      </c>
      <c r="H213" s="22">
        <v>28401</v>
      </c>
      <c r="I213" s="23">
        <v>2.2999999999999998</v>
      </c>
      <c r="J213" s="39">
        <v>65322.299999999996</v>
      </c>
      <c r="K213" s="2"/>
    </row>
    <row r="214" spans="1:11" ht="21" x14ac:dyDescent="0.4">
      <c r="A214" s="24">
        <v>2016</v>
      </c>
      <c r="B214" s="24" t="s">
        <v>18</v>
      </c>
      <c r="C214" s="25">
        <v>42522</v>
      </c>
      <c r="D214" s="24" t="s">
        <v>11</v>
      </c>
      <c r="E214" s="26" t="s">
        <v>13</v>
      </c>
      <c r="F214" s="24" t="s">
        <v>41</v>
      </c>
      <c r="G214" s="24" t="s">
        <v>28</v>
      </c>
      <c r="H214" s="27">
        <v>52197</v>
      </c>
      <c r="I214" s="28">
        <v>4.3</v>
      </c>
      <c r="J214" s="40">
        <v>224447.09999999998</v>
      </c>
      <c r="K214" s="2"/>
    </row>
    <row r="215" spans="1:11" ht="21" x14ac:dyDescent="0.4">
      <c r="A215" s="19">
        <v>2016</v>
      </c>
      <c r="B215" s="19" t="s">
        <v>18</v>
      </c>
      <c r="C215" s="20">
        <v>42522</v>
      </c>
      <c r="D215" s="19" t="s">
        <v>11</v>
      </c>
      <c r="E215" s="21" t="s">
        <v>13</v>
      </c>
      <c r="F215" s="19" t="s">
        <v>41</v>
      </c>
      <c r="G215" s="19" t="s">
        <v>29</v>
      </c>
      <c r="H215" s="22">
        <v>45033</v>
      </c>
      <c r="I215" s="23">
        <v>4.5999999999999996</v>
      </c>
      <c r="J215" s="39">
        <v>207151.8</v>
      </c>
      <c r="K215" s="2"/>
    </row>
    <row r="216" spans="1:11" ht="21" x14ac:dyDescent="0.4">
      <c r="A216" s="24">
        <v>2016</v>
      </c>
      <c r="B216" s="24" t="s">
        <v>18</v>
      </c>
      <c r="C216" s="25">
        <v>42522</v>
      </c>
      <c r="D216" s="24" t="s">
        <v>11</v>
      </c>
      <c r="E216" s="26" t="s">
        <v>12</v>
      </c>
      <c r="F216" s="24" t="s">
        <v>42</v>
      </c>
      <c r="G216" s="24" t="s">
        <v>28</v>
      </c>
      <c r="H216" s="27">
        <v>54127</v>
      </c>
      <c r="I216" s="28">
        <v>4.3</v>
      </c>
      <c r="J216" s="40">
        <v>232746.09999999998</v>
      </c>
      <c r="K216" s="2"/>
    </row>
    <row r="217" spans="1:11" ht="21" x14ac:dyDescent="0.4">
      <c r="A217" s="19">
        <v>2016</v>
      </c>
      <c r="B217" s="19" t="s">
        <v>18</v>
      </c>
      <c r="C217" s="20">
        <v>42522</v>
      </c>
      <c r="D217" s="19" t="s">
        <v>11</v>
      </c>
      <c r="E217" s="21" t="s">
        <v>12</v>
      </c>
      <c r="F217" s="19" t="s">
        <v>42</v>
      </c>
      <c r="G217" s="19" t="s">
        <v>29</v>
      </c>
      <c r="H217" s="22">
        <v>40191</v>
      </c>
      <c r="I217" s="23">
        <v>4.5999999999999996</v>
      </c>
      <c r="J217" s="39">
        <v>184878.59999999998</v>
      </c>
      <c r="K217" s="2"/>
    </row>
    <row r="218" spans="1:11" ht="21" x14ac:dyDescent="0.4">
      <c r="A218" s="24">
        <v>2016</v>
      </c>
      <c r="B218" s="10" t="s">
        <v>19</v>
      </c>
      <c r="C218" s="11">
        <v>42552</v>
      </c>
      <c r="D218" s="10" t="s">
        <v>1</v>
      </c>
      <c r="E218" s="12" t="s">
        <v>9</v>
      </c>
      <c r="F218" s="10" t="s">
        <v>41</v>
      </c>
      <c r="G218" s="10" t="s">
        <v>2</v>
      </c>
      <c r="H218" s="13">
        <v>55529</v>
      </c>
      <c r="I218" s="14">
        <v>1.35</v>
      </c>
      <c r="J218" s="15">
        <v>74964.150000000009</v>
      </c>
      <c r="K218" s="2"/>
    </row>
    <row r="219" spans="1:11" ht="21" x14ac:dyDescent="0.4">
      <c r="A219" s="19">
        <v>2016</v>
      </c>
      <c r="B219" s="19" t="s">
        <v>19</v>
      </c>
      <c r="C219" s="20">
        <v>42552</v>
      </c>
      <c r="D219" s="19" t="s">
        <v>1</v>
      </c>
      <c r="E219" s="21" t="s">
        <v>9</v>
      </c>
      <c r="F219" s="19" t="s">
        <v>41</v>
      </c>
      <c r="G219" s="19" t="s">
        <v>3</v>
      </c>
      <c r="H219" s="22">
        <v>27331</v>
      </c>
      <c r="I219" s="23">
        <v>1.85</v>
      </c>
      <c r="J219" s="39">
        <v>50562.350000000006</v>
      </c>
      <c r="K219" s="2"/>
    </row>
    <row r="220" spans="1:11" ht="21" x14ac:dyDescent="0.4">
      <c r="A220" s="24">
        <v>2016</v>
      </c>
      <c r="B220" s="24" t="s">
        <v>19</v>
      </c>
      <c r="C220" s="25">
        <v>42552</v>
      </c>
      <c r="D220" s="24" t="s">
        <v>1</v>
      </c>
      <c r="E220" s="26" t="s">
        <v>4</v>
      </c>
      <c r="F220" s="24" t="s">
        <v>42</v>
      </c>
      <c r="G220" s="24" t="s">
        <v>5</v>
      </c>
      <c r="H220" s="27">
        <v>13710</v>
      </c>
      <c r="I220" s="28">
        <v>2.1</v>
      </c>
      <c r="J220" s="40">
        <v>28791</v>
      </c>
      <c r="K220" s="2"/>
    </row>
    <row r="221" spans="1:11" ht="21" x14ac:dyDescent="0.4">
      <c r="A221" s="19">
        <v>2016</v>
      </c>
      <c r="B221" s="19" t="s">
        <v>19</v>
      </c>
      <c r="C221" s="20">
        <v>42552</v>
      </c>
      <c r="D221" s="19" t="s">
        <v>1</v>
      </c>
      <c r="E221" s="21" t="s">
        <v>4</v>
      </c>
      <c r="F221" s="19" t="s">
        <v>42</v>
      </c>
      <c r="G221" s="19" t="s">
        <v>25</v>
      </c>
      <c r="H221" s="22">
        <v>37697</v>
      </c>
      <c r="I221" s="23">
        <v>2.75</v>
      </c>
      <c r="J221" s="39">
        <v>103666.75</v>
      </c>
      <c r="K221" s="2"/>
    </row>
    <row r="222" spans="1:11" ht="21" x14ac:dyDescent="0.4">
      <c r="A222" s="24">
        <v>2016</v>
      </c>
      <c r="B222" s="24" t="s">
        <v>19</v>
      </c>
      <c r="C222" s="25">
        <v>42552</v>
      </c>
      <c r="D222" s="24" t="s">
        <v>6</v>
      </c>
      <c r="E222" s="26" t="s">
        <v>7</v>
      </c>
      <c r="F222" s="24" t="s">
        <v>41</v>
      </c>
      <c r="G222" s="24" t="s">
        <v>26</v>
      </c>
      <c r="H222" s="27">
        <v>12634</v>
      </c>
      <c r="I222" s="28">
        <v>1.25</v>
      </c>
      <c r="J222" s="40">
        <v>15792.5</v>
      </c>
      <c r="K222" s="2"/>
    </row>
    <row r="223" spans="1:11" ht="21" x14ac:dyDescent="0.4">
      <c r="A223" s="19">
        <v>2016</v>
      </c>
      <c r="B223" s="19" t="s">
        <v>19</v>
      </c>
      <c r="C223" s="20">
        <v>42552</v>
      </c>
      <c r="D223" s="19" t="s">
        <v>6</v>
      </c>
      <c r="E223" s="21" t="s">
        <v>7</v>
      </c>
      <c r="F223" s="19" t="s">
        <v>41</v>
      </c>
      <c r="G223" s="19" t="s">
        <v>27</v>
      </c>
      <c r="H223" s="22">
        <v>45014</v>
      </c>
      <c r="I223" s="23">
        <v>2.6</v>
      </c>
      <c r="J223" s="39">
        <v>117036.40000000001</v>
      </c>
      <c r="K223" s="2"/>
    </row>
    <row r="224" spans="1:11" ht="21" x14ac:dyDescent="0.4">
      <c r="A224" s="24">
        <v>2016</v>
      </c>
      <c r="B224" s="24" t="s">
        <v>19</v>
      </c>
      <c r="C224" s="25">
        <v>42552</v>
      </c>
      <c r="D224" s="24" t="s">
        <v>6</v>
      </c>
      <c r="E224" s="26" t="s">
        <v>8</v>
      </c>
      <c r="F224" s="24" t="s">
        <v>42</v>
      </c>
      <c r="G224" s="24" t="s">
        <v>30</v>
      </c>
      <c r="H224" s="27">
        <v>25131</v>
      </c>
      <c r="I224" s="28">
        <v>1.99</v>
      </c>
      <c r="J224" s="40">
        <v>50010.69</v>
      </c>
      <c r="K224" s="2"/>
    </row>
    <row r="225" spans="1:11" ht="21" x14ac:dyDescent="0.4">
      <c r="A225" s="19">
        <v>2016</v>
      </c>
      <c r="B225" s="19" t="s">
        <v>19</v>
      </c>
      <c r="C225" s="20">
        <v>42552</v>
      </c>
      <c r="D225" s="19" t="s">
        <v>6</v>
      </c>
      <c r="E225" s="21" t="s">
        <v>8</v>
      </c>
      <c r="F225" s="19" t="s">
        <v>42</v>
      </c>
      <c r="G225" s="19" t="s">
        <v>10</v>
      </c>
      <c r="H225" s="22">
        <v>28619</v>
      </c>
      <c r="I225" s="23">
        <v>2.2999999999999998</v>
      </c>
      <c r="J225" s="39">
        <v>65823.7</v>
      </c>
      <c r="K225" s="2"/>
    </row>
    <row r="226" spans="1:11" ht="21" x14ac:dyDescent="0.4">
      <c r="A226" s="24">
        <v>2016</v>
      </c>
      <c r="B226" s="24" t="s">
        <v>19</v>
      </c>
      <c r="C226" s="25">
        <v>42552</v>
      </c>
      <c r="D226" s="24" t="s">
        <v>11</v>
      </c>
      <c r="E226" s="26" t="s">
        <v>12</v>
      </c>
      <c r="F226" s="24" t="s">
        <v>41</v>
      </c>
      <c r="G226" s="24" t="s">
        <v>28</v>
      </c>
      <c r="H226" s="27">
        <v>54600</v>
      </c>
      <c r="I226" s="28">
        <v>4.3</v>
      </c>
      <c r="J226" s="40">
        <v>234780</v>
      </c>
      <c r="K226" s="2"/>
    </row>
    <row r="227" spans="1:11" ht="21" x14ac:dyDescent="0.4">
      <c r="A227" s="19">
        <v>2016</v>
      </c>
      <c r="B227" s="19" t="s">
        <v>19</v>
      </c>
      <c r="C227" s="20">
        <v>42552</v>
      </c>
      <c r="D227" s="19" t="s">
        <v>11</v>
      </c>
      <c r="E227" s="21" t="s">
        <v>12</v>
      </c>
      <c r="F227" s="19" t="s">
        <v>41</v>
      </c>
      <c r="G227" s="19" t="s">
        <v>29</v>
      </c>
      <c r="H227" s="22">
        <v>45149</v>
      </c>
      <c r="I227" s="23">
        <v>4.5999999999999996</v>
      </c>
      <c r="J227" s="39">
        <v>207685.4</v>
      </c>
      <c r="K227" s="2"/>
    </row>
    <row r="228" spans="1:11" ht="21" x14ac:dyDescent="0.4">
      <c r="A228" s="24">
        <v>2016</v>
      </c>
      <c r="B228" s="24" t="s">
        <v>19</v>
      </c>
      <c r="C228" s="25">
        <v>42552</v>
      </c>
      <c r="D228" s="24" t="s">
        <v>11</v>
      </c>
      <c r="E228" s="26" t="s">
        <v>13</v>
      </c>
      <c r="F228" s="24" t="s">
        <v>42</v>
      </c>
      <c r="G228" s="24" t="s">
        <v>28</v>
      </c>
      <c r="H228" s="27">
        <v>53147</v>
      </c>
      <c r="I228" s="28">
        <v>4.3</v>
      </c>
      <c r="J228" s="40">
        <v>228532.09999999998</v>
      </c>
      <c r="K228" s="2"/>
    </row>
    <row r="229" spans="1:11" ht="21" x14ac:dyDescent="0.4">
      <c r="A229" s="19">
        <v>2016</v>
      </c>
      <c r="B229" s="19" t="s">
        <v>19</v>
      </c>
      <c r="C229" s="20">
        <v>42552</v>
      </c>
      <c r="D229" s="19" t="s">
        <v>11</v>
      </c>
      <c r="E229" s="21" t="s">
        <v>13</v>
      </c>
      <c r="F229" s="19" t="s">
        <v>42</v>
      </c>
      <c r="G229" s="19" t="s">
        <v>29</v>
      </c>
      <c r="H229" s="22">
        <v>41772</v>
      </c>
      <c r="I229" s="23">
        <v>4.5999999999999996</v>
      </c>
      <c r="J229" s="39">
        <v>192151.19999999998</v>
      </c>
      <c r="K229" s="2"/>
    </row>
    <row r="230" spans="1:11" ht="21" x14ac:dyDescent="0.4">
      <c r="A230" s="24">
        <v>2016</v>
      </c>
      <c r="B230" s="10" t="s">
        <v>20</v>
      </c>
      <c r="C230" s="11">
        <v>42583</v>
      </c>
      <c r="D230" s="10" t="s">
        <v>1</v>
      </c>
      <c r="E230" s="12" t="s">
        <v>4</v>
      </c>
      <c r="F230" s="10" t="s">
        <v>41</v>
      </c>
      <c r="G230" s="10" t="s">
        <v>2</v>
      </c>
      <c r="H230" s="13">
        <v>56155</v>
      </c>
      <c r="I230" s="14">
        <v>1.35</v>
      </c>
      <c r="J230" s="15">
        <v>75809.25</v>
      </c>
      <c r="K230" s="2"/>
    </row>
    <row r="231" spans="1:11" ht="21" x14ac:dyDescent="0.4">
      <c r="A231" s="19">
        <v>2016</v>
      </c>
      <c r="B231" s="19" t="s">
        <v>20</v>
      </c>
      <c r="C231" s="20">
        <v>42583</v>
      </c>
      <c r="D231" s="19" t="s">
        <v>1</v>
      </c>
      <c r="E231" s="21" t="s">
        <v>4</v>
      </c>
      <c r="F231" s="19" t="s">
        <v>41</v>
      </c>
      <c r="G231" s="19" t="s">
        <v>3</v>
      </c>
      <c r="H231" s="22">
        <v>27346</v>
      </c>
      <c r="I231" s="23">
        <v>1.85</v>
      </c>
      <c r="J231" s="39">
        <v>50590.100000000006</v>
      </c>
      <c r="K231" s="2"/>
    </row>
    <row r="232" spans="1:11" ht="21" x14ac:dyDescent="0.4">
      <c r="A232" s="24">
        <v>2016</v>
      </c>
      <c r="B232" s="24" t="s">
        <v>20</v>
      </c>
      <c r="C232" s="25">
        <v>42583</v>
      </c>
      <c r="D232" s="24" t="s">
        <v>1</v>
      </c>
      <c r="E232" s="26" t="s">
        <v>9</v>
      </c>
      <c r="F232" s="24" t="s">
        <v>42</v>
      </c>
      <c r="G232" s="24" t="s">
        <v>5</v>
      </c>
      <c r="H232" s="27">
        <v>13182</v>
      </c>
      <c r="I232" s="28">
        <v>2.1</v>
      </c>
      <c r="J232" s="40">
        <v>27682.2</v>
      </c>
      <c r="K232" s="2"/>
    </row>
    <row r="233" spans="1:11" ht="21" x14ac:dyDescent="0.4">
      <c r="A233" s="19">
        <v>2016</v>
      </c>
      <c r="B233" s="19" t="s">
        <v>20</v>
      </c>
      <c r="C233" s="20">
        <v>42583</v>
      </c>
      <c r="D233" s="19" t="s">
        <v>1</v>
      </c>
      <c r="E233" s="21" t="s">
        <v>9</v>
      </c>
      <c r="F233" s="19" t="s">
        <v>42</v>
      </c>
      <c r="G233" s="19" t="s">
        <v>25</v>
      </c>
      <c r="H233" s="22">
        <v>38009</v>
      </c>
      <c r="I233" s="23">
        <v>2.75</v>
      </c>
      <c r="J233" s="39">
        <v>104524.75</v>
      </c>
      <c r="K233" s="2"/>
    </row>
    <row r="234" spans="1:11" ht="21" x14ac:dyDescent="0.4">
      <c r="A234" s="24">
        <v>2016</v>
      </c>
      <c r="B234" s="24" t="s">
        <v>20</v>
      </c>
      <c r="C234" s="25">
        <v>42583</v>
      </c>
      <c r="D234" s="24" t="s">
        <v>6</v>
      </c>
      <c r="E234" s="26" t="s">
        <v>8</v>
      </c>
      <c r="F234" s="24" t="s">
        <v>41</v>
      </c>
      <c r="G234" s="24" t="s">
        <v>26</v>
      </c>
      <c r="H234" s="27">
        <v>12130</v>
      </c>
      <c r="I234" s="28">
        <v>1.25</v>
      </c>
      <c r="J234" s="40">
        <v>15162.5</v>
      </c>
      <c r="K234" s="2"/>
    </row>
    <row r="235" spans="1:11" ht="21" x14ac:dyDescent="0.4">
      <c r="A235" s="19">
        <v>2016</v>
      </c>
      <c r="B235" s="19" t="s">
        <v>20</v>
      </c>
      <c r="C235" s="20">
        <v>42583</v>
      </c>
      <c r="D235" s="19" t="s">
        <v>6</v>
      </c>
      <c r="E235" s="21" t="s">
        <v>8</v>
      </c>
      <c r="F235" s="19" t="s">
        <v>41</v>
      </c>
      <c r="G235" s="19" t="s">
        <v>27</v>
      </c>
      <c r="H235" s="22">
        <v>47221</v>
      </c>
      <c r="I235" s="23">
        <v>2.6</v>
      </c>
      <c r="J235" s="39">
        <v>122774.6</v>
      </c>
      <c r="K235" s="2"/>
    </row>
    <row r="236" spans="1:11" ht="21" x14ac:dyDescent="0.4">
      <c r="A236" s="24">
        <v>2016</v>
      </c>
      <c r="B236" s="24" t="s">
        <v>20</v>
      </c>
      <c r="C236" s="25">
        <v>42583</v>
      </c>
      <c r="D236" s="24" t="s">
        <v>6</v>
      </c>
      <c r="E236" s="26" t="s">
        <v>7</v>
      </c>
      <c r="F236" s="24" t="s">
        <v>42</v>
      </c>
      <c r="G236" s="24" t="s">
        <v>30</v>
      </c>
      <c r="H236" s="27">
        <v>22525</v>
      </c>
      <c r="I236" s="28">
        <v>1.99</v>
      </c>
      <c r="J236" s="40">
        <v>44824.75</v>
      </c>
      <c r="K236" s="2"/>
    </row>
    <row r="237" spans="1:11" ht="21" x14ac:dyDescent="0.4">
      <c r="A237" s="19">
        <v>2016</v>
      </c>
      <c r="B237" s="19" t="s">
        <v>20</v>
      </c>
      <c r="C237" s="20">
        <v>42583</v>
      </c>
      <c r="D237" s="19" t="s">
        <v>6</v>
      </c>
      <c r="E237" s="21" t="s">
        <v>7</v>
      </c>
      <c r="F237" s="19" t="s">
        <v>42</v>
      </c>
      <c r="G237" s="19" t="s">
        <v>10</v>
      </c>
      <c r="H237" s="22">
        <v>27859</v>
      </c>
      <c r="I237" s="23">
        <v>2.2999999999999998</v>
      </c>
      <c r="J237" s="39">
        <v>64075.7</v>
      </c>
      <c r="K237" s="2"/>
    </row>
    <row r="238" spans="1:11" ht="21" x14ac:dyDescent="0.4">
      <c r="A238" s="24">
        <v>2016</v>
      </c>
      <c r="B238" s="24" t="s">
        <v>20</v>
      </c>
      <c r="C238" s="25">
        <v>42583</v>
      </c>
      <c r="D238" s="24" t="s">
        <v>11</v>
      </c>
      <c r="E238" s="26" t="s">
        <v>13</v>
      </c>
      <c r="F238" s="24" t="s">
        <v>41</v>
      </c>
      <c r="G238" s="24" t="s">
        <v>28</v>
      </c>
      <c r="H238" s="27">
        <v>54604</v>
      </c>
      <c r="I238" s="28">
        <v>4.3</v>
      </c>
      <c r="J238" s="40">
        <v>234797.19999999998</v>
      </c>
      <c r="K238" s="2"/>
    </row>
    <row r="239" spans="1:11" ht="21" x14ac:dyDescent="0.4">
      <c r="A239" s="19">
        <v>2016</v>
      </c>
      <c r="B239" s="19" t="s">
        <v>20</v>
      </c>
      <c r="C239" s="20">
        <v>42583</v>
      </c>
      <c r="D239" s="19" t="s">
        <v>11</v>
      </c>
      <c r="E239" s="21" t="s">
        <v>13</v>
      </c>
      <c r="F239" s="19" t="s">
        <v>41</v>
      </c>
      <c r="G239" s="19" t="s">
        <v>29</v>
      </c>
      <c r="H239" s="22">
        <v>43020</v>
      </c>
      <c r="I239" s="23">
        <v>4.5999999999999996</v>
      </c>
      <c r="J239" s="39">
        <v>197891.99999999997</v>
      </c>
      <c r="K239" s="2"/>
    </row>
    <row r="240" spans="1:11" ht="21" x14ac:dyDescent="0.4">
      <c r="A240" s="24">
        <v>2016</v>
      </c>
      <c r="B240" s="24" t="s">
        <v>20</v>
      </c>
      <c r="C240" s="25">
        <v>42583</v>
      </c>
      <c r="D240" s="24" t="s">
        <v>11</v>
      </c>
      <c r="E240" s="26" t="s">
        <v>12</v>
      </c>
      <c r="F240" s="24" t="s">
        <v>42</v>
      </c>
      <c r="G240" s="24" t="s">
        <v>28</v>
      </c>
      <c r="H240" s="27">
        <v>51983</v>
      </c>
      <c r="I240" s="28">
        <v>4.3</v>
      </c>
      <c r="J240" s="40">
        <v>223526.9</v>
      </c>
      <c r="K240" s="2"/>
    </row>
    <row r="241" spans="1:11" ht="21" x14ac:dyDescent="0.4">
      <c r="A241" s="19">
        <v>2016</v>
      </c>
      <c r="B241" s="19" t="s">
        <v>20</v>
      </c>
      <c r="C241" s="20">
        <v>42583</v>
      </c>
      <c r="D241" s="19" t="s">
        <v>11</v>
      </c>
      <c r="E241" s="21" t="s">
        <v>12</v>
      </c>
      <c r="F241" s="19" t="s">
        <v>42</v>
      </c>
      <c r="G241" s="19" t="s">
        <v>29</v>
      </c>
      <c r="H241" s="22">
        <v>40208</v>
      </c>
      <c r="I241" s="23">
        <v>4.5999999999999996</v>
      </c>
      <c r="J241" s="39">
        <v>184956.79999999999</v>
      </c>
      <c r="K241" s="2"/>
    </row>
    <row r="242" spans="1:11" ht="21" x14ac:dyDescent="0.4">
      <c r="A242" s="24">
        <v>2016</v>
      </c>
      <c r="B242" s="10" t="s">
        <v>21</v>
      </c>
      <c r="C242" s="11">
        <v>42614</v>
      </c>
      <c r="D242" s="10" t="s">
        <v>1</v>
      </c>
      <c r="E242" s="12" t="s">
        <v>9</v>
      </c>
      <c r="F242" s="10" t="s">
        <v>41</v>
      </c>
      <c r="G242" s="10" t="s">
        <v>2</v>
      </c>
      <c r="H242" s="13">
        <v>54758</v>
      </c>
      <c r="I242" s="14">
        <v>1.35</v>
      </c>
      <c r="J242" s="15">
        <v>73923.3</v>
      </c>
      <c r="K242" s="2"/>
    </row>
    <row r="243" spans="1:11" ht="21" x14ac:dyDescent="0.4">
      <c r="A243" s="19">
        <v>2016</v>
      </c>
      <c r="B243" s="19" t="s">
        <v>21</v>
      </c>
      <c r="C243" s="20">
        <v>42614</v>
      </c>
      <c r="D243" s="19" t="s">
        <v>1</v>
      </c>
      <c r="E243" s="21" t="s">
        <v>9</v>
      </c>
      <c r="F243" s="19" t="s">
        <v>41</v>
      </c>
      <c r="G243" s="19" t="s">
        <v>3</v>
      </c>
      <c r="H243" s="22">
        <v>24996</v>
      </c>
      <c r="I243" s="23">
        <v>1.85</v>
      </c>
      <c r="J243" s="39">
        <v>46242.600000000006</v>
      </c>
      <c r="K243" s="2"/>
    </row>
    <row r="244" spans="1:11" ht="21" x14ac:dyDescent="0.4">
      <c r="A244" s="24">
        <v>2016</v>
      </c>
      <c r="B244" s="24" t="s">
        <v>21</v>
      </c>
      <c r="C244" s="25">
        <v>42614</v>
      </c>
      <c r="D244" s="24" t="s">
        <v>1</v>
      </c>
      <c r="E244" s="26" t="s">
        <v>4</v>
      </c>
      <c r="F244" s="24" t="s">
        <v>42</v>
      </c>
      <c r="G244" s="24" t="s">
        <v>5</v>
      </c>
      <c r="H244" s="27">
        <v>12538</v>
      </c>
      <c r="I244" s="28">
        <v>2.1</v>
      </c>
      <c r="J244" s="40">
        <v>26329.800000000003</v>
      </c>
      <c r="K244" s="2"/>
    </row>
    <row r="245" spans="1:11" ht="21" x14ac:dyDescent="0.4">
      <c r="A245" s="19">
        <v>2016</v>
      </c>
      <c r="B245" s="19" t="s">
        <v>21</v>
      </c>
      <c r="C245" s="20">
        <v>42614</v>
      </c>
      <c r="D245" s="19" t="s">
        <v>1</v>
      </c>
      <c r="E245" s="21" t="s">
        <v>4</v>
      </c>
      <c r="F245" s="19" t="s">
        <v>42</v>
      </c>
      <c r="G245" s="19" t="s">
        <v>25</v>
      </c>
      <c r="H245" s="22">
        <v>37324</v>
      </c>
      <c r="I245" s="23">
        <v>2.75</v>
      </c>
      <c r="J245" s="39">
        <v>102641</v>
      </c>
      <c r="K245" s="2"/>
    </row>
    <row r="246" spans="1:11" ht="21" x14ac:dyDescent="0.4">
      <c r="A246" s="24">
        <v>2016</v>
      </c>
      <c r="B246" s="24" t="s">
        <v>21</v>
      </c>
      <c r="C246" s="25">
        <v>42614</v>
      </c>
      <c r="D246" s="24" t="s">
        <v>6</v>
      </c>
      <c r="E246" s="26" t="s">
        <v>7</v>
      </c>
      <c r="F246" s="24" t="s">
        <v>41</v>
      </c>
      <c r="G246" s="24" t="s">
        <v>26</v>
      </c>
      <c r="H246" s="27">
        <v>11246</v>
      </c>
      <c r="I246" s="28">
        <v>1.25</v>
      </c>
      <c r="J246" s="40">
        <v>14057.5</v>
      </c>
      <c r="K246" s="2"/>
    </row>
    <row r="247" spans="1:11" ht="21" x14ac:dyDescent="0.4">
      <c r="A247" s="19">
        <v>2016</v>
      </c>
      <c r="B247" s="19" t="s">
        <v>21</v>
      </c>
      <c r="C247" s="20">
        <v>42614</v>
      </c>
      <c r="D247" s="19" t="s">
        <v>6</v>
      </c>
      <c r="E247" s="21" t="s">
        <v>7</v>
      </c>
      <c r="F247" s="19" t="s">
        <v>41</v>
      </c>
      <c r="G247" s="19" t="s">
        <v>27</v>
      </c>
      <c r="H247" s="22">
        <v>43444</v>
      </c>
      <c r="I247" s="23">
        <v>2.6</v>
      </c>
      <c r="J247" s="39">
        <v>112954.40000000001</v>
      </c>
      <c r="K247" s="2"/>
    </row>
    <row r="248" spans="1:11" ht="21" x14ac:dyDescent="0.4">
      <c r="A248" s="24">
        <v>2016</v>
      </c>
      <c r="B248" s="24" t="s">
        <v>21</v>
      </c>
      <c r="C248" s="25">
        <v>42614</v>
      </c>
      <c r="D248" s="24" t="s">
        <v>6</v>
      </c>
      <c r="E248" s="26" t="s">
        <v>8</v>
      </c>
      <c r="F248" s="24" t="s">
        <v>42</v>
      </c>
      <c r="G248" s="24" t="s">
        <v>30</v>
      </c>
      <c r="H248" s="27">
        <v>23397</v>
      </c>
      <c r="I248" s="28">
        <v>1.99</v>
      </c>
      <c r="J248" s="40">
        <v>46560.03</v>
      </c>
      <c r="K248" s="2"/>
    </row>
    <row r="249" spans="1:11" ht="21" x14ac:dyDescent="0.4">
      <c r="A249" s="19">
        <v>2016</v>
      </c>
      <c r="B249" s="19" t="s">
        <v>21</v>
      </c>
      <c r="C249" s="20">
        <v>42614</v>
      </c>
      <c r="D249" s="19" t="s">
        <v>6</v>
      </c>
      <c r="E249" s="21" t="s">
        <v>8</v>
      </c>
      <c r="F249" s="19" t="s">
        <v>42</v>
      </c>
      <c r="G249" s="19" t="s">
        <v>10</v>
      </c>
      <c r="H249" s="22">
        <v>29899</v>
      </c>
      <c r="I249" s="23">
        <v>2.2999999999999998</v>
      </c>
      <c r="J249" s="39">
        <v>68767.7</v>
      </c>
      <c r="K249" s="2"/>
    </row>
    <row r="250" spans="1:11" ht="21" x14ac:dyDescent="0.4">
      <c r="A250" s="24">
        <v>2016</v>
      </c>
      <c r="B250" s="24" t="s">
        <v>21</v>
      </c>
      <c r="C250" s="25">
        <v>42614</v>
      </c>
      <c r="D250" s="24" t="s">
        <v>11</v>
      </c>
      <c r="E250" s="26" t="s">
        <v>12</v>
      </c>
      <c r="F250" s="24" t="s">
        <v>41</v>
      </c>
      <c r="G250" s="24" t="s">
        <v>28</v>
      </c>
      <c r="H250" s="27">
        <v>50894</v>
      </c>
      <c r="I250" s="28">
        <v>4.3</v>
      </c>
      <c r="J250" s="40">
        <v>218844.19999999998</v>
      </c>
      <c r="K250" s="2"/>
    </row>
    <row r="251" spans="1:11" ht="21" x14ac:dyDescent="0.4">
      <c r="A251" s="19">
        <v>2016</v>
      </c>
      <c r="B251" s="19" t="s">
        <v>21</v>
      </c>
      <c r="C251" s="20">
        <v>42614</v>
      </c>
      <c r="D251" s="19" t="s">
        <v>11</v>
      </c>
      <c r="E251" s="21" t="s">
        <v>12</v>
      </c>
      <c r="F251" s="19" t="s">
        <v>41</v>
      </c>
      <c r="G251" s="19" t="s">
        <v>29</v>
      </c>
      <c r="H251" s="22">
        <v>46159</v>
      </c>
      <c r="I251" s="23">
        <v>4.5999999999999996</v>
      </c>
      <c r="J251" s="39">
        <v>212331.4</v>
      </c>
      <c r="K251" s="2"/>
    </row>
    <row r="252" spans="1:11" ht="21" x14ac:dyDescent="0.4">
      <c r="A252" s="24">
        <v>2016</v>
      </c>
      <c r="B252" s="24" t="s">
        <v>21</v>
      </c>
      <c r="C252" s="25">
        <v>42614</v>
      </c>
      <c r="D252" s="24" t="s">
        <v>11</v>
      </c>
      <c r="E252" s="26" t="s">
        <v>13</v>
      </c>
      <c r="F252" s="24" t="s">
        <v>42</v>
      </c>
      <c r="G252" s="24" t="s">
        <v>28</v>
      </c>
      <c r="H252" s="27">
        <v>54844</v>
      </c>
      <c r="I252" s="28">
        <v>4.3</v>
      </c>
      <c r="J252" s="40">
        <v>235829.19999999998</v>
      </c>
      <c r="K252" s="2"/>
    </row>
    <row r="253" spans="1:11" ht="21" x14ac:dyDescent="0.4">
      <c r="A253" s="19">
        <v>2016</v>
      </c>
      <c r="B253" s="19" t="s">
        <v>21</v>
      </c>
      <c r="C253" s="20">
        <v>42614</v>
      </c>
      <c r="D253" s="19" t="s">
        <v>11</v>
      </c>
      <c r="E253" s="21" t="s">
        <v>13</v>
      </c>
      <c r="F253" s="19" t="s">
        <v>42</v>
      </c>
      <c r="G253" s="19" t="s">
        <v>29</v>
      </c>
      <c r="H253" s="22">
        <v>42137</v>
      </c>
      <c r="I253" s="23">
        <v>4.5999999999999996</v>
      </c>
      <c r="J253" s="39">
        <v>193830.19999999998</v>
      </c>
      <c r="K253" s="2"/>
    </row>
    <row r="254" spans="1:11" ht="21" x14ac:dyDescent="0.4">
      <c r="A254" s="24">
        <v>2016</v>
      </c>
      <c r="B254" s="10" t="s">
        <v>22</v>
      </c>
      <c r="C254" s="11">
        <v>42644</v>
      </c>
      <c r="D254" s="10" t="s">
        <v>1</v>
      </c>
      <c r="E254" s="12" t="s">
        <v>4</v>
      </c>
      <c r="F254" s="10" t="s">
        <v>41</v>
      </c>
      <c r="G254" s="10" t="s">
        <v>2</v>
      </c>
      <c r="H254" s="13">
        <v>56484</v>
      </c>
      <c r="I254" s="14">
        <v>1.35</v>
      </c>
      <c r="J254" s="15">
        <v>76253.400000000009</v>
      </c>
      <c r="K254" s="2"/>
    </row>
    <row r="255" spans="1:11" ht="21" x14ac:dyDescent="0.4">
      <c r="A255" s="19">
        <v>2016</v>
      </c>
      <c r="B255" s="19" t="s">
        <v>22</v>
      </c>
      <c r="C255" s="20">
        <v>42644</v>
      </c>
      <c r="D255" s="19" t="s">
        <v>1</v>
      </c>
      <c r="E255" s="21" t="s">
        <v>4</v>
      </c>
      <c r="F255" s="19" t="s">
        <v>41</v>
      </c>
      <c r="G255" s="19" t="s">
        <v>3</v>
      </c>
      <c r="H255" s="22">
        <v>27475</v>
      </c>
      <c r="I255" s="23">
        <v>1.85</v>
      </c>
      <c r="J255" s="39">
        <v>50828.75</v>
      </c>
      <c r="K255" s="2"/>
    </row>
    <row r="256" spans="1:11" ht="21" x14ac:dyDescent="0.4">
      <c r="A256" s="24">
        <v>2016</v>
      </c>
      <c r="B256" s="24" t="s">
        <v>22</v>
      </c>
      <c r="C256" s="25">
        <v>42644</v>
      </c>
      <c r="D256" s="24" t="s">
        <v>1</v>
      </c>
      <c r="E256" s="26" t="s">
        <v>9</v>
      </c>
      <c r="F256" s="24" t="s">
        <v>42</v>
      </c>
      <c r="G256" s="24" t="s">
        <v>5</v>
      </c>
      <c r="H256" s="27">
        <v>13368</v>
      </c>
      <c r="I256" s="28">
        <v>2.1</v>
      </c>
      <c r="J256" s="40">
        <v>28072.800000000003</v>
      </c>
      <c r="K256" s="2"/>
    </row>
    <row r="257" spans="1:11" ht="21" x14ac:dyDescent="0.4">
      <c r="A257" s="19">
        <v>2016</v>
      </c>
      <c r="B257" s="19" t="s">
        <v>22</v>
      </c>
      <c r="C257" s="20">
        <v>42644</v>
      </c>
      <c r="D257" s="19" t="s">
        <v>1</v>
      </c>
      <c r="E257" s="21" t="s">
        <v>9</v>
      </c>
      <c r="F257" s="19" t="s">
        <v>42</v>
      </c>
      <c r="G257" s="19" t="s">
        <v>25</v>
      </c>
      <c r="H257" s="22">
        <v>39887</v>
      </c>
      <c r="I257" s="23">
        <v>2.75</v>
      </c>
      <c r="J257" s="39">
        <v>109689.25</v>
      </c>
      <c r="K257" s="2"/>
    </row>
    <row r="258" spans="1:11" ht="21" x14ac:dyDescent="0.4">
      <c r="A258" s="24">
        <v>2016</v>
      </c>
      <c r="B258" s="24" t="s">
        <v>22</v>
      </c>
      <c r="C258" s="25">
        <v>42644</v>
      </c>
      <c r="D258" s="24" t="s">
        <v>6</v>
      </c>
      <c r="E258" s="26" t="s">
        <v>8</v>
      </c>
      <c r="F258" s="24" t="s">
        <v>41</v>
      </c>
      <c r="G258" s="24" t="s">
        <v>26</v>
      </c>
      <c r="H258" s="27">
        <v>12633</v>
      </c>
      <c r="I258" s="28">
        <v>1.25</v>
      </c>
      <c r="J258" s="40">
        <v>15791.25</v>
      </c>
      <c r="K258" s="2"/>
    </row>
    <row r="259" spans="1:11" ht="21" x14ac:dyDescent="0.4">
      <c r="A259" s="19">
        <v>2016</v>
      </c>
      <c r="B259" s="19" t="s">
        <v>22</v>
      </c>
      <c r="C259" s="20">
        <v>42644</v>
      </c>
      <c r="D259" s="19" t="s">
        <v>6</v>
      </c>
      <c r="E259" s="21" t="s">
        <v>8</v>
      </c>
      <c r="F259" s="19" t="s">
        <v>41</v>
      </c>
      <c r="G259" s="19" t="s">
        <v>27</v>
      </c>
      <c r="H259" s="22">
        <v>47674</v>
      </c>
      <c r="I259" s="23">
        <v>2.6</v>
      </c>
      <c r="J259" s="39">
        <v>123952.40000000001</v>
      </c>
      <c r="K259" s="2"/>
    </row>
    <row r="260" spans="1:11" ht="21" x14ac:dyDescent="0.4">
      <c r="A260" s="24">
        <v>2016</v>
      </c>
      <c r="B260" s="24" t="s">
        <v>22</v>
      </c>
      <c r="C260" s="25">
        <v>42644</v>
      </c>
      <c r="D260" s="24" t="s">
        <v>6</v>
      </c>
      <c r="E260" s="26" t="s">
        <v>7</v>
      </c>
      <c r="F260" s="24" t="s">
        <v>42</v>
      </c>
      <c r="G260" s="24" t="s">
        <v>30</v>
      </c>
      <c r="H260" s="27">
        <v>22699</v>
      </c>
      <c r="I260" s="28">
        <v>1.99</v>
      </c>
      <c r="J260" s="40">
        <v>45171.01</v>
      </c>
      <c r="K260" s="2"/>
    </row>
    <row r="261" spans="1:11" ht="21" x14ac:dyDescent="0.4">
      <c r="A261" s="19">
        <v>2016</v>
      </c>
      <c r="B261" s="19" t="s">
        <v>22</v>
      </c>
      <c r="C261" s="20">
        <v>42644</v>
      </c>
      <c r="D261" s="19" t="s">
        <v>6</v>
      </c>
      <c r="E261" s="21" t="s">
        <v>7</v>
      </c>
      <c r="F261" s="19" t="s">
        <v>42</v>
      </c>
      <c r="G261" s="19" t="s">
        <v>10</v>
      </c>
      <c r="H261" s="22">
        <v>30661</v>
      </c>
      <c r="I261" s="23">
        <v>2.2999999999999998</v>
      </c>
      <c r="J261" s="39">
        <v>70520.299999999988</v>
      </c>
      <c r="K261" s="2"/>
    </row>
    <row r="262" spans="1:11" ht="21" x14ac:dyDescent="0.4">
      <c r="A262" s="24">
        <v>2016</v>
      </c>
      <c r="B262" s="24" t="s">
        <v>22</v>
      </c>
      <c r="C262" s="25">
        <v>42644</v>
      </c>
      <c r="D262" s="24" t="s">
        <v>11</v>
      </c>
      <c r="E262" s="26" t="s">
        <v>13</v>
      </c>
      <c r="F262" s="24" t="s">
        <v>41</v>
      </c>
      <c r="G262" s="24" t="s">
        <v>28</v>
      </c>
      <c r="H262" s="27">
        <v>51426</v>
      </c>
      <c r="I262" s="28">
        <v>4.3</v>
      </c>
      <c r="J262" s="40">
        <v>221131.8</v>
      </c>
      <c r="K262" s="2"/>
    </row>
    <row r="263" spans="1:11" ht="21" x14ac:dyDescent="0.4">
      <c r="A263" s="19">
        <v>2016</v>
      </c>
      <c r="B263" s="19" t="s">
        <v>22</v>
      </c>
      <c r="C263" s="20">
        <v>42644</v>
      </c>
      <c r="D263" s="19" t="s">
        <v>11</v>
      </c>
      <c r="E263" s="21" t="s">
        <v>13</v>
      </c>
      <c r="F263" s="19" t="s">
        <v>41</v>
      </c>
      <c r="G263" s="19" t="s">
        <v>29</v>
      </c>
      <c r="H263" s="22">
        <v>45850</v>
      </c>
      <c r="I263" s="23">
        <v>4.5999999999999996</v>
      </c>
      <c r="J263" s="39">
        <v>210909.99999999997</v>
      </c>
      <c r="K263" s="2"/>
    </row>
    <row r="264" spans="1:11" ht="21" x14ac:dyDescent="0.4">
      <c r="A264" s="24">
        <v>2016</v>
      </c>
      <c r="B264" s="24" t="s">
        <v>22</v>
      </c>
      <c r="C264" s="25">
        <v>42644</v>
      </c>
      <c r="D264" s="24" t="s">
        <v>11</v>
      </c>
      <c r="E264" s="26" t="s">
        <v>12</v>
      </c>
      <c r="F264" s="24" t="s">
        <v>42</v>
      </c>
      <c r="G264" s="24" t="s">
        <v>28</v>
      </c>
      <c r="H264" s="27">
        <v>56500</v>
      </c>
      <c r="I264" s="28">
        <v>4.3</v>
      </c>
      <c r="J264" s="40">
        <v>242950</v>
      </c>
      <c r="K264" s="2"/>
    </row>
    <row r="265" spans="1:11" ht="21" x14ac:dyDescent="0.4">
      <c r="A265" s="19">
        <v>2016</v>
      </c>
      <c r="B265" s="19" t="s">
        <v>22</v>
      </c>
      <c r="C265" s="20">
        <v>42644</v>
      </c>
      <c r="D265" s="19" t="s">
        <v>11</v>
      </c>
      <c r="E265" s="21" t="s">
        <v>12</v>
      </c>
      <c r="F265" s="19" t="s">
        <v>42</v>
      </c>
      <c r="G265" s="19" t="s">
        <v>29</v>
      </c>
      <c r="H265" s="22">
        <v>40553</v>
      </c>
      <c r="I265" s="23">
        <v>4.5999999999999996</v>
      </c>
      <c r="J265" s="39">
        <v>186543.8</v>
      </c>
      <c r="K265" s="2"/>
    </row>
    <row r="266" spans="1:11" ht="21" x14ac:dyDescent="0.4">
      <c r="A266" s="24">
        <v>2016</v>
      </c>
      <c r="B266" s="10" t="s">
        <v>23</v>
      </c>
      <c r="C266" s="11">
        <v>42675</v>
      </c>
      <c r="D266" s="10" t="s">
        <v>1</v>
      </c>
      <c r="E266" s="12" t="s">
        <v>9</v>
      </c>
      <c r="F266" s="10" t="s">
        <v>41</v>
      </c>
      <c r="G266" s="10" t="s">
        <v>2</v>
      </c>
      <c r="H266" s="13">
        <v>54805</v>
      </c>
      <c r="I266" s="14">
        <v>1.35</v>
      </c>
      <c r="J266" s="15">
        <v>73986.75</v>
      </c>
      <c r="K266" s="2"/>
    </row>
    <row r="267" spans="1:11" ht="21" x14ac:dyDescent="0.4">
      <c r="A267" s="19">
        <v>2016</v>
      </c>
      <c r="B267" s="19" t="s">
        <v>23</v>
      </c>
      <c r="C267" s="20">
        <v>42675</v>
      </c>
      <c r="D267" s="19" t="s">
        <v>1</v>
      </c>
      <c r="E267" s="21" t="s">
        <v>9</v>
      </c>
      <c r="F267" s="19" t="s">
        <v>41</v>
      </c>
      <c r="G267" s="19" t="s">
        <v>3</v>
      </c>
      <c r="H267" s="22">
        <v>25889</v>
      </c>
      <c r="I267" s="23">
        <v>1.85</v>
      </c>
      <c r="J267" s="39">
        <v>47894.65</v>
      </c>
      <c r="K267" s="2"/>
    </row>
    <row r="268" spans="1:11" ht="21" x14ac:dyDescent="0.4">
      <c r="A268" s="24">
        <v>2016</v>
      </c>
      <c r="B268" s="24" t="s">
        <v>23</v>
      </c>
      <c r="C268" s="25">
        <v>42675</v>
      </c>
      <c r="D268" s="24" t="s">
        <v>1</v>
      </c>
      <c r="E268" s="26" t="s">
        <v>4</v>
      </c>
      <c r="F268" s="24" t="s">
        <v>42</v>
      </c>
      <c r="G268" s="24" t="s">
        <v>5</v>
      </c>
      <c r="H268" s="27">
        <v>12989</v>
      </c>
      <c r="I268" s="28">
        <v>2.1</v>
      </c>
      <c r="J268" s="40">
        <v>27276.9</v>
      </c>
      <c r="K268" s="2"/>
    </row>
    <row r="269" spans="1:11" ht="21" x14ac:dyDescent="0.4">
      <c r="A269" s="19">
        <v>2016</v>
      </c>
      <c r="B269" s="19" t="s">
        <v>23</v>
      </c>
      <c r="C269" s="20">
        <v>42675</v>
      </c>
      <c r="D269" s="19" t="s">
        <v>1</v>
      </c>
      <c r="E269" s="21" t="s">
        <v>4</v>
      </c>
      <c r="F269" s="19" t="s">
        <v>42</v>
      </c>
      <c r="G269" s="19" t="s">
        <v>25</v>
      </c>
      <c r="H269" s="22">
        <v>37402</v>
      </c>
      <c r="I269" s="23">
        <v>2.75</v>
      </c>
      <c r="J269" s="39">
        <v>102855.5</v>
      </c>
      <c r="K269" s="2"/>
    </row>
    <row r="270" spans="1:11" ht="21" x14ac:dyDescent="0.4">
      <c r="A270" s="24">
        <v>2016</v>
      </c>
      <c r="B270" s="24" t="s">
        <v>23</v>
      </c>
      <c r="C270" s="25">
        <v>42675</v>
      </c>
      <c r="D270" s="24" t="s">
        <v>6</v>
      </c>
      <c r="E270" s="26" t="s">
        <v>7</v>
      </c>
      <c r="F270" s="24" t="s">
        <v>41</v>
      </c>
      <c r="G270" s="24" t="s">
        <v>26</v>
      </c>
      <c r="H270" s="27">
        <v>11737</v>
      </c>
      <c r="I270" s="28">
        <v>1.25</v>
      </c>
      <c r="J270" s="40">
        <v>14671.25</v>
      </c>
      <c r="K270" s="2"/>
    </row>
    <row r="271" spans="1:11" ht="21" x14ac:dyDescent="0.4">
      <c r="A271" s="19">
        <v>2016</v>
      </c>
      <c r="B271" s="19" t="s">
        <v>23</v>
      </c>
      <c r="C271" s="20">
        <v>42675</v>
      </c>
      <c r="D271" s="19" t="s">
        <v>6</v>
      </c>
      <c r="E271" s="21" t="s">
        <v>7</v>
      </c>
      <c r="F271" s="19" t="s">
        <v>41</v>
      </c>
      <c r="G271" s="19" t="s">
        <v>27</v>
      </c>
      <c r="H271" s="22">
        <v>46830</v>
      </c>
      <c r="I271" s="23">
        <v>2.6</v>
      </c>
      <c r="J271" s="39">
        <v>121758</v>
      </c>
      <c r="K271" s="2"/>
    </row>
    <row r="272" spans="1:11" ht="21" x14ac:dyDescent="0.4">
      <c r="A272" s="24">
        <v>2016</v>
      </c>
      <c r="B272" s="24" t="s">
        <v>23</v>
      </c>
      <c r="C272" s="25">
        <v>42675</v>
      </c>
      <c r="D272" s="24" t="s">
        <v>6</v>
      </c>
      <c r="E272" s="26" t="s">
        <v>8</v>
      </c>
      <c r="F272" s="24" t="s">
        <v>42</v>
      </c>
      <c r="G272" s="24" t="s">
        <v>30</v>
      </c>
      <c r="H272" s="27">
        <v>23234</v>
      </c>
      <c r="I272" s="28">
        <v>1.99</v>
      </c>
      <c r="J272" s="40">
        <v>46235.659999999996</v>
      </c>
      <c r="K272" s="2"/>
    </row>
    <row r="273" spans="1:11" ht="21" x14ac:dyDescent="0.4">
      <c r="A273" s="19">
        <v>2016</v>
      </c>
      <c r="B273" s="19" t="s">
        <v>23</v>
      </c>
      <c r="C273" s="20">
        <v>42675</v>
      </c>
      <c r="D273" s="19" t="s">
        <v>6</v>
      </c>
      <c r="E273" s="21" t="s">
        <v>8</v>
      </c>
      <c r="F273" s="19" t="s">
        <v>42</v>
      </c>
      <c r="G273" s="19" t="s">
        <v>10</v>
      </c>
      <c r="H273" s="22">
        <v>32839</v>
      </c>
      <c r="I273" s="23">
        <v>2.2999999999999998</v>
      </c>
      <c r="J273" s="39">
        <v>75529.7</v>
      </c>
      <c r="K273" s="2"/>
    </row>
    <row r="274" spans="1:11" ht="21" x14ac:dyDescent="0.4">
      <c r="A274" s="24">
        <v>2016</v>
      </c>
      <c r="B274" s="24" t="s">
        <v>23</v>
      </c>
      <c r="C274" s="25">
        <v>42675</v>
      </c>
      <c r="D274" s="24" t="s">
        <v>11</v>
      </c>
      <c r="E274" s="26" t="s">
        <v>12</v>
      </c>
      <c r="F274" s="24" t="s">
        <v>41</v>
      </c>
      <c r="G274" s="24" t="s">
        <v>28</v>
      </c>
      <c r="H274" s="27">
        <v>55616</v>
      </c>
      <c r="I274" s="28">
        <v>4.3</v>
      </c>
      <c r="J274" s="40">
        <v>239148.79999999999</v>
      </c>
      <c r="K274" s="2"/>
    </row>
    <row r="275" spans="1:11" ht="21" x14ac:dyDescent="0.4">
      <c r="A275" s="19">
        <v>2016</v>
      </c>
      <c r="B275" s="19" t="s">
        <v>23</v>
      </c>
      <c r="C275" s="20">
        <v>42675</v>
      </c>
      <c r="D275" s="19" t="s">
        <v>11</v>
      </c>
      <c r="E275" s="21" t="s">
        <v>12</v>
      </c>
      <c r="F275" s="19" t="s">
        <v>41</v>
      </c>
      <c r="G275" s="19" t="s">
        <v>29</v>
      </c>
      <c r="H275" s="22">
        <v>50609</v>
      </c>
      <c r="I275" s="23">
        <v>4.5999999999999996</v>
      </c>
      <c r="J275" s="39">
        <v>232801.4</v>
      </c>
      <c r="K275" s="2"/>
    </row>
    <row r="276" spans="1:11" ht="21" x14ac:dyDescent="0.4">
      <c r="A276" s="24">
        <v>2016</v>
      </c>
      <c r="B276" s="24" t="s">
        <v>23</v>
      </c>
      <c r="C276" s="25">
        <v>42675</v>
      </c>
      <c r="D276" s="24" t="s">
        <v>11</v>
      </c>
      <c r="E276" s="26" t="s">
        <v>13</v>
      </c>
      <c r="F276" s="24" t="s">
        <v>42</v>
      </c>
      <c r="G276" s="24" t="s">
        <v>28</v>
      </c>
      <c r="H276" s="27">
        <v>54257</v>
      </c>
      <c r="I276" s="28">
        <v>4.3</v>
      </c>
      <c r="J276" s="40">
        <v>233305.09999999998</v>
      </c>
      <c r="K276" s="2"/>
    </row>
    <row r="277" spans="1:11" ht="21" x14ac:dyDescent="0.4">
      <c r="A277" s="19">
        <v>2016</v>
      </c>
      <c r="B277" s="19" t="s">
        <v>23</v>
      </c>
      <c r="C277" s="20">
        <v>42675</v>
      </c>
      <c r="D277" s="19" t="s">
        <v>11</v>
      </c>
      <c r="E277" s="21" t="s">
        <v>13</v>
      </c>
      <c r="F277" s="19" t="s">
        <v>42</v>
      </c>
      <c r="G277" s="19" t="s">
        <v>29</v>
      </c>
      <c r="H277" s="22">
        <v>40387</v>
      </c>
      <c r="I277" s="23">
        <v>4.5999999999999996</v>
      </c>
      <c r="J277" s="39">
        <v>185780.19999999998</v>
      </c>
      <c r="K277" s="2"/>
    </row>
    <row r="278" spans="1:11" ht="21" x14ac:dyDescent="0.4">
      <c r="A278" s="24">
        <v>2016</v>
      </c>
      <c r="B278" s="10" t="s">
        <v>24</v>
      </c>
      <c r="C278" s="11">
        <v>42705</v>
      </c>
      <c r="D278" s="10" t="s">
        <v>1</v>
      </c>
      <c r="E278" s="12" t="s">
        <v>4</v>
      </c>
      <c r="F278" s="10" t="s">
        <v>41</v>
      </c>
      <c r="G278" s="10" t="s">
        <v>2</v>
      </c>
      <c r="H278" s="13">
        <v>63264</v>
      </c>
      <c r="I278" s="14">
        <v>1.35</v>
      </c>
      <c r="J278" s="15">
        <v>85406.400000000009</v>
      </c>
      <c r="K278" s="2"/>
    </row>
    <row r="279" spans="1:11" ht="21" x14ac:dyDescent="0.4">
      <c r="A279" s="19">
        <v>2016</v>
      </c>
      <c r="B279" s="19" t="s">
        <v>24</v>
      </c>
      <c r="C279" s="20">
        <v>42705</v>
      </c>
      <c r="D279" s="19" t="s">
        <v>1</v>
      </c>
      <c r="E279" s="21" t="s">
        <v>4</v>
      </c>
      <c r="F279" s="19" t="s">
        <v>41</v>
      </c>
      <c r="G279" s="19" t="s">
        <v>3</v>
      </c>
      <c r="H279" s="22">
        <v>27708</v>
      </c>
      <c r="I279" s="23">
        <v>1.85</v>
      </c>
      <c r="J279" s="39">
        <v>51259.8</v>
      </c>
      <c r="K279" s="2"/>
    </row>
    <row r="280" spans="1:11" ht="21" x14ac:dyDescent="0.4">
      <c r="A280" s="24">
        <v>2016</v>
      </c>
      <c r="B280" s="24" t="s">
        <v>24</v>
      </c>
      <c r="C280" s="25">
        <v>42705</v>
      </c>
      <c r="D280" s="24" t="s">
        <v>1</v>
      </c>
      <c r="E280" s="26" t="s">
        <v>9</v>
      </c>
      <c r="F280" s="24" t="s">
        <v>42</v>
      </c>
      <c r="G280" s="24" t="s">
        <v>5</v>
      </c>
      <c r="H280" s="27">
        <v>13642</v>
      </c>
      <c r="I280" s="28">
        <v>2.1</v>
      </c>
      <c r="J280" s="40">
        <v>28648.2</v>
      </c>
      <c r="K280" s="2"/>
    </row>
    <row r="281" spans="1:11" ht="21" x14ac:dyDescent="0.4">
      <c r="A281" s="19">
        <v>2016</v>
      </c>
      <c r="B281" s="19" t="s">
        <v>24</v>
      </c>
      <c r="C281" s="20">
        <v>42705</v>
      </c>
      <c r="D281" s="19" t="s">
        <v>1</v>
      </c>
      <c r="E281" s="21" t="s">
        <v>9</v>
      </c>
      <c r="F281" s="19" t="s">
        <v>42</v>
      </c>
      <c r="G281" s="19" t="s">
        <v>25</v>
      </c>
      <c r="H281" s="22">
        <v>42363</v>
      </c>
      <c r="I281" s="23">
        <v>2.75</v>
      </c>
      <c r="J281" s="39">
        <v>116498.25</v>
      </c>
      <c r="K281" s="2"/>
    </row>
    <row r="282" spans="1:11" ht="21" x14ac:dyDescent="0.4">
      <c r="A282" s="24">
        <v>2016</v>
      </c>
      <c r="B282" s="24" t="s">
        <v>24</v>
      </c>
      <c r="C282" s="25">
        <v>42705</v>
      </c>
      <c r="D282" s="24" t="s">
        <v>6</v>
      </c>
      <c r="E282" s="26" t="s">
        <v>8</v>
      </c>
      <c r="F282" s="24" t="s">
        <v>41</v>
      </c>
      <c r="G282" s="24" t="s">
        <v>26</v>
      </c>
      <c r="H282" s="27">
        <v>14169</v>
      </c>
      <c r="I282" s="28">
        <v>1.25</v>
      </c>
      <c r="J282" s="40">
        <v>17711.25</v>
      </c>
      <c r="K282" s="2"/>
    </row>
    <row r="283" spans="1:11" ht="21" x14ac:dyDescent="0.4">
      <c r="A283" s="19">
        <v>2016</v>
      </c>
      <c r="B283" s="19" t="s">
        <v>24</v>
      </c>
      <c r="C283" s="20">
        <v>42705</v>
      </c>
      <c r="D283" s="19" t="s">
        <v>6</v>
      </c>
      <c r="E283" s="21" t="s">
        <v>8</v>
      </c>
      <c r="F283" s="19" t="s">
        <v>41</v>
      </c>
      <c r="G283" s="19" t="s">
        <v>27</v>
      </c>
      <c r="H283" s="22">
        <v>50073</v>
      </c>
      <c r="I283" s="23">
        <v>2.6</v>
      </c>
      <c r="J283" s="39">
        <v>130189.8</v>
      </c>
      <c r="K283" s="2"/>
    </row>
    <row r="284" spans="1:11" ht="21" x14ac:dyDescent="0.4">
      <c r="A284" s="24">
        <v>2016</v>
      </c>
      <c r="B284" s="24" t="s">
        <v>24</v>
      </c>
      <c r="C284" s="25">
        <v>42705</v>
      </c>
      <c r="D284" s="24" t="s">
        <v>6</v>
      </c>
      <c r="E284" s="26" t="s">
        <v>7</v>
      </c>
      <c r="F284" s="24" t="s">
        <v>42</v>
      </c>
      <c r="G284" s="24" t="s">
        <v>30</v>
      </c>
      <c r="H284" s="27">
        <v>24239</v>
      </c>
      <c r="I284" s="28">
        <v>1.99</v>
      </c>
      <c r="J284" s="40">
        <v>48235.61</v>
      </c>
      <c r="K284" s="2"/>
    </row>
    <row r="285" spans="1:11" ht="21" x14ac:dyDescent="0.4">
      <c r="A285" s="19">
        <v>2016</v>
      </c>
      <c r="B285" s="19" t="s">
        <v>24</v>
      </c>
      <c r="C285" s="20">
        <v>42705</v>
      </c>
      <c r="D285" s="19" t="s">
        <v>6</v>
      </c>
      <c r="E285" s="21" t="s">
        <v>7</v>
      </c>
      <c r="F285" s="19" t="s">
        <v>42</v>
      </c>
      <c r="G285" s="19" t="s">
        <v>10</v>
      </c>
      <c r="H285" s="22">
        <v>31853</v>
      </c>
      <c r="I285" s="23">
        <v>2.2999999999999998</v>
      </c>
      <c r="J285" s="39">
        <v>73261.899999999994</v>
      </c>
      <c r="K285" s="2"/>
    </row>
    <row r="286" spans="1:11" ht="21" x14ac:dyDescent="0.4">
      <c r="A286" s="24">
        <v>2016</v>
      </c>
      <c r="B286" s="24" t="s">
        <v>24</v>
      </c>
      <c r="C286" s="25">
        <v>42705</v>
      </c>
      <c r="D286" s="24" t="s">
        <v>11</v>
      </c>
      <c r="E286" s="26" t="s">
        <v>13</v>
      </c>
      <c r="F286" s="24" t="s">
        <v>41</v>
      </c>
      <c r="G286" s="24" t="s">
        <v>28</v>
      </c>
      <c r="H286" s="27">
        <v>52974</v>
      </c>
      <c r="I286" s="28">
        <v>4.3</v>
      </c>
      <c r="J286" s="40">
        <v>227788.19999999998</v>
      </c>
      <c r="K286" s="2"/>
    </row>
    <row r="287" spans="1:11" ht="21" x14ac:dyDescent="0.4">
      <c r="A287" s="19">
        <v>2016</v>
      </c>
      <c r="B287" s="19" t="s">
        <v>24</v>
      </c>
      <c r="C287" s="20">
        <v>42705</v>
      </c>
      <c r="D287" s="19" t="s">
        <v>11</v>
      </c>
      <c r="E287" s="21" t="s">
        <v>13</v>
      </c>
      <c r="F287" s="19" t="s">
        <v>41</v>
      </c>
      <c r="G287" s="19" t="s">
        <v>29</v>
      </c>
      <c r="H287" s="22">
        <v>45170</v>
      </c>
      <c r="I287" s="23">
        <v>4.5999999999999996</v>
      </c>
      <c r="J287" s="39">
        <v>207781.99999999997</v>
      </c>
      <c r="K287" s="2"/>
    </row>
    <row r="288" spans="1:11" ht="21" x14ac:dyDescent="0.4">
      <c r="A288" s="24">
        <v>2016</v>
      </c>
      <c r="B288" s="24" t="s">
        <v>24</v>
      </c>
      <c r="C288" s="25">
        <v>42705</v>
      </c>
      <c r="D288" s="24" t="s">
        <v>11</v>
      </c>
      <c r="E288" s="26" t="s">
        <v>12</v>
      </c>
      <c r="F288" s="24" t="s">
        <v>42</v>
      </c>
      <c r="G288" s="24" t="s">
        <v>28</v>
      </c>
      <c r="H288" s="27">
        <v>54292</v>
      </c>
      <c r="I288" s="28">
        <v>4.3</v>
      </c>
      <c r="J288" s="40">
        <v>233455.59999999998</v>
      </c>
      <c r="K288" s="2"/>
    </row>
    <row r="289" spans="1:11" ht="21" x14ac:dyDescent="0.4">
      <c r="A289" s="19">
        <v>2016</v>
      </c>
      <c r="B289" s="19" t="s">
        <v>24</v>
      </c>
      <c r="C289" s="20">
        <v>42705</v>
      </c>
      <c r="D289" s="19" t="s">
        <v>11</v>
      </c>
      <c r="E289" s="21" t="s">
        <v>12</v>
      </c>
      <c r="F289" s="19" t="s">
        <v>42</v>
      </c>
      <c r="G289" s="19" t="s">
        <v>29</v>
      </c>
      <c r="H289" s="22">
        <v>43927</v>
      </c>
      <c r="I289" s="23">
        <v>4.5999999999999996</v>
      </c>
      <c r="J289" s="39">
        <v>202064.19999999998</v>
      </c>
      <c r="K289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AEED-19B0-4489-8B70-35666131DB5D}">
  <dimension ref="B5:N124"/>
  <sheetViews>
    <sheetView topLeftCell="D7" zoomScale="70" zoomScaleNormal="70" workbookViewId="0">
      <selection activeCell="B6" sqref="B6:N120"/>
    </sheetView>
  </sheetViews>
  <sheetFormatPr baseColWidth="10" defaultRowHeight="14.4" x14ac:dyDescent="0.3"/>
  <cols>
    <col min="3" max="3" width="12.5546875" customWidth="1"/>
    <col min="4" max="4" width="24.33203125" customWidth="1"/>
    <col min="5" max="5" width="18.44140625" customWidth="1"/>
    <col min="6" max="6" width="29" bestFit="1" customWidth="1"/>
    <col min="7" max="7" width="18.77734375" customWidth="1"/>
    <col min="8" max="8" width="12.5546875" customWidth="1"/>
    <col min="9" max="9" width="13.109375" bestFit="1" customWidth="1"/>
    <col min="10" max="10" width="28.77734375" customWidth="1"/>
    <col min="11" max="11" width="26.5546875" customWidth="1"/>
    <col min="12" max="12" width="21" customWidth="1"/>
    <col min="13" max="13" width="25.21875" customWidth="1"/>
    <col min="14" max="14" width="25.44140625" customWidth="1"/>
    <col min="15" max="15" width="10.6640625" bestFit="1" customWidth="1"/>
    <col min="16" max="16" width="16.5546875" bestFit="1" customWidth="1"/>
    <col min="17" max="17" width="13.109375" bestFit="1" customWidth="1"/>
  </cols>
  <sheetData>
    <row r="5" spans="2:14" ht="21" x14ac:dyDescent="0.4"/>
    <row r="6" spans="2:14" ht="54" x14ac:dyDescent="0.35">
      <c r="B6" s="35" t="s">
        <v>43</v>
      </c>
      <c r="C6" s="36" t="s">
        <v>44</v>
      </c>
      <c r="D6" s="36" t="s">
        <v>45</v>
      </c>
      <c r="E6" s="36" t="s">
        <v>46</v>
      </c>
      <c r="F6" s="36" t="s">
        <v>47</v>
      </c>
      <c r="G6" s="36" t="s">
        <v>48</v>
      </c>
      <c r="H6" s="36" t="s">
        <v>49</v>
      </c>
      <c r="I6" s="36" t="s">
        <v>50</v>
      </c>
      <c r="J6" s="36" t="s">
        <v>51</v>
      </c>
      <c r="K6" s="37" t="s">
        <v>52</v>
      </c>
      <c r="L6" s="38" t="s">
        <v>53</v>
      </c>
      <c r="M6" s="36" t="s">
        <v>54</v>
      </c>
      <c r="N6" s="36" t="s">
        <v>55</v>
      </c>
    </row>
    <row r="7" spans="2:14" ht="18" x14ac:dyDescent="0.35">
      <c r="B7" s="34">
        <v>1557</v>
      </c>
      <c r="C7" s="30" t="s">
        <v>70</v>
      </c>
      <c r="D7" s="30" t="s">
        <v>57</v>
      </c>
      <c r="E7" s="30">
        <v>2</v>
      </c>
      <c r="F7" s="29" t="s">
        <v>71</v>
      </c>
      <c r="G7" s="31" t="s">
        <v>72</v>
      </c>
      <c r="H7" s="29" t="s">
        <v>69</v>
      </c>
      <c r="I7" s="30" t="s">
        <v>73</v>
      </c>
      <c r="J7" s="30" t="s">
        <v>74</v>
      </c>
      <c r="K7" s="32">
        <v>18000</v>
      </c>
      <c r="L7" s="33">
        <v>36848</v>
      </c>
      <c r="M7" s="33">
        <v>24007</v>
      </c>
      <c r="N7" s="18">
        <f>ROUND(YEARFRAC(L7,"31/12/2020"),0)</f>
        <v>20</v>
      </c>
    </row>
    <row r="8" spans="2:14" ht="18" x14ac:dyDescent="0.35">
      <c r="B8" s="34">
        <v>1676</v>
      </c>
      <c r="C8" s="30" t="s">
        <v>82</v>
      </c>
      <c r="D8" s="30" t="s">
        <v>83</v>
      </c>
      <c r="E8" s="30">
        <v>5</v>
      </c>
      <c r="F8" s="29" t="s">
        <v>71</v>
      </c>
      <c r="G8" s="31" t="s">
        <v>72</v>
      </c>
      <c r="H8" s="29" t="s">
        <v>69</v>
      </c>
      <c r="I8" s="30" t="s">
        <v>73</v>
      </c>
      <c r="J8" s="30" t="s">
        <v>74</v>
      </c>
      <c r="K8" s="32">
        <v>23212.32</v>
      </c>
      <c r="L8" s="33">
        <v>38511</v>
      </c>
      <c r="M8" s="33">
        <v>25458</v>
      </c>
      <c r="N8" s="18">
        <f>ROUND(YEARFRAC(L8,"31/12/2020"),0)</f>
        <v>16</v>
      </c>
    </row>
    <row r="9" spans="2:14" ht="18" x14ac:dyDescent="0.35">
      <c r="B9" s="34">
        <v>1530</v>
      </c>
      <c r="C9" s="30" t="s">
        <v>94</v>
      </c>
      <c r="D9" s="30" t="s">
        <v>95</v>
      </c>
      <c r="E9" s="30">
        <v>1</v>
      </c>
      <c r="F9" s="29" t="s">
        <v>71</v>
      </c>
      <c r="G9" s="31" t="s">
        <v>72</v>
      </c>
      <c r="H9" s="29" t="s">
        <v>58</v>
      </c>
      <c r="I9" s="30" t="s">
        <v>73</v>
      </c>
      <c r="J9" s="30" t="s">
        <v>74</v>
      </c>
      <c r="K9" s="32">
        <v>25146.68</v>
      </c>
      <c r="L9" s="33">
        <v>33258</v>
      </c>
      <c r="M9" s="33">
        <v>24487</v>
      </c>
      <c r="N9" s="18">
        <f>ROUND(YEARFRAC(L9,"31/12/2020"),0)</f>
        <v>30</v>
      </c>
    </row>
    <row r="10" spans="2:14" ht="18" x14ac:dyDescent="0.35">
      <c r="B10" s="34">
        <v>1054</v>
      </c>
      <c r="C10" s="30" t="s">
        <v>62</v>
      </c>
      <c r="D10" s="30" t="s">
        <v>98</v>
      </c>
      <c r="E10" s="30">
        <v>1</v>
      </c>
      <c r="F10" s="29" t="s">
        <v>71</v>
      </c>
      <c r="G10" s="31" t="s">
        <v>72</v>
      </c>
      <c r="H10" s="29" t="s">
        <v>69</v>
      </c>
      <c r="I10" s="30" t="s">
        <v>73</v>
      </c>
      <c r="J10" s="30" t="s">
        <v>74</v>
      </c>
      <c r="K10" s="32">
        <v>25176.06</v>
      </c>
      <c r="L10" s="33">
        <v>33344</v>
      </c>
      <c r="M10" s="33">
        <v>24693</v>
      </c>
      <c r="N10" s="18">
        <f>ROUND(YEARFRAC(L10,"31/12/2020"),0)</f>
        <v>30</v>
      </c>
    </row>
    <row r="11" spans="2:14" ht="18" x14ac:dyDescent="0.35">
      <c r="B11" s="34">
        <v>1290</v>
      </c>
      <c r="C11" s="30" t="s">
        <v>103</v>
      </c>
      <c r="D11" s="30" t="s">
        <v>104</v>
      </c>
      <c r="E11" s="30">
        <v>2</v>
      </c>
      <c r="F11" s="29" t="s">
        <v>71</v>
      </c>
      <c r="G11" s="31" t="s">
        <v>72</v>
      </c>
      <c r="H11" s="29" t="s">
        <v>66</v>
      </c>
      <c r="I11" s="30" t="s">
        <v>73</v>
      </c>
      <c r="J11" s="30" t="s">
        <v>74</v>
      </c>
      <c r="K11" s="32">
        <v>26113.86</v>
      </c>
      <c r="L11" s="33">
        <v>31050</v>
      </c>
      <c r="M11" s="33">
        <v>24200</v>
      </c>
      <c r="N11" s="18">
        <f>ROUND(YEARFRAC(L11,"31/12/2020"),0)</f>
        <v>36</v>
      </c>
    </row>
    <row r="12" spans="2:14" ht="18" x14ac:dyDescent="0.35">
      <c r="B12" s="34">
        <v>1079</v>
      </c>
      <c r="C12" s="30" t="s">
        <v>133</v>
      </c>
      <c r="D12" s="30" t="s">
        <v>134</v>
      </c>
      <c r="E12" s="30">
        <v>2</v>
      </c>
      <c r="F12" s="29" t="s">
        <v>71</v>
      </c>
      <c r="G12" s="31" t="s">
        <v>72</v>
      </c>
      <c r="H12" s="29" t="s">
        <v>58</v>
      </c>
      <c r="I12" s="30" t="s">
        <v>73</v>
      </c>
      <c r="J12" s="30" t="s">
        <v>74</v>
      </c>
      <c r="K12" s="32">
        <v>29982.58</v>
      </c>
      <c r="L12" s="33">
        <v>31495</v>
      </c>
      <c r="M12" s="33">
        <v>22982</v>
      </c>
      <c r="N12" s="18">
        <f>ROUND(YEARFRAC(L12,"31/12/2020"),0)</f>
        <v>35</v>
      </c>
    </row>
    <row r="13" spans="2:14" ht="18" x14ac:dyDescent="0.35">
      <c r="B13" s="34">
        <v>1368</v>
      </c>
      <c r="C13" s="30" t="s">
        <v>145</v>
      </c>
      <c r="D13" s="30" t="s">
        <v>146</v>
      </c>
      <c r="E13" s="30">
        <v>1</v>
      </c>
      <c r="F13" s="29" t="s">
        <v>71</v>
      </c>
      <c r="G13" s="31" t="s">
        <v>72</v>
      </c>
      <c r="H13" s="29" t="s">
        <v>66</v>
      </c>
      <c r="I13" s="30" t="s">
        <v>73</v>
      </c>
      <c r="J13" s="30" t="s">
        <v>74</v>
      </c>
      <c r="K13" s="32">
        <v>32884.120000000003</v>
      </c>
      <c r="L13" s="33">
        <v>33308</v>
      </c>
      <c r="M13" s="33">
        <v>21678</v>
      </c>
      <c r="N13" s="18">
        <f>ROUND(YEARFRAC(L13,"31/12/2020"),0)</f>
        <v>30</v>
      </c>
    </row>
    <row r="14" spans="2:14" ht="18" hidden="1" x14ac:dyDescent="0.35">
      <c r="B14" s="34">
        <v>1792</v>
      </c>
      <c r="C14" s="30" t="s">
        <v>168</v>
      </c>
      <c r="D14" s="30" t="s">
        <v>169</v>
      </c>
      <c r="E14" s="30">
        <v>2</v>
      </c>
      <c r="F14" s="29" t="s">
        <v>71</v>
      </c>
      <c r="G14" s="31" t="s">
        <v>72</v>
      </c>
      <c r="H14" s="29" t="s">
        <v>69</v>
      </c>
      <c r="I14" s="30" t="s">
        <v>166</v>
      </c>
      <c r="J14" s="30" t="s">
        <v>167</v>
      </c>
      <c r="K14" s="32">
        <v>28859.25</v>
      </c>
      <c r="L14" s="33">
        <v>33231</v>
      </c>
      <c r="M14" s="33">
        <v>25114</v>
      </c>
      <c r="N14" s="18">
        <f>ROUND(YEARFRAC(L14,"31/12/2020"),0)</f>
        <v>30</v>
      </c>
    </row>
    <row r="15" spans="2:14" ht="18" hidden="1" x14ac:dyDescent="0.35">
      <c r="B15" s="34">
        <v>1758</v>
      </c>
      <c r="C15" s="30" t="s">
        <v>177</v>
      </c>
      <c r="D15" s="30" t="s">
        <v>178</v>
      </c>
      <c r="E15" s="30">
        <v>2</v>
      </c>
      <c r="F15" s="29" t="s">
        <v>71</v>
      </c>
      <c r="G15" s="31" t="s">
        <v>72</v>
      </c>
      <c r="H15" s="29" t="s">
        <v>58</v>
      </c>
      <c r="I15" s="30" t="s">
        <v>60</v>
      </c>
      <c r="J15" s="30" t="s">
        <v>61</v>
      </c>
      <c r="K15" s="32">
        <v>35785.47</v>
      </c>
      <c r="L15" s="33">
        <v>32950</v>
      </c>
      <c r="M15" s="33">
        <v>22942</v>
      </c>
      <c r="N15" s="18">
        <f>ROUND(YEARFRAC(L15,"31/12/2020"),0)</f>
        <v>31</v>
      </c>
    </row>
    <row r="16" spans="2:14" ht="18" hidden="1" x14ac:dyDescent="0.35">
      <c r="B16" s="34">
        <v>1695</v>
      </c>
      <c r="C16" s="30" t="s">
        <v>183</v>
      </c>
      <c r="D16" s="30" t="s">
        <v>184</v>
      </c>
      <c r="E16" s="30">
        <v>1</v>
      </c>
      <c r="F16" s="29" t="s">
        <v>71</v>
      </c>
      <c r="G16" s="31" t="s">
        <v>72</v>
      </c>
      <c r="H16" s="29" t="s">
        <v>66</v>
      </c>
      <c r="I16" s="30" t="s">
        <v>60</v>
      </c>
      <c r="J16" s="30" t="s">
        <v>61</v>
      </c>
      <c r="K16" s="32">
        <v>38094.21</v>
      </c>
      <c r="L16" s="33">
        <v>39892</v>
      </c>
      <c r="M16" s="33">
        <v>21920</v>
      </c>
      <c r="N16" s="18">
        <f>ROUND(YEARFRAC(L16,"31/12/2020"),0)</f>
        <v>12</v>
      </c>
    </row>
    <row r="17" spans="2:14" ht="18" hidden="1" x14ac:dyDescent="0.35">
      <c r="B17" s="34">
        <v>1908</v>
      </c>
      <c r="C17" s="30" t="s">
        <v>207</v>
      </c>
      <c r="D17" s="30" t="s">
        <v>208</v>
      </c>
      <c r="E17" s="30">
        <v>2</v>
      </c>
      <c r="F17" s="29" t="s">
        <v>71</v>
      </c>
      <c r="G17" s="31" t="s">
        <v>72</v>
      </c>
      <c r="H17" s="29" t="s">
        <v>66</v>
      </c>
      <c r="I17" s="30" t="s">
        <v>166</v>
      </c>
      <c r="J17" s="30" t="s">
        <v>167</v>
      </c>
      <c r="K17" s="32">
        <v>72819.600000000006</v>
      </c>
      <c r="L17" s="33">
        <v>30817</v>
      </c>
      <c r="M17" s="33">
        <v>21449</v>
      </c>
      <c r="N17" s="18">
        <f>ROUND(YEARFRAC(L17,"31/12/2020"),0)</f>
        <v>37</v>
      </c>
    </row>
    <row r="18" spans="2:14" ht="18" hidden="1" x14ac:dyDescent="0.35">
      <c r="B18" s="34">
        <v>1725</v>
      </c>
      <c r="C18" s="30" t="s">
        <v>211</v>
      </c>
      <c r="D18" s="30" t="s">
        <v>212</v>
      </c>
      <c r="E18" s="30">
        <v>1</v>
      </c>
      <c r="F18" s="29" t="s">
        <v>71</v>
      </c>
      <c r="G18" s="31" t="s">
        <v>72</v>
      </c>
      <c r="H18" s="29" t="s">
        <v>58</v>
      </c>
      <c r="I18" s="30" t="s">
        <v>166</v>
      </c>
      <c r="J18" s="30" t="s">
        <v>167</v>
      </c>
      <c r="K18" s="32">
        <v>79061.279999999999</v>
      </c>
      <c r="L18" s="33">
        <v>39856</v>
      </c>
      <c r="M18" s="33">
        <v>20235</v>
      </c>
      <c r="N18" s="18">
        <f>ROUND(YEARFRAC(L18,"31/12/2020"),0)</f>
        <v>12</v>
      </c>
    </row>
    <row r="19" spans="2:14" ht="18" hidden="1" x14ac:dyDescent="0.35">
      <c r="B19" s="34">
        <v>1969</v>
      </c>
      <c r="C19" s="30" t="s">
        <v>248</v>
      </c>
      <c r="D19" s="30" t="s">
        <v>249</v>
      </c>
      <c r="E19" s="30">
        <v>2</v>
      </c>
      <c r="F19" s="29" t="s">
        <v>71</v>
      </c>
      <c r="G19" s="31" t="s">
        <v>72</v>
      </c>
      <c r="H19" s="29" t="s">
        <v>58</v>
      </c>
      <c r="I19" s="30" t="s">
        <v>224</v>
      </c>
      <c r="J19" s="30" t="s">
        <v>225</v>
      </c>
      <c r="K19" s="32">
        <v>65821.56</v>
      </c>
      <c r="L19" s="33">
        <v>32968</v>
      </c>
      <c r="M19" s="33">
        <v>18899</v>
      </c>
      <c r="N19" s="18">
        <f>ROUND(YEARFRAC(L19,"31/12/2020"),0)</f>
        <v>31</v>
      </c>
    </row>
    <row r="20" spans="2:14" ht="18" hidden="1" x14ac:dyDescent="0.35">
      <c r="B20" s="34">
        <v>1968</v>
      </c>
      <c r="C20" s="30" t="s">
        <v>289</v>
      </c>
      <c r="D20" s="30" t="s">
        <v>290</v>
      </c>
      <c r="E20" s="30">
        <v>1</v>
      </c>
      <c r="F20" s="29" t="s">
        <v>71</v>
      </c>
      <c r="G20" s="31" t="s">
        <v>72</v>
      </c>
      <c r="H20" s="29" t="s">
        <v>69</v>
      </c>
      <c r="I20" s="30" t="s">
        <v>280</v>
      </c>
      <c r="J20" s="30" t="s">
        <v>281</v>
      </c>
      <c r="K20" s="32">
        <v>58277.52</v>
      </c>
      <c r="L20" s="33">
        <v>39916</v>
      </c>
      <c r="M20" s="33">
        <v>18888</v>
      </c>
      <c r="N20" s="18">
        <f>ROUND(YEARFRAC(L20,"31/12/2020"),0)</f>
        <v>12</v>
      </c>
    </row>
    <row r="21" spans="2:14" ht="18" x14ac:dyDescent="0.35">
      <c r="B21" s="34">
        <v>1972</v>
      </c>
      <c r="C21" s="30" t="s">
        <v>75</v>
      </c>
      <c r="D21" s="30" t="s">
        <v>76</v>
      </c>
      <c r="E21" s="30">
        <v>1</v>
      </c>
      <c r="F21" s="29" t="s">
        <v>69</v>
      </c>
      <c r="G21" s="31" t="s">
        <v>77</v>
      </c>
      <c r="H21" s="29" t="s">
        <v>69</v>
      </c>
      <c r="I21" s="30" t="s">
        <v>73</v>
      </c>
      <c r="J21" s="30" t="s">
        <v>74</v>
      </c>
      <c r="K21" s="32">
        <v>21887.95</v>
      </c>
      <c r="L21" s="33">
        <v>38479</v>
      </c>
      <c r="M21" s="33">
        <v>25839</v>
      </c>
      <c r="N21" s="18">
        <f>ROUND(YEARFRAC(L21,"31/12/2020"),0)</f>
        <v>16</v>
      </c>
    </row>
    <row r="22" spans="2:14" ht="18" x14ac:dyDescent="0.35">
      <c r="B22" s="34">
        <v>1152</v>
      </c>
      <c r="C22" s="30" t="s">
        <v>105</v>
      </c>
      <c r="D22" s="30" t="s">
        <v>106</v>
      </c>
      <c r="E22" s="30">
        <v>1</v>
      </c>
      <c r="F22" s="29" t="s">
        <v>69</v>
      </c>
      <c r="G22" s="31" t="s">
        <v>77</v>
      </c>
      <c r="H22" s="29" t="s">
        <v>58</v>
      </c>
      <c r="I22" s="30" t="s">
        <v>73</v>
      </c>
      <c r="J22" s="30" t="s">
        <v>74</v>
      </c>
      <c r="K22" s="32">
        <v>26646.2</v>
      </c>
      <c r="L22" s="33">
        <v>32894</v>
      </c>
      <c r="M22" s="33">
        <v>24038</v>
      </c>
      <c r="N22" s="18">
        <f>ROUND(YEARFRAC(L22,"31/12/2020"),0)</f>
        <v>31</v>
      </c>
    </row>
    <row r="23" spans="2:14" ht="18" x14ac:dyDescent="0.35">
      <c r="B23" s="34">
        <v>1011</v>
      </c>
      <c r="C23" s="30" t="s">
        <v>109</v>
      </c>
      <c r="D23" s="30" t="s">
        <v>110</v>
      </c>
      <c r="E23" s="30">
        <v>2</v>
      </c>
      <c r="F23" s="29" t="s">
        <v>69</v>
      </c>
      <c r="G23" s="31" t="s">
        <v>77</v>
      </c>
      <c r="H23" s="29" t="s">
        <v>69</v>
      </c>
      <c r="I23" s="30" t="s">
        <v>73</v>
      </c>
      <c r="J23" s="30" t="s">
        <v>74</v>
      </c>
      <c r="K23" s="32">
        <v>27597.85</v>
      </c>
      <c r="L23" s="33">
        <v>31446</v>
      </c>
      <c r="M23" s="33">
        <v>23702</v>
      </c>
      <c r="N23" s="18">
        <f>ROUND(YEARFRAC(L23,"31/12/2020"),0)</f>
        <v>35</v>
      </c>
    </row>
    <row r="24" spans="2:14" ht="18" x14ac:dyDescent="0.35">
      <c r="B24" s="34">
        <v>1674</v>
      </c>
      <c r="C24" s="30" t="s">
        <v>111</v>
      </c>
      <c r="D24" s="30" t="s">
        <v>112</v>
      </c>
      <c r="E24" s="30">
        <v>1</v>
      </c>
      <c r="F24" s="29" t="s">
        <v>69</v>
      </c>
      <c r="G24" s="31" t="s">
        <v>77</v>
      </c>
      <c r="H24" s="29" t="s">
        <v>66</v>
      </c>
      <c r="I24" s="30" t="s">
        <v>73</v>
      </c>
      <c r="J24" s="30" t="s">
        <v>74</v>
      </c>
      <c r="K24" s="32">
        <v>27597.85</v>
      </c>
      <c r="L24" s="33">
        <v>37340</v>
      </c>
      <c r="M24" s="33">
        <v>23393</v>
      </c>
      <c r="N24" s="18">
        <f>ROUND(YEARFRAC(L24,"31/12/2020"),0)</f>
        <v>19</v>
      </c>
    </row>
    <row r="25" spans="2:14" ht="18" x14ac:dyDescent="0.35">
      <c r="B25" s="34">
        <v>1960</v>
      </c>
      <c r="C25" s="30" t="s">
        <v>115</v>
      </c>
      <c r="D25" s="30" t="s">
        <v>116</v>
      </c>
      <c r="E25" s="30">
        <v>2</v>
      </c>
      <c r="F25" s="29" t="s">
        <v>69</v>
      </c>
      <c r="G25" s="31" t="s">
        <v>77</v>
      </c>
      <c r="H25" s="29" t="s">
        <v>69</v>
      </c>
      <c r="I25" s="30" t="s">
        <v>73</v>
      </c>
      <c r="J25" s="30" t="s">
        <v>74</v>
      </c>
      <c r="K25" s="32">
        <v>28043.68</v>
      </c>
      <c r="L25" s="33">
        <v>31729</v>
      </c>
      <c r="M25" s="33">
        <v>23823</v>
      </c>
      <c r="N25" s="18">
        <f>ROUND(YEARFRAC(L25,"31/12/2020"),0)</f>
        <v>34</v>
      </c>
    </row>
    <row r="26" spans="2:14" ht="18" x14ac:dyDescent="0.35">
      <c r="B26" s="34">
        <v>1153</v>
      </c>
      <c r="C26" s="30" t="s">
        <v>117</v>
      </c>
      <c r="D26" s="30" t="s">
        <v>118</v>
      </c>
      <c r="E26" s="30">
        <v>1</v>
      </c>
      <c r="F26" s="29" t="s">
        <v>69</v>
      </c>
      <c r="G26" s="31" t="s">
        <v>77</v>
      </c>
      <c r="H26" s="29" t="s">
        <v>58</v>
      </c>
      <c r="I26" s="30" t="s">
        <v>73</v>
      </c>
      <c r="J26" s="30" t="s">
        <v>74</v>
      </c>
      <c r="K26" s="32">
        <v>28043.68</v>
      </c>
      <c r="L26" s="33">
        <v>32886</v>
      </c>
      <c r="M26" s="33">
        <v>24049</v>
      </c>
      <c r="N26" s="18">
        <f>ROUND(YEARFRAC(L26,"31/12/2020"),0)</f>
        <v>31</v>
      </c>
    </row>
    <row r="27" spans="2:14" ht="18" x14ac:dyDescent="0.35">
      <c r="B27" s="34">
        <v>1516</v>
      </c>
      <c r="C27" s="30" t="s">
        <v>127</v>
      </c>
      <c r="D27" s="30" t="s">
        <v>128</v>
      </c>
      <c r="E27" s="30">
        <v>1</v>
      </c>
      <c r="F27" s="29" t="s">
        <v>69</v>
      </c>
      <c r="G27" s="31" t="s">
        <v>77</v>
      </c>
      <c r="H27" s="29" t="s">
        <v>58</v>
      </c>
      <c r="I27" s="30" t="s">
        <v>73</v>
      </c>
      <c r="J27" s="30" t="s">
        <v>74</v>
      </c>
      <c r="K27" s="32">
        <v>28549.5</v>
      </c>
      <c r="L27" s="33">
        <v>31112</v>
      </c>
      <c r="M27" s="33">
        <v>23188</v>
      </c>
      <c r="N27" s="18">
        <f>ROUND(YEARFRAC(L27,"31/12/2020"),0)</f>
        <v>36</v>
      </c>
    </row>
    <row r="28" spans="2:14" ht="18" x14ac:dyDescent="0.35">
      <c r="B28" s="34">
        <v>1675</v>
      </c>
      <c r="C28" s="30" t="s">
        <v>131</v>
      </c>
      <c r="D28" s="30" t="s">
        <v>132</v>
      </c>
      <c r="E28" s="30">
        <v>1</v>
      </c>
      <c r="F28" s="29" t="s">
        <v>69</v>
      </c>
      <c r="G28" s="31" t="s">
        <v>77</v>
      </c>
      <c r="H28" s="29" t="s">
        <v>66</v>
      </c>
      <c r="I28" s="30" t="s">
        <v>73</v>
      </c>
      <c r="J28" s="30" t="s">
        <v>74</v>
      </c>
      <c r="K28" s="32">
        <v>29045.24</v>
      </c>
      <c r="L28" s="33">
        <v>37697</v>
      </c>
      <c r="M28" s="33">
        <v>23404</v>
      </c>
      <c r="N28" s="18">
        <f>ROUND(YEARFRAC(L28,"31/12/2020"),0)</f>
        <v>18</v>
      </c>
    </row>
    <row r="29" spans="2:14" ht="18" hidden="1" x14ac:dyDescent="0.35">
      <c r="B29" s="34">
        <v>1931</v>
      </c>
      <c r="C29" s="30" t="s">
        <v>107</v>
      </c>
      <c r="D29" s="30" t="s">
        <v>165</v>
      </c>
      <c r="E29" s="30">
        <v>2</v>
      </c>
      <c r="F29" s="29" t="s">
        <v>69</v>
      </c>
      <c r="G29" s="31" t="s">
        <v>77</v>
      </c>
      <c r="H29" s="29" t="s">
        <v>69</v>
      </c>
      <c r="I29" s="30" t="s">
        <v>166</v>
      </c>
      <c r="J29" s="30" t="s">
        <v>167</v>
      </c>
      <c r="K29" s="32">
        <v>26101.439999999999</v>
      </c>
      <c r="L29" s="33">
        <v>37062</v>
      </c>
      <c r="M29" s="33">
        <v>25351</v>
      </c>
      <c r="N29" s="18">
        <f>ROUND(YEARFRAC(L29,"31/12/2020"),0)</f>
        <v>20</v>
      </c>
    </row>
    <row r="30" spans="2:14" ht="18" hidden="1" x14ac:dyDescent="0.35">
      <c r="B30" s="34">
        <v>1300</v>
      </c>
      <c r="C30" s="30" t="s">
        <v>172</v>
      </c>
      <c r="D30" s="30" t="s">
        <v>173</v>
      </c>
      <c r="E30" s="30">
        <v>1</v>
      </c>
      <c r="F30" s="29" t="s">
        <v>69</v>
      </c>
      <c r="G30" s="31" t="s">
        <v>77</v>
      </c>
      <c r="H30" s="29" t="s">
        <v>58</v>
      </c>
      <c r="I30" s="30" t="s">
        <v>166</v>
      </c>
      <c r="J30" s="30" t="s">
        <v>167</v>
      </c>
      <c r="K30" s="32">
        <v>30451.68</v>
      </c>
      <c r="L30" s="33">
        <v>32855</v>
      </c>
      <c r="M30" s="33">
        <v>24009</v>
      </c>
      <c r="N30" s="18">
        <f>ROUND(YEARFRAC(L30,"31/12/2020"),0)</f>
        <v>31</v>
      </c>
    </row>
    <row r="31" spans="2:14" ht="18" hidden="1" x14ac:dyDescent="0.35">
      <c r="B31" s="34">
        <v>1330</v>
      </c>
      <c r="C31" s="30" t="s">
        <v>174</v>
      </c>
      <c r="D31" s="30" t="s">
        <v>175</v>
      </c>
      <c r="E31" s="30">
        <v>2</v>
      </c>
      <c r="F31" s="29" t="s">
        <v>69</v>
      </c>
      <c r="G31" s="31" t="s">
        <v>77</v>
      </c>
      <c r="H31" s="29" t="s">
        <v>69</v>
      </c>
      <c r="I31" s="30" t="s">
        <v>166</v>
      </c>
      <c r="J31" s="30" t="s">
        <v>167</v>
      </c>
      <c r="K31" s="32">
        <v>31539.24</v>
      </c>
      <c r="L31" s="33">
        <v>37301</v>
      </c>
      <c r="M31" s="33">
        <v>23514</v>
      </c>
      <c r="N31" s="18">
        <f>ROUND(YEARFRAC(L31,"31/12/2020"),0)</f>
        <v>19</v>
      </c>
    </row>
    <row r="32" spans="2:14" ht="18" hidden="1" x14ac:dyDescent="0.35">
      <c r="B32" s="34">
        <v>1657</v>
      </c>
      <c r="C32" s="30" t="s">
        <v>82</v>
      </c>
      <c r="D32" s="30" t="s">
        <v>176</v>
      </c>
      <c r="E32" s="30">
        <v>2</v>
      </c>
      <c r="F32" s="29" t="s">
        <v>69</v>
      </c>
      <c r="G32" s="31" t="s">
        <v>77</v>
      </c>
      <c r="H32" s="29" t="s">
        <v>58</v>
      </c>
      <c r="I32" s="30" t="s">
        <v>166</v>
      </c>
      <c r="J32" s="30" t="s">
        <v>167</v>
      </c>
      <c r="K32" s="32">
        <v>32626.799999999999</v>
      </c>
      <c r="L32" s="33">
        <v>32117</v>
      </c>
      <c r="M32" s="33">
        <v>23294</v>
      </c>
      <c r="N32" s="18">
        <f>ROUND(YEARFRAC(L32,"31/12/2020"),0)</f>
        <v>33</v>
      </c>
    </row>
    <row r="33" spans="2:14" ht="18" hidden="1" x14ac:dyDescent="0.35">
      <c r="B33" s="34">
        <v>1573</v>
      </c>
      <c r="C33" s="30" t="s">
        <v>179</v>
      </c>
      <c r="D33" s="30" t="s">
        <v>180</v>
      </c>
      <c r="E33" s="30">
        <v>1</v>
      </c>
      <c r="F33" s="29" t="s">
        <v>69</v>
      </c>
      <c r="G33" s="31" t="s">
        <v>77</v>
      </c>
      <c r="H33" s="29" t="s">
        <v>66</v>
      </c>
      <c r="I33" s="30" t="s">
        <v>60</v>
      </c>
      <c r="J33" s="30" t="s">
        <v>61</v>
      </c>
      <c r="K33" s="32">
        <v>35889.480000000003</v>
      </c>
      <c r="L33" s="33">
        <v>38385</v>
      </c>
      <c r="M33" s="33">
        <v>22067</v>
      </c>
      <c r="N33" s="18">
        <f>ROUND(YEARFRAC(L33,"31/12/2020"),0)</f>
        <v>16</v>
      </c>
    </row>
    <row r="34" spans="2:14" ht="18" hidden="1" x14ac:dyDescent="0.35">
      <c r="B34" s="34">
        <v>1932</v>
      </c>
      <c r="C34" s="30" t="s">
        <v>193</v>
      </c>
      <c r="D34" s="30" t="s">
        <v>134</v>
      </c>
      <c r="E34" s="30">
        <v>-7</v>
      </c>
      <c r="F34" s="29" t="s">
        <v>69</v>
      </c>
      <c r="G34" s="31" t="s">
        <v>77</v>
      </c>
      <c r="H34" s="29" t="s">
        <v>66</v>
      </c>
      <c r="I34" s="30" t="s">
        <v>194</v>
      </c>
      <c r="J34" s="30" t="s">
        <v>195</v>
      </c>
      <c r="K34" s="32">
        <v>47852.639999999999</v>
      </c>
      <c r="L34" s="33">
        <v>38454</v>
      </c>
      <c r="M34" s="33">
        <v>18057</v>
      </c>
      <c r="N34" s="18">
        <f>ROUND(YEARFRAC(L34,"31/12/2020"),0)</f>
        <v>16</v>
      </c>
    </row>
    <row r="35" spans="2:14" ht="18" x14ac:dyDescent="0.35">
      <c r="B35" s="34">
        <v>1075</v>
      </c>
      <c r="C35" s="30" t="s">
        <v>84</v>
      </c>
      <c r="D35" s="30" t="s">
        <v>85</v>
      </c>
      <c r="E35" s="30">
        <v>2</v>
      </c>
      <c r="F35" s="29" t="s">
        <v>86</v>
      </c>
      <c r="G35" s="31" t="s">
        <v>87</v>
      </c>
      <c r="H35" s="29" t="s">
        <v>58</v>
      </c>
      <c r="I35" s="30" t="s">
        <v>73</v>
      </c>
      <c r="J35" s="30" t="s">
        <v>74</v>
      </c>
      <c r="K35" s="32">
        <v>23239.439999999999</v>
      </c>
      <c r="L35" s="33">
        <v>39667</v>
      </c>
      <c r="M35" s="33">
        <v>25443</v>
      </c>
      <c r="N35" s="18">
        <f>ROUND(YEARFRAC(L35,"31/12/2020"),0)</f>
        <v>12</v>
      </c>
    </row>
    <row r="36" spans="2:14" ht="18" x14ac:dyDescent="0.35">
      <c r="B36" s="34">
        <v>1967</v>
      </c>
      <c r="C36" s="30" t="s">
        <v>90</v>
      </c>
      <c r="D36" s="30" t="s">
        <v>91</v>
      </c>
      <c r="E36" s="30">
        <v>1</v>
      </c>
      <c r="F36" s="29" t="s">
        <v>86</v>
      </c>
      <c r="G36" s="31" t="s">
        <v>87</v>
      </c>
      <c r="H36" s="29" t="s">
        <v>69</v>
      </c>
      <c r="I36" s="30" t="s">
        <v>73</v>
      </c>
      <c r="J36" s="30" t="s">
        <v>74</v>
      </c>
      <c r="K36" s="32">
        <v>23566</v>
      </c>
      <c r="L36" s="33">
        <v>38869</v>
      </c>
      <c r="M36" s="33">
        <v>25338</v>
      </c>
      <c r="N36" s="18">
        <f>ROUND(YEARFRAC(L36,"31/12/2020"),0)</f>
        <v>15</v>
      </c>
    </row>
    <row r="37" spans="2:14" ht="18" x14ac:dyDescent="0.35">
      <c r="B37" s="34">
        <v>1793</v>
      </c>
      <c r="C37" s="30" t="s">
        <v>92</v>
      </c>
      <c r="D37" s="30" t="s">
        <v>93</v>
      </c>
      <c r="E37" s="30">
        <v>1</v>
      </c>
      <c r="F37" s="29" t="s">
        <v>86</v>
      </c>
      <c r="G37" s="31" t="s">
        <v>87</v>
      </c>
      <c r="H37" s="29" t="s">
        <v>66</v>
      </c>
      <c r="I37" s="30" t="s">
        <v>73</v>
      </c>
      <c r="J37" s="30" t="s">
        <v>74</v>
      </c>
      <c r="K37" s="32">
        <v>24179.5</v>
      </c>
      <c r="L37" s="33">
        <v>39680</v>
      </c>
      <c r="M37" s="33">
        <v>25125</v>
      </c>
      <c r="N37" s="18">
        <f>ROUND(YEARFRAC(L37,"31/12/2020"),0)</f>
        <v>12</v>
      </c>
    </row>
    <row r="38" spans="2:14" ht="18" x14ac:dyDescent="0.35">
      <c r="B38" s="34">
        <v>1961</v>
      </c>
      <c r="C38" s="30" t="s">
        <v>107</v>
      </c>
      <c r="D38" s="30" t="s">
        <v>108</v>
      </c>
      <c r="E38" s="30">
        <v>0</v>
      </c>
      <c r="F38" s="29" t="s">
        <v>86</v>
      </c>
      <c r="G38" s="31" t="s">
        <v>87</v>
      </c>
      <c r="H38" s="29" t="s">
        <v>66</v>
      </c>
      <c r="I38" s="30" t="s">
        <v>73</v>
      </c>
      <c r="J38" s="30" t="s">
        <v>74</v>
      </c>
      <c r="K38" s="32">
        <v>27081.040000000001</v>
      </c>
      <c r="L38" s="33">
        <v>38533</v>
      </c>
      <c r="M38" s="33">
        <v>23834</v>
      </c>
      <c r="N38" s="18">
        <f>ROUND(YEARFRAC(L38,"31/12/2020"),0)</f>
        <v>16</v>
      </c>
    </row>
    <row r="39" spans="2:14" ht="18" x14ac:dyDescent="0.35">
      <c r="B39" s="34">
        <v>1291</v>
      </c>
      <c r="C39" s="30" t="s">
        <v>151</v>
      </c>
      <c r="D39" s="30" t="s">
        <v>152</v>
      </c>
      <c r="E39" s="30">
        <v>1</v>
      </c>
      <c r="F39" s="29" t="s">
        <v>86</v>
      </c>
      <c r="G39" s="31" t="s">
        <v>87</v>
      </c>
      <c r="H39" s="29" t="s">
        <v>58</v>
      </c>
      <c r="I39" s="30" t="s">
        <v>73</v>
      </c>
      <c r="J39" s="30" t="s">
        <v>74</v>
      </c>
      <c r="K39" s="32">
        <v>35785.660000000003</v>
      </c>
      <c r="L39" s="33">
        <v>32421</v>
      </c>
      <c r="M39" s="33">
        <v>24211</v>
      </c>
      <c r="N39" s="18">
        <f>ROUND(YEARFRAC(L39,"31/12/2020"),0)</f>
        <v>32</v>
      </c>
    </row>
    <row r="40" spans="2:14" ht="18" hidden="1" x14ac:dyDescent="0.35">
      <c r="B40" s="34">
        <v>1975</v>
      </c>
      <c r="C40" s="30" t="s">
        <v>170</v>
      </c>
      <c r="D40" s="30" t="s">
        <v>171</v>
      </c>
      <c r="E40" s="30">
        <v>2</v>
      </c>
      <c r="F40" s="29" t="s">
        <v>86</v>
      </c>
      <c r="G40" s="31" t="s">
        <v>87</v>
      </c>
      <c r="H40" s="29" t="s">
        <v>69</v>
      </c>
      <c r="I40" s="30" t="s">
        <v>166</v>
      </c>
      <c r="J40" s="30" t="s">
        <v>167</v>
      </c>
      <c r="K40" s="32">
        <v>30013.62</v>
      </c>
      <c r="L40" s="33">
        <v>38881</v>
      </c>
      <c r="M40" s="33">
        <v>24730</v>
      </c>
      <c r="N40" s="18">
        <f>ROUND(YEARFRAC(L40,"31/12/2020"),0)</f>
        <v>15</v>
      </c>
    </row>
    <row r="41" spans="2:14" ht="18" hidden="1" x14ac:dyDescent="0.35">
      <c r="B41" s="34">
        <v>1067</v>
      </c>
      <c r="C41" s="30" t="s">
        <v>181</v>
      </c>
      <c r="D41" s="30" t="s">
        <v>182</v>
      </c>
      <c r="E41" s="30">
        <v>2</v>
      </c>
      <c r="F41" s="29" t="s">
        <v>86</v>
      </c>
      <c r="G41" s="31" t="s">
        <v>87</v>
      </c>
      <c r="H41" s="29" t="s">
        <v>66</v>
      </c>
      <c r="I41" s="30" t="s">
        <v>60</v>
      </c>
      <c r="J41" s="30" t="s">
        <v>61</v>
      </c>
      <c r="K41" s="32">
        <v>36939.839999999997</v>
      </c>
      <c r="L41" s="33">
        <v>32040</v>
      </c>
      <c r="M41" s="33">
        <v>22554</v>
      </c>
      <c r="N41" s="18">
        <f>ROUND(YEARFRAC(L41,"31/12/2020"),0)</f>
        <v>33</v>
      </c>
    </row>
    <row r="42" spans="2:14" ht="18" hidden="1" x14ac:dyDescent="0.35">
      <c r="B42" s="34">
        <v>1056</v>
      </c>
      <c r="C42" s="30" t="s">
        <v>220</v>
      </c>
      <c r="D42" s="30" t="s">
        <v>221</v>
      </c>
      <c r="E42" s="30">
        <v>1</v>
      </c>
      <c r="F42" s="29" t="s">
        <v>86</v>
      </c>
      <c r="G42" s="31" t="s">
        <v>87</v>
      </c>
      <c r="H42" s="29" t="s">
        <v>69</v>
      </c>
      <c r="I42" s="30" t="s">
        <v>166</v>
      </c>
      <c r="J42" s="30" t="s">
        <v>167</v>
      </c>
      <c r="K42" s="32">
        <v>116511.36</v>
      </c>
      <c r="L42" s="33">
        <v>31618</v>
      </c>
      <c r="M42" s="33">
        <v>24708</v>
      </c>
      <c r="N42" s="18">
        <f>ROUND(YEARFRAC(L42,"31/12/2020"),0)</f>
        <v>34</v>
      </c>
    </row>
    <row r="43" spans="2:14" ht="18" hidden="1" x14ac:dyDescent="0.35">
      <c r="B43" s="34">
        <v>1352</v>
      </c>
      <c r="C43" s="30" t="s">
        <v>56</v>
      </c>
      <c r="D43" s="30" t="s">
        <v>57</v>
      </c>
      <c r="E43" s="30">
        <v>2</v>
      </c>
      <c r="F43" s="29" t="s">
        <v>58</v>
      </c>
      <c r="G43" s="31" t="s">
        <v>59</v>
      </c>
      <c r="H43" s="29" t="s">
        <v>58</v>
      </c>
      <c r="I43" s="30" t="s">
        <v>60</v>
      </c>
      <c r="J43" s="30" t="s">
        <v>61</v>
      </c>
      <c r="K43" s="32">
        <v>5000</v>
      </c>
      <c r="L43" s="33">
        <v>33134</v>
      </c>
      <c r="M43" s="33">
        <v>21388</v>
      </c>
      <c r="N43" s="18">
        <f>ROUND(YEARFRAC(L43,"31/12/2020"),0)</f>
        <v>30</v>
      </c>
    </row>
    <row r="44" spans="2:14" ht="18" hidden="1" x14ac:dyDescent="0.35">
      <c r="B44" s="34">
        <v>1922</v>
      </c>
      <c r="C44" s="30" t="s">
        <v>62</v>
      </c>
      <c r="D44" s="30" t="s">
        <v>63</v>
      </c>
      <c r="E44" s="30">
        <v>2</v>
      </c>
      <c r="F44" s="29" t="s">
        <v>58</v>
      </c>
      <c r="G44" s="31" t="s">
        <v>59</v>
      </c>
      <c r="H44" s="29" t="s">
        <v>58</v>
      </c>
      <c r="I44" s="30" t="s">
        <v>60</v>
      </c>
      <c r="J44" s="30" t="s">
        <v>61</v>
      </c>
      <c r="K44" s="32">
        <v>50000</v>
      </c>
      <c r="L44" s="33">
        <v>31751</v>
      </c>
      <c r="M44" s="33">
        <v>22336</v>
      </c>
      <c r="N44" s="18">
        <f>ROUND(YEARFRAC(L44,"31/12/2020"),0)</f>
        <v>34</v>
      </c>
    </row>
    <row r="45" spans="2:14" ht="18" hidden="1" x14ac:dyDescent="0.35">
      <c r="B45" s="34">
        <v>1814</v>
      </c>
      <c r="C45" s="30" t="s">
        <v>64</v>
      </c>
      <c r="D45" s="30" t="s">
        <v>65</v>
      </c>
      <c r="E45" s="30">
        <v>1</v>
      </c>
      <c r="F45" s="29" t="s">
        <v>58</v>
      </c>
      <c r="G45" s="31" t="s">
        <v>59</v>
      </c>
      <c r="H45" s="29" t="s">
        <v>66</v>
      </c>
      <c r="I45" s="30" t="s">
        <v>60</v>
      </c>
      <c r="J45" s="30" t="s">
        <v>61</v>
      </c>
      <c r="K45" s="32">
        <v>50000</v>
      </c>
      <c r="L45" s="33">
        <v>32571</v>
      </c>
      <c r="M45" s="33">
        <v>25432</v>
      </c>
      <c r="N45" s="18">
        <f>ROUND(YEARFRAC(L45,"31/12/2020"),0)</f>
        <v>32</v>
      </c>
    </row>
    <row r="46" spans="2:14" ht="18" hidden="1" x14ac:dyDescent="0.35">
      <c r="B46" s="34">
        <v>1299</v>
      </c>
      <c r="C46" s="30" t="s">
        <v>67</v>
      </c>
      <c r="D46" s="30" t="s">
        <v>68</v>
      </c>
      <c r="E46" s="30">
        <v>2</v>
      </c>
      <c r="F46" s="29" t="s">
        <v>58</v>
      </c>
      <c r="G46" s="31" t="s">
        <v>59</v>
      </c>
      <c r="H46" s="29" t="s">
        <v>69</v>
      </c>
      <c r="I46" s="30" t="s">
        <v>60</v>
      </c>
      <c r="J46" s="30" t="s">
        <v>61</v>
      </c>
      <c r="K46" s="32">
        <v>50000</v>
      </c>
      <c r="L46" s="33">
        <v>32863</v>
      </c>
      <c r="M46" s="33">
        <v>23998</v>
      </c>
      <c r="N46" s="18">
        <f>ROUND(YEARFRAC(L46,"31/12/2020"),0)</f>
        <v>31</v>
      </c>
    </row>
    <row r="47" spans="2:14" ht="18" x14ac:dyDescent="0.35">
      <c r="B47" s="34">
        <v>1973</v>
      </c>
      <c r="C47" s="30" t="s">
        <v>78</v>
      </c>
      <c r="D47" s="30" t="s">
        <v>79</v>
      </c>
      <c r="E47" s="30">
        <v>1</v>
      </c>
      <c r="F47" s="29" t="s">
        <v>58</v>
      </c>
      <c r="G47" s="31" t="s">
        <v>59</v>
      </c>
      <c r="H47" s="29" t="s">
        <v>58</v>
      </c>
      <c r="I47" s="30" t="s">
        <v>73</v>
      </c>
      <c r="J47" s="30" t="s">
        <v>74</v>
      </c>
      <c r="K47" s="32">
        <v>23024</v>
      </c>
      <c r="L47" s="33">
        <v>33357</v>
      </c>
      <c r="M47" s="33">
        <v>25850</v>
      </c>
      <c r="N47" s="18">
        <f>ROUND(YEARFRAC(L47,"31/12/2020"),0)</f>
        <v>30</v>
      </c>
    </row>
    <row r="48" spans="2:14" ht="18" x14ac:dyDescent="0.35">
      <c r="B48" s="34">
        <v>1168</v>
      </c>
      <c r="C48" s="30" t="s">
        <v>80</v>
      </c>
      <c r="D48" s="30" t="s">
        <v>81</v>
      </c>
      <c r="E48" s="30">
        <v>8</v>
      </c>
      <c r="F48" s="29" t="s">
        <v>58</v>
      </c>
      <c r="G48" s="31" t="s">
        <v>59</v>
      </c>
      <c r="H48" s="29" t="s">
        <v>66</v>
      </c>
      <c r="I48" s="30" t="s">
        <v>73</v>
      </c>
      <c r="J48" s="30" t="s">
        <v>74</v>
      </c>
      <c r="K48" s="32">
        <v>23035.88</v>
      </c>
      <c r="L48" s="33">
        <v>38666</v>
      </c>
      <c r="M48" s="33">
        <v>25757</v>
      </c>
      <c r="N48" s="18">
        <f>ROUND(YEARFRAC(L48,"31/12/2020"),0)</f>
        <v>15</v>
      </c>
    </row>
    <row r="49" spans="2:14" ht="18" x14ac:dyDescent="0.35">
      <c r="B49" s="34">
        <v>1966</v>
      </c>
      <c r="C49" s="30" t="s">
        <v>88</v>
      </c>
      <c r="D49" s="30" t="s">
        <v>89</v>
      </c>
      <c r="E49" s="30">
        <v>1</v>
      </c>
      <c r="F49" s="29" t="s">
        <v>58</v>
      </c>
      <c r="G49" s="31" t="s">
        <v>59</v>
      </c>
      <c r="H49" s="29" t="s">
        <v>66</v>
      </c>
      <c r="I49" s="30" t="s">
        <v>73</v>
      </c>
      <c r="J49" s="30" t="s">
        <v>74</v>
      </c>
      <c r="K49" s="32">
        <v>23500</v>
      </c>
      <c r="L49" s="33">
        <v>33559</v>
      </c>
      <c r="M49" s="33">
        <v>25327</v>
      </c>
      <c r="N49" s="18">
        <f>ROUND(YEARFRAC(L49,"31/12/2020"),0)</f>
        <v>29</v>
      </c>
    </row>
    <row r="50" spans="2:14" ht="18" x14ac:dyDescent="0.35">
      <c r="B50" s="34">
        <v>1529</v>
      </c>
      <c r="C50" s="30" t="s">
        <v>96</v>
      </c>
      <c r="D50" s="30" t="s">
        <v>97</v>
      </c>
      <c r="E50" s="30">
        <v>1</v>
      </c>
      <c r="F50" s="29" t="s">
        <v>58</v>
      </c>
      <c r="G50" s="31" t="s">
        <v>59</v>
      </c>
      <c r="H50" s="29" t="s">
        <v>58</v>
      </c>
      <c r="I50" s="30" t="s">
        <v>73</v>
      </c>
      <c r="J50" s="30" t="s">
        <v>74</v>
      </c>
      <c r="K50" s="32">
        <v>25148</v>
      </c>
      <c r="L50" s="33">
        <v>31805</v>
      </c>
      <c r="M50" s="33">
        <v>24476</v>
      </c>
      <c r="N50" s="18">
        <f>ROUND(YEARFRAC(L50,"31/12/2020"),0)</f>
        <v>34</v>
      </c>
    </row>
    <row r="51" spans="2:14" ht="18" x14ac:dyDescent="0.35">
      <c r="B51" s="34">
        <v>1509</v>
      </c>
      <c r="C51" s="30" t="s">
        <v>135</v>
      </c>
      <c r="D51" s="30" t="s">
        <v>136</v>
      </c>
      <c r="E51" s="30">
        <v>1</v>
      </c>
      <c r="F51" s="29" t="s">
        <v>58</v>
      </c>
      <c r="G51" s="31" t="s">
        <v>59</v>
      </c>
      <c r="H51" s="29" t="s">
        <v>66</v>
      </c>
      <c r="I51" s="30" t="s">
        <v>73</v>
      </c>
      <c r="J51" s="30" t="s">
        <v>74</v>
      </c>
      <c r="K51" s="32">
        <v>29982.58</v>
      </c>
      <c r="L51" s="33">
        <v>31217</v>
      </c>
      <c r="M51" s="33">
        <v>22943</v>
      </c>
      <c r="N51" s="18">
        <f>ROUND(YEARFRAC(L51,"31/12/2020"),0)</f>
        <v>36</v>
      </c>
    </row>
    <row r="52" spans="2:14" ht="18" x14ac:dyDescent="0.35">
      <c r="B52" s="34">
        <v>1673</v>
      </c>
      <c r="C52" s="30" t="s">
        <v>137</v>
      </c>
      <c r="D52" s="30" t="s">
        <v>138</v>
      </c>
      <c r="E52" s="30">
        <v>2</v>
      </c>
      <c r="F52" s="29" t="s">
        <v>58</v>
      </c>
      <c r="G52" s="31" t="s">
        <v>59</v>
      </c>
      <c r="H52" s="29" t="s">
        <v>69</v>
      </c>
      <c r="I52" s="30" t="s">
        <v>73</v>
      </c>
      <c r="J52" s="30" t="s">
        <v>74</v>
      </c>
      <c r="K52" s="32">
        <v>29982.58</v>
      </c>
      <c r="L52" s="33">
        <v>32979</v>
      </c>
      <c r="M52" s="33">
        <v>22890</v>
      </c>
      <c r="N52" s="18">
        <f>ROUND(YEARFRAC(L52,"31/12/2020"),0)</f>
        <v>31</v>
      </c>
    </row>
    <row r="53" spans="2:14" ht="18" x14ac:dyDescent="0.35">
      <c r="B53" s="34">
        <v>1360</v>
      </c>
      <c r="C53" s="30" t="s">
        <v>147</v>
      </c>
      <c r="D53" s="30" t="s">
        <v>148</v>
      </c>
      <c r="E53" s="30">
        <v>6</v>
      </c>
      <c r="F53" s="29" t="s">
        <v>58</v>
      </c>
      <c r="G53" s="31" t="s">
        <v>59</v>
      </c>
      <c r="H53" s="29" t="s">
        <v>69</v>
      </c>
      <c r="I53" s="30" t="s">
        <v>73</v>
      </c>
      <c r="J53" s="30" t="s">
        <v>74</v>
      </c>
      <c r="K53" s="32">
        <v>33051.480000000003</v>
      </c>
      <c r="L53" s="33">
        <v>32356</v>
      </c>
      <c r="M53" s="33">
        <v>22085</v>
      </c>
      <c r="N53" s="18">
        <f>ROUND(YEARFRAC(L53,"31/12/2020"),0)</f>
        <v>32</v>
      </c>
    </row>
    <row r="54" spans="2:14" ht="18" hidden="1" x14ac:dyDescent="0.35">
      <c r="B54" s="34">
        <v>1816</v>
      </c>
      <c r="C54" s="30" t="s">
        <v>153</v>
      </c>
      <c r="D54" s="30" t="s">
        <v>154</v>
      </c>
      <c r="E54" s="30">
        <v>1</v>
      </c>
      <c r="F54" s="29" t="s">
        <v>58</v>
      </c>
      <c r="G54" s="31" t="s">
        <v>59</v>
      </c>
      <c r="H54" s="29" t="s">
        <v>66</v>
      </c>
      <c r="I54" s="30" t="s">
        <v>155</v>
      </c>
      <c r="J54" s="30" t="s">
        <v>156</v>
      </c>
      <c r="K54" s="32">
        <v>35480.400000000001</v>
      </c>
      <c r="L54" s="33">
        <v>33062</v>
      </c>
      <c r="M54" s="33">
        <v>25447</v>
      </c>
      <c r="N54" s="18">
        <f>ROUND(YEARFRAC(L54,"31/12/2020"),0)</f>
        <v>30</v>
      </c>
    </row>
    <row r="55" spans="2:14" ht="18" hidden="1" x14ac:dyDescent="0.35">
      <c r="B55" s="34">
        <v>1518</v>
      </c>
      <c r="C55" s="30" t="s">
        <v>157</v>
      </c>
      <c r="D55" s="30" t="s">
        <v>158</v>
      </c>
      <c r="E55" s="30">
        <v>2</v>
      </c>
      <c r="F55" s="29" t="s">
        <v>58</v>
      </c>
      <c r="G55" s="31" t="s">
        <v>59</v>
      </c>
      <c r="H55" s="29" t="s">
        <v>58</v>
      </c>
      <c r="I55" s="30" t="s">
        <v>155</v>
      </c>
      <c r="J55" s="30" t="s">
        <v>156</v>
      </c>
      <c r="K55" s="32">
        <v>44350.5</v>
      </c>
      <c r="L55" s="33">
        <v>33042</v>
      </c>
      <c r="M55" s="33">
        <v>23203</v>
      </c>
      <c r="N55" s="18">
        <f>ROUND(YEARFRAC(L55,"31/12/2020"),0)</f>
        <v>31</v>
      </c>
    </row>
    <row r="56" spans="2:14" ht="18" hidden="1" x14ac:dyDescent="0.35">
      <c r="B56" s="34">
        <v>1974</v>
      </c>
      <c r="C56" s="30" t="s">
        <v>159</v>
      </c>
      <c r="D56" s="30" t="s">
        <v>160</v>
      </c>
      <c r="E56" s="30">
        <v>1</v>
      </c>
      <c r="F56" s="29" t="s">
        <v>58</v>
      </c>
      <c r="G56" s="31" t="s">
        <v>59</v>
      </c>
      <c r="H56" s="29" t="s">
        <v>66</v>
      </c>
      <c r="I56" s="30" t="s">
        <v>155</v>
      </c>
      <c r="J56" s="30" t="s">
        <v>156</v>
      </c>
      <c r="K56" s="32">
        <v>48785.55</v>
      </c>
      <c r="L56" s="33">
        <v>33490</v>
      </c>
      <c r="M56" s="33">
        <v>22202</v>
      </c>
      <c r="N56" s="18">
        <f>ROUND(YEARFRAC(L56,"31/12/2020"),0)</f>
        <v>29</v>
      </c>
    </row>
    <row r="57" spans="2:14" ht="18" hidden="1" x14ac:dyDescent="0.35">
      <c r="B57" s="34">
        <v>1354</v>
      </c>
      <c r="C57" s="30" t="s">
        <v>161</v>
      </c>
      <c r="D57" s="30" t="s">
        <v>162</v>
      </c>
      <c r="E57" s="30">
        <v>2</v>
      </c>
      <c r="F57" s="29" t="s">
        <v>58</v>
      </c>
      <c r="G57" s="31" t="s">
        <v>59</v>
      </c>
      <c r="H57" s="29" t="s">
        <v>69</v>
      </c>
      <c r="I57" s="30" t="s">
        <v>163</v>
      </c>
      <c r="J57" s="30" t="s">
        <v>164</v>
      </c>
      <c r="K57" s="32">
        <v>69070.05</v>
      </c>
      <c r="L57" s="33">
        <v>31538</v>
      </c>
      <c r="M57" s="33">
        <v>17751</v>
      </c>
      <c r="N57" s="18">
        <f>ROUND(YEARFRAC(L57,"31/12/2020"),0)</f>
        <v>35</v>
      </c>
    </row>
    <row r="58" spans="2:14" ht="18" hidden="1" x14ac:dyDescent="0.35">
      <c r="B58" s="34">
        <v>1331</v>
      </c>
      <c r="C58" s="30" t="s">
        <v>185</v>
      </c>
      <c r="D58" s="30" t="s">
        <v>186</v>
      </c>
      <c r="E58" s="30">
        <v>2</v>
      </c>
      <c r="F58" s="29" t="s">
        <v>58</v>
      </c>
      <c r="G58" s="31" t="s">
        <v>59</v>
      </c>
      <c r="H58" s="29" t="s">
        <v>58</v>
      </c>
      <c r="I58" s="30" t="s">
        <v>60</v>
      </c>
      <c r="J58" s="30" t="s">
        <v>61</v>
      </c>
      <c r="K58" s="32">
        <v>42872.15</v>
      </c>
      <c r="L58" s="33">
        <v>32639</v>
      </c>
      <c r="M58" s="33">
        <v>23518</v>
      </c>
      <c r="N58" s="18">
        <f>ROUND(YEARFRAC(L58,"31/12/2020"),0)</f>
        <v>32</v>
      </c>
    </row>
    <row r="59" spans="2:14" ht="18" hidden="1" x14ac:dyDescent="0.35">
      <c r="B59" s="34">
        <v>1012</v>
      </c>
      <c r="C59" s="30" t="s">
        <v>187</v>
      </c>
      <c r="D59" s="30" t="s">
        <v>188</v>
      </c>
      <c r="E59" s="30">
        <v>2</v>
      </c>
      <c r="F59" s="29" t="s">
        <v>58</v>
      </c>
      <c r="G59" s="31" t="s">
        <v>59</v>
      </c>
      <c r="H59" s="29" t="s">
        <v>58</v>
      </c>
      <c r="I59" s="30" t="s">
        <v>60</v>
      </c>
      <c r="J59" s="30" t="s">
        <v>61</v>
      </c>
      <c r="K59" s="32">
        <v>43394.15</v>
      </c>
      <c r="L59" s="33">
        <v>31438</v>
      </c>
      <c r="M59" s="33">
        <v>23713</v>
      </c>
      <c r="N59" s="18">
        <f>ROUND(YEARFRAC(L59,"31/12/2020"),0)</f>
        <v>35</v>
      </c>
    </row>
    <row r="60" spans="2:14" ht="18" hidden="1" x14ac:dyDescent="0.35">
      <c r="B60" s="34">
        <v>1658</v>
      </c>
      <c r="C60" s="30" t="s">
        <v>189</v>
      </c>
      <c r="D60" s="30" t="s">
        <v>190</v>
      </c>
      <c r="E60" s="30">
        <v>1</v>
      </c>
      <c r="F60" s="29" t="s">
        <v>58</v>
      </c>
      <c r="G60" s="31" t="s">
        <v>59</v>
      </c>
      <c r="H60" s="29" t="s">
        <v>69</v>
      </c>
      <c r="I60" s="30" t="s">
        <v>60</v>
      </c>
      <c r="J60" s="30" t="s">
        <v>61</v>
      </c>
      <c r="K60" s="32">
        <v>44350.5</v>
      </c>
      <c r="L60" s="33">
        <v>32300</v>
      </c>
      <c r="M60" s="33">
        <v>23298</v>
      </c>
      <c r="N60" s="18">
        <f>ROUND(YEARFRAC(L60,"31/12/2020"),0)</f>
        <v>33</v>
      </c>
    </row>
    <row r="61" spans="2:14" ht="18" hidden="1" x14ac:dyDescent="0.35">
      <c r="B61" s="34">
        <v>1510</v>
      </c>
      <c r="C61" s="30" t="s">
        <v>191</v>
      </c>
      <c r="D61" s="30" t="s">
        <v>192</v>
      </c>
      <c r="E61" s="30">
        <v>2</v>
      </c>
      <c r="F61" s="29" t="s">
        <v>58</v>
      </c>
      <c r="G61" s="31" t="s">
        <v>59</v>
      </c>
      <c r="H61" s="29" t="s">
        <v>69</v>
      </c>
      <c r="I61" s="30" t="s">
        <v>166</v>
      </c>
      <c r="J61" s="30" t="s">
        <v>167</v>
      </c>
      <c r="K61" s="32">
        <v>46386.85</v>
      </c>
      <c r="L61" s="33">
        <v>31209</v>
      </c>
      <c r="M61" s="33">
        <v>22954</v>
      </c>
      <c r="N61" s="18">
        <f>ROUND(YEARFRAC(L61,"31/12/2020"),0)</f>
        <v>36</v>
      </c>
    </row>
    <row r="62" spans="2:14" ht="18" hidden="1" x14ac:dyDescent="0.35">
      <c r="B62" s="34">
        <v>1068</v>
      </c>
      <c r="C62" s="30" t="s">
        <v>196</v>
      </c>
      <c r="D62" s="30" t="s">
        <v>197</v>
      </c>
      <c r="E62" s="30">
        <v>2</v>
      </c>
      <c r="F62" s="29" t="s">
        <v>58</v>
      </c>
      <c r="G62" s="31" t="s">
        <v>59</v>
      </c>
      <c r="H62" s="29" t="s">
        <v>58</v>
      </c>
      <c r="I62" s="30" t="s">
        <v>194</v>
      </c>
      <c r="J62" s="30" t="s">
        <v>195</v>
      </c>
      <c r="K62" s="32">
        <v>47883.199999999997</v>
      </c>
      <c r="L62" s="33">
        <v>32032</v>
      </c>
      <c r="M62" s="33">
        <v>22565</v>
      </c>
      <c r="N62" s="18">
        <f>ROUND(YEARFRAC(L62,"31/12/2020"),0)</f>
        <v>33</v>
      </c>
    </row>
    <row r="63" spans="2:14" ht="18" hidden="1" x14ac:dyDescent="0.35">
      <c r="B63" s="34">
        <v>1154</v>
      </c>
      <c r="C63" s="30" t="s">
        <v>198</v>
      </c>
      <c r="D63" s="30" t="s">
        <v>199</v>
      </c>
      <c r="E63" s="30">
        <v>2</v>
      </c>
      <c r="F63" s="29" t="s">
        <v>58</v>
      </c>
      <c r="G63" s="31" t="s">
        <v>59</v>
      </c>
      <c r="H63" s="29" t="s">
        <v>69</v>
      </c>
      <c r="I63" s="30" t="s">
        <v>194</v>
      </c>
      <c r="J63" s="30" t="s">
        <v>195</v>
      </c>
      <c r="K63" s="32">
        <v>56177.3</v>
      </c>
      <c r="L63" s="33">
        <v>31965</v>
      </c>
      <c r="M63" s="33">
        <v>20400</v>
      </c>
      <c r="N63" s="18">
        <f>ROUND(YEARFRAC(L63,"31/12/2020"),0)</f>
        <v>33</v>
      </c>
    </row>
    <row r="64" spans="2:14" ht="18" hidden="1" x14ac:dyDescent="0.35">
      <c r="B64" s="34">
        <v>1303</v>
      </c>
      <c r="C64" s="30" t="s">
        <v>200</v>
      </c>
      <c r="D64" s="30" t="s">
        <v>201</v>
      </c>
      <c r="E64" s="30">
        <v>1</v>
      </c>
      <c r="F64" s="29" t="s">
        <v>58</v>
      </c>
      <c r="G64" s="31" t="s">
        <v>59</v>
      </c>
      <c r="H64" s="29" t="s">
        <v>58</v>
      </c>
      <c r="I64" s="30" t="s">
        <v>194</v>
      </c>
      <c r="J64" s="30" t="s">
        <v>195</v>
      </c>
      <c r="K64" s="32">
        <v>56177.3</v>
      </c>
      <c r="L64" s="33">
        <v>32205</v>
      </c>
      <c r="M64" s="33">
        <v>20280</v>
      </c>
      <c r="N64" s="18">
        <f>ROUND(YEARFRAC(L64,"31/12/2020"),0)</f>
        <v>33</v>
      </c>
    </row>
    <row r="65" spans="2:14" ht="18" hidden="1" x14ac:dyDescent="0.35">
      <c r="B65" s="34">
        <v>1294</v>
      </c>
      <c r="C65" s="30" t="s">
        <v>202</v>
      </c>
      <c r="D65" s="30" t="s">
        <v>126</v>
      </c>
      <c r="E65" s="30">
        <v>3</v>
      </c>
      <c r="F65" s="29" t="s">
        <v>58</v>
      </c>
      <c r="G65" s="31" t="s">
        <v>59</v>
      </c>
      <c r="H65" s="29" t="s">
        <v>66</v>
      </c>
      <c r="I65" s="30" t="s">
        <v>166</v>
      </c>
      <c r="J65" s="30" t="s">
        <v>167</v>
      </c>
      <c r="K65" s="32">
        <v>58357.65</v>
      </c>
      <c r="L65" s="33">
        <v>32453</v>
      </c>
      <c r="M65" s="33">
        <v>19972</v>
      </c>
      <c r="N65" s="18">
        <f>ROUND(YEARFRAC(L65,"31/12/2020"),0)</f>
        <v>32</v>
      </c>
    </row>
    <row r="66" spans="2:14" ht="18" hidden="1" x14ac:dyDescent="0.35">
      <c r="B66" s="34">
        <v>1517</v>
      </c>
      <c r="C66" s="30" t="s">
        <v>203</v>
      </c>
      <c r="D66" s="30" t="s">
        <v>204</v>
      </c>
      <c r="E66" s="30">
        <v>2</v>
      </c>
      <c r="F66" s="29" t="s">
        <v>58</v>
      </c>
      <c r="G66" s="31" t="s">
        <v>59</v>
      </c>
      <c r="H66" s="29" t="s">
        <v>58</v>
      </c>
      <c r="I66" s="30" t="s">
        <v>166</v>
      </c>
      <c r="J66" s="30" t="s">
        <v>167</v>
      </c>
      <c r="K66" s="32">
        <v>62589.599999999999</v>
      </c>
      <c r="L66" s="33">
        <v>31104</v>
      </c>
      <c r="M66" s="33">
        <v>23199</v>
      </c>
      <c r="N66" s="18">
        <f>ROUND(YEARFRAC(L66,"31/12/2020"),0)</f>
        <v>36</v>
      </c>
    </row>
    <row r="67" spans="2:14" ht="18" hidden="1" x14ac:dyDescent="0.35">
      <c r="B67" s="34">
        <v>1815</v>
      </c>
      <c r="C67" s="30" t="s">
        <v>205</v>
      </c>
      <c r="D67" s="30" t="s">
        <v>206</v>
      </c>
      <c r="E67" s="30">
        <v>2</v>
      </c>
      <c r="F67" s="29" t="s">
        <v>58</v>
      </c>
      <c r="G67" s="31" t="s">
        <v>59</v>
      </c>
      <c r="H67" s="29" t="s">
        <v>69</v>
      </c>
      <c r="I67" s="30" t="s">
        <v>166</v>
      </c>
      <c r="J67" s="30" t="s">
        <v>167</v>
      </c>
      <c r="K67" s="32">
        <v>70934.880000000005</v>
      </c>
      <c r="L67" s="33">
        <v>38773</v>
      </c>
      <c r="M67" s="33">
        <v>21790</v>
      </c>
      <c r="N67" s="18">
        <f>ROUND(YEARFRAC(L67,"31/12/2020"),0)</f>
        <v>15</v>
      </c>
    </row>
    <row r="68" spans="2:14" ht="18" hidden="1" x14ac:dyDescent="0.35">
      <c r="B68" s="34">
        <v>1302</v>
      </c>
      <c r="C68" s="30" t="s">
        <v>213</v>
      </c>
      <c r="D68" s="30" t="s">
        <v>214</v>
      </c>
      <c r="E68" s="30">
        <v>1</v>
      </c>
      <c r="F68" s="29" t="s">
        <v>58</v>
      </c>
      <c r="G68" s="31" t="s">
        <v>59</v>
      </c>
      <c r="H68" s="29" t="s">
        <v>66</v>
      </c>
      <c r="I68" s="30" t="s">
        <v>166</v>
      </c>
      <c r="J68" s="30" t="s">
        <v>167</v>
      </c>
      <c r="K68" s="32">
        <v>79280.160000000003</v>
      </c>
      <c r="L68" s="33">
        <v>30892</v>
      </c>
      <c r="M68" s="33">
        <v>20276</v>
      </c>
      <c r="N68" s="18">
        <f>ROUND(YEARFRAC(L68,"31/12/2020"),0)</f>
        <v>36</v>
      </c>
    </row>
    <row r="69" spans="2:14" ht="18" hidden="1" x14ac:dyDescent="0.35">
      <c r="B69" s="34">
        <v>1696</v>
      </c>
      <c r="C69" s="30" t="s">
        <v>215</v>
      </c>
      <c r="D69" s="30" t="s">
        <v>216</v>
      </c>
      <c r="E69" s="30">
        <v>2</v>
      </c>
      <c r="F69" s="29" t="s">
        <v>58</v>
      </c>
      <c r="G69" s="31" t="s">
        <v>59</v>
      </c>
      <c r="H69" s="29" t="s">
        <v>69</v>
      </c>
      <c r="I69" s="30" t="s">
        <v>166</v>
      </c>
      <c r="J69" s="30" t="s">
        <v>167</v>
      </c>
      <c r="K69" s="32">
        <v>79306.55</v>
      </c>
      <c r="L69" s="33">
        <v>31332</v>
      </c>
      <c r="M69" s="33">
        <v>14626</v>
      </c>
      <c r="N69" s="18">
        <f>ROUND(YEARFRAC(L69,"31/12/2020"),0)</f>
        <v>35</v>
      </c>
    </row>
    <row r="70" spans="2:14" ht="18" hidden="1" x14ac:dyDescent="0.35">
      <c r="B70" s="34">
        <v>1169</v>
      </c>
      <c r="C70" s="30" t="s">
        <v>222</v>
      </c>
      <c r="D70" s="30" t="s">
        <v>223</v>
      </c>
      <c r="E70" s="30">
        <v>2</v>
      </c>
      <c r="F70" s="29" t="s">
        <v>58</v>
      </c>
      <c r="G70" s="31" t="s">
        <v>59</v>
      </c>
      <c r="H70" s="29" t="s">
        <v>69</v>
      </c>
      <c r="I70" s="30" t="s">
        <v>224</v>
      </c>
      <c r="J70" s="30" t="s">
        <v>225</v>
      </c>
      <c r="K70" s="32">
        <v>34002.050000000003</v>
      </c>
      <c r="L70" s="33">
        <v>33890</v>
      </c>
      <c r="M70" s="33">
        <v>25761</v>
      </c>
      <c r="N70" s="18">
        <f>ROUND(YEARFRAC(L70,"31/12/2020"),0)</f>
        <v>28</v>
      </c>
    </row>
    <row r="71" spans="2:14" ht="18" hidden="1" x14ac:dyDescent="0.35">
      <c r="B71" s="34">
        <v>1531</v>
      </c>
      <c r="C71" s="30" t="s">
        <v>228</v>
      </c>
      <c r="D71" s="30" t="s">
        <v>229</v>
      </c>
      <c r="E71" s="30">
        <v>2</v>
      </c>
      <c r="F71" s="29" t="s">
        <v>58</v>
      </c>
      <c r="G71" s="31" t="s">
        <v>59</v>
      </c>
      <c r="H71" s="29" t="s">
        <v>69</v>
      </c>
      <c r="I71" s="30" t="s">
        <v>224</v>
      </c>
      <c r="J71" s="30" t="s">
        <v>225</v>
      </c>
      <c r="K71" s="32">
        <v>41053.480000000003</v>
      </c>
      <c r="L71" s="33">
        <v>31543</v>
      </c>
      <c r="M71" s="33">
        <v>24491</v>
      </c>
      <c r="N71" s="18">
        <f>ROUND(YEARFRAC(L71,"31/12/2020"),0)</f>
        <v>35</v>
      </c>
    </row>
    <row r="72" spans="2:14" ht="18" hidden="1" x14ac:dyDescent="0.35">
      <c r="B72" s="34">
        <v>1574</v>
      </c>
      <c r="C72" s="30" t="s">
        <v>230</v>
      </c>
      <c r="D72" s="30" t="s">
        <v>218</v>
      </c>
      <c r="E72" s="30">
        <v>1</v>
      </c>
      <c r="F72" s="29" t="s">
        <v>58</v>
      </c>
      <c r="G72" s="31" t="s">
        <v>59</v>
      </c>
      <c r="H72" s="29" t="s">
        <v>66</v>
      </c>
      <c r="I72" s="30" t="s">
        <v>224</v>
      </c>
      <c r="J72" s="30" t="s">
        <v>225</v>
      </c>
      <c r="K72" s="32">
        <v>50651.37</v>
      </c>
      <c r="L72" s="33">
        <v>31452</v>
      </c>
      <c r="M72" s="33">
        <v>22071</v>
      </c>
      <c r="N72" s="18">
        <f>ROUND(YEARFRAC(L72,"31/12/2020"),0)</f>
        <v>35</v>
      </c>
    </row>
    <row r="73" spans="2:14" ht="18" hidden="1" x14ac:dyDescent="0.35">
      <c r="B73" s="34">
        <v>1976</v>
      </c>
      <c r="C73" s="30" t="s">
        <v>231</v>
      </c>
      <c r="D73" s="30" t="s">
        <v>232</v>
      </c>
      <c r="E73" s="30">
        <v>2</v>
      </c>
      <c r="F73" s="29" t="s">
        <v>58</v>
      </c>
      <c r="G73" s="31" t="s">
        <v>59</v>
      </c>
      <c r="H73" s="29" t="s">
        <v>66</v>
      </c>
      <c r="I73" s="30" t="s">
        <v>224</v>
      </c>
      <c r="J73" s="30" t="s">
        <v>225</v>
      </c>
      <c r="K73" s="32">
        <v>51878.84</v>
      </c>
      <c r="L73" s="33">
        <v>38508</v>
      </c>
      <c r="M73" s="33">
        <v>24741</v>
      </c>
      <c r="N73" s="18">
        <f>ROUND(YEARFRAC(L73,"31/12/2020"),0)</f>
        <v>16</v>
      </c>
    </row>
    <row r="74" spans="2:14" ht="18" hidden="1" x14ac:dyDescent="0.35">
      <c r="B74" s="34">
        <v>1370</v>
      </c>
      <c r="C74" s="30" t="s">
        <v>233</v>
      </c>
      <c r="D74" s="30" t="s">
        <v>234</v>
      </c>
      <c r="E74" s="30">
        <v>1</v>
      </c>
      <c r="F74" s="29" t="s">
        <v>58</v>
      </c>
      <c r="G74" s="31" t="s">
        <v>59</v>
      </c>
      <c r="H74" s="29" t="s">
        <v>58</v>
      </c>
      <c r="I74" s="30" t="s">
        <v>60</v>
      </c>
      <c r="J74" s="30" t="s">
        <v>61</v>
      </c>
      <c r="K74" s="32">
        <v>53685.32</v>
      </c>
      <c r="L74" s="33">
        <v>32108</v>
      </c>
      <c r="M74" s="33">
        <v>21693</v>
      </c>
      <c r="N74" s="18">
        <f>ROUND(YEARFRAC(L74,"31/12/2020"),0)</f>
        <v>33</v>
      </c>
    </row>
    <row r="75" spans="2:14" ht="18" hidden="1" x14ac:dyDescent="0.35">
      <c r="B75" s="34">
        <v>1428</v>
      </c>
      <c r="C75" s="30" t="s">
        <v>235</v>
      </c>
      <c r="D75" s="30" t="s">
        <v>236</v>
      </c>
      <c r="E75" s="30">
        <v>2</v>
      </c>
      <c r="F75" s="29" t="s">
        <v>58</v>
      </c>
      <c r="G75" s="31" t="s">
        <v>59</v>
      </c>
      <c r="H75" s="29" t="s">
        <v>58</v>
      </c>
      <c r="I75" s="30" t="s">
        <v>60</v>
      </c>
      <c r="J75" s="30" t="s">
        <v>61</v>
      </c>
      <c r="K75" s="32">
        <v>53721.15</v>
      </c>
      <c r="L75" s="33">
        <v>31728</v>
      </c>
      <c r="M75" s="33">
        <v>21267</v>
      </c>
      <c r="N75" s="18">
        <f>ROUND(YEARFRAC(L75,"31/12/2020"),0)</f>
        <v>34</v>
      </c>
    </row>
    <row r="76" spans="2:14" ht="18" hidden="1" x14ac:dyDescent="0.35">
      <c r="B76" s="34">
        <v>1369</v>
      </c>
      <c r="C76" s="30" t="s">
        <v>237</v>
      </c>
      <c r="D76" s="30" t="s">
        <v>238</v>
      </c>
      <c r="E76" s="30">
        <v>2</v>
      </c>
      <c r="F76" s="29" t="s">
        <v>58</v>
      </c>
      <c r="G76" s="31" t="s">
        <v>59</v>
      </c>
      <c r="H76" s="29" t="s">
        <v>66</v>
      </c>
      <c r="I76" s="30" t="s">
        <v>60</v>
      </c>
      <c r="J76" s="30" t="s">
        <v>61</v>
      </c>
      <c r="K76" s="32">
        <v>57756.480000000003</v>
      </c>
      <c r="L76" s="33">
        <v>33300</v>
      </c>
      <c r="M76" s="33">
        <v>21689</v>
      </c>
      <c r="N76" s="18">
        <f>ROUND(YEARFRAC(L76,"31/12/2020"),0)</f>
        <v>30</v>
      </c>
    </row>
    <row r="77" spans="2:14" ht="18" hidden="1" x14ac:dyDescent="0.35">
      <c r="B77" s="34">
        <v>1301</v>
      </c>
      <c r="C77" s="30" t="s">
        <v>239</v>
      </c>
      <c r="D77" s="30" t="s">
        <v>240</v>
      </c>
      <c r="E77" s="30">
        <v>1</v>
      </c>
      <c r="F77" s="29" t="s">
        <v>58</v>
      </c>
      <c r="G77" s="31" t="s">
        <v>59</v>
      </c>
      <c r="H77" s="29" t="s">
        <v>58</v>
      </c>
      <c r="I77" s="30" t="s">
        <v>60</v>
      </c>
      <c r="J77" s="30" t="s">
        <v>61</v>
      </c>
      <c r="K77" s="32">
        <v>58325.82</v>
      </c>
      <c r="L77" s="33">
        <v>31421</v>
      </c>
      <c r="M77" s="33">
        <v>20360</v>
      </c>
      <c r="N77" s="18">
        <f>ROUND(YEARFRAC(L77,"31/12/2020"),0)</f>
        <v>35</v>
      </c>
    </row>
    <row r="78" spans="2:14" ht="18" hidden="1" x14ac:dyDescent="0.35">
      <c r="B78" s="34">
        <v>1759</v>
      </c>
      <c r="C78" s="30" t="s">
        <v>244</v>
      </c>
      <c r="D78" s="30" t="s">
        <v>245</v>
      </c>
      <c r="E78" s="30">
        <v>4</v>
      </c>
      <c r="F78" s="29" t="s">
        <v>58</v>
      </c>
      <c r="G78" s="31" t="s">
        <v>59</v>
      </c>
      <c r="H78" s="29" t="s">
        <v>58</v>
      </c>
      <c r="I78" s="30" t="s">
        <v>224</v>
      </c>
      <c r="J78" s="30" t="s">
        <v>225</v>
      </c>
      <c r="K78" s="32">
        <v>61855.54</v>
      </c>
      <c r="L78" s="33">
        <v>39882</v>
      </c>
      <c r="M78" s="33">
        <v>22953</v>
      </c>
      <c r="N78" s="18">
        <f>ROUND(YEARFRAC(L78,"31/12/2020"),0)</f>
        <v>12</v>
      </c>
    </row>
    <row r="79" spans="2:14" ht="18" hidden="1" x14ac:dyDescent="0.35">
      <c r="B79" s="34">
        <v>1933</v>
      </c>
      <c r="C79" s="30" t="s">
        <v>250</v>
      </c>
      <c r="D79" s="30" t="s">
        <v>251</v>
      </c>
      <c r="E79" s="30">
        <v>1</v>
      </c>
      <c r="F79" s="29" t="s">
        <v>58</v>
      </c>
      <c r="G79" s="31" t="s">
        <v>59</v>
      </c>
      <c r="H79" s="29" t="s">
        <v>66</v>
      </c>
      <c r="I79" s="30" t="s">
        <v>224</v>
      </c>
      <c r="J79" s="30" t="s">
        <v>225</v>
      </c>
      <c r="K79" s="32">
        <v>67535.16</v>
      </c>
      <c r="L79" s="33">
        <v>37994</v>
      </c>
      <c r="M79" s="33">
        <v>18061</v>
      </c>
      <c r="N79" s="18">
        <f>ROUND(YEARFRAC(L79,"31/12/2020"),0)</f>
        <v>17</v>
      </c>
    </row>
    <row r="80" spans="2:14" ht="18" hidden="1" x14ac:dyDescent="0.35">
      <c r="B80" s="34">
        <v>1076</v>
      </c>
      <c r="C80" s="30" t="s">
        <v>252</v>
      </c>
      <c r="D80" s="30" t="s">
        <v>253</v>
      </c>
      <c r="E80" s="30">
        <v>1</v>
      </c>
      <c r="F80" s="29" t="s">
        <v>58</v>
      </c>
      <c r="G80" s="31" t="s">
        <v>59</v>
      </c>
      <c r="H80" s="29" t="s">
        <v>69</v>
      </c>
      <c r="I80" s="30" t="s">
        <v>224</v>
      </c>
      <c r="J80" s="30" t="s">
        <v>225</v>
      </c>
      <c r="K80" s="32">
        <v>105753.02</v>
      </c>
      <c r="L80" s="33">
        <v>39902</v>
      </c>
      <c r="M80" s="33">
        <v>14862</v>
      </c>
      <c r="N80" s="18">
        <f>ROUND(YEARFRAC(L80,"31/12/2020"),0)</f>
        <v>12</v>
      </c>
    </row>
    <row r="81" spans="2:14" ht="18" hidden="1" x14ac:dyDescent="0.35">
      <c r="B81" s="34">
        <v>1333</v>
      </c>
      <c r="C81" s="30" t="s">
        <v>254</v>
      </c>
      <c r="D81" s="30" t="s">
        <v>255</v>
      </c>
      <c r="E81" s="30">
        <v>1</v>
      </c>
      <c r="F81" s="29" t="s">
        <v>58</v>
      </c>
      <c r="G81" s="31" t="s">
        <v>59</v>
      </c>
      <c r="H81" s="29" t="s">
        <v>69</v>
      </c>
      <c r="I81" s="30" t="s">
        <v>256</v>
      </c>
      <c r="J81" s="30" t="s">
        <v>257</v>
      </c>
      <c r="K81" s="32">
        <v>29362.2</v>
      </c>
      <c r="L81" s="33">
        <v>32979</v>
      </c>
      <c r="M81" s="33">
        <v>24022</v>
      </c>
      <c r="N81" s="18">
        <f>ROUND(YEARFRAC(L81,"31/12/2020"),0)</f>
        <v>31</v>
      </c>
    </row>
    <row r="82" spans="2:14" ht="18" hidden="1" x14ac:dyDescent="0.35">
      <c r="B82" s="34">
        <v>1723</v>
      </c>
      <c r="C82" s="30" t="s">
        <v>258</v>
      </c>
      <c r="D82" s="30" t="s">
        <v>259</v>
      </c>
      <c r="E82" s="30">
        <v>6</v>
      </c>
      <c r="F82" s="29" t="s">
        <v>58</v>
      </c>
      <c r="G82" s="31" t="s">
        <v>59</v>
      </c>
      <c r="H82" s="29" t="s">
        <v>66</v>
      </c>
      <c r="I82" s="30" t="s">
        <v>256</v>
      </c>
      <c r="J82" s="30" t="s">
        <v>257</v>
      </c>
      <c r="K82" s="32">
        <v>29362.2</v>
      </c>
      <c r="L82" s="33">
        <v>38570</v>
      </c>
      <c r="M82" s="33">
        <v>23872</v>
      </c>
      <c r="N82" s="18">
        <f>ROUND(YEARFRAC(L82,"31/12/2020"),0)</f>
        <v>15</v>
      </c>
    </row>
    <row r="83" spans="2:14" ht="18" hidden="1" x14ac:dyDescent="0.35">
      <c r="B83" s="34">
        <v>1556</v>
      </c>
      <c r="C83" s="30" t="s">
        <v>260</v>
      </c>
      <c r="D83" s="30" t="s">
        <v>204</v>
      </c>
      <c r="E83" s="30">
        <v>2</v>
      </c>
      <c r="F83" s="29" t="s">
        <v>58</v>
      </c>
      <c r="G83" s="31" t="s">
        <v>59</v>
      </c>
      <c r="H83" s="29" t="s">
        <v>58</v>
      </c>
      <c r="I83" s="30" t="s">
        <v>256</v>
      </c>
      <c r="J83" s="30" t="s">
        <v>257</v>
      </c>
      <c r="K83" s="32">
        <v>29362.2</v>
      </c>
      <c r="L83" s="33">
        <v>40143</v>
      </c>
      <c r="M83" s="33">
        <v>23996</v>
      </c>
      <c r="N83" s="18">
        <f>ROUND(YEARFRAC(L83,"31/12/2020"),0)</f>
        <v>11</v>
      </c>
    </row>
    <row r="84" spans="2:14" ht="18" hidden="1" x14ac:dyDescent="0.35">
      <c r="B84" s="34">
        <v>1310</v>
      </c>
      <c r="C84" s="30" t="s">
        <v>62</v>
      </c>
      <c r="D84" s="30" t="s">
        <v>134</v>
      </c>
      <c r="E84" s="30">
        <v>2</v>
      </c>
      <c r="F84" s="29" t="s">
        <v>58</v>
      </c>
      <c r="G84" s="31" t="s">
        <v>59</v>
      </c>
      <c r="H84" s="29" t="s">
        <v>66</v>
      </c>
      <c r="I84" s="30" t="s">
        <v>256</v>
      </c>
      <c r="J84" s="30" t="s">
        <v>257</v>
      </c>
      <c r="K84" s="32">
        <v>30410.85</v>
      </c>
      <c r="L84" s="33">
        <v>31689</v>
      </c>
      <c r="M84" s="33">
        <v>23683</v>
      </c>
      <c r="N84" s="18">
        <f>ROUND(YEARFRAC(L84,"31/12/2020"),0)</f>
        <v>34</v>
      </c>
    </row>
    <row r="85" spans="2:14" ht="18" hidden="1" x14ac:dyDescent="0.35">
      <c r="B85" s="34">
        <v>1329</v>
      </c>
      <c r="C85" s="30" t="s">
        <v>261</v>
      </c>
      <c r="D85" s="30" t="s">
        <v>262</v>
      </c>
      <c r="E85" s="30">
        <v>1</v>
      </c>
      <c r="F85" s="29" t="s">
        <v>58</v>
      </c>
      <c r="G85" s="31" t="s">
        <v>59</v>
      </c>
      <c r="H85" s="29" t="s">
        <v>58</v>
      </c>
      <c r="I85" s="30" t="s">
        <v>256</v>
      </c>
      <c r="J85" s="30" t="s">
        <v>257</v>
      </c>
      <c r="K85" s="32">
        <v>30410.85</v>
      </c>
      <c r="L85" s="33">
        <v>32561</v>
      </c>
      <c r="M85" s="33">
        <v>23503</v>
      </c>
      <c r="N85" s="18">
        <f>ROUND(YEARFRAC(L85,"31/12/2020"),0)</f>
        <v>32</v>
      </c>
    </row>
    <row r="86" spans="2:14" ht="18" hidden="1" x14ac:dyDescent="0.35">
      <c r="B86" s="34">
        <v>1572</v>
      </c>
      <c r="C86" s="30" t="s">
        <v>266</v>
      </c>
      <c r="D86" s="30" t="s">
        <v>267</v>
      </c>
      <c r="E86" s="30">
        <v>2</v>
      </c>
      <c r="F86" s="29" t="s">
        <v>58</v>
      </c>
      <c r="G86" s="31" t="s">
        <v>59</v>
      </c>
      <c r="H86" s="29" t="s">
        <v>58</v>
      </c>
      <c r="I86" s="30" t="s">
        <v>256</v>
      </c>
      <c r="J86" s="30" t="s">
        <v>257</v>
      </c>
      <c r="K86" s="32">
        <v>34605.449999999997</v>
      </c>
      <c r="L86" s="33">
        <v>32339</v>
      </c>
      <c r="M86" s="33">
        <v>22056</v>
      </c>
      <c r="N86" s="18">
        <f>ROUND(YEARFRAC(L86,"31/12/2020"),0)</f>
        <v>32</v>
      </c>
    </row>
    <row r="87" spans="2:14" ht="18" hidden="1" x14ac:dyDescent="0.35">
      <c r="B87" s="34">
        <v>1293</v>
      </c>
      <c r="C87" s="30" t="s">
        <v>276</v>
      </c>
      <c r="D87" s="30" t="s">
        <v>277</v>
      </c>
      <c r="E87" s="30">
        <v>1</v>
      </c>
      <c r="F87" s="29" t="s">
        <v>58</v>
      </c>
      <c r="G87" s="31" t="s">
        <v>59</v>
      </c>
      <c r="H87" s="29" t="s">
        <v>58</v>
      </c>
      <c r="I87" s="30" t="s">
        <v>256</v>
      </c>
      <c r="J87" s="30" t="s">
        <v>257</v>
      </c>
      <c r="K87" s="32">
        <v>40897.35</v>
      </c>
      <c r="L87" s="33">
        <v>30939</v>
      </c>
      <c r="M87" s="33">
        <v>19961</v>
      </c>
      <c r="N87" s="18">
        <f>ROUND(YEARFRAC(L87,"31/12/2020"),0)</f>
        <v>36</v>
      </c>
    </row>
    <row r="88" spans="2:14" ht="18" x14ac:dyDescent="0.35">
      <c r="B88" s="34">
        <v>1055</v>
      </c>
      <c r="C88" s="30" t="s">
        <v>99</v>
      </c>
      <c r="D88" s="30" t="s">
        <v>100</v>
      </c>
      <c r="E88" s="30">
        <v>2</v>
      </c>
      <c r="F88" s="29" t="s">
        <v>101</v>
      </c>
      <c r="G88" s="31" t="s">
        <v>102</v>
      </c>
      <c r="H88" s="29" t="s">
        <v>69</v>
      </c>
      <c r="I88" s="30" t="s">
        <v>73</v>
      </c>
      <c r="J88" s="30" t="s">
        <v>74</v>
      </c>
      <c r="K88" s="32">
        <v>26040.560000000001</v>
      </c>
      <c r="L88" s="33">
        <v>33336</v>
      </c>
      <c r="M88" s="33">
        <v>24704</v>
      </c>
      <c r="N88" s="18">
        <f>ROUND(YEARFRAC(L88,"31/12/2020"),0)</f>
        <v>30</v>
      </c>
    </row>
    <row r="89" spans="2:14" ht="18" x14ac:dyDescent="0.35">
      <c r="B89" s="34">
        <v>1301</v>
      </c>
      <c r="C89" s="30" t="s">
        <v>113</v>
      </c>
      <c r="D89" s="30" t="s">
        <v>114</v>
      </c>
      <c r="E89" s="30">
        <v>2</v>
      </c>
      <c r="F89" s="29" t="s">
        <v>101</v>
      </c>
      <c r="G89" s="31" t="s">
        <v>102</v>
      </c>
      <c r="H89" s="29" t="s">
        <v>66</v>
      </c>
      <c r="I89" s="30" t="s">
        <v>73</v>
      </c>
      <c r="J89" s="30" t="s">
        <v>74</v>
      </c>
      <c r="K89" s="32">
        <v>28001</v>
      </c>
      <c r="L89" s="33">
        <v>30900</v>
      </c>
      <c r="M89" s="33">
        <v>23918</v>
      </c>
      <c r="N89" s="18">
        <f>ROUND(YEARFRAC(L89,"31/12/2020"),0)</f>
        <v>36</v>
      </c>
    </row>
    <row r="90" spans="2:14" ht="18" x14ac:dyDescent="0.35">
      <c r="B90" s="34">
        <v>1724</v>
      </c>
      <c r="C90" s="30" t="s">
        <v>119</v>
      </c>
      <c r="D90" s="30" t="s">
        <v>120</v>
      </c>
      <c r="E90" s="30">
        <v>1</v>
      </c>
      <c r="F90" s="29" t="s">
        <v>101</v>
      </c>
      <c r="G90" s="31" t="s">
        <v>102</v>
      </c>
      <c r="H90" s="29" t="s">
        <v>58</v>
      </c>
      <c r="I90" s="30" t="s">
        <v>73</v>
      </c>
      <c r="J90" s="30" t="s">
        <v>74</v>
      </c>
      <c r="K90" s="32">
        <v>28043.68</v>
      </c>
      <c r="L90" s="33">
        <v>33083</v>
      </c>
      <c r="M90" s="33">
        <v>23883</v>
      </c>
      <c r="N90" s="18">
        <f>ROUND(YEARFRAC(L90,"31/12/2020"),0)</f>
        <v>30</v>
      </c>
    </row>
    <row r="91" spans="2:14" ht="18" x14ac:dyDescent="0.35">
      <c r="B91" s="34">
        <v>1656</v>
      </c>
      <c r="C91" s="30" t="s">
        <v>129</v>
      </c>
      <c r="D91" s="30" t="s">
        <v>130</v>
      </c>
      <c r="E91" s="30">
        <v>1</v>
      </c>
      <c r="F91" s="29" t="s">
        <v>101</v>
      </c>
      <c r="G91" s="31" t="s">
        <v>102</v>
      </c>
      <c r="H91" s="29" t="s">
        <v>69</v>
      </c>
      <c r="I91" s="30" t="s">
        <v>73</v>
      </c>
      <c r="J91" s="30" t="s">
        <v>74</v>
      </c>
      <c r="K91" s="32">
        <v>29015.4</v>
      </c>
      <c r="L91" s="33">
        <v>32125</v>
      </c>
      <c r="M91" s="33">
        <v>23283</v>
      </c>
      <c r="N91" s="18">
        <f>ROUND(YEARFRAC(L91,"31/12/2020"),0)</f>
        <v>33</v>
      </c>
    </row>
    <row r="92" spans="2:14" ht="18" x14ac:dyDescent="0.35">
      <c r="B92" s="34">
        <v>1078</v>
      </c>
      <c r="C92" s="30" t="s">
        <v>139</v>
      </c>
      <c r="D92" s="30" t="s">
        <v>140</v>
      </c>
      <c r="E92" s="30">
        <v>1</v>
      </c>
      <c r="F92" s="29" t="s">
        <v>101</v>
      </c>
      <c r="G92" s="31" t="s">
        <v>102</v>
      </c>
      <c r="H92" s="29" t="s">
        <v>58</v>
      </c>
      <c r="I92" s="30" t="s">
        <v>73</v>
      </c>
      <c r="J92" s="30" t="s">
        <v>74</v>
      </c>
      <c r="K92" s="32">
        <v>29982.58</v>
      </c>
      <c r="L92" s="33">
        <v>31503</v>
      </c>
      <c r="M92" s="33">
        <v>22971</v>
      </c>
      <c r="N92" s="18">
        <f>ROUND(YEARFRAC(L92,"31/12/2020"),0)</f>
        <v>35</v>
      </c>
    </row>
    <row r="93" spans="2:14" ht="18" x14ac:dyDescent="0.35">
      <c r="B93" s="34">
        <v>1906</v>
      </c>
      <c r="C93" s="30" t="s">
        <v>143</v>
      </c>
      <c r="D93" s="30" t="s">
        <v>144</v>
      </c>
      <c r="E93" s="30">
        <v>2</v>
      </c>
      <c r="F93" s="29" t="s">
        <v>101</v>
      </c>
      <c r="G93" s="31" t="s">
        <v>102</v>
      </c>
      <c r="H93" s="29" t="s">
        <v>58</v>
      </c>
      <c r="I93" s="30" t="s">
        <v>73</v>
      </c>
      <c r="J93" s="30" t="s">
        <v>74</v>
      </c>
      <c r="K93" s="32">
        <v>31916.94</v>
      </c>
      <c r="L93" s="33">
        <v>32779</v>
      </c>
      <c r="M93" s="33">
        <v>22161</v>
      </c>
      <c r="N93" s="18">
        <f>ROUND(YEARFRAC(L93,"31/12/2020"),0)</f>
        <v>31</v>
      </c>
    </row>
    <row r="94" spans="2:14" ht="18" x14ac:dyDescent="0.35">
      <c r="B94" s="34">
        <v>1907</v>
      </c>
      <c r="C94" s="30" t="s">
        <v>149</v>
      </c>
      <c r="D94" s="30" t="s">
        <v>150</v>
      </c>
      <c r="E94" s="30">
        <v>2</v>
      </c>
      <c r="F94" s="29" t="s">
        <v>101</v>
      </c>
      <c r="G94" s="31" t="s">
        <v>102</v>
      </c>
      <c r="H94" s="29" t="s">
        <v>58</v>
      </c>
      <c r="I94" s="30" t="s">
        <v>73</v>
      </c>
      <c r="J94" s="30" t="s">
        <v>74</v>
      </c>
      <c r="K94" s="32">
        <v>33051.480000000003</v>
      </c>
      <c r="L94" s="33">
        <v>32771</v>
      </c>
      <c r="M94" s="33">
        <v>22172</v>
      </c>
      <c r="N94" s="18">
        <f>ROUND(YEARFRAC(L94,"31/12/2020"),0)</f>
        <v>31</v>
      </c>
    </row>
    <row r="95" spans="2:14" ht="18" hidden="1" x14ac:dyDescent="0.35">
      <c r="B95" s="34">
        <v>1285</v>
      </c>
      <c r="C95" s="30" t="s">
        <v>209</v>
      </c>
      <c r="D95" s="30" t="s">
        <v>210</v>
      </c>
      <c r="E95" s="30">
        <v>1</v>
      </c>
      <c r="F95" s="29" t="s">
        <v>101</v>
      </c>
      <c r="G95" s="31" t="s">
        <v>102</v>
      </c>
      <c r="H95" s="29" t="s">
        <v>58</v>
      </c>
      <c r="I95" s="30" t="s">
        <v>166</v>
      </c>
      <c r="J95" s="30" t="s">
        <v>167</v>
      </c>
      <c r="K95" s="32">
        <v>77179.149999999994</v>
      </c>
      <c r="L95" s="33">
        <v>31043</v>
      </c>
      <c r="M95" s="33">
        <v>23002</v>
      </c>
      <c r="N95" s="18">
        <f>ROUND(YEARFRAC(L95,"31/12/2020"),0)</f>
        <v>36</v>
      </c>
    </row>
    <row r="96" spans="2:14" ht="18" hidden="1" x14ac:dyDescent="0.35">
      <c r="B96" s="34">
        <v>1725</v>
      </c>
      <c r="C96" s="30" t="s">
        <v>217</v>
      </c>
      <c r="D96" s="30" t="s">
        <v>218</v>
      </c>
      <c r="E96" s="30">
        <v>1</v>
      </c>
      <c r="F96" s="29" t="s">
        <v>101</v>
      </c>
      <c r="G96" s="31" t="s">
        <v>102</v>
      </c>
      <c r="H96" s="29" t="s">
        <v>69</v>
      </c>
      <c r="I96" s="30" t="s">
        <v>166</v>
      </c>
      <c r="J96" s="30" t="s">
        <v>167</v>
      </c>
      <c r="K96" s="32">
        <v>97096.35</v>
      </c>
      <c r="L96" s="33">
        <v>39480</v>
      </c>
      <c r="M96" s="33">
        <v>19877</v>
      </c>
      <c r="N96" s="18">
        <f>ROUND(YEARFRAC(L96,"31/12/2020"),0)</f>
        <v>13</v>
      </c>
    </row>
    <row r="97" spans="2:14" ht="18" hidden="1" x14ac:dyDescent="0.35">
      <c r="B97" s="34">
        <v>1950</v>
      </c>
      <c r="C97" s="30" t="s">
        <v>62</v>
      </c>
      <c r="D97" s="30" t="s">
        <v>219</v>
      </c>
      <c r="E97" s="30">
        <v>1</v>
      </c>
      <c r="F97" s="29" t="s">
        <v>101</v>
      </c>
      <c r="G97" s="31" t="s">
        <v>102</v>
      </c>
      <c r="H97" s="29" t="s">
        <v>66</v>
      </c>
      <c r="I97" s="30" t="s">
        <v>166</v>
      </c>
      <c r="J97" s="30" t="s">
        <v>167</v>
      </c>
      <c r="K97" s="32">
        <v>104565.3</v>
      </c>
      <c r="L97" s="33">
        <v>39359</v>
      </c>
      <c r="M97" s="33">
        <v>18696</v>
      </c>
      <c r="N97" s="18">
        <f>ROUND(YEARFRAC(L97,"31/12/2020"),0)</f>
        <v>13</v>
      </c>
    </row>
    <row r="98" spans="2:14" ht="18" hidden="1" x14ac:dyDescent="0.35">
      <c r="B98" s="34">
        <v>1167</v>
      </c>
      <c r="C98" s="30" t="s">
        <v>263</v>
      </c>
      <c r="D98" s="30" t="s">
        <v>218</v>
      </c>
      <c r="E98" s="30">
        <v>1</v>
      </c>
      <c r="F98" s="29" t="s">
        <v>101</v>
      </c>
      <c r="G98" s="31" t="s">
        <v>102</v>
      </c>
      <c r="H98" s="29" t="s">
        <v>69</v>
      </c>
      <c r="I98" s="30" t="s">
        <v>256</v>
      </c>
      <c r="J98" s="30" t="s">
        <v>257</v>
      </c>
      <c r="K98" s="32">
        <v>31913.88</v>
      </c>
      <c r="L98" s="33">
        <v>33346</v>
      </c>
      <c r="M98" s="33">
        <v>25746</v>
      </c>
      <c r="N98" s="18">
        <f>ROUND(YEARFRAC(L98,"31/12/2020"),0)</f>
        <v>30</v>
      </c>
    </row>
    <row r="99" spans="2:14" ht="18" hidden="1" x14ac:dyDescent="0.35">
      <c r="B99" s="34">
        <v>1675</v>
      </c>
      <c r="C99" s="30" t="s">
        <v>264</v>
      </c>
      <c r="D99" s="30" t="s">
        <v>265</v>
      </c>
      <c r="E99" s="30">
        <v>2</v>
      </c>
      <c r="F99" s="29" t="s">
        <v>101</v>
      </c>
      <c r="G99" s="31" t="s">
        <v>102</v>
      </c>
      <c r="H99" s="29" t="s">
        <v>69</v>
      </c>
      <c r="I99" s="30" t="s">
        <v>256</v>
      </c>
      <c r="J99" s="30" t="s">
        <v>257</v>
      </c>
      <c r="K99" s="32">
        <v>33301.440000000002</v>
      </c>
      <c r="L99" s="33">
        <v>39381</v>
      </c>
      <c r="M99" s="33">
        <v>25447</v>
      </c>
      <c r="N99" s="18">
        <f>ROUND(YEARFRAC(L99,"31/12/2020"),0)</f>
        <v>13</v>
      </c>
    </row>
    <row r="100" spans="2:14" ht="18" hidden="1" x14ac:dyDescent="0.35">
      <c r="B100" s="34">
        <v>1426</v>
      </c>
      <c r="C100" s="30" t="s">
        <v>270</v>
      </c>
      <c r="D100" s="30" t="s">
        <v>271</v>
      </c>
      <c r="E100" s="30">
        <v>1</v>
      </c>
      <c r="F100" s="29" t="s">
        <v>101</v>
      </c>
      <c r="G100" s="31" t="s">
        <v>102</v>
      </c>
      <c r="H100" s="29" t="s">
        <v>66</v>
      </c>
      <c r="I100" s="30" t="s">
        <v>256</v>
      </c>
      <c r="J100" s="30" t="s">
        <v>257</v>
      </c>
      <c r="K100" s="32">
        <v>34689</v>
      </c>
      <c r="L100" s="33">
        <v>39699</v>
      </c>
      <c r="M100" s="33">
        <v>24906</v>
      </c>
      <c r="N100" s="18">
        <f>ROUND(YEARFRAC(L100,"31/12/2020"),0)</f>
        <v>12</v>
      </c>
    </row>
    <row r="101" spans="2:14" ht="18" hidden="1" x14ac:dyDescent="0.35">
      <c r="B101" s="34">
        <v>1970</v>
      </c>
      <c r="C101" s="30" t="s">
        <v>272</v>
      </c>
      <c r="D101" s="30" t="s">
        <v>273</v>
      </c>
      <c r="E101" s="30">
        <v>2</v>
      </c>
      <c r="F101" s="29" t="s">
        <v>101</v>
      </c>
      <c r="G101" s="31" t="s">
        <v>102</v>
      </c>
      <c r="H101" s="29" t="s">
        <v>69</v>
      </c>
      <c r="I101" s="30" t="s">
        <v>256</v>
      </c>
      <c r="J101" s="30" t="s">
        <v>257</v>
      </c>
      <c r="K101" s="32">
        <v>35989.199999999997</v>
      </c>
      <c r="L101" s="33">
        <v>39814</v>
      </c>
      <c r="M101" s="33">
        <v>25342</v>
      </c>
      <c r="N101" s="18">
        <f>ROUND(YEARFRAC(L101,"31/12/2020"),0)</f>
        <v>12</v>
      </c>
    </row>
    <row r="102" spans="2:14" ht="18" hidden="1" x14ac:dyDescent="0.35">
      <c r="B102" s="34">
        <v>1794</v>
      </c>
      <c r="C102" s="30" t="s">
        <v>274</v>
      </c>
      <c r="D102" s="30" t="s">
        <v>275</v>
      </c>
      <c r="E102" s="30">
        <v>1</v>
      </c>
      <c r="F102" s="29" t="s">
        <v>101</v>
      </c>
      <c r="G102" s="31" t="s">
        <v>102</v>
      </c>
      <c r="H102" s="29" t="s">
        <v>66</v>
      </c>
      <c r="I102" s="30" t="s">
        <v>256</v>
      </c>
      <c r="J102" s="30" t="s">
        <v>257</v>
      </c>
      <c r="K102" s="32">
        <v>37488.75</v>
      </c>
      <c r="L102" s="33">
        <v>31034</v>
      </c>
      <c r="M102" s="33">
        <v>25129</v>
      </c>
      <c r="N102" s="18">
        <f>ROUND(YEARFRAC(L102,"31/12/2020"),0)</f>
        <v>36</v>
      </c>
    </row>
    <row r="103" spans="2:14" ht="18" hidden="1" x14ac:dyDescent="0.35">
      <c r="B103" s="34">
        <v>1558</v>
      </c>
      <c r="C103" s="30" t="s">
        <v>278</v>
      </c>
      <c r="D103" s="30" t="s">
        <v>279</v>
      </c>
      <c r="E103" s="30">
        <v>2</v>
      </c>
      <c r="F103" s="29" t="s">
        <v>101</v>
      </c>
      <c r="G103" s="31" t="s">
        <v>102</v>
      </c>
      <c r="H103" s="29" t="s">
        <v>69</v>
      </c>
      <c r="I103" s="30" t="s">
        <v>280</v>
      </c>
      <c r="J103" s="30" t="s">
        <v>281</v>
      </c>
      <c r="K103" s="32">
        <v>41987.4</v>
      </c>
      <c r="L103" s="33">
        <v>33162</v>
      </c>
      <c r="M103" s="33">
        <v>24011</v>
      </c>
      <c r="N103" s="18">
        <f>ROUND(YEARFRAC(L103,"31/12/2020"),0)</f>
        <v>30</v>
      </c>
    </row>
    <row r="104" spans="2:14" ht="18" hidden="1" x14ac:dyDescent="0.35">
      <c r="B104" s="34">
        <v>1311</v>
      </c>
      <c r="C104" s="30" t="s">
        <v>282</v>
      </c>
      <c r="D104" s="30" t="s">
        <v>283</v>
      </c>
      <c r="E104" s="30">
        <v>2</v>
      </c>
      <c r="F104" s="29" t="s">
        <v>101</v>
      </c>
      <c r="G104" s="31" t="s">
        <v>102</v>
      </c>
      <c r="H104" s="29" t="s">
        <v>58</v>
      </c>
      <c r="I104" s="30" t="s">
        <v>280</v>
      </c>
      <c r="J104" s="30" t="s">
        <v>281</v>
      </c>
      <c r="K104" s="32">
        <v>43486.95</v>
      </c>
      <c r="L104" s="33">
        <v>31681</v>
      </c>
      <c r="M104" s="33">
        <v>23694</v>
      </c>
      <c r="N104" s="18">
        <f>ROUND(YEARFRAC(L104,"31/12/2020"),0)</f>
        <v>34</v>
      </c>
    </row>
    <row r="105" spans="2:14" ht="18" hidden="1" x14ac:dyDescent="0.35">
      <c r="B105" s="34">
        <v>1284</v>
      </c>
      <c r="C105" s="30" t="s">
        <v>284</v>
      </c>
      <c r="D105" s="30" t="s">
        <v>112</v>
      </c>
      <c r="E105" s="30">
        <v>1</v>
      </c>
      <c r="F105" s="29" t="s">
        <v>101</v>
      </c>
      <c r="G105" s="31" t="s">
        <v>102</v>
      </c>
      <c r="H105" s="29" t="s">
        <v>66</v>
      </c>
      <c r="I105" s="30" t="s">
        <v>280</v>
      </c>
      <c r="J105" s="30" t="s">
        <v>281</v>
      </c>
      <c r="K105" s="32">
        <v>46486.05</v>
      </c>
      <c r="L105" s="33">
        <v>31051</v>
      </c>
      <c r="M105" s="33">
        <v>22991</v>
      </c>
      <c r="N105" s="18">
        <f>ROUND(YEARFRAC(L105,"31/12/2020"),0)</f>
        <v>36</v>
      </c>
    </row>
    <row r="106" spans="2:14" ht="18" hidden="1" x14ac:dyDescent="0.35">
      <c r="B106" s="34">
        <v>1923</v>
      </c>
      <c r="C106" s="30" t="s">
        <v>285</v>
      </c>
      <c r="D106" s="30" t="s">
        <v>57</v>
      </c>
      <c r="E106" s="30">
        <v>2</v>
      </c>
      <c r="F106" s="29" t="s">
        <v>101</v>
      </c>
      <c r="G106" s="31" t="s">
        <v>102</v>
      </c>
      <c r="H106" s="29" t="s">
        <v>66</v>
      </c>
      <c r="I106" s="30" t="s">
        <v>280</v>
      </c>
      <c r="J106" s="30" t="s">
        <v>281</v>
      </c>
      <c r="K106" s="32">
        <v>47985.599999999999</v>
      </c>
      <c r="L106" s="33">
        <v>31743</v>
      </c>
      <c r="M106" s="33">
        <v>22347</v>
      </c>
      <c r="N106" s="18">
        <f>ROUND(YEARFRAC(L106,"31/12/2020"),0)</f>
        <v>34</v>
      </c>
    </row>
    <row r="107" spans="2:14" ht="18" hidden="1" x14ac:dyDescent="0.35">
      <c r="B107" s="34">
        <v>1359</v>
      </c>
      <c r="C107" s="30" t="s">
        <v>286</v>
      </c>
      <c r="D107" s="30" t="s">
        <v>273</v>
      </c>
      <c r="E107" s="30">
        <v>2</v>
      </c>
      <c r="F107" s="29" t="s">
        <v>101</v>
      </c>
      <c r="G107" s="31" t="s">
        <v>102</v>
      </c>
      <c r="H107" s="29" t="s">
        <v>58</v>
      </c>
      <c r="I107" s="30" t="s">
        <v>280</v>
      </c>
      <c r="J107" s="30" t="s">
        <v>281</v>
      </c>
      <c r="K107" s="32">
        <v>49485.15</v>
      </c>
      <c r="L107" s="33">
        <v>33094</v>
      </c>
      <c r="M107" s="33">
        <v>22074</v>
      </c>
      <c r="N107" s="18">
        <f>ROUND(YEARFRAC(L107,"31/12/2020"),0)</f>
        <v>30</v>
      </c>
    </row>
    <row r="108" spans="2:14" ht="18" hidden="1" x14ac:dyDescent="0.35">
      <c r="B108" s="34">
        <v>1292</v>
      </c>
      <c r="C108" s="30" t="s">
        <v>287</v>
      </c>
      <c r="D108" s="30" t="s">
        <v>288</v>
      </c>
      <c r="E108" s="30">
        <v>2</v>
      </c>
      <c r="F108" s="29" t="s">
        <v>101</v>
      </c>
      <c r="G108" s="31" t="s">
        <v>102</v>
      </c>
      <c r="H108" s="29" t="s">
        <v>58</v>
      </c>
      <c r="I108" s="30" t="s">
        <v>280</v>
      </c>
      <c r="J108" s="30" t="s">
        <v>281</v>
      </c>
      <c r="K108" s="32">
        <v>51339.72</v>
      </c>
      <c r="L108" s="33">
        <v>32101</v>
      </c>
      <c r="M108" s="33">
        <v>20563</v>
      </c>
      <c r="N108" s="18">
        <f>ROUND(YEARFRAC(L108,"31/12/2020"),0)</f>
        <v>33</v>
      </c>
    </row>
    <row r="109" spans="2:14" ht="18" hidden="1" x14ac:dyDescent="0.35">
      <c r="B109" s="34">
        <v>1971</v>
      </c>
      <c r="C109" s="30" t="s">
        <v>291</v>
      </c>
      <c r="D109" s="30" t="s">
        <v>292</v>
      </c>
      <c r="E109" s="30">
        <v>2</v>
      </c>
      <c r="F109" s="29" t="s">
        <v>101</v>
      </c>
      <c r="G109" s="31" t="s">
        <v>102</v>
      </c>
      <c r="H109" s="29" t="s">
        <v>58</v>
      </c>
      <c r="I109" s="30" t="s">
        <v>280</v>
      </c>
      <c r="J109" s="30" t="s">
        <v>281</v>
      </c>
      <c r="K109" s="32">
        <v>58277.52</v>
      </c>
      <c r="L109" s="33">
        <v>32612</v>
      </c>
      <c r="M109" s="33">
        <v>18903</v>
      </c>
      <c r="N109" s="18">
        <f>ROUND(YEARFRAC(L109,"31/12/2020"),0)</f>
        <v>32</v>
      </c>
    </row>
    <row r="110" spans="2:14" ht="18" hidden="1" x14ac:dyDescent="0.35">
      <c r="B110" s="34">
        <v>1724</v>
      </c>
      <c r="C110" s="30" t="s">
        <v>293</v>
      </c>
      <c r="D110" s="30" t="s">
        <v>106</v>
      </c>
      <c r="E110" s="30">
        <v>1</v>
      </c>
      <c r="F110" s="29" t="s">
        <v>101</v>
      </c>
      <c r="G110" s="31" t="s">
        <v>102</v>
      </c>
      <c r="H110" s="29" t="s">
        <v>58</v>
      </c>
      <c r="I110" s="30" t="s">
        <v>280</v>
      </c>
      <c r="J110" s="30" t="s">
        <v>281</v>
      </c>
      <c r="K110" s="32">
        <v>58482.45</v>
      </c>
      <c r="L110" s="33">
        <v>39854</v>
      </c>
      <c r="M110" s="33">
        <v>19866</v>
      </c>
      <c r="N110" s="18">
        <f>ROUND(YEARFRAC(L110,"31/12/2020"),0)</f>
        <v>12</v>
      </c>
    </row>
    <row r="111" spans="2:14" ht="18" hidden="1" x14ac:dyDescent="0.35">
      <c r="B111" s="34">
        <v>1949</v>
      </c>
      <c r="C111" s="30" t="s">
        <v>294</v>
      </c>
      <c r="D111" s="30" t="s">
        <v>295</v>
      </c>
      <c r="E111" s="30">
        <v>2</v>
      </c>
      <c r="F111" s="29" t="s">
        <v>101</v>
      </c>
      <c r="G111" s="31" t="s">
        <v>102</v>
      </c>
      <c r="H111" s="29" t="s">
        <v>69</v>
      </c>
      <c r="I111" s="30" t="s">
        <v>280</v>
      </c>
      <c r="J111" s="30" t="s">
        <v>281</v>
      </c>
      <c r="K111" s="32">
        <v>62981.1</v>
      </c>
      <c r="L111" s="33">
        <v>39367</v>
      </c>
      <c r="M111" s="33">
        <v>18685</v>
      </c>
      <c r="N111" s="18">
        <f>ROUND(YEARFRAC(L111,"31/12/2020"),0)</f>
        <v>13</v>
      </c>
    </row>
    <row r="112" spans="2:14" ht="18" hidden="1" x14ac:dyDescent="0.35">
      <c r="B112" s="34">
        <v>1962</v>
      </c>
      <c r="C112" s="30" t="s">
        <v>296</v>
      </c>
      <c r="D112" s="30" t="s">
        <v>297</v>
      </c>
      <c r="E112" s="30">
        <v>2</v>
      </c>
      <c r="F112" s="29" t="s">
        <v>101</v>
      </c>
      <c r="G112" s="31" t="s">
        <v>102</v>
      </c>
      <c r="H112" s="29" t="s">
        <v>58</v>
      </c>
      <c r="I112" s="30" t="s">
        <v>280</v>
      </c>
      <c r="J112" s="30" t="s">
        <v>281</v>
      </c>
      <c r="K112" s="32">
        <v>66602.880000000005</v>
      </c>
      <c r="L112" s="33">
        <v>32072</v>
      </c>
      <c r="M112" s="33">
        <v>16533</v>
      </c>
      <c r="N112" s="18">
        <f>ROUND(YEARFRAC(L112,"31/12/2020"),0)</f>
        <v>33</v>
      </c>
    </row>
    <row r="113" spans="2:14" ht="18" x14ac:dyDescent="0.35">
      <c r="B113" s="34">
        <v>1334</v>
      </c>
      <c r="C113" s="30" t="s">
        <v>121</v>
      </c>
      <c r="D113" s="30" t="s">
        <v>122</v>
      </c>
      <c r="E113" s="30">
        <v>1</v>
      </c>
      <c r="F113" s="29" t="s">
        <v>123</v>
      </c>
      <c r="G113" s="31" t="s">
        <v>124</v>
      </c>
      <c r="H113" s="29" t="s">
        <v>66</v>
      </c>
      <c r="I113" s="30" t="s">
        <v>73</v>
      </c>
      <c r="J113" s="30" t="s">
        <v>74</v>
      </c>
      <c r="K113" s="32">
        <v>28043.68</v>
      </c>
      <c r="L113" s="33">
        <v>32971</v>
      </c>
      <c r="M113" s="33">
        <v>24033</v>
      </c>
      <c r="N113" s="18">
        <f>ROUND(YEARFRAC(L113,"31/12/2020"),0)</f>
        <v>31</v>
      </c>
    </row>
    <row r="114" spans="2:14" ht="18" x14ac:dyDescent="0.35">
      <c r="B114" s="34">
        <v>1041</v>
      </c>
      <c r="C114" s="30" t="s">
        <v>125</v>
      </c>
      <c r="D114" s="30" t="s">
        <v>126</v>
      </c>
      <c r="E114" s="30">
        <v>1</v>
      </c>
      <c r="F114" s="29" t="s">
        <v>123</v>
      </c>
      <c r="G114" s="31" t="s">
        <v>124</v>
      </c>
      <c r="H114" s="29" t="s">
        <v>58</v>
      </c>
      <c r="I114" s="30" t="s">
        <v>73</v>
      </c>
      <c r="J114" s="30" t="s">
        <v>74</v>
      </c>
      <c r="K114" s="32">
        <v>28043.68</v>
      </c>
      <c r="L114" s="33">
        <v>33710</v>
      </c>
      <c r="M114" s="33">
        <v>23767</v>
      </c>
      <c r="N114" s="18">
        <f>ROUND(YEARFRAC(L114,"31/12/2020"),0)</f>
        <v>29</v>
      </c>
    </row>
    <row r="115" spans="2:14" ht="18" x14ac:dyDescent="0.35">
      <c r="B115" s="34">
        <v>1674</v>
      </c>
      <c r="C115" s="30" t="s">
        <v>141</v>
      </c>
      <c r="D115" s="30" t="s">
        <v>142</v>
      </c>
      <c r="E115" s="30">
        <v>1</v>
      </c>
      <c r="F115" s="29" t="s">
        <v>123</v>
      </c>
      <c r="G115" s="31" t="s">
        <v>124</v>
      </c>
      <c r="H115" s="29" t="s">
        <v>69</v>
      </c>
      <c r="I115" s="30" t="s">
        <v>73</v>
      </c>
      <c r="J115" s="30" t="s">
        <v>74</v>
      </c>
      <c r="K115" s="32">
        <v>31048.36</v>
      </c>
      <c r="L115" s="33">
        <v>32971</v>
      </c>
      <c r="M115" s="33">
        <v>22901</v>
      </c>
      <c r="N115" s="18">
        <f>ROUND(YEARFRAC(L115,"31/12/2020"),0)</f>
        <v>31</v>
      </c>
    </row>
    <row r="116" spans="2:14" ht="18" hidden="1" x14ac:dyDescent="0.35">
      <c r="B116" s="34">
        <v>1677</v>
      </c>
      <c r="C116" s="30" t="s">
        <v>226</v>
      </c>
      <c r="D116" s="30" t="s">
        <v>227</v>
      </c>
      <c r="E116" s="30">
        <v>1</v>
      </c>
      <c r="F116" s="29" t="s">
        <v>123</v>
      </c>
      <c r="G116" s="31" t="s">
        <v>124</v>
      </c>
      <c r="H116" s="29" t="s">
        <v>66</v>
      </c>
      <c r="I116" s="30" t="s">
        <v>224</v>
      </c>
      <c r="J116" s="30" t="s">
        <v>225</v>
      </c>
      <c r="K116" s="32">
        <v>37895.519999999997</v>
      </c>
      <c r="L116" s="33">
        <v>32087</v>
      </c>
      <c r="M116" s="33">
        <v>25462</v>
      </c>
      <c r="N116" s="18">
        <f>ROUND(YEARFRAC(L116,"31/12/2020"),0)</f>
        <v>33</v>
      </c>
    </row>
    <row r="117" spans="2:14" ht="18" hidden="1" x14ac:dyDescent="0.35">
      <c r="B117" s="34">
        <v>1353</v>
      </c>
      <c r="C117" s="30" t="s">
        <v>241</v>
      </c>
      <c r="D117" s="30" t="s">
        <v>242</v>
      </c>
      <c r="E117" s="30">
        <v>1</v>
      </c>
      <c r="F117" s="29" t="s">
        <v>123</v>
      </c>
      <c r="G117" s="31" t="s">
        <v>124</v>
      </c>
      <c r="H117" s="29" t="s">
        <v>58</v>
      </c>
      <c r="I117" s="30" t="s">
        <v>60</v>
      </c>
      <c r="J117" s="30" t="s">
        <v>61</v>
      </c>
      <c r="K117" s="32">
        <v>59455.199999999997</v>
      </c>
      <c r="L117" s="33">
        <v>33126</v>
      </c>
      <c r="M117" s="33">
        <v>21399</v>
      </c>
      <c r="N117" s="18">
        <f>ROUND(YEARFRAC(L117,"31/12/2020"),0)</f>
        <v>30</v>
      </c>
    </row>
    <row r="118" spans="2:14" ht="18" hidden="1" x14ac:dyDescent="0.35">
      <c r="B118" s="34">
        <v>1427</v>
      </c>
      <c r="C118" s="30" t="s">
        <v>133</v>
      </c>
      <c r="D118" s="30" t="s">
        <v>243</v>
      </c>
      <c r="E118" s="30">
        <v>1</v>
      </c>
      <c r="F118" s="29" t="s">
        <v>123</v>
      </c>
      <c r="G118" s="31" t="s">
        <v>124</v>
      </c>
      <c r="H118" s="29" t="s">
        <v>69</v>
      </c>
      <c r="I118" s="30" t="s">
        <v>224</v>
      </c>
      <c r="J118" s="30" t="s">
        <v>225</v>
      </c>
      <c r="K118" s="32">
        <v>59455.199999999997</v>
      </c>
      <c r="L118" s="33">
        <v>39691</v>
      </c>
      <c r="M118" s="33">
        <v>21263</v>
      </c>
      <c r="N118" s="18">
        <f>ROUND(YEARFRAC(L118,"31/12/2020"),0)</f>
        <v>12</v>
      </c>
    </row>
    <row r="119" spans="2:14" ht="18" hidden="1" x14ac:dyDescent="0.35">
      <c r="B119" s="34">
        <v>1080</v>
      </c>
      <c r="C119" s="30" t="s">
        <v>246</v>
      </c>
      <c r="D119" s="30" t="s">
        <v>247</v>
      </c>
      <c r="E119" s="30">
        <v>1</v>
      </c>
      <c r="F119" s="29" t="s">
        <v>123</v>
      </c>
      <c r="G119" s="31" t="s">
        <v>124</v>
      </c>
      <c r="H119" s="29" t="s">
        <v>58</v>
      </c>
      <c r="I119" s="30" t="s">
        <v>224</v>
      </c>
      <c r="J119" s="30" t="s">
        <v>225</v>
      </c>
      <c r="K119" s="32">
        <v>64738.18</v>
      </c>
      <c r="L119" s="33">
        <v>32445</v>
      </c>
      <c r="M119" s="33">
        <v>19334</v>
      </c>
      <c r="N119" s="18">
        <f>ROUND(YEARFRAC(L119,"31/12/2020"),0)</f>
        <v>32</v>
      </c>
    </row>
    <row r="120" spans="2:14" ht="18" hidden="1" x14ac:dyDescent="0.35">
      <c r="B120" s="34">
        <v>1361</v>
      </c>
      <c r="C120" s="30" t="s">
        <v>268</v>
      </c>
      <c r="D120" s="30" t="s">
        <v>269</v>
      </c>
      <c r="E120" s="30">
        <v>5</v>
      </c>
      <c r="F120" s="29" t="s">
        <v>123</v>
      </c>
      <c r="G120" s="31" t="s">
        <v>124</v>
      </c>
      <c r="H120" s="29" t="s">
        <v>58</v>
      </c>
      <c r="I120" s="30" t="s">
        <v>256</v>
      </c>
      <c r="J120" s="30" t="s">
        <v>257</v>
      </c>
      <c r="K120" s="32">
        <v>34605.449999999997</v>
      </c>
      <c r="L120" s="33">
        <v>32346</v>
      </c>
      <c r="M120" s="33">
        <v>22089</v>
      </c>
      <c r="N120" s="18">
        <f>ROUND(YEARFRAC(L120,"31/12/2020"),0)</f>
        <v>32</v>
      </c>
    </row>
    <row r="121" spans="2:14" x14ac:dyDescent="0.3">
      <c r="N121" s="17"/>
    </row>
    <row r="122" spans="2:14" x14ac:dyDescent="0.3">
      <c r="N122" s="17"/>
    </row>
    <row r="123" spans="2:14" x14ac:dyDescent="0.3">
      <c r="N123" s="17"/>
    </row>
    <row r="124" spans="2:14" x14ac:dyDescent="0.3">
      <c r="N124" s="17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7BC6-C0EB-49F9-8306-B08C3C4FCF09}">
  <dimension ref="B1:H57"/>
  <sheetViews>
    <sheetView topLeftCell="A30" zoomScale="85" zoomScaleNormal="85" workbookViewId="0">
      <selection activeCell="B37" sqref="B37:H57"/>
    </sheetView>
  </sheetViews>
  <sheetFormatPr baseColWidth="10" defaultRowHeight="14.4" x14ac:dyDescent="0.3"/>
  <cols>
    <col min="2" max="2" width="22.33203125" bestFit="1" customWidth="1"/>
    <col min="3" max="3" width="16.109375" bestFit="1" customWidth="1"/>
    <col min="4" max="4" width="10.33203125" bestFit="1" customWidth="1"/>
    <col min="5" max="5" width="9.77734375" bestFit="1" customWidth="1"/>
    <col min="6" max="6" width="10.33203125" bestFit="1" customWidth="1"/>
    <col min="7" max="7" width="12.88671875" bestFit="1" customWidth="1"/>
    <col min="8" max="8" width="10.33203125" bestFit="1" customWidth="1"/>
    <col min="9" max="9" width="17.44140625" customWidth="1"/>
    <col min="10" max="10" width="15.33203125" customWidth="1"/>
    <col min="11" max="11" width="20.21875" bestFit="1" customWidth="1"/>
    <col min="12" max="12" width="21.33203125" bestFit="1" customWidth="1"/>
    <col min="13" max="13" width="20.44140625" bestFit="1" customWidth="1"/>
    <col min="14" max="14" width="21.5546875" bestFit="1" customWidth="1"/>
    <col min="15" max="15" width="20.21875" bestFit="1" customWidth="1"/>
    <col min="16" max="16" width="21.33203125" bestFit="1" customWidth="1"/>
  </cols>
  <sheetData>
    <row r="1" spans="4:7" x14ac:dyDescent="0.3">
      <c r="D1" s="44" t="s">
        <v>298</v>
      </c>
      <c r="E1" s="44"/>
      <c r="F1" s="44"/>
      <c r="G1" s="44"/>
    </row>
    <row r="2" spans="4:7" x14ac:dyDescent="0.3">
      <c r="D2" s="44"/>
      <c r="E2" s="44"/>
      <c r="F2" s="44"/>
      <c r="G2" s="44"/>
    </row>
    <row r="32" spans="2:2" x14ac:dyDescent="0.3">
      <c r="B32" s="69"/>
    </row>
    <row r="37" spans="2:8" x14ac:dyDescent="0.3">
      <c r="B37" s="61" t="s">
        <v>306</v>
      </c>
      <c r="C37" s="53" t="s">
        <v>15</v>
      </c>
    </row>
    <row r="39" spans="2:8" ht="29.4" thickBot="1" x14ac:dyDescent="0.35">
      <c r="C39" s="59" t="s">
        <v>301</v>
      </c>
    </row>
    <row r="40" spans="2:8" ht="29.4" thickBot="1" x14ac:dyDescent="0.35">
      <c r="C40">
        <v>2015</v>
      </c>
      <c r="G40" s="51" t="s">
        <v>302</v>
      </c>
      <c r="H40" s="52" t="s">
        <v>303</v>
      </c>
    </row>
    <row r="41" spans="2:8" ht="15" thickBot="1" x14ac:dyDescent="0.35">
      <c r="C41" s="62" t="s">
        <v>41</v>
      </c>
      <c r="D41" s="49"/>
      <c r="E41" s="70" t="s">
        <v>42</v>
      </c>
      <c r="F41" s="69"/>
      <c r="G41" s="54"/>
      <c r="H41" s="54"/>
    </row>
    <row r="42" spans="2:8" ht="28.8" x14ac:dyDescent="0.3">
      <c r="B42" s="46" t="s">
        <v>313</v>
      </c>
      <c r="C42" s="50" t="s">
        <v>304</v>
      </c>
      <c r="D42" s="16" t="s">
        <v>305</v>
      </c>
      <c r="E42" s="50" t="s">
        <v>304</v>
      </c>
      <c r="F42" s="16" t="s">
        <v>305</v>
      </c>
      <c r="G42" s="54"/>
      <c r="H42" s="54"/>
    </row>
    <row r="43" spans="2:8" x14ac:dyDescent="0.3">
      <c r="B43" s="47" t="s">
        <v>1</v>
      </c>
      <c r="C43" s="56">
        <v>110775</v>
      </c>
      <c r="D43" s="58">
        <v>8.8748152331967367E-2</v>
      </c>
      <c r="E43" s="56">
        <v>120175</v>
      </c>
      <c r="F43" s="58">
        <v>9.6279026914865062E-2</v>
      </c>
      <c r="G43" s="56">
        <v>230950</v>
      </c>
      <c r="H43" s="58">
        <v>0.18502717924683243</v>
      </c>
    </row>
    <row r="44" spans="2:8" x14ac:dyDescent="0.3">
      <c r="B44" s="48" t="s">
        <v>5</v>
      </c>
      <c r="C44" s="56"/>
      <c r="D44" s="58">
        <v>0</v>
      </c>
      <c r="E44" s="56">
        <v>24800</v>
      </c>
      <c r="F44" s="58">
        <v>1.9868690388921601E-2</v>
      </c>
      <c r="G44" s="56">
        <v>24800</v>
      </c>
      <c r="H44" s="58">
        <v>1.9868690388921601E-2</v>
      </c>
    </row>
    <row r="45" spans="2:8" x14ac:dyDescent="0.3">
      <c r="B45" s="48" t="s">
        <v>2</v>
      </c>
      <c r="C45" s="56">
        <v>67375</v>
      </c>
      <c r="D45" s="58">
        <v>5.3977944151354554E-2</v>
      </c>
      <c r="E45" s="56"/>
      <c r="F45" s="58">
        <v>0</v>
      </c>
      <c r="G45" s="56">
        <v>67375</v>
      </c>
      <c r="H45" s="58">
        <v>5.3977944151354554E-2</v>
      </c>
    </row>
    <row r="46" spans="2:8" x14ac:dyDescent="0.3">
      <c r="B46" s="48" t="s">
        <v>25</v>
      </c>
      <c r="C46" s="56"/>
      <c r="D46" s="58">
        <v>0</v>
      </c>
      <c r="E46" s="56">
        <v>95375</v>
      </c>
      <c r="F46" s="58">
        <v>7.6410336525943465E-2</v>
      </c>
      <c r="G46" s="56">
        <v>95375</v>
      </c>
      <c r="H46" s="58">
        <v>7.6410336525943465E-2</v>
      </c>
    </row>
    <row r="47" spans="2:8" x14ac:dyDescent="0.3">
      <c r="B47" s="48" t="s">
        <v>3</v>
      </c>
      <c r="C47" s="56">
        <v>43400</v>
      </c>
      <c r="D47" s="58">
        <v>3.4770208180612806E-2</v>
      </c>
      <c r="E47" s="56"/>
      <c r="F47" s="58">
        <v>0</v>
      </c>
      <c r="G47" s="56">
        <v>43400</v>
      </c>
      <c r="H47" s="58">
        <v>3.4770208180612806E-2</v>
      </c>
    </row>
    <row r="48" spans="2:8" x14ac:dyDescent="0.3">
      <c r="B48" s="47"/>
      <c r="C48" s="56"/>
      <c r="D48" s="58"/>
      <c r="E48" s="57"/>
      <c r="F48" s="58"/>
      <c r="G48" s="57"/>
      <c r="H48" s="58"/>
    </row>
    <row r="49" spans="2:8" x14ac:dyDescent="0.3">
      <c r="B49" s="47" t="s">
        <v>6</v>
      </c>
      <c r="C49" s="56">
        <v>121375</v>
      </c>
      <c r="D49" s="58">
        <v>9.7240415159490307E-2</v>
      </c>
      <c r="E49" s="56">
        <v>100530</v>
      </c>
      <c r="F49" s="58">
        <v>8.0540300193479381E-2</v>
      </c>
      <c r="G49" s="56">
        <v>221905</v>
      </c>
      <c r="H49" s="58">
        <v>0.17778071535296969</v>
      </c>
    </row>
    <row r="50" spans="2:8" x14ac:dyDescent="0.3">
      <c r="B50" s="48" t="s">
        <v>27</v>
      </c>
      <c r="C50" s="56">
        <v>110000</v>
      </c>
      <c r="D50" s="58">
        <v>8.8127255757313561E-2</v>
      </c>
      <c r="E50" s="56"/>
      <c r="F50" s="58">
        <v>0</v>
      </c>
      <c r="G50" s="56">
        <v>110000</v>
      </c>
      <c r="H50" s="58">
        <v>8.8127255757313561E-2</v>
      </c>
    </row>
    <row r="51" spans="2:8" x14ac:dyDescent="0.3">
      <c r="B51" s="48" t="s">
        <v>10</v>
      </c>
      <c r="C51" s="56"/>
      <c r="D51" s="58">
        <v>0</v>
      </c>
      <c r="E51" s="56">
        <v>59850</v>
      </c>
      <c r="F51" s="58">
        <v>4.7949238700683787E-2</v>
      </c>
      <c r="G51" s="56">
        <v>59850</v>
      </c>
      <c r="H51" s="58">
        <v>4.7949238700683787E-2</v>
      </c>
    </row>
    <row r="52" spans="2:8" x14ac:dyDescent="0.3">
      <c r="B52" s="48" t="s">
        <v>26</v>
      </c>
      <c r="C52" s="56">
        <v>11375</v>
      </c>
      <c r="D52" s="58">
        <v>9.1131594021767424E-3</v>
      </c>
      <c r="E52" s="56"/>
      <c r="F52" s="58">
        <v>0</v>
      </c>
      <c r="G52" s="56">
        <v>11375</v>
      </c>
      <c r="H52" s="58">
        <v>9.1131594021767424E-3</v>
      </c>
    </row>
    <row r="53" spans="2:8" x14ac:dyDescent="0.3">
      <c r="B53" s="48" t="s">
        <v>30</v>
      </c>
      <c r="C53" s="56"/>
      <c r="D53" s="58">
        <v>0</v>
      </c>
      <c r="E53" s="56">
        <v>40680</v>
      </c>
      <c r="F53" s="58">
        <v>3.2591061492795594E-2</v>
      </c>
      <c r="G53" s="56">
        <v>40680</v>
      </c>
      <c r="H53" s="58">
        <v>3.2591061492795594E-2</v>
      </c>
    </row>
    <row r="54" spans="2:8" x14ac:dyDescent="0.3">
      <c r="B54" s="47"/>
      <c r="C54" s="56"/>
      <c r="D54" s="58"/>
      <c r="E54" s="57"/>
      <c r="F54" s="58"/>
      <c r="G54" s="57"/>
      <c r="H54" s="58"/>
    </row>
    <row r="55" spans="2:8" x14ac:dyDescent="0.3">
      <c r="B55" s="47" t="s">
        <v>11</v>
      </c>
      <c r="C55" s="56">
        <v>401340</v>
      </c>
      <c r="D55" s="58">
        <v>0.32153629841491116</v>
      </c>
      <c r="E55" s="56">
        <v>394000</v>
      </c>
      <c r="F55" s="58">
        <v>0.31565580698528678</v>
      </c>
      <c r="G55" s="56">
        <v>795340</v>
      </c>
      <c r="H55" s="58">
        <v>0.63719210540019788</v>
      </c>
    </row>
    <row r="56" spans="2:8" x14ac:dyDescent="0.3">
      <c r="B56" s="47"/>
      <c r="C56" s="56"/>
      <c r="D56" s="58"/>
      <c r="E56" s="57"/>
      <c r="F56" s="58"/>
      <c r="G56" s="57"/>
      <c r="H56" s="58"/>
    </row>
    <row r="57" spans="2:8" x14ac:dyDescent="0.3">
      <c r="B57" s="47" t="s">
        <v>300</v>
      </c>
      <c r="C57" s="56">
        <v>633490</v>
      </c>
      <c r="D57" s="58">
        <v>0.50752486590636881</v>
      </c>
      <c r="E57" s="56">
        <v>614705</v>
      </c>
      <c r="F57" s="58">
        <v>0.49247513409363119</v>
      </c>
      <c r="G57" s="56">
        <v>1248195</v>
      </c>
      <c r="H57" s="58">
        <v>1</v>
      </c>
    </row>
  </sheetData>
  <mergeCells count="1">
    <mergeCell ref="D1:G2"/>
  </mergeCells>
  <pageMargins left="0.7" right="0.7" top="0.75" bottom="0.75" header="0.3" footer="0.3"/>
  <pageSetup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5BF5-B8BA-4851-A75B-365F70DA5493}">
  <dimension ref="C3:G102"/>
  <sheetViews>
    <sheetView tabSelected="1" topLeftCell="B28" zoomScale="85" zoomScaleNormal="85" workbookViewId="0">
      <selection activeCell="B33" sqref="B33"/>
    </sheetView>
  </sheetViews>
  <sheetFormatPr baseColWidth="10" defaultRowHeight="14.4" x14ac:dyDescent="0.3"/>
  <cols>
    <col min="3" max="3" width="26.44140625" bestFit="1" customWidth="1"/>
    <col min="4" max="4" width="20" bestFit="1" customWidth="1"/>
    <col min="5" max="5" width="23.21875" bestFit="1" customWidth="1"/>
    <col min="6" max="6" width="12.21875" bestFit="1" customWidth="1"/>
    <col min="7" max="7" width="12.44140625" style="16" bestFit="1" customWidth="1"/>
    <col min="8" max="8" width="14.33203125" bestFit="1" customWidth="1"/>
    <col min="9" max="9" width="18.44140625" bestFit="1" customWidth="1"/>
    <col min="10" max="10" width="25.33203125" bestFit="1" customWidth="1"/>
    <col min="11" max="11" width="12" bestFit="1" customWidth="1"/>
    <col min="12" max="12" width="17.109375" bestFit="1" customWidth="1"/>
    <col min="13" max="13" width="23.6640625" bestFit="1" customWidth="1"/>
    <col min="14" max="14" width="19.33203125" bestFit="1" customWidth="1"/>
    <col min="15" max="15" width="23" bestFit="1" customWidth="1"/>
    <col min="16" max="16" width="9.21875" bestFit="1" customWidth="1"/>
    <col min="17" max="17" width="20.21875" bestFit="1" customWidth="1"/>
    <col min="18" max="18" width="18.44140625" bestFit="1" customWidth="1"/>
    <col min="19" max="19" width="25.33203125" bestFit="1" customWidth="1"/>
    <col min="20" max="20" width="12" bestFit="1" customWidth="1"/>
    <col min="21" max="21" width="17.109375" bestFit="1" customWidth="1"/>
    <col min="22" max="22" width="18.33203125" bestFit="1" customWidth="1"/>
    <col min="23" max="23" width="19.33203125" bestFit="1" customWidth="1"/>
    <col min="24" max="24" width="23" bestFit="1" customWidth="1"/>
    <col min="25" max="25" width="11.109375" bestFit="1" customWidth="1"/>
    <col min="26" max="26" width="20.21875" bestFit="1" customWidth="1"/>
    <col min="27" max="27" width="18.44140625" bestFit="1" customWidth="1"/>
    <col min="28" max="28" width="25.33203125" bestFit="1" customWidth="1"/>
    <col min="29" max="29" width="12" bestFit="1" customWidth="1"/>
    <col min="30" max="30" width="17.109375" bestFit="1" customWidth="1"/>
    <col min="31" max="31" width="31.6640625" bestFit="1" customWidth="1"/>
    <col min="32" max="32" width="28.88671875" bestFit="1" customWidth="1"/>
    <col min="33" max="33" width="23.5546875" bestFit="1" customWidth="1"/>
  </cols>
  <sheetData>
    <row r="3" spans="5:6" ht="23.4" x14ac:dyDescent="0.45">
      <c r="E3" s="45" t="s">
        <v>299</v>
      </c>
      <c r="F3" s="45"/>
    </row>
    <row r="34" spans="3:7" ht="28.8" x14ac:dyDescent="0.3">
      <c r="C34" s="71" t="s">
        <v>48</v>
      </c>
      <c r="D34" s="64" t="s">
        <v>51</v>
      </c>
      <c r="E34" s="64" t="s">
        <v>55</v>
      </c>
      <c r="F34" s="50" t="s">
        <v>308</v>
      </c>
      <c r="G34" s="63" t="s">
        <v>307</v>
      </c>
    </row>
    <row r="35" spans="3:7" x14ac:dyDescent="0.3">
      <c r="C35" s="65" t="s">
        <v>72</v>
      </c>
      <c r="F35" s="55"/>
      <c r="G35" s="60"/>
    </row>
    <row r="36" spans="3:7" x14ac:dyDescent="0.3">
      <c r="C36" s="65"/>
      <c r="D36" s="65" t="s">
        <v>281</v>
      </c>
      <c r="F36" s="67"/>
      <c r="G36" s="68"/>
    </row>
    <row r="37" spans="3:7" x14ac:dyDescent="0.3">
      <c r="C37" s="65"/>
      <c r="D37" s="65"/>
      <c r="E37" s="66" t="s">
        <v>309</v>
      </c>
      <c r="F37" s="67">
        <v>1</v>
      </c>
      <c r="G37" s="68">
        <v>58277.52</v>
      </c>
    </row>
    <row r="38" spans="3:7" x14ac:dyDescent="0.3">
      <c r="C38" s="65"/>
      <c r="D38" s="65" t="s">
        <v>61</v>
      </c>
      <c r="F38" s="67"/>
      <c r="G38" s="68"/>
    </row>
    <row r="39" spans="3:7" x14ac:dyDescent="0.3">
      <c r="C39" s="65"/>
      <c r="D39" s="65"/>
      <c r="E39" s="66" t="s">
        <v>309</v>
      </c>
      <c r="F39" s="67">
        <v>1</v>
      </c>
      <c r="G39" s="68">
        <v>38094.21</v>
      </c>
    </row>
    <row r="40" spans="3:7" x14ac:dyDescent="0.3">
      <c r="C40" s="65"/>
      <c r="D40" s="65"/>
      <c r="E40" s="66" t="s">
        <v>310</v>
      </c>
      <c r="F40" s="67">
        <v>1</v>
      </c>
      <c r="G40" s="68">
        <v>35785.47</v>
      </c>
    </row>
    <row r="41" spans="3:7" x14ac:dyDescent="0.3">
      <c r="C41" s="65" t="s">
        <v>77</v>
      </c>
      <c r="F41" s="55"/>
      <c r="G41" s="60"/>
    </row>
    <row r="42" spans="3:7" x14ac:dyDescent="0.3">
      <c r="C42" s="65"/>
      <c r="D42" s="65" t="s">
        <v>195</v>
      </c>
      <c r="F42" s="67"/>
      <c r="G42" s="68"/>
    </row>
    <row r="43" spans="3:7" x14ac:dyDescent="0.3">
      <c r="C43" s="65"/>
      <c r="D43" s="65"/>
      <c r="E43" s="66" t="s">
        <v>311</v>
      </c>
      <c r="F43" s="67">
        <v>1</v>
      </c>
      <c r="G43" s="68">
        <v>47852.639999999999</v>
      </c>
    </row>
    <row r="44" spans="3:7" x14ac:dyDescent="0.3">
      <c r="C44" s="65"/>
      <c r="D44" s="65" t="s">
        <v>74</v>
      </c>
      <c r="F44" s="67"/>
      <c r="G44" s="68"/>
    </row>
    <row r="45" spans="3:7" x14ac:dyDescent="0.3">
      <c r="C45" s="65"/>
      <c r="D45" s="65"/>
      <c r="E45" s="66" t="s">
        <v>311</v>
      </c>
      <c r="F45" s="67">
        <v>3</v>
      </c>
      <c r="G45" s="68">
        <v>26177.013333333336</v>
      </c>
    </row>
    <row r="46" spans="3:7" x14ac:dyDescent="0.3">
      <c r="C46" s="65"/>
      <c r="D46" s="65"/>
      <c r="E46" s="66" t="s">
        <v>310</v>
      </c>
      <c r="F46" s="67">
        <v>2</v>
      </c>
      <c r="G46" s="68">
        <v>27344.940000000002</v>
      </c>
    </row>
    <row r="47" spans="3:7" x14ac:dyDescent="0.3">
      <c r="C47" s="65"/>
      <c r="D47" s="65"/>
      <c r="E47" s="66" t="s">
        <v>312</v>
      </c>
      <c r="F47" s="67">
        <v>3</v>
      </c>
      <c r="G47" s="68">
        <v>28063.676666666666</v>
      </c>
    </row>
    <row r="48" spans="3:7" x14ac:dyDescent="0.3">
      <c r="C48" s="65"/>
      <c r="D48" s="65" t="s">
        <v>61</v>
      </c>
      <c r="F48" s="67"/>
      <c r="G48" s="68"/>
    </row>
    <row r="49" spans="3:7" x14ac:dyDescent="0.3">
      <c r="C49" s="65"/>
      <c r="D49" s="65"/>
      <c r="E49" s="66" t="s">
        <v>311</v>
      </c>
      <c r="F49" s="67">
        <v>1</v>
      </c>
      <c r="G49" s="68">
        <v>35889.480000000003</v>
      </c>
    </row>
    <row r="50" spans="3:7" x14ac:dyDescent="0.3">
      <c r="C50" s="65" t="s">
        <v>87</v>
      </c>
      <c r="F50" s="55"/>
      <c r="G50" s="60"/>
    </row>
    <row r="51" spans="3:7" x14ac:dyDescent="0.3">
      <c r="C51" s="65"/>
      <c r="D51" s="65" t="s">
        <v>61</v>
      </c>
      <c r="F51" s="67"/>
      <c r="G51" s="68"/>
    </row>
    <row r="52" spans="3:7" x14ac:dyDescent="0.3">
      <c r="C52" s="65"/>
      <c r="D52" s="65"/>
      <c r="E52" s="66" t="s">
        <v>310</v>
      </c>
      <c r="F52" s="67">
        <v>1</v>
      </c>
      <c r="G52" s="68">
        <v>36939.839999999997</v>
      </c>
    </row>
    <row r="53" spans="3:7" x14ac:dyDescent="0.3">
      <c r="C53" t="s">
        <v>300</v>
      </c>
      <c r="F53" s="55">
        <v>14</v>
      </c>
      <c r="G53" s="60">
        <v>33589.364999999998</v>
      </c>
    </row>
    <row r="54" spans="3:7" x14ac:dyDescent="0.3">
      <c r="G54"/>
    </row>
    <row r="55" spans="3:7" x14ac:dyDescent="0.3">
      <c r="G55"/>
    </row>
    <row r="56" spans="3:7" x14ac:dyDescent="0.3">
      <c r="G56"/>
    </row>
    <row r="57" spans="3:7" x14ac:dyDescent="0.3">
      <c r="G57"/>
    </row>
    <row r="58" spans="3:7" x14ac:dyDescent="0.3">
      <c r="G58"/>
    </row>
    <row r="59" spans="3:7" x14ac:dyDescent="0.3">
      <c r="G59"/>
    </row>
    <row r="60" spans="3:7" x14ac:dyDescent="0.3">
      <c r="G60"/>
    </row>
    <row r="61" spans="3:7" x14ac:dyDescent="0.3">
      <c r="G61"/>
    </row>
    <row r="62" spans="3:7" x14ac:dyDescent="0.3">
      <c r="G62"/>
    </row>
    <row r="63" spans="3:7" x14ac:dyDescent="0.3">
      <c r="G63"/>
    </row>
    <row r="64" spans="3:7" x14ac:dyDescent="0.3">
      <c r="G64"/>
    </row>
    <row r="65" spans="7:7" x14ac:dyDescent="0.3">
      <c r="G65"/>
    </row>
    <row r="66" spans="7:7" x14ac:dyDescent="0.3">
      <c r="G66"/>
    </row>
    <row r="67" spans="7:7" x14ac:dyDescent="0.3">
      <c r="G67"/>
    </row>
    <row r="68" spans="7:7" x14ac:dyDescent="0.3">
      <c r="G68"/>
    </row>
    <row r="69" spans="7:7" x14ac:dyDescent="0.3">
      <c r="G69"/>
    </row>
    <row r="70" spans="7:7" x14ac:dyDescent="0.3">
      <c r="G70"/>
    </row>
    <row r="71" spans="7:7" x14ac:dyDescent="0.3">
      <c r="G71"/>
    </row>
    <row r="72" spans="7:7" x14ac:dyDescent="0.3">
      <c r="G72"/>
    </row>
    <row r="73" spans="7:7" x14ac:dyDescent="0.3">
      <c r="G73"/>
    </row>
    <row r="74" spans="7:7" x14ac:dyDescent="0.3">
      <c r="G74"/>
    </row>
    <row r="75" spans="7:7" x14ac:dyDescent="0.3">
      <c r="G75"/>
    </row>
    <row r="76" spans="7:7" x14ac:dyDescent="0.3">
      <c r="G76"/>
    </row>
    <row r="77" spans="7:7" x14ac:dyDescent="0.3">
      <c r="G77"/>
    </row>
    <row r="78" spans="7:7" x14ac:dyDescent="0.3">
      <c r="G78"/>
    </row>
    <row r="79" spans="7:7" x14ac:dyDescent="0.3">
      <c r="G79"/>
    </row>
    <row r="80" spans="7:7" x14ac:dyDescent="0.3">
      <c r="G80"/>
    </row>
    <row r="81" spans="7:7" x14ac:dyDescent="0.3">
      <c r="G81"/>
    </row>
    <row r="82" spans="7:7" x14ac:dyDescent="0.3">
      <c r="G82"/>
    </row>
    <row r="83" spans="7:7" x14ac:dyDescent="0.3">
      <c r="G83"/>
    </row>
    <row r="84" spans="7:7" x14ac:dyDescent="0.3">
      <c r="G84"/>
    </row>
    <row r="85" spans="7:7" x14ac:dyDescent="0.3">
      <c r="G85"/>
    </row>
    <row r="86" spans="7:7" x14ac:dyDescent="0.3">
      <c r="G86"/>
    </row>
    <row r="87" spans="7:7" x14ac:dyDescent="0.3">
      <c r="G87"/>
    </row>
    <row r="88" spans="7:7" x14ac:dyDescent="0.3">
      <c r="G88"/>
    </row>
    <row r="89" spans="7:7" x14ac:dyDescent="0.3">
      <c r="G89"/>
    </row>
    <row r="90" spans="7:7" x14ac:dyDescent="0.3">
      <c r="G90"/>
    </row>
    <row r="91" spans="7:7" x14ac:dyDescent="0.3">
      <c r="G91"/>
    </row>
    <row r="92" spans="7:7" x14ac:dyDescent="0.3">
      <c r="G92"/>
    </row>
    <row r="93" spans="7:7" x14ac:dyDescent="0.3">
      <c r="G93"/>
    </row>
    <row r="94" spans="7:7" x14ac:dyDescent="0.3">
      <c r="G94"/>
    </row>
    <row r="95" spans="7:7" x14ac:dyDescent="0.3">
      <c r="G95"/>
    </row>
    <row r="96" spans="7:7" x14ac:dyDescent="0.3">
      <c r="G96"/>
    </row>
    <row r="97" spans="7:7" x14ac:dyDescent="0.3">
      <c r="G97"/>
    </row>
    <row r="98" spans="7:7" x14ac:dyDescent="0.3">
      <c r="G98"/>
    </row>
    <row r="99" spans="7:7" x14ac:dyDescent="0.3">
      <c r="G99"/>
    </row>
    <row r="100" spans="7:7" x14ac:dyDescent="0.3">
      <c r="G100"/>
    </row>
    <row r="101" spans="7:7" x14ac:dyDescent="0.3">
      <c r="G101"/>
    </row>
    <row r="102" spans="7:7" x14ac:dyDescent="0.3">
      <c r="G102"/>
    </row>
  </sheetData>
  <mergeCells count="1">
    <mergeCell ref="E3:F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T_Productos</vt:lpstr>
      <vt:lpstr>T_empleados</vt:lpstr>
      <vt:lpstr>Pregunta 1 TD1</vt:lpstr>
      <vt:lpstr>Pregunta 2 TD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Suljan</dc:creator>
  <cp:lastModifiedBy>Lenovo</cp:lastModifiedBy>
  <cp:lastPrinted>2017-04-29T10:34:02Z</cp:lastPrinted>
  <dcterms:created xsi:type="dcterms:W3CDTF">2017-01-14T09:51:46Z</dcterms:created>
  <dcterms:modified xsi:type="dcterms:W3CDTF">2020-06-16T17:03:53Z</dcterms:modified>
</cp:coreProperties>
</file>