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Flo Valdés\Desktop\Universidad\2020-1\Software\recorrecciones excel\"/>
    </mc:Choice>
  </mc:AlternateContent>
  <xr:revisionPtr revIDLastSave="0" documentId="13_ncr:1_{ACC83549-FC1E-4B03-A8AC-440D20A76C2C}" xr6:coauthVersionLast="45" xr6:coauthVersionMax="45" xr10:uidLastSave="{00000000-0000-0000-0000-000000000000}"/>
  <bookViews>
    <workbookView xWindow="-108" yWindow="-108" windowWidth="23256" windowHeight="12576" tabRatio="500" xr2:uid="{00000000-000D-0000-FFFF-FFFF00000000}"/>
  </bookViews>
  <sheets>
    <sheet name="I2"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E102" i="1" l="1"/>
  <c r="M101" i="1"/>
  <c r="L101" i="1"/>
  <c r="K101" i="1"/>
  <c r="J101" i="1"/>
  <c r="N101" i="1" s="1"/>
  <c r="P101" i="1" s="1"/>
  <c r="M100" i="1"/>
  <c r="L100" i="1"/>
  <c r="K100" i="1"/>
  <c r="J100" i="1"/>
  <c r="N100" i="1" s="1"/>
  <c r="P100" i="1" s="1"/>
  <c r="M99" i="1"/>
  <c r="L99" i="1"/>
  <c r="K99" i="1"/>
  <c r="J99" i="1"/>
  <c r="N99" i="1" s="1"/>
  <c r="P99" i="1" s="1"/>
  <c r="M98" i="1"/>
  <c r="L98" i="1"/>
  <c r="K98" i="1"/>
  <c r="J98" i="1"/>
  <c r="N98" i="1" s="1"/>
  <c r="P98" i="1" s="1"/>
  <c r="M97" i="1"/>
  <c r="L97" i="1"/>
  <c r="K97" i="1"/>
  <c r="J97" i="1"/>
  <c r="N97" i="1" s="1"/>
  <c r="P97" i="1" s="1"/>
  <c r="M96" i="1"/>
  <c r="L96" i="1"/>
  <c r="K96" i="1"/>
  <c r="J96" i="1"/>
  <c r="N96" i="1" s="1"/>
  <c r="P96" i="1" s="1"/>
  <c r="M95" i="1"/>
  <c r="L95" i="1"/>
  <c r="K95" i="1"/>
  <c r="J95" i="1"/>
  <c r="N95" i="1" s="1"/>
  <c r="P95" i="1" s="1"/>
  <c r="M94" i="1"/>
  <c r="L94" i="1"/>
  <c r="K94" i="1"/>
  <c r="J94" i="1"/>
  <c r="N94" i="1" s="1"/>
  <c r="P94" i="1" s="1"/>
  <c r="M93" i="1"/>
  <c r="L93" i="1"/>
  <c r="K93" i="1"/>
  <c r="J93" i="1"/>
  <c r="N93" i="1" s="1"/>
  <c r="P93" i="1" s="1"/>
  <c r="N92" i="1"/>
  <c r="P92" i="1" s="1"/>
  <c r="M92" i="1"/>
  <c r="L92" i="1"/>
  <c r="K92" i="1"/>
  <c r="J92" i="1"/>
  <c r="M91" i="1"/>
  <c r="L91" i="1"/>
  <c r="K91" i="1"/>
  <c r="J91" i="1"/>
  <c r="N91" i="1" s="1"/>
  <c r="P91" i="1" s="1"/>
  <c r="M90" i="1"/>
  <c r="L90" i="1"/>
  <c r="K90" i="1"/>
  <c r="J90" i="1"/>
  <c r="N90" i="1" s="1"/>
  <c r="P90" i="1" s="1"/>
  <c r="M89" i="1"/>
  <c r="L89" i="1"/>
  <c r="K89" i="1"/>
  <c r="J89" i="1"/>
  <c r="N89" i="1" s="1"/>
  <c r="P89" i="1" s="1"/>
  <c r="N88" i="1"/>
  <c r="P88" i="1" s="1"/>
  <c r="M88" i="1"/>
  <c r="L88" i="1"/>
  <c r="K88" i="1"/>
  <c r="J88" i="1"/>
  <c r="M87" i="1"/>
  <c r="L87" i="1"/>
  <c r="K87" i="1"/>
  <c r="J87" i="1"/>
  <c r="N87" i="1" s="1"/>
  <c r="P87" i="1" s="1"/>
  <c r="M86" i="1"/>
  <c r="L86" i="1"/>
  <c r="K86" i="1"/>
  <c r="J86" i="1"/>
  <c r="N86" i="1" s="1"/>
  <c r="P86" i="1" s="1"/>
  <c r="M85" i="1"/>
  <c r="L85" i="1"/>
  <c r="K85" i="1"/>
  <c r="J85" i="1"/>
  <c r="N85" i="1" s="1"/>
  <c r="P85" i="1" s="1"/>
  <c r="M84" i="1"/>
  <c r="L84" i="1"/>
  <c r="K84" i="1"/>
  <c r="J84" i="1"/>
  <c r="N84" i="1" s="1"/>
  <c r="P84" i="1" s="1"/>
  <c r="M83" i="1"/>
  <c r="L83" i="1"/>
  <c r="K83" i="1"/>
  <c r="J83" i="1"/>
  <c r="N83" i="1" s="1"/>
  <c r="P83" i="1" s="1"/>
  <c r="M82" i="1"/>
  <c r="L82" i="1"/>
  <c r="K82" i="1"/>
  <c r="J82" i="1"/>
  <c r="N82" i="1" s="1"/>
  <c r="P82" i="1" s="1"/>
  <c r="M81" i="1"/>
  <c r="L81" i="1"/>
  <c r="K81" i="1"/>
  <c r="J81" i="1"/>
  <c r="N81" i="1" s="1"/>
  <c r="P81" i="1" s="1"/>
  <c r="M80" i="1"/>
  <c r="L80" i="1"/>
  <c r="K80" i="1"/>
  <c r="J80" i="1"/>
  <c r="N80" i="1" s="1"/>
  <c r="P80" i="1" s="1"/>
  <c r="M79" i="1"/>
  <c r="L79" i="1"/>
  <c r="K79" i="1"/>
  <c r="J79" i="1"/>
  <c r="N79" i="1" s="1"/>
  <c r="P79" i="1" s="1"/>
  <c r="M78" i="1"/>
  <c r="L78" i="1"/>
  <c r="K78" i="1"/>
  <c r="J78" i="1"/>
  <c r="N78" i="1" s="1"/>
  <c r="P78" i="1" s="1"/>
  <c r="M77" i="1"/>
  <c r="L77" i="1"/>
  <c r="K77" i="1"/>
  <c r="J77" i="1"/>
  <c r="N77" i="1" s="1"/>
  <c r="P77" i="1" s="1"/>
  <c r="M76" i="1"/>
  <c r="L76" i="1"/>
  <c r="K76" i="1"/>
  <c r="J76" i="1"/>
  <c r="N76" i="1" s="1"/>
  <c r="P76" i="1" s="1"/>
  <c r="M75" i="1"/>
  <c r="L75" i="1"/>
  <c r="K75" i="1"/>
  <c r="J75" i="1"/>
  <c r="N75" i="1" s="1"/>
  <c r="P75" i="1" s="1"/>
  <c r="M74" i="1"/>
  <c r="L74" i="1"/>
  <c r="K74" i="1"/>
  <c r="J74" i="1"/>
  <c r="N74" i="1" s="1"/>
  <c r="P74" i="1" s="1"/>
  <c r="M73" i="1"/>
  <c r="L73" i="1"/>
  <c r="K73" i="1"/>
  <c r="J73" i="1"/>
  <c r="N73" i="1" s="1"/>
  <c r="P73" i="1" s="1"/>
  <c r="M72" i="1"/>
  <c r="L72" i="1"/>
  <c r="K72" i="1"/>
  <c r="J72" i="1"/>
  <c r="N72" i="1" s="1"/>
  <c r="P72" i="1" s="1"/>
  <c r="M71" i="1"/>
  <c r="L71" i="1"/>
  <c r="K71" i="1"/>
  <c r="J71" i="1"/>
  <c r="N71" i="1" s="1"/>
  <c r="P71" i="1" s="1"/>
  <c r="M70" i="1"/>
  <c r="L70" i="1"/>
  <c r="K70" i="1"/>
  <c r="J70" i="1"/>
  <c r="N70" i="1" s="1"/>
  <c r="P70" i="1" s="1"/>
  <c r="M69" i="1"/>
  <c r="L69" i="1"/>
  <c r="K69" i="1"/>
  <c r="J69" i="1"/>
  <c r="N69" i="1" s="1"/>
  <c r="P69" i="1" s="1"/>
  <c r="M68" i="1"/>
  <c r="L68" i="1"/>
  <c r="K68" i="1"/>
  <c r="J68" i="1"/>
  <c r="N68" i="1" s="1"/>
  <c r="P68" i="1" s="1"/>
  <c r="M67" i="1"/>
  <c r="L67" i="1"/>
  <c r="K67" i="1"/>
  <c r="J67" i="1"/>
  <c r="N67" i="1" s="1"/>
  <c r="P67" i="1" s="1"/>
  <c r="M66" i="1"/>
  <c r="L66" i="1"/>
  <c r="K66" i="1"/>
  <c r="J66" i="1"/>
  <c r="N66" i="1" s="1"/>
  <c r="P66" i="1" s="1"/>
  <c r="M65" i="1"/>
  <c r="L65" i="1"/>
  <c r="K65" i="1"/>
  <c r="J65" i="1"/>
  <c r="N65" i="1" s="1"/>
  <c r="P65" i="1" s="1"/>
  <c r="M64" i="1"/>
  <c r="L64" i="1"/>
  <c r="K64" i="1"/>
  <c r="J64" i="1"/>
  <c r="N64" i="1" s="1"/>
  <c r="P64" i="1" s="1"/>
  <c r="M63" i="1"/>
  <c r="L63" i="1"/>
  <c r="K63" i="1"/>
  <c r="J63" i="1"/>
  <c r="N63" i="1" s="1"/>
  <c r="P63" i="1" s="1"/>
  <c r="M62" i="1"/>
  <c r="L62" i="1"/>
  <c r="K62" i="1"/>
  <c r="J62" i="1"/>
  <c r="N62" i="1" s="1"/>
  <c r="P62" i="1" s="1"/>
  <c r="M61" i="1"/>
  <c r="L61" i="1"/>
  <c r="K61" i="1"/>
  <c r="J61" i="1"/>
  <c r="N61" i="1" s="1"/>
  <c r="P61" i="1" s="1"/>
  <c r="M60" i="1"/>
  <c r="L60" i="1"/>
  <c r="K60" i="1"/>
  <c r="J60" i="1"/>
  <c r="N60" i="1" s="1"/>
  <c r="P60" i="1" s="1"/>
  <c r="M59" i="1"/>
  <c r="L59" i="1"/>
  <c r="K59" i="1"/>
  <c r="J59" i="1"/>
  <c r="N59" i="1" s="1"/>
  <c r="P59" i="1" s="1"/>
  <c r="M58" i="1"/>
  <c r="L58" i="1"/>
  <c r="K58" i="1"/>
  <c r="J58" i="1"/>
  <c r="N58" i="1" s="1"/>
  <c r="P58" i="1" s="1"/>
  <c r="M57" i="1"/>
  <c r="L57" i="1"/>
  <c r="K57" i="1"/>
  <c r="J57" i="1"/>
  <c r="N57" i="1" s="1"/>
  <c r="P57" i="1" s="1"/>
  <c r="M56" i="1"/>
  <c r="L56" i="1"/>
  <c r="K56" i="1"/>
  <c r="J56" i="1"/>
  <c r="N56" i="1" s="1"/>
  <c r="P56" i="1" s="1"/>
  <c r="M55" i="1"/>
  <c r="L55" i="1"/>
  <c r="K55" i="1"/>
  <c r="J55" i="1"/>
  <c r="N55" i="1" s="1"/>
  <c r="P55" i="1" s="1"/>
  <c r="M54" i="1"/>
  <c r="L54" i="1"/>
  <c r="K54" i="1"/>
  <c r="J54" i="1"/>
  <c r="N54" i="1" s="1"/>
  <c r="P54" i="1" s="1"/>
  <c r="M53" i="1"/>
  <c r="L53" i="1"/>
  <c r="K53" i="1"/>
  <c r="J53" i="1"/>
  <c r="N53" i="1" s="1"/>
  <c r="P53" i="1" s="1"/>
  <c r="M52" i="1"/>
  <c r="L52" i="1"/>
  <c r="K52" i="1"/>
  <c r="J52" i="1"/>
  <c r="N52" i="1" s="1"/>
  <c r="P52" i="1" s="1"/>
  <c r="M51" i="1"/>
  <c r="L51" i="1"/>
  <c r="K51" i="1"/>
  <c r="J51" i="1"/>
  <c r="N51" i="1" s="1"/>
  <c r="P51" i="1" s="1"/>
  <c r="M50" i="1"/>
  <c r="L50" i="1"/>
  <c r="K50" i="1"/>
  <c r="J50" i="1"/>
  <c r="N50" i="1" s="1"/>
  <c r="P50" i="1" s="1"/>
  <c r="M49" i="1"/>
  <c r="L49" i="1"/>
  <c r="K49" i="1"/>
  <c r="J49" i="1"/>
  <c r="N49" i="1" s="1"/>
  <c r="P49" i="1" s="1"/>
  <c r="M48" i="1"/>
  <c r="L48" i="1"/>
  <c r="K48" i="1"/>
  <c r="J48" i="1"/>
  <c r="N48" i="1" s="1"/>
  <c r="P48" i="1" s="1"/>
  <c r="M47" i="1"/>
  <c r="L47" i="1"/>
  <c r="K47" i="1"/>
  <c r="J47" i="1"/>
  <c r="N47" i="1" s="1"/>
  <c r="P47" i="1" s="1"/>
  <c r="M46" i="1"/>
  <c r="L46" i="1"/>
  <c r="K46" i="1"/>
  <c r="J46" i="1"/>
  <c r="N46" i="1" s="1"/>
  <c r="P46" i="1" s="1"/>
  <c r="M45" i="1"/>
  <c r="L45" i="1"/>
  <c r="K45" i="1"/>
  <c r="J45" i="1"/>
  <c r="N45" i="1" s="1"/>
  <c r="P45" i="1" s="1"/>
  <c r="N44" i="1"/>
  <c r="P44" i="1" s="1"/>
  <c r="M44" i="1"/>
  <c r="L44" i="1"/>
  <c r="K44" i="1"/>
  <c r="J44" i="1"/>
  <c r="M43" i="1"/>
  <c r="L43" i="1"/>
  <c r="K43" i="1"/>
  <c r="J43" i="1"/>
  <c r="N43" i="1" s="1"/>
  <c r="P43" i="1" s="1"/>
  <c r="M42" i="1"/>
  <c r="L42" i="1"/>
  <c r="K42" i="1"/>
  <c r="J42" i="1"/>
  <c r="N42" i="1" s="1"/>
  <c r="P42" i="1" s="1"/>
  <c r="M41" i="1"/>
  <c r="L41" i="1"/>
  <c r="K41" i="1"/>
  <c r="J41" i="1"/>
  <c r="N41" i="1" s="1"/>
  <c r="P41" i="1" s="1"/>
  <c r="M40" i="1"/>
  <c r="L40" i="1"/>
  <c r="K40" i="1"/>
  <c r="J40" i="1"/>
  <c r="N40" i="1" s="1"/>
  <c r="P40" i="1" s="1"/>
  <c r="M39" i="1"/>
  <c r="L39" i="1"/>
  <c r="K39" i="1"/>
  <c r="J39" i="1"/>
  <c r="N39" i="1" s="1"/>
  <c r="P39" i="1" s="1"/>
  <c r="M38" i="1"/>
  <c r="L38" i="1"/>
  <c r="K38" i="1"/>
  <c r="J38" i="1"/>
  <c r="N38" i="1" s="1"/>
  <c r="P38" i="1" s="1"/>
  <c r="M37" i="1"/>
  <c r="L37" i="1"/>
  <c r="K37" i="1"/>
  <c r="J37" i="1"/>
  <c r="N37" i="1" s="1"/>
  <c r="P37" i="1" s="1"/>
  <c r="M36" i="1"/>
  <c r="L36" i="1"/>
  <c r="K36" i="1"/>
  <c r="J36" i="1"/>
  <c r="N36" i="1" s="1"/>
  <c r="P36" i="1" s="1"/>
  <c r="M35" i="1"/>
  <c r="L35" i="1"/>
  <c r="K35" i="1"/>
  <c r="J35" i="1"/>
  <c r="N35" i="1" s="1"/>
  <c r="P35" i="1" s="1"/>
  <c r="M34" i="1"/>
  <c r="L34" i="1"/>
  <c r="K34" i="1"/>
  <c r="J34" i="1"/>
  <c r="N34" i="1" s="1"/>
  <c r="P34" i="1" s="1"/>
  <c r="M33" i="1"/>
  <c r="L33" i="1"/>
  <c r="K33" i="1"/>
  <c r="J33" i="1"/>
  <c r="N33" i="1" s="1"/>
  <c r="P33" i="1" s="1"/>
  <c r="M32" i="1"/>
  <c r="L32" i="1"/>
  <c r="K32" i="1"/>
  <c r="J32" i="1"/>
  <c r="N32" i="1" s="1"/>
  <c r="P32" i="1" s="1"/>
  <c r="M31" i="1"/>
  <c r="L31" i="1"/>
  <c r="K31" i="1"/>
  <c r="J31" i="1"/>
  <c r="N31" i="1" s="1"/>
  <c r="P31" i="1" s="1"/>
  <c r="M30" i="1"/>
  <c r="L30" i="1"/>
  <c r="K30" i="1"/>
  <c r="J30" i="1"/>
  <c r="N30" i="1" s="1"/>
  <c r="P30" i="1" s="1"/>
  <c r="M29" i="1"/>
  <c r="L29" i="1"/>
  <c r="K29" i="1"/>
  <c r="J29" i="1"/>
  <c r="N29" i="1" s="1"/>
  <c r="P29" i="1" s="1"/>
  <c r="M28" i="1"/>
  <c r="L28" i="1"/>
  <c r="K28" i="1"/>
  <c r="J28" i="1"/>
  <c r="N28" i="1" s="1"/>
  <c r="P28" i="1" s="1"/>
  <c r="M27" i="1"/>
  <c r="L27" i="1"/>
  <c r="K27" i="1"/>
  <c r="J27" i="1"/>
  <c r="M26" i="1"/>
  <c r="L26" i="1"/>
  <c r="K26" i="1"/>
  <c r="J26" i="1"/>
  <c r="N26" i="1" s="1"/>
  <c r="P26" i="1" s="1"/>
  <c r="M25" i="1"/>
  <c r="L25" i="1"/>
  <c r="K25" i="1"/>
  <c r="J25" i="1"/>
  <c r="M24" i="1"/>
  <c r="L24" i="1"/>
  <c r="K24" i="1"/>
  <c r="J24" i="1"/>
  <c r="N24" i="1" s="1"/>
  <c r="P24" i="1" s="1"/>
  <c r="M23" i="1"/>
  <c r="L23" i="1"/>
  <c r="K23" i="1"/>
  <c r="J23" i="1"/>
  <c r="N23" i="1" s="1"/>
  <c r="P23" i="1" s="1"/>
  <c r="N22" i="1"/>
  <c r="P22" i="1" s="1"/>
  <c r="M22" i="1"/>
  <c r="L22" i="1"/>
  <c r="K22" i="1"/>
  <c r="J22" i="1"/>
  <c r="M21" i="1"/>
  <c r="L21" i="1"/>
  <c r="K21" i="1"/>
  <c r="J21" i="1"/>
  <c r="N21" i="1" s="1"/>
  <c r="P21" i="1" s="1"/>
  <c r="M20" i="1"/>
  <c r="L20" i="1"/>
  <c r="K20" i="1"/>
  <c r="J20" i="1"/>
  <c r="N20" i="1" s="1"/>
  <c r="P20" i="1" s="1"/>
  <c r="M19" i="1"/>
  <c r="L19" i="1"/>
  <c r="N19" i="1" s="1"/>
  <c r="P19" i="1" s="1"/>
  <c r="K19" i="1"/>
  <c r="J19" i="1"/>
  <c r="M18" i="1"/>
  <c r="L18" i="1"/>
  <c r="K18" i="1"/>
  <c r="J18" i="1"/>
  <c r="N18" i="1" s="1"/>
  <c r="P18" i="1" s="1"/>
  <c r="M17" i="1"/>
  <c r="L17" i="1"/>
  <c r="K17" i="1"/>
  <c r="J17" i="1"/>
  <c r="N16" i="1"/>
  <c r="P16" i="1" s="1"/>
  <c r="M16" i="1"/>
  <c r="L16" i="1"/>
  <c r="K16" i="1"/>
  <c r="J16" i="1"/>
  <c r="M15" i="1"/>
  <c r="L15" i="1"/>
  <c r="K15" i="1"/>
  <c r="J15" i="1"/>
  <c r="N15" i="1" s="1"/>
  <c r="P15" i="1" s="1"/>
  <c r="M14" i="1"/>
  <c r="L14" i="1"/>
  <c r="K14" i="1"/>
  <c r="J14" i="1"/>
  <c r="N14" i="1" s="1"/>
  <c r="P14" i="1" s="1"/>
  <c r="M13" i="1"/>
  <c r="L13" i="1"/>
  <c r="K13" i="1"/>
  <c r="J13" i="1"/>
  <c r="N13" i="1" s="1"/>
  <c r="P13" i="1" s="1"/>
  <c r="M12" i="1"/>
  <c r="L12" i="1"/>
  <c r="K12" i="1"/>
  <c r="J12" i="1"/>
  <c r="N12" i="1" s="1"/>
  <c r="P12" i="1" s="1"/>
  <c r="M11" i="1"/>
  <c r="L11" i="1"/>
  <c r="K11" i="1"/>
  <c r="J11" i="1"/>
  <c r="M10" i="1"/>
  <c r="L10" i="1"/>
  <c r="K10" i="1"/>
  <c r="J10" i="1"/>
  <c r="N10" i="1" s="1"/>
  <c r="P10" i="1" s="1"/>
  <c r="M9" i="1"/>
  <c r="L9" i="1"/>
  <c r="K9" i="1"/>
  <c r="J9" i="1"/>
  <c r="M8" i="1"/>
  <c r="L8" i="1"/>
  <c r="K8" i="1"/>
  <c r="J8" i="1"/>
  <c r="N8" i="1" s="1"/>
  <c r="P8" i="1" s="1"/>
  <c r="M7" i="1"/>
  <c r="L7" i="1"/>
  <c r="N7" i="1" s="1"/>
  <c r="P7" i="1" s="1"/>
  <c r="K7" i="1"/>
  <c r="J7" i="1"/>
  <c r="M6" i="1"/>
  <c r="L6" i="1"/>
  <c r="K6" i="1"/>
  <c r="J6" i="1"/>
  <c r="N6" i="1" s="1"/>
  <c r="P6" i="1" s="1"/>
  <c r="M5" i="1"/>
  <c r="L5" i="1"/>
  <c r="K5" i="1"/>
  <c r="J5" i="1"/>
  <c r="N5" i="1" s="1"/>
  <c r="P5" i="1" s="1"/>
  <c r="M4" i="1"/>
  <c r="L4" i="1"/>
  <c r="K4" i="1"/>
  <c r="J4" i="1"/>
  <c r="N4" i="1" s="1"/>
  <c r="P4" i="1" s="1"/>
  <c r="M3" i="1"/>
  <c r="L3" i="1"/>
  <c r="N3" i="1" s="1"/>
  <c r="P3" i="1" s="1"/>
  <c r="K3" i="1"/>
  <c r="J3" i="1"/>
  <c r="M2" i="1"/>
  <c r="M102" i="1" s="1"/>
  <c r="L2" i="1"/>
  <c r="L102" i="1" s="1"/>
  <c r="K2" i="1"/>
  <c r="K102" i="1" s="1"/>
  <c r="J2" i="1"/>
  <c r="J102" i="1" l="1"/>
  <c r="N2" i="1"/>
  <c r="N9" i="1"/>
  <c r="P9" i="1" s="1"/>
  <c r="N17" i="1"/>
  <c r="P17" i="1" s="1"/>
  <c r="N25" i="1"/>
  <c r="P25" i="1" s="1"/>
  <c r="N11" i="1"/>
  <c r="P11" i="1" s="1"/>
  <c r="N27" i="1"/>
  <c r="P27" i="1" s="1"/>
  <c r="N102" i="1" l="1"/>
  <c r="P2" i="1"/>
  <c r="P102" i="1" s="1"/>
</calcChain>
</file>

<file path=xl/sharedStrings.xml><?xml version="1.0" encoding="utf-8"?>
<sst xmlns="http://schemas.openxmlformats.org/spreadsheetml/2006/main" count="880" uniqueCount="714">
  <si>
    <t>No. alumno</t>
  </si>
  <si>
    <t>Apellido P</t>
  </si>
  <si>
    <t>Apellido M</t>
  </si>
  <si>
    <t>Nombres</t>
  </si>
  <si>
    <t>Asistencia</t>
  </si>
  <si>
    <t>Ptje P1</t>
  </si>
  <si>
    <t>Ptje P2</t>
  </si>
  <si>
    <t>Ptje P3</t>
  </si>
  <si>
    <t>Ptje P4</t>
  </si>
  <si>
    <t>Nota P1</t>
  </si>
  <si>
    <t>Nota P2</t>
  </si>
  <si>
    <t>Nota P3</t>
  </si>
  <si>
    <t>Nota P4</t>
  </si>
  <si>
    <t>Nota I2</t>
  </si>
  <si>
    <t>Descuento (décimas positivas)</t>
  </si>
  <si>
    <t>Nota I2 con descuento</t>
  </si>
  <si>
    <t>Feedback P1</t>
  </si>
  <si>
    <t>Feedback P2</t>
  </si>
  <si>
    <t>Feedback P3</t>
  </si>
  <si>
    <t>Feedback P4</t>
  </si>
  <si>
    <t>18641598</t>
  </si>
  <si>
    <t>ÁLVAREZ</t>
  </si>
  <si>
    <t>REYES</t>
  </si>
  <si>
    <t>TOMÁS EDUARDO</t>
  </si>
  <si>
    <t>Faltan composociones, agregaciones y herencias. Faltan clases abstractas Persona y Profesor. Falta relación entre registro y personas. Falta división entre laboratorio de Computación y actividades.</t>
  </si>
  <si>
    <t>No hay implementación del patrón decorator.</t>
  </si>
  <si>
    <t>Bien. Algunos comentarios:
-0.5 ptos: Los estados "Llamado a cliente" y "Empresa se comunica con cliente" son más bien actividades, que pueden gatillar transiciones entre estados, pero que no representan estados en los cuales el pedido se pueda encontrar en algún momento.
-0.5 ptos: Faltó incluir un estado que indique que el pedido llegó a destino, antes de solicitar el código al cliente.
-1 pto: Falt'ó agregar las descripciones de los estados por separado.</t>
  </si>
  <si>
    <t>a) y b) Faltaron clases king y castle. No utiliza patrón abstract factory. 
c) Bien describe.</t>
  </si>
  <si>
    <t>ABUSLEME</t>
  </si>
  <si>
    <t>TOMÁS JOAQUÍN</t>
  </si>
  <si>
    <t>No haces distinción entre personas ni entre laboratorios. No relacionas el permiso con el laboratorio y no relacionas a la facultad con las personas. No relacionas registro con las personas y no señalas que el funcionario pertenece a una facultad.</t>
  </si>
  <si>
    <t>No entregado.</t>
  </si>
  <si>
    <t xml:space="preserve">Bien. Algunas consideraciones:
-0.5 ptos:  Ajuste automático corresponde a una actividad y no a un estado en el que se encuentra el pedido en algún momento. Faltó incluir algún estado que refleje que el pedido se encuentre en tránsito o en viaje hacia el destino.
-0.5 ptos: Luego de "Se procesa encusta respondida" no queda claro hacia dónde sigue el flujo.
- 1 pto: No se incluyeron las descripciones de los estados.
</t>
  </si>
  <si>
    <t>a) no se aplica el patrón 
b) 0.5 por haber hecho king, castle y army 
c) Se esperaba que se instanciaran utilizando el patrón</t>
  </si>
  <si>
    <t>15624447</t>
  </si>
  <si>
    <t>ARACENA</t>
  </si>
  <si>
    <t>LIRA</t>
  </si>
  <si>
    <t>MARTÍN ALEJANDRO</t>
  </si>
  <si>
    <t>Los computadores son de los tipos de laboratorio, no de laboratorio. Faltó relacionar los permisos con los laboratorios. El permiso no es solo a alumnos, sino que a personas</t>
  </si>
  <si>
    <t>Bien. Algunas consideraciones:
-1 ptos: Solo se solicitó hacer el diagrama para los estados del pedido y no de los estados percibidos o acciones realizadas desde la perspectiva del cliente (estados como escoger producto, recibir código, evaluar experiencia, comunicar con la empresa son estados del pedido en sí, son actividades que pueden gatillar transiciones entre estados).
-1 pto: No se incluyeron las descripciones de los estados por separado.</t>
  </si>
  <si>
    <t>a) Bien aplicado el patrón. Faltaron relaciones. 
b) y c) no responde</t>
  </si>
  <si>
    <t>16207246</t>
  </si>
  <si>
    <t>ARANEDA</t>
  </si>
  <si>
    <t>FLORES</t>
  </si>
  <si>
    <t>JORGE ALEJANDRO</t>
  </si>
  <si>
    <t>Faltan asociaciones y composiciones (según se enseñó en clases). Las subclases Laboratorio restringido y laboratorio no restrignido no son necesarias.</t>
  </si>
  <si>
    <t>Muy buen trabajo, la verdad es que estaba un poco enredado el código, creo que podrías haber usado el patrón de forma más "limpia" o explícita. Aún así, cumple con lo pedido.</t>
  </si>
  <si>
    <t>Comentarios:
-1 pto: Los estados "'Llamar a cliente", "Generación credivoucher", "Aviso a Rapiditofácil" no son correctos, ya que estos representan actividades que son realizadas por la empresa, y no a estados en los que se puede encontrar un pedido en un momento dado (actividades pueden gatillar transiciones, pero no son estados en sí).
-0.5 ptos: En la auto transición de "Pin incorrecto" faltó especificar que se debe aumentar el contador de "fails".
-1 pto: No se inclueron las descripciones de los estados por separado.</t>
  </si>
  <si>
    <t>a) No se aplica patrón. 
b) y c) no responde</t>
  </si>
  <si>
    <t>18639038</t>
  </si>
  <si>
    <t>ARRIAGADA</t>
  </si>
  <si>
    <t>LICHNOVSKY</t>
  </si>
  <si>
    <t>JUAN ANDRÉS</t>
  </si>
  <si>
    <t xml:space="preserve">Faltan agregaciones y composiciones. </t>
  </si>
  <si>
    <t>Muy buen trabajo, aplicación concreta y precisa del patrón :D</t>
  </si>
  <si>
    <t>- 2 ptos: Se muestran los estados como si fueran acitividades a realizar y no como estados propios del pedido (por ejemplo: "Entregar Pedido" en vez de "Pedido entregado" o "Evaluar experiencia" en vez de "Pedido evaluado"). Recordar que las actividades que realiza la empresa, el repartidor y el cliente pueden gatillar cambios sobre el estado del pedido, pero no son estados en si mismas. Lo que se busca con el diagrama de estados no es describir un proceso. 
-0.5 ptos: La transición "Pedido Ajustado" indica que se comienza a preparar el pedido nuevamente, lo que no es así.</t>
  </si>
  <si>
    <t>a) Bien aplicado el patrón. La relación entre king, castle y army con la factory debía hacerse a través de una clase Reino o directamente de la clase abstracta a las factories, cosa de asegurar extensibilidad. 
b) Faltó solo la herencia en las fábricas. 
c) Bien</t>
  </si>
  <si>
    <t>18637124</t>
  </si>
  <si>
    <t>AUBELE</t>
  </si>
  <si>
    <t>LEÓN</t>
  </si>
  <si>
    <t>JUAN JOSÉ</t>
  </si>
  <si>
    <t>No entrega prueba</t>
  </si>
  <si>
    <t>18639429</t>
  </si>
  <si>
    <t>BALLADARES</t>
  </si>
  <si>
    <t>CONEJEROS</t>
  </si>
  <si>
    <t>FERNANDO IGNACIO</t>
  </si>
  <si>
    <t>Falta relación entre permiso y lab. Faltan composiciones y agregaciones</t>
  </si>
  <si>
    <t>No aplicas el patrón decorator :(. Lamentablemente, no te puedo asignar puntaje por los algoritmos por si solos.</t>
  </si>
  <si>
    <t>Bien. Algunos comentarios:
-0.5 ptos: Se incluyeron como estados actividades que no son propias del pedido, como "Se envía código de recepción al cliente", "Reenvío de código al cliente", "Generación de crédito". Todas son actividades que pueden gatillar cambios de estado, pero no son estados del pedido en si.
-0.5 ptos: La transición automática entre la generación de crédito y envío de la evaluación no es correcta, ya que si existe algún problema, se le enviaría dos veces el correo al cliente.
-0.5 ptos: La descripción bajo el diagrama describe lo ya expuesto en el enunciado. Se esperaba una descripción corta de cada estado en específico, por los que pasa el pedido.</t>
  </si>
  <si>
    <t xml:space="preserve">a) No era lo que se pedía. 
b) No se implementa la fábrica expuesta en a), además, se esperaba la implementación completa. 
c) Utilizando el patrón habría sido distinto, cada atributo debería instanciarse a través de la fábrica. </t>
  </si>
  <si>
    <t>17627540</t>
  </si>
  <si>
    <t>BARRA</t>
  </si>
  <si>
    <t>FUCHSLOCHER</t>
  </si>
  <si>
    <t>MATÍAS CRISTIAN</t>
  </si>
  <si>
    <t>Profesor part time y full son sub clases de la clase profesor. No hay sub clases laboratorio practico y laboratorio de computacion. No hay composición y agregación</t>
  </si>
  <si>
    <t>Si bien creas las funciones para encriptar, desencriptar y la clase para crear el objeto que tiene encrypt/decrypt, no utilizas el patrón decorator, por lo tanto se evalúa según pauta.</t>
  </si>
  <si>
    <t>Algunos comentarios
-1 pto: "Modificar pedido" o "Enviar código al cliente" son actividades que pueden gatillar cambios de estado, pero no reflejan estados del pedido en algún momento en particular.
-0.5 pto: Recordar que las guardas en las transciciones van entre [].
-1 pto: Faltaron estados, luego de la entrega del pedido, que muestren que el cliente comunicó un problema con el pedido a la empresa y que el pedido fue evaluado.
-1 pto: Faltó agregar la descripción de los estados por separado.</t>
  </si>
  <si>
    <t>No hay implementación del patrón abstract factory</t>
  </si>
  <si>
    <t>16639855</t>
  </si>
  <si>
    <t>BARTOLOME</t>
  </si>
  <si>
    <t>VILLALOBOS</t>
  </si>
  <si>
    <t>JAVIERA</t>
  </si>
  <si>
    <t>Material es una clase, no un atributo y falta la relación entre facultad y persona</t>
  </si>
  <si>
    <t xml:space="preserve">No hay implementación del patrón decorator. Tampoco existe la lógica para cada algoritmo. </t>
  </si>
  <si>
    <t>Bien, algunos comentarios menores:
-0.5 ptos: Los estados "Se cambian productos de forma automática", "Repartidor revisa pedido", "Cliente revisa pedido" son actividades que pueden gatillar transiciones entre estados, pero no son un estado del pedido en si.
-0.5 ptos: Recordar que las guardas van entre []. La actividad interna "entry/errores+=1" sumaría 1 error la primera vez que se entra, cuando todavía no se ha pedido el código. Además, faltó declarar con anterioridad el valor de la variable "errores".</t>
  </si>
  <si>
    <t>a) Hay una clase Realm y otra Reino. No queda claro si se utiliza el patrón, ¿Realm es la factory? Faltan métodos. 
b) No se implementa patrón. 
c) Bien describe</t>
  </si>
  <si>
    <t>17624177</t>
  </si>
  <si>
    <t>BENGOA</t>
  </si>
  <si>
    <t>DE SOLMINIHAC</t>
  </si>
  <si>
    <t>PASCUAL</t>
  </si>
  <si>
    <t>18642268</t>
  </si>
  <si>
    <t>BERRÍOS</t>
  </si>
  <si>
    <t>ORTIGAS</t>
  </si>
  <si>
    <t>NICOLÁS ANTONIO</t>
  </si>
  <si>
    <t>Faltan agregaciones, composiciones y herencia. Computador no es un material, son cosas distintas- Falta relación entre registro y lab. Falta relación entre Permiso y lab. Falta profesor Part time, Funcionario y alumno.</t>
  </si>
  <si>
    <t xml:space="preserve">Correcta utilización del patrón y también implementación del algoritmo. </t>
  </si>
  <si>
    <t>Bien! Solo algunos comentarios:
-0.5 ptos: Recordar que las guardas ven entre []. Faltó considerar que la encuesta de evaluación es enviada solo cuando el pedido está OK, en este caso, correspondía enviarla luego de solucionar un pedido problemático.
-1 pto: Faltó agregar las descripciones de los etsados por separado.</t>
  </si>
  <si>
    <t>a) y b) no se implementa el patrón abstract factory. 
c) Bien describe.</t>
  </si>
  <si>
    <t>1864208J</t>
  </si>
  <si>
    <t>BIHAN</t>
  </si>
  <si>
    <t>VELASCO</t>
  </si>
  <si>
    <t>PEDRO</t>
  </si>
  <si>
    <t>No hay relación entre permiso y Facultad. No hay relación directa entre Persona y Laboratorio.Faltan agregaciones y composiciones. Inventario no tiene sentido en este contexto.</t>
  </si>
  <si>
    <t xml:space="preserve"> Correcta implementación del patrón y de get_random_cipher, no podías suponer que los encrypt y decrypt eran dados.</t>
  </si>
  <si>
    <t>Comentarios:
-2 ptos: Los estados "Consultar al cliente", "Eliminar", "Reemplazar", "Reportar problemas", "Generando crédito" son más bien actividades que alguien realiza, y que pueden gatillar transiciones entre estados, pero no representan un estado en el que se encuentra el pedido en sí.
-0.5 ptos: La transición "Se elimina producto del pedido" indica que comienza de nuevo el estado de preparación, lo que no es así.
-1 pto: No se incluyó una descripción de los estados por separado.</t>
  </si>
  <si>
    <t>a) Bien utilizado el patrón. Debía haber una relación de composición o agregación con king, castle y army. 
b) y c) Muy bien!</t>
  </si>
  <si>
    <t>18642578</t>
  </si>
  <si>
    <t>BRANCOLI</t>
  </si>
  <si>
    <t>VALDIVIESO</t>
  </si>
  <si>
    <t>PABLO</t>
  </si>
  <si>
    <t xml:space="preserve">Falta composición, agregación y herencia. Los permisos no son solo para alumnos. Registro debe relacionarse con las personas. </t>
  </si>
  <si>
    <t>No se implementa el patrón requerido. Sólo se pasan las instancias de cada tipo de cifrado a métodos específicos de la clase Decorator. No existe composición de los tipos de algoritmos, una aplicación sucesiva de ellos. Se evalúa según pauta por no indicio del patrón.</t>
  </si>
  <si>
    <t>Bien. Algunos comentarios:
-0.5 ptos: Los estados "Habla con el cliente", "Empresa habla con el cliente", son más bien actividades que alguien realiza y que pueden gatillar transiciones entre eventos, pero no son un estado del pedido en si en algún momento.
-1 pto: Faltó agregar la descripción de los estados por separado.</t>
  </si>
  <si>
    <t>a) Faltó implementar la fábrica abstracta. Faltan metodos en las fabricas. Rey y castillo no deberían ser atributos. 
b) No está implementado el patrón. 
c) Bien describe.</t>
  </si>
  <si>
    <t>16640411</t>
  </si>
  <si>
    <t>BRAUN</t>
  </si>
  <si>
    <t>BUSTAMANTE</t>
  </si>
  <si>
    <t>MARIA JESUS</t>
  </si>
  <si>
    <t>Los permisos no son solo para alumnos. Falta agregación y composición. Falta Material.</t>
  </si>
  <si>
    <t>Correcta implementación de los algoritmos decrypt/encrypt y del patrón decorator. No se construye correctamente el get_random_cipher, en particular, no existe el ciclo que considera la posibilidad de terminar o continuar componiendo los decoradores.</t>
  </si>
  <si>
    <t xml:space="preserve">Bien! Solo algunos detalles:
-0.5 ptos: El estado "Comunicar Empresa" es más bien una actividad que alguien realiza y que puede gatillar una transición entre estados, pero no representa un estado del pedido en sí. Por otra parte, el estado "Modificación", genera un loop que genera que se comience de nuevo con la preparación, lo que no es totalmente correcto (hacer las modificaciones es parte de la preparación).
-1 pto: Faltó incluir las descripciones de todos los estados por separado.
</t>
  </si>
  <si>
    <t>a) y b) no se implementa el patrón abstract factory. 
c)  No se utiliza el patrón. No hay describe.</t>
  </si>
  <si>
    <t>16639561</t>
  </si>
  <si>
    <t>BRAVO</t>
  </si>
  <si>
    <t>VIDAL</t>
  </si>
  <si>
    <t>ALVARO GABRIEL</t>
  </si>
  <si>
    <t>Falta relacionar Permiso con Persona. Computadores, materiales y programa no tienen sentido en este contexto.</t>
  </si>
  <si>
    <t>Aplicas correctamente el patrón y el get_random_cipher. Sin embargo, no creas los códigos para decrypt/encrypt.</t>
  </si>
  <si>
    <t>-2 ptos: Casi todos los estados fueron expresados como actividades que realiza el cliente. Recordar que en el diagrama de estados no se busca describir un proceso, sino que describir los estados por lo que pasa una entidad y las transiciones entre ellos, en este caso, el pedido en sí.
-0.5 ptos: Faltó un estado que refleje que el pedido se encuentra en tránsito o en viaje al destino.
-1 pto: No se incluyeros las descripciones de todos los estados por separado.</t>
  </si>
  <si>
    <t>a) Bien utilizado el patrón (Si hay cosas que se repiten y no vas a escribir porfa mencionalo al menos). La relación es de composición o agregación con king, castle y army. 
b) Faltaron los metodos en las factories, además de las entidades king, castle y army. 
c) Bien describe. Initialize debía recibir la factory directamente.</t>
  </si>
  <si>
    <t>18636713</t>
  </si>
  <si>
    <t>HENRÍQUEZ</t>
  </si>
  <si>
    <t>DIEGO EMILIO</t>
  </si>
  <si>
    <t>Falta relacionar permiso con lab. Falta relacionar registro con lab. Programa es composición</t>
  </si>
  <si>
    <t>Buen trabajo, utilizas el patrón de la manera esperada y aplicas los algoritmos solicitados.</t>
  </si>
  <si>
    <t>Bien!</t>
  </si>
  <si>
    <t>1764013J</t>
  </si>
  <si>
    <t>CAMPBELL</t>
  </si>
  <si>
    <t>MORENO</t>
  </si>
  <si>
    <t>FELIPE</t>
  </si>
  <si>
    <t>Falta relacionar registro con Persona. Falta composición y agregación</t>
  </si>
  <si>
    <t>No se entregó la pregunta.</t>
  </si>
  <si>
    <t xml:space="preserve">a) Falta la fabrica abstracta. 
b) no se implementa el patrón, además se esperaba que las factories recibieran parametros para crear reinos con nombres custom por ejemplo. 
c) Bien </t>
  </si>
  <si>
    <t>19639821</t>
  </si>
  <si>
    <t>CARABALL</t>
  </si>
  <si>
    <t>MIERI</t>
  </si>
  <si>
    <t>JOSÉ THOMAS</t>
  </si>
  <si>
    <t>Falta composición y agregación. Ingreso debe ser independiente de Permiso</t>
  </si>
  <si>
    <t>Buen trabajo, cumples con lo solicitado. Aplicas el patrón y los algoritmos pedidos.</t>
  </si>
  <si>
    <t>Bien. Algunos comentarios.
-1 pto: Los estados "Conversación con cliente" y "Entrega" son actividades que pueden gatillar cambios entre estados, pero no son estados en sí. Por ejemplo: la conversación con el cliente es una actividad que ocurre dentro de la fase de preparación, y la entrega es la actividad que genera el cambio entre el estado de en tránsito o en viaje, al estado de "Entregado".
-0.5 ptos: Faltó algún estado que muestre que el pedido se encuentra en viaje o en tránsito en algún momento.</t>
  </si>
  <si>
    <t>No entregado</t>
  </si>
  <si>
    <t>18642314</t>
  </si>
  <si>
    <t>CÁRCAMO</t>
  </si>
  <si>
    <t>ZUMELZU</t>
  </si>
  <si>
    <t>OSCAR ALFREDO</t>
  </si>
  <si>
    <t>Registro de instrumentos no es una clase. Conjunto de programas no es una clase. Faltan composiciones y agregaciones.</t>
  </si>
  <si>
    <t>Buen trabajo! cumples con lo pedido.</t>
  </si>
  <si>
    <t>Comentarios:
-2 ptos: Casi todos los estados fueron definidos como actividades que alguien realiza, pero que no representan un estado del pedido en sí mismo. Recordar que las actividades pueden gatillar transiciones entre estados, pero no son estados en sí. Ejemplo de este tipo de estados en el diagrama son: "Escoger producto", "Procesar Pago", "Efectuar pago".
-1 pto: No se incluyeron las descripciones de los estados por separado.</t>
  </si>
  <si>
    <t>a) Bien! Debería haber una relación de composición o agregación con king castle y army. 
b) Bien, faltó la implementación de la fabrica abstracta y las herencias respectivas. 
c) Bien</t>
  </si>
  <si>
    <t>18638058</t>
  </si>
  <si>
    <t>CATALAN</t>
  </si>
  <si>
    <t>GONZALEZ</t>
  </si>
  <si>
    <t>GABRIEL IGNACIO</t>
  </si>
  <si>
    <t>No hay composicion ni agregación. Hay relaciones duplicadas</t>
  </si>
  <si>
    <t>No se implementa el patrón decorator.</t>
  </si>
  <si>
    <t>a) No entrega 
b) y c) no hay nada implementado.</t>
  </si>
  <si>
    <t>16635116</t>
  </si>
  <si>
    <t>CHAURIYE</t>
  </si>
  <si>
    <t>CHOMALI</t>
  </si>
  <si>
    <t>CRISTOBAL</t>
  </si>
  <si>
    <t>Los computadores y materiales son agregaciones. Los permisos, facultades, laboratorios, personas, etc. son relaciones comunes</t>
  </si>
  <si>
    <t>No se implementa correctamente el patrón. Hay llamadas sucesivas a los métodos encrypt/decrypt de cada instancia, no se pasa correctamente el objeto, sí el string.Lo que haces es crear una instancia y esto retorna un string que luego se le pasa a otra instancia.</t>
  </si>
  <si>
    <t>Bien.
-1 pto: Faltaron estados que muestren que el pedido se encuentra en tránsito al destino y que llegó a destino.
-0.5 ptos: Faltó especificar en el diagrama el límite de intentos para ingresar el código.</t>
  </si>
  <si>
    <t>a) Bien utilizado el patrón. La relación es de composición o agregación con army, castle y king. 
b) Faltaron los metodos en las factories (se deben sobreescribir segun corresponda). Además se esperaba que los atributos descripcion y nombre se puedan recibir como atributos. 
c) Bien</t>
  </si>
  <si>
    <t>16641558</t>
  </si>
  <si>
    <t>CONTRERAS</t>
  </si>
  <si>
    <t>LATUZ</t>
  </si>
  <si>
    <t>CONSTANZA ANTONIA</t>
  </si>
  <si>
    <t>Faltan subclases de profesores. Los permisos no son solo para alumnos igual que los registros. La clase conjunto de programas no es correcta y es una composición. Material es una agregación.</t>
  </si>
  <si>
    <t>No existen los algoritmos para cada tipo de encrypt/decrypt. No se implementa el get_random_cipher, hay lógica de este pero no dentro del método.</t>
  </si>
  <si>
    <t>Comentarios:
-2 ptos: Algunos estados, como "Ingresa el pedido", "Espera aprobación", "Se notifica reemplazo", "Empresa crea un crédito" son más bien actividades que alguien realiza, que pueden gatillar transiciones entre estados, pero no son estados del pedido en si mismos.
-0.5 ptos: Faltó algún estado que refleje que el pedido se encuentra en tránsito o viaje hacia el destino.
-0.5 ptos: Más que una descripción del proceso de manejar un pedido (esta se encuentra en el enunciado), se esperaba una descripción corta de cada estado.</t>
  </si>
  <si>
    <t>a) Bien el patrón, sin embargo faltaron relaciones, metodos y atributos. 
b) No se implementa el patrón. 
c)  Debe ser uno que funcione para todos, eso se logra entregandole la fabrica.</t>
  </si>
  <si>
    <t>18637205</t>
  </si>
  <si>
    <t>GONZÁLEZ</t>
  </si>
  <si>
    <t>JUAN PABLO</t>
  </si>
  <si>
    <t>Programa es una composición. Faltan algunas cardinalidades. Faltan subclases alumnos y funcionarios. Computadores es agregación. Falta la relación entre facultad y persona. Faltan sub clases parte time y full time</t>
  </si>
  <si>
    <t>No implementas correctamente el patrón, sólo haces llamadas sucesivas a los métodos, pasando el string como argumento y no componiendo los objetos. Tampoco implementas los algoritmos de encrypt/decrypt. Sí implementas el get_random_cipher, pero al no haber patrón no se asigna puntaje.</t>
  </si>
  <si>
    <t>Bien. Algunos comentarios:
-1 pto: El ciclo que se forma cuando existe algún reclamo no es correcto. Recordar que este es un diagrama se estados para un solo pedido, por lo tanto, la entrega de cada pedido finaliza. Además existen dos estados que se llaman "Pagando", siempre es bueno que si dos estados son el mismo, se junten en uno solo.
-1 pto: No se incluyeron las descripciones de los estados por separado.</t>
  </si>
  <si>
    <t>a) y  b) Bien la abrstract factory, aunque faltaron los metodos. Mal relación con king, castle y army. 
c) Bien describe</t>
  </si>
  <si>
    <t>17625254</t>
  </si>
  <si>
    <t>CORNEJO</t>
  </si>
  <si>
    <t>VICENCIO</t>
  </si>
  <si>
    <t>NICOLÁS ELIAS</t>
  </si>
  <si>
    <t>Falta Material. Computador es agregación. Programa es composición.</t>
  </si>
  <si>
    <t>Muy buena implementación, cumples con todo lo solicitado.</t>
  </si>
  <si>
    <t>Bien. Solo algunos comentarios:
-0.5 ptos: Los estados "Cliente escoge sus productos" y "Contacto con el cliente o reemplazo automático" son actividades que alguien realiza y que pueden gatillar transiciones entre estados, pero no son un estado del pedido en si.
-1 pto: No se incluyeron las descripciones de los estados por separado.</t>
  </si>
  <si>
    <t>a) y b) Bien, sin embargo faltaron métodos. y clases army, castle y king. 
c) Bien</t>
  </si>
  <si>
    <t>17636892</t>
  </si>
  <si>
    <t>CORTÉS</t>
  </si>
  <si>
    <t>LEIGHTON</t>
  </si>
  <si>
    <t>JUAN IGNACIO</t>
  </si>
  <si>
    <t>Faltan agregaciones y composiciones</t>
  </si>
  <si>
    <t>Implementaste el patrón y los algoritmos, sin embargo, el get_random_cipher no está correcto, podía haber N composiciones a diferencia de la ayudantía que sólo se mostraba un caso particular. De todas maneras, buen trabajo, creo que pudiste haber omitido lo de las N composiciones por un erro de comprensión.</t>
  </si>
  <si>
    <t>Comentarios:
-1 pto: Los estados "Llamado a cliente", "Cambios automáticos", "Cliente se comunica con la empresa", "'Envío de nota de crédito" son actividades que la empresa o el cliente realizan, y que pueden gatillar transiciones entre estados, pero no son un estado en el que se encuentra el pedido en sí.
-0.5 ptos: Recordar que las guardas van entre [].
- 1 pto: No se incluyeron las descripciones de los estados por separado.</t>
  </si>
  <si>
    <t>a) Bien el patrón. Debería haber una relación de composición o agregación con castle, army y king. 
b) Bien, sin embargo, si Realm es la fábrica abstracta era necesario que declarara los métodos a sobreescribir. 
c) Bien describe</t>
  </si>
  <si>
    <t>17626021</t>
  </si>
  <si>
    <t>DABOVICH</t>
  </si>
  <si>
    <t>KLIWADENKO</t>
  </si>
  <si>
    <t xml:space="preserve">Falta composición, agregación y herencia. Los permisos no son solo para alumnos. Faltan superclases Profesor, Persona y Laboratorio. Registro debe estar conectado con alumno y profesores. </t>
  </si>
  <si>
    <t>Se utiliza el patrón, los algoritmos y el get_random_cipher.</t>
  </si>
  <si>
    <t>La pregunta está en blanco.</t>
  </si>
  <si>
    <t>17638143</t>
  </si>
  <si>
    <t>DELGADO</t>
  </si>
  <si>
    <t>DE VIDTS</t>
  </si>
  <si>
    <t>GABRIELA</t>
  </si>
  <si>
    <t>Los permisos no son solo para alumnos. Tipo de laboratorio no tiene sentido en este contexto. Faltan composiciones y agregciones</t>
  </si>
  <si>
    <t>Se utiliza el patrón, los encrypt y get_random_cipher. No se crean los decrypt.</t>
  </si>
  <si>
    <t>Bien! Algunos comentarios:
-0.5 ptos: En la autotransición "Actividad" en el estado "Pedido recepcionado" se pudo haber específicado la acción a realizar, que se sabe que es que el código se ingresó incorrectamente, y por lo tanto, se tendrá que solicitar uno nuevo.
-0.5 ptos: La descripción de abajo está bien, pero se buscaba una descripción corta, pero específica de cada estado.</t>
  </si>
  <si>
    <t>a) Bien utilizado el patrón. Debía haber una relación de composición o agregación con castle, king y army. 
b) y c) Muy bien!</t>
  </si>
  <si>
    <t>18638082</t>
  </si>
  <si>
    <t>DLUGOSZEWSKI</t>
  </si>
  <si>
    <t>Solo el laboratorio practico tiene materiales. Falta Programa. Falta relacionar funcionario con laboratorio. Faltan agregaciones, composiciones y herencia. Creas entidades que no tienen sentido en este contexto como Persona a cargo del Lab o Persona que quiere ir al lab.</t>
  </si>
  <si>
    <t>Hay un intento por implementar el patrón, sin embargo, no se logra correctamente, ya que lo que haces es simplemente aplicar el transpose o rot a un string, sin embargo, no haces una composición de objetos, por lo que tu get_random_cipher no retorna el objeto esperado.</t>
  </si>
  <si>
    <t xml:space="preserve">Bien! Algunos comentarios:
-0.5 ptos: Cuando se llega al superestado "Pedido llega a destino", hubiera sido más correcto especificar a qué sub estado se llega, ya que no queda claro.
-0.5 ptos: Faltó incluir algún estado que indique que el pedido se está preparando, ya que se hizo la transisicón de pedido pagado al análisis directamente.
</t>
  </si>
  <si>
    <t>a) y b) No se implementa el patrón. 
c) Bien describe</t>
  </si>
  <si>
    <t>18639496</t>
  </si>
  <si>
    <t>DUHALDE</t>
  </si>
  <si>
    <t>VENEGAS</t>
  </si>
  <si>
    <t>MATÍAS PATRICIO</t>
  </si>
  <si>
    <t>Falta relacionar funcionario con laboratorio. Programa es composición. Material es agregación.</t>
  </si>
  <si>
    <t>Muy buena implementación. Se agradece la entrega en latex y también el código adjunto. Excelente trabajo :D</t>
  </si>
  <si>
    <t>a) y b) Bien utilizado el patrón, sin embargo faltaron los metodos en la fabrica abstracta. 
c) Bien describe</t>
  </si>
  <si>
    <t>17639247</t>
  </si>
  <si>
    <t>ESPINOSA</t>
  </si>
  <si>
    <t>VICENTE ANTONIO</t>
  </si>
  <si>
    <t>Faltan composiciones y agregaciones según lo visto en clases</t>
  </si>
  <si>
    <t>No se implementa correctamente el patrón decorator. Existe una aplicación del tipo funcional, con llamados sucesivos a los métodos de encrypt/decrypt, sin embargo, no existe la composición correcta de los objetos que es lo esperado. Por lo tanto, el get_random_cipher no es correcto (-1pto), el patrón no está (-1pto) y te asigno la mitad de los puntos por RotN y Transpose, ya que no son clases.</t>
  </si>
  <si>
    <t>Comentarios:
-2 ptos: En general los estados fueron expresados como actividades que realiza la empresa o el cliente. Recordar que estas actividades (del tipo: "Usuario escoge productos", "Paga", "Llamar cliente", "Cliente se comunica con la empresa"), pueden gatillar transiciones entre estados, pero no son estados del pedido en sí.
-1 pto: Faltó incluir las descripciones de los estados por separado.</t>
  </si>
  <si>
    <t>No se utiliza el patrón abstract factory.</t>
  </si>
  <si>
    <t>17642310</t>
  </si>
  <si>
    <t>ESQUIVEL</t>
  </si>
  <si>
    <t>SILVA</t>
  </si>
  <si>
    <t>TRIGAL JERUTI DE LAS MARIAS</t>
  </si>
  <si>
    <t>Falta relación entre Funcionario y Lab. Faltan agregaciones y composiciones. Especialidad no tiene sentido en este contexto.</t>
  </si>
  <si>
    <t>No entrega la pregunta.</t>
  </si>
  <si>
    <t>Bien! Algunos comentarios:
-0.5 ptos: Faltó un estado que indique que el pedido se encuentra en tránsito o en viaje al destino.</t>
  </si>
  <si>
    <t>a) No esta correctamente implementado el patrón. Faltan metodos y clases. 
b) Bien la fabrica abstracta, sin embargo se esperaba que se crearan castle, army y king. Se instancian objetos que no existen. 
c) No entrega</t>
  </si>
  <si>
    <t>17640865</t>
  </si>
  <si>
    <t>FERNÁNDEZ</t>
  </si>
  <si>
    <t>CARRASCO</t>
  </si>
  <si>
    <t>MATÍAS ALEJANDRO</t>
  </si>
  <si>
    <t>1762472J</t>
  </si>
  <si>
    <t>FEUEREISEN</t>
  </si>
  <si>
    <t>EGGERS</t>
  </si>
  <si>
    <t>BENJAMÍN GUILLERMO</t>
  </si>
  <si>
    <t>Falta relación entre Permisos y Lab. Solo el profesor full time da permisos. Faltan composiciones y agregaciones. Falta relación entre facultad y Usuario. Inventario no tiene sentido en este contexto.</t>
  </si>
  <si>
    <t>Se implementa el patrón, pero no se relaciona con los algoritmos, es decir, no se logra implementar lo pedido.</t>
  </si>
  <si>
    <t>Comentarios:
-2 ptos: Gran parte de los estados fueron expresados como actividades que realiza la empreas o el cliente (por ejemplo: "Llamada cliente", "Devolución automático", "Llamar empresa", "Cliente recibe notificación"). Estas actividades pueden gatillar cambios entre estados, pero no son estados en los que se encuentra el pedido en sí.</t>
  </si>
  <si>
    <t>Si bien tienes una clase de la cual heredan las demas, no se está aplicando correctamente el patrón. Faltaron los métodos.</t>
  </si>
  <si>
    <t>16641418</t>
  </si>
  <si>
    <t>FIGUEROA</t>
  </si>
  <si>
    <t>ORTEGA</t>
  </si>
  <si>
    <t>BORJA</t>
  </si>
  <si>
    <t>No hay cardinalidades. Tipo no es una clase. El alumno no es el único que solicita permiso. Material y computadores son agregaciones. Las relaciones con facultad no son composiciones.</t>
  </si>
  <si>
    <t>No se implementa el patrón decorator correctamente. No existen los algoritmos de encrypt/decrypt y por último, el get_random_cipher no está correctamente implementado.</t>
  </si>
  <si>
    <t>Comentarios:
-2 ptos: Estados como "Escoger productos", "Llamar", "Automático", "Enviar código", son actividades que alguien realiza, y que pueden gatillar transiciones entre estados, pero no corresponden a estados del pedido en sí.
-1 pto: En relación con lo anterior, todas las transiciones fueron modeladas como automáticas, lo que es correcto para algunas, pero no para todas, ya que en algunos casos las transiciones son gatilladas por alguna actividad.
-1 pto: Faltó incluir las descripciones de los estados por separado.</t>
  </si>
  <si>
    <t>Si bien tienes una clase de la cual heredan las demas, no se está aplicando correctamente el patrón. Faltaron los métodos. En la b) falta implementar clases castle, king y army. Bien describe en la c)</t>
  </si>
  <si>
    <t>18642152</t>
  </si>
  <si>
    <t>GALLARDO</t>
  </si>
  <si>
    <t>WOLDARSKY</t>
  </si>
  <si>
    <t>PABLO ANDRÉS</t>
  </si>
  <si>
    <t>Solo los internos pueden usar labs. Faltan agregaciones y composiciones.</t>
  </si>
  <si>
    <t xml:space="preserve">Comentarios:
-1 pto: Los estados "Escoger productos", "Contactar cliente", "Procesar input", "Enviar código" son actividades que alguien realiza y que pueden gatillar cambios entre estados, pero no son un estado del pedido en si.
-0.5 pto: Recordar que el diagrama de estados es sobre un pedido en particular, por lo que la transición desde "Procesar Input" a "Escoger productos" no es válida. Este diagrama no busca describir el proceso de reapartir un pedido, sino los estados por los que pasa un pedido en particular.
- 1 pto: Faltó incluir las descripciones de los estados por separado.
</t>
  </si>
  <si>
    <t>a) no entrega. 
b) Faltaron los metodos abstractos, por lo que no se está implementando bien el patrón. Faltan clases king, castle y army. 
c) Bien describe.</t>
  </si>
  <si>
    <t>GAMERRE</t>
  </si>
  <si>
    <t>CASTRO</t>
  </si>
  <si>
    <t>MACARENA FRANCISCA</t>
  </si>
  <si>
    <t>Faltan agregaciones y composiciones. Faltan Alumno, Funcionario y Clase abstracta Profesor</t>
  </si>
  <si>
    <t xml:space="preserve">Bien. Algunos comentarios:
-0.5 ptos: Faltó incluir un estado que indique que el pedido se encuentra en tránsito o en viaje al destino.
-0.5 ptos: En las transiciones que salen de "En revisión", no se especifica cuál es la condición para que ocurra, por lo que ocurren las dos de forma automática, lo que es contradictorio.
</t>
  </si>
  <si>
    <t>18640206</t>
  </si>
  <si>
    <t>GAONA</t>
  </si>
  <si>
    <t>RODRIGO</t>
  </si>
  <si>
    <t>El computador puede tener más de un procesador. El programa es agregación. Materiales y computadores son agregaciones. Las relaciones con facultad son normales.</t>
  </si>
  <si>
    <t xml:space="preserve">Comentarios:
-2 ptos: Estados como "Agregar productos", "Cambiar productos", "Contactar cliente", "Comunciar Empresa" son actividades que alguien realiza, y que pueden generar transiciones entre estados, pero no son un estado del pedido en sí.
</t>
  </si>
  <si>
    <t>Muy bien!</t>
  </si>
  <si>
    <t>17640784</t>
  </si>
  <si>
    <t>GARCÍA</t>
  </si>
  <si>
    <t>SEGOVIA</t>
  </si>
  <si>
    <t>Faltan agregaciones y composiciones. Falta relacionar registro con Persona. Doble relación entre lab y registro</t>
  </si>
  <si>
    <t>No implementas correctamente el get_random_cipher. El resto está correcto, implementas los algoritmos y un decorador, la instanciación del decorador no es la más adecuada.</t>
  </si>
  <si>
    <t xml:space="preserve">Comentarios:
-1 pto: Los estados "Cliente" y "Empresa" son entidades que participan en el proceso de repartir un pedido, pero no representan un estado en el que el pedido de ecuentra en algún momebto.
-1 pto: Faltaron estados que demuestren que el pedido fue entregado o no, si se encuentra en disputa algún reclamo o si fue evaluada o no la experiencia.
-0.5 ptos: Faltó manejar la situación de código incorrecto con transiciones adecuadas.
</t>
  </si>
  <si>
    <t>Se entiende la idea, sin embargo, faltan métodos. Además, faltaron las clases castle y king. Por otro lado, se esperaba que la fabrica creara reinos y no seres. Bien describe en la c)</t>
  </si>
  <si>
    <t>17637945</t>
  </si>
  <si>
    <t>GAZMURI</t>
  </si>
  <si>
    <t>LOYOLA</t>
  </si>
  <si>
    <t>DIEGO TOMAS</t>
  </si>
  <si>
    <t>Faltan agregaciones y composiciones. Falta relación entre registro y persona</t>
  </si>
  <si>
    <t>No se implementa el patrón. Existe una clase Decorator, pero esta no cumple la función esperada, en cambio realiza lo esperado para get_random_cipher. Los algoritmos están incompletos y como no hay patrón, no se puede asignar puntaje.</t>
  </si>
  <si>
    <t>Bien! Algunos comentarios:
-1 pto: Faltó incluir la descripción de los estados por separado. También, quizás los nombres más correctos para los estados "Cliente navegando en la app" y "App cerrada" hubieran sido "Pedido en creación" y "Pedido finalizado", ya que los estados tienen que ser sobre el pedido en si, y no de actividades o de otras entidades relacionadas con el proceso de entregar un pedido.</t>
  </si>
  <si>
    <t>a) y b) Faltan los métodos abstractos en la clase tierra media, por lo que no se aplica correctamente el patrón. Además debería haber una relación de composicion o agregación con king, castle y army. 
c) no responde</t>
  </si>
  <si>
    <t>1763847J</t>
  </si>
  <si>
    <t>GÓMEZ</t>
  </si>
  <si>
    <t>HERRERA</t>
  </si>
  <si>
    <t>ALONSO RAFAEL</t>
  </si>
  <si>
    <t>Profesor full y part time son sub clases de profesor. Falta relación entre permisos y laboratorio. Falta registro. Faltan agregaciones y composiciones.</t>
  </si>
  <si>
    <t>Existen los métodos para encriptar y desencriptar, además del get_random_cipher. Sin embargo, la implementación del patrón decorator no es la esperada. La idea era que se retornara un objeto con que tiene los métodos decrypt/encrypt dados al principio. Lo que haces es retornar un objeto, que si bien tiene los métodos pedidos, estos no realizan lo esperado, atribuyes a esos métodos comportamiento de get_random_cipher, el cual hace una composición de objetos, no una aplicación sucesiva de las funciones sobre el string. Por esta razón no te puedo dar el punto por correcta implementación del Decorator.</t>
  </si>
  <si>
    <t>Comentarios:
-1 pto: Los estados "Cliente revisa el pedido", "Cliente rellena el form", "Empresa revisa los cambios" son actividades que realiza alguien y que puedne gatillar transiciones entre estados, pero no representen el estado de un pedido en sí.
-0.5 ptos: No queda clara la transición que ocurre cuándo el código ingresado es incorrecto. Solo hay transiciones gatilladas por "código correcto".</t>
  </si>
  <si>
    <t>a) Bien! 
b) Falta la clase abstracta. 
c) Bien</t>
  </si>
  <si>
    <t>17640660</t>
  </si>
  <si>
    <t>PEREZ</t>
  </si>
  <si>
    <t>BASTIAN MATIAS</t>
  </si>
  <si>
    <t>No entrega prueba (?)</t>
  </si>
  <si>
    <t>18642640</t>
  </si>
  <si>
    <t>RIVERA</t>
  </si>
  <si>
    <t>BERNARDITA IGNACIA</t>
  </si>
  <si>
    <t>Permiso no tiene subclases. Nombre no es una clase. Faltan agregaciones y composiciones.</t>
  </si>
  <si>
    <t>Existe aplicación del patrón decorator, pero no de la forma esperada (0,5ptos). Se crea el get_random_cipher, pero de nuevo con errores. Por último(0,5), sólo se implementan los encrypt (2ptos).</t>
  </si>
  <si>
    <t>Bien! Algunos comentarios:
-0.5 ptos: El estado "Link encuesta recibida" tiene que ver más con la actividad que hace el cliente al recibir la encuesta, más que con un estado propio del pedido.
-0.5 ptos: En la auto transición "Actividad" en el estado "Pedido en espera", se pudo haber específicado el gatillo, que es que el código no fue ingresado correctamente.</t>
  </si>
  <si>
    <t>17624533</t>
  </si>
  <si>
    <t>AGUIRRE</t>
  </si>
  <si>
    <t>VICENTE</t>
  </si>
  <si>
    <t>Falta facultad. El registro es para todos los laboratorios. Faltan agregaciones y composiciones.</t>
  </si>
  <si>
    <t>No se implementa el patrón decorator como corresponde, por lo tanto, no existe asignación de puntaje por los encrypt/decrypt. No hay composición de los objetos, sólo se aplica de forma sucesiva un nuevo método a un string retornado.</t>
  </si>
  <si>
    <t xml:space="preserve">Comentarios:
-1 pto: Estados como "Solucionar", "Acuerdo con el cliente", "Contacto con la empresa", "Reajuste del crédito del cliente" son más bien actividades que alguien realiza y que pueden gatillar transiciones entre estados, en vez que estados mismos del pedido.
-1 pto: Faltó incluir las descripciones de los estados por separado.
</t>
  </si>
  <si>
    <t>a) y b) No se aplica correctamente el patrón. Faltan clases y métodos. 
c) Bien describe.</t>
  </si>
  <si>
    <t>16635108</t>
  </si>
  <si>
    <t>GUELFAND</t>
  </si>
  <si>
    <t>ESCOBAR</t>
  </si>
  <si>
    <t>ISIDORA</t>
  </si>
  <si>
    <t>Falta agregación y composicion</t>
  </si>
  <si>
    <t>Se intenta crear un decorator, sin embargo, no es lo esperado, lo que haces es aplicar sucesivamente los métodos de encrypt/decrypt, en vez de generar composición de objetos. Por lo tanto se distribuye el puntaje como sigue: encrypt/decrypt(2/4 ptos)-decorator(0/1pto)- get_random_cipher (0/1pto)</t>
  </si>
  <si>
    <t>Bien! Algunos comentarios:
-0.5 ptos: Faltó incluir algún estado que refleje que el pedido llegó a destino.</t>
  </si>
  <si>
    <t>a) y b) No se aplica correctamente el patrón, falta la fábrica abstracta y los métodos correspondientes. 
c) La clase debería recibir la factory para crear todo a partir de ahí. Bien describe.</t>
  </si>
  <si>
    <t>18641571</t>
  </si>
  <si>
    <t>GUERRERO</t>
  </si>
  <si>
    <t>GUARELLO</t>
  </si>
  <si>
    <t>CRISTÓBAL</t>
  </si>
  <si>
    <t>Falta clase abstracta Profesor. Falta agreación, composición y herencia. Falta relacionar facultad con Persona. Falta relacionar registro con Persona</t>
  </si>
  <si>
    <t>Bien! Algunos comentarios:
-0.5 ptos: En el estado "En preparación", lo más correcto hubiera sido indicar gatillos o guardas para las actividades, ya que no queda claro bajo que condiciones se ejecutan o no.
-0.5 ptos: Faltó agregar algún estado que diga que el pedido llegó a destino.</t>
  </si>
  <si>
    <t>a) Hay 3 clases con el mismo nombre. No se aplica patrón. 
b) No hay clase abstracta. Falta king y  castle. 
c) Bien descibe.</t>
  </si>
  <si>
    <t>16635159</t>
  </si>
  <si>
    <t>GURIDI</t>
  </si>
  <si>
    <t>RUIZ-TAGLE</t>
  </si>
  <si>
    <t>NICOLAS</t>
  </si>
  <si>
    <t>Correcta implementación, cumples con lo esperado.</t>
  </si>
  <si>
    <t>Comentarios:
-1 pto: Los estados "Escoger productos", "Revisar pedido", "Indicar diferencias", "Responder encuesta" corresponden a actividades que el cliente o la empresa realiza, y que pueden gatillar transiciones entre estados, pero no a estados del pedido en sí.
-0.5 ptos: Faltó agregar algún estado que indique que el pedido se encuentra en tránsito o en viaje al destino.</t>
  </si>
  <si>
    <t>Bien aplicado el patrón. Faltó tan solo crear clases para castle y king.</t>
  </si>
  <si>
    <t>1863852J</t>
  </si>
  <si>
    <t>INFANTE</t>
  </si>
  <si>
    <t>CRISTIAN JAVIER</t>
  </si>
  <si>
    <t>El permiso no es solo para alumnos. Falta relacionar el registro con personas. Uso no es una entidad. PC y material son agregaciones. Programa es una composición.</t>
  </si>
  <si>
    <t>Realizas el encrypt (1pto) y también utilizas decorator para el encrypt, sin embargo, no implementaste los métodos de la forma esperada. La idea del decorator era poder generar un objeto que tuviera multiples metodos de encrypt/decrypt, como lo que se mostraba en el ejemplo, tu solo le pasas Object al decorador para que ejecute encrypt.</t>
  </si>
  <si>
    <t>Comentarios:
-0.5 ptos: Faltó agregar un estado que indique que se está verificando el código, ya que como está planteado, el pedido se entrega primero, y luego si el código no es correcto, no se entrega, lo que no es del todo correcto.
-0.5: No se incluyó una autotransición al estado "Entrega" cada vez que el código ingresado es incorrecto, por lo que no es posible salir de ese estado si la clave es incorrecta. Recordar que las guardas van entre [].
-1 pto: Faltó incluir las descripciones de los estados por separado.</t>
  </si>
  <si>
    <t>a) No se aplica el patrón. ¿Como se relacionan rey, castillo y ejercito? 
b) No hay fabrica abstracta y tampoco se crean reinos. 
c) No responde.</t>
  </si>
  <si>
    <t>17638879</t>
  </si>
  <si>
    <t>IRARRÁZAVAL</t>
  </si>
  <si>
    <t>MONTES</t>
  </si>
  <si>
    <t>BÁRBARA</t>
  </si>
  <si>
    <t>Faltan agregaciones y composiciones. Encargado no es una entidad. Falta relación entre facultad y lab.</t>
  </si>
  <si>
    <t>Muy buena implementación!, muy ordenado el código y todo muy claro, felicidades :D</t>
  </si>
  <si>
    <t>-2 ptos: Los primeros tres estados, acerca del pago, son más bien actividades que realiza la empresa o la aplicación en este caso, que no representan estados del pedido en sí. Estas tareas o actividades pueden gatillar transiciones entre estados. Lo mismo ocurre con "Se llama a cliente", "Se busca uno similar" y "Cliente manda diferencias" (este útimo lo hace el cliente, pero es la misma idea).
-1 pto: Faltó incluir las descripciones de todos los estados por separado.</t>
  </si>
  <si>
    <t>Muy bien aplicado el patrón, eso si la relación entre cada reino con rey, castillo y ejercito debe ser de agregación o composición. Acotación: la flecha de la herencia en el diagrama debe apuntar hacia el otro lado.</t>
  </si>
  <si>
    <t>16635450</t>
  </si>
  <si>
    <t>ISRAEL</t>
  </si>
  <si>
    <t>RATNER</t>
  </si>
  <si>
    <t>LIAT</t>
  </si>
  <si>
    <t>Computador es agregación. Porgrama es composición. Persona se relaciona con Laboratorio solo a través de permiso y registro</t>
  </si>
  <si>
    <t>Sólo realizas el encrypt en ambas formas, Rot y Transpose (2/4ptos), por el decorator(1/1ptos) y por el get_random_cipher(1/1ptos) no se pasa correctamente el argumento palabra en el while, pero la idea era correcta.</t>
  </si>
  <si>
    <t xml:space="preserve">Bien! Solo un comentario:
-0.5 ptos: Faltó incluir como estado que el pedido se encuentra en el destino.
</t>
  </si>
  <si>
    <t>Bien aplicado el patrón. Sin embargo te faltó declarar los métodos en la fabrica abstracta (cosa que si hiciste en el diagrama). Por otro lado, en el diagrama, la relación entre las las fabricas con rey, castillo y ejercito debía ser de composición o agregación.</t>
  </si>
  <si>
    <t>18639771</t>
  </si>
  <si>
    <t>IZQUIERDO</t>
  </si>
  <si>
    <t>PFINGSTHORN</t>
  </si>
  <si>
    <t>ROBERTO BENJAMÍN</t>
  </si>
  <si>
    <t>Los permisos no son solo para alumnos. Ingreso y registro son lo mismo. Faltan agregaciones y composiciones.</t>
  </si>
  <si>
    <t>No hay indicios del patrón decorator. Se crean simplemente los algoritmos, pero cómo no hay patrón, no hay puntaje :(</t>
  </si>
  <si>
    <t>Comentarios:
-2 ptos: Todos los estados fueron expresados como actividades que realiza el cliente o la empresa. Estas actividades pueden gatillar transiciones entre estados, pero no corresponden a estados del pedido en sí. Recordar que el diagrama de estados no busca describir un proceso (secuencia de actividades), sino que mostrar los estados a través de los cuales pasa una entidad, en este cado el pedido.
-0.5 ptos: La autotransición en "Se pide el código" no deja claro la suma del número de intentos.
-1 pto: faltó incluir la descripción de todos los estados por separado.</t>
  </si>
  <si>
    <t>No hay fabrica por lo que no se aplica el patrón.</t>
  </si>
  <si>
    <t>17637155</t>
  </si>
  <si>
    <t>LÓPEZ</t>
  </si>
  <si>
    <t>FRANCISCO JAVIER</t>
  </si>
  <si>
    <t>El permiso no es solo para el estudiante. Programa es una composición. Computador y material son agregaciones.</t>
  </si>
  <si>
    <t>Existe una intención de decorator, sin embargo, no se logra lo pedido, es decir, composición de los objetos, lo que haces es aplicar sucesivamente las funciones a la palabra, lo cual no es correcto. De igual manera, realizas los algoritmos de encrypt/decrypt (4/4ptos), decorator(0/1ptos) y get_random_cipher(0/1ptos), los dos últimos items llevan 0 por no cumplir con lo esperado.</t>
  </si>
  <si>
    <t>Comentarios:
-1 pto: Los estados "Consultar al cliente", "Generar clave", "Cliente revisa pedido" corresponden a actividades que alguien realiza y que pueden gatillar transiciones entre estados, pero no a estados del pedido en sí.
-1 pto: Faltó incluir las descripciones de los estados por separado.</t>
  </si>
  <si>
    <t>17638569</t>
  </si>
  <si>
    <t>LOZANO</t>
  </si>
  <si>
    <t>MOORE</t>
  </si>
  <si>
    <t>FRANCISCO JOSÉ</t>
  </si>
  <si>
    <t>Faltan composiciones, agregaciones y herencia. Falta la superclase Persona (Funcionario, Profesor y Alumno)</t>
  </si>
  <si>
    <t>Hay sólo funciones y una clase Objeto, entre ambas no se implementa el patrón decorator, por lo tanto, el puntaje asignado a la pregunta es 0.</t>
  </si>
  <si>
    <t xml:space="preserve">Comentarios:
-2 ptos: Muchos estados y transiciones tienen nombres incompletos, por lo que no se pueden distingui bien. Por ejemplo: Existen tres estados que se llaman "Pedido en destino...". Cuesta identificar los gatillos, guardas en las transiciones.
-1 pto: No se incluyeron las descripciones de los estados por separado.
</t>
  </si>
  <si>
    <t>a) y b) No hay fábrica abstracta, por lo que no se aplica correctamente el patrón. 
c) Bien describe</t>
  </si>
  <si>
    <t>18642292</t>
  </si>
  <si>
    <t>LUCHSINGER</t>
  </si>
  <si>
    <t>TORRES</t>
  </si>
  <si>
    <t>SEBASTIÁN IGNACIO</t>
  </si>
  <si>
    <t xml:space="preserve">No entrega i </t>
  </si>
  <si>
    <t>18639119</t>
  </si>
  <si>
    <t>MARTÍNEZ</t>
  </si>
  <si>
    <t>ÁVILA</t>
  </si>
  <si>
    <t>ROCÍO TRINIDAD</t>
  </si>
  <si>
    <t>Material es una clase. Faltan agregaciones y composiciones</t>
  </si>
  <si>
    <t>No se implementa el patrón decorator correctamente, sólo se aplica una vez cada tipo de encrypt/decrypt, la idea del decorator era que podías agregar varias capas de encriptación a través de la composición de objetos. El puntaje se distribuye como sigue: Patron decorator (0/1) - Encrypt/decrypt (2/4) - get_random_cipher(0,5/1) este último tiene ese puntaje ya que no iteras aplicando múltiples capas de encrypt/decrypt de forma aleatoria.</t>
  </si>
  <si>
    <t>Bien. Algunos comentarios:
-1 pto: Los estados "Escoger productos", "Llamar", "Empresa genera crédito" corresponden a actividades que alguien realiza, y que pueden gatillar transiciones entre estados, pero no representan estados del pedido en sí.
-1 pto: Faltó incluir las descripciones de los estados por separado.</t>
  </si>
  <si>
    <t>Bien aplicado el patrón, sin embargo faltó agregar la clase rey y castillo. En la c) no utilizas el factory en el initialize. Bien describe.</t>
  </si>
  <si>
    <t>18639399</t>
  </si>
  <si>
    <t>MASJUAN</t>
  </si>
  <si>
    <t>DELGEON</t>
  </si>
  <si>
    <t>MATÍAS FRANCISCO</t>
  </si>
  <si>
    <t>Sistema de registro no es entidad. Computador de análisis de datos no es entidad. Material y computador son agregaciones.</t>
  </si>
  <si>
    <t>No hay patrón decorator. Sólo se llaman a las funciones que hacen encrypt con una clase llamada Decorator, en ningún caso existe composición de los objetos para retornar el nuevo objeto pedido según enunciado.</t>
  </si>
  <si>
    <t>Bien! Solo faltó agregar las descripciones de cada estado por separado. (-1 pto).</t>
  </si>
  <si>
    <t>a) y b) No se aplica correctamente el patrón, falta clase abstracta y métodos abstractos. 
c) Bien describe.</t>
  </si>
  <si>
    <t>16635000</t>
  </si>
  <si>
    <t>MENDIETA</t>
  </si>
  <si>
    <t>BUSTOS</t>
  </si>
  <si>
    <t>DIEGO ALFONSO</t>
  </si>
  <si>
    <t>Faltan agregaciones y composiciones.</t>
  </si>
  <si>
    <t>Existe un intento de decorator, sin embargo, no se puede hacer N composiciones de objetos, ésta se limita sólo a dos, por lo que se observa en el código, ya que no existe un while que permita componer en varias capas encrypt/decrypt, por lo tanto el puntaje se distribuye como sigue: encrypt/decrypt (4/4) - decorator(0/1) - get_random_cipher(0/1)</t>
  </si>
  <si>
    <t xml:space="preserve">Bien. Algunos comentarios:
-1 pto: Los estados "Agregar item", "Remover item", "Ingreso de datos" corresponden a actividades realizadas por alguien y que pueden gatillar cambios de estado , pero no a estados del pedido en sí.
-1 pto: Faltó agregar las descripciones de los estados por separado.
</t>
  </si>
  <si>
    <t>a) Faltan los métodos en las fábricas. Además, el ejercito debería ser una clase más. 
b) y c) Las fabricas deberían heredar de una fábrica abstracta, no de reino. Por otro lado, reino debería de hacer uso de la factory para generar todo.</t>
  </si>
  <si>
    <t>17640350</t>
  </si>
  <si>
    <t>MENDOZA</t>
  </si>
  <si>
    <t>LUCAR</t>
  </si>
  <si>
    <t>RODOLFO CARLOS</t>
  </si>
  <si>
    <t>Material es una clase. Faltan agregaciones y composiciones. Falta relacionar Registro con persona</t>
  </si>
  <si>
    <t>Hay un intento de patrón decorator, sin embargo, este no es aplicado de la forma más limpia y esperada. Por tal razón la distribución de puntaje es la que sigue: patrón decorator(0/1) - encrypt/decrypt(4/4) - get_random_cipher(0,5/1) ya que la aplicación sucesiva del encrypt/decrypt debía ser producto del patrón y no a través de iteraciones.</t>
  </si>
  <si>
    <t>a) y b) No se aplica correctamente el patrón. Faltan clases rey, castillo y ejercito.
c) El initialize debería recibir el factory como parámetro y a partir de el crear el resto. Bien describe.</t>
  </si>
  <si>
    <t>18638600</t>
  </si>
  <si>
    <t>MEYER</t>
  </si>
  <si>
    <t>ARAYA</t>
  </si>
  <si>
    <t>NICOLÁS ANDRÉS</t>
  </si>
  <si>
    <t>No está bien implementado el patrón decorator, sólo se utiliza Decorator para definir qué tipo de algoritmo elegir (sólo se hace una vez y no en N (aleatorio) capas de encrypt/decrypt). Sólo está implementado el Encrypt, en ambas formas. El puntaje se divide como sigue: decorator (0/1) - decrypt/encrypt(1/4) ya que sólo se aplica una vez y no N. get_random_cipher(0,25) ya que no se retorna el objeto solicitado y además el patrón no es correcto.</t>
  </si>
  <si>
    <t>Comentarios:
-0.5 ptos: Los estados "Envío código a cliente" y "Cliente indica diferencias" son actividades que alguien realiza y que pueden generar transiciones entre estados, pero no corresponden a estados del pedido en sí.
-1 pto: Faltó incluir las descripciones de los estados por separado.</t>
  </si>
  <si>
    <t>a) No era lo que se pedía. 
b) y c) No responde</t>
  </si>
  <si>
    <t>16637887</t>
  </si>
  <si>
    <t>MONTECINO</t>
  </si>
  <si>
    <t>RIQUELME</t>
  </si>
  <si>
    <t>ROBERTO ANDRES</t>
  </si>
  <si>
    <t>Programa determinado y Material de especialidad no tienen sentido en este contexto. Faltan agregaciones y composiciones.</t>
  </si>
  <si>
    <t>Muy buena implementación y todo muy detallado, excelente trabajo :D</t>
  </si>
  <si>
    <t xml:space="preserve">a) y b) No hay fábrica abstracta, por lo que no se aplica correctamente el patrón. 
c) Bien. </t>
  </si>
  <si>
    <t>16641027</t>
  </si>
  <si>
    <t>MONTOYA</t>
  </si>
  <si>
    <t>TAPIA</t>
  </si>
  <si>
    <t>SEBASTIAN IGNACIO</t>
  </si>
  <si>
    <t xml:space="preserve">No implementas el patrón decorator correctamente, sin embargo, está la inteción, aún así no puedo otorgarte el puntaje, ya que el decorator es incorrecto. El puntaje se distribuye como sigue: decorator(0/1) - encrypt/decrypt (2/4) - get_random_cipher (0,5/1) </t>
  </si>
  <si>
    <t>Bien. Solo algunos comentarios:
-0.5 ptos: Los estados "Contacto empresa" y "Generación crédito" corresponden a actividades que alguien realiza y que pueden generar transiciones entre eventos, pero no a estados del pedido en sí.
-1 pto: Faltó incluir las descripciones de los estados por separado.</t>
  </si>
  <si>
    <t>17640342</t>
  </si>
  <si>
    <t>MUÑOZ</t>
  </si>
  <si>
    <t>SCHWENCKE</t>
  </si>
  <si>
    <t>CRISTÓBAL RODRIGO</t>
  </si>
  <si>
    <t>No entrega i</t>
  </si>
  <si>
    <t>16204964</t>
  </si>
  <si>
    <t>ROA</t>
  </si>
  <si>
    <t>ISABEL</t>
  </si>
  <si>
    <t>Falta relacionar Permiso con laboratorio. Faltan agregaciones y composiciones.</t>
  </si>
  <si>
    <t>Existe el patrón decorator, sin embargo, no se logran las N capas de decrypt/encrypt, donde N es aleatorio, esto es un error en el get_random_cipher. Sólo existe el encrypt para Rot. Por lo tanto el puntaje se distribuye como sigue: decorator (0,5/1ptos) - encrypt/decrypt(1/4) - get_random_cipher(0,5/1ptos)</t>
  </si>
  <si>
    <t xml:space="preserve">Bien. Solo algunos comentarios:
-1 pto: Los estados "Hablando con cliente", "Generando crédito", "Contestando encuesta", son actividades que son realizadas por alguien y que pueden generar transiciones entre estados, pero no corresponden a estados del pedido en sí. Un diagrama de estados no busca describir la secuencia de tareas a realizar, sino que los estados por los que pasa una entidad, en este caso un pedido.
</t>
  </si>
  <si>
    <t>18636926</t>
  </si>
  <si>
    <t>TORREJÓN</t>
  </si>
  <si>
    <t>LUCAS BERNARDO</t>
  </si>
  <si>
    <t>Material es clase. Computador es agregación. Falta relacionar permiso con profesor full-time y con laboratorio.</t>
  </si>
  <si>
    <t>Muy buena implementación, cumples con lo pedido. Incluyes una recursión, bien ahí.</t>
  </si>
  <si>
    <t xml:space="preserve">Bien. Solo algunos comentarios:
-1 pto: Los estados "Pagar", "Llamar cliente", "Evaluar" son más bien acciones que pueden generar transiciones entre estados, pero no son un estado del pedido en sí mismas.
</t>
  </si>
  <si>
    <t>17640210</t>
  </si>
  <si>
    <t>CABRERA</t>
  </si>
  <si>
    <t>ROSITA ESTEFANIA SOLEDAD</t>
  </si>
  <si>
    <t>Sistema computacional e Inventario no tienen sentido en este contexto. Porgrama es composición</t>
  </si>
  <si>
    <t>No aplicas el patrón decorator, sí realizas la lógica para el encrypt/decrypt tanto Rot como Transpose, en get_random_cipher tampoco retornas lo pedido. El puntaje se distribuye como sigue: decorator (0/1ptos) - decrypt/encrypt(2/4ptos) ya que no se aplican N capas de seguridad de forma aleatoria - get_random_cipher (0,5/1) no retorna lo pedido, ni se implementa de la forma adecuada.</t>
  </si>
  <si>
    <t>a) y b) Debería haber un factory por cada kingdom. 
c) Bien!</t>
  </si>
  <si>
    <t>16639820</t>
  </si>
  <si>
    <t>NELSON</t>
  </si>
  <si>
    <t>ROMAN</t>
  </si>
  <si>
    <t>RODRIGO ANDRES</t>
  </si>
  <si>
    <t>Falta relacionar registro con personas. Computador es agregación</t>
  </si>
  <si>
    <t>Mucho ánimo para ti también. Lamentablemente, no tiene la lógica correcta, las ideas son muy abiertas y por pauta no puedo asignarte puntaje, debo ser justo con quienes rinden la evaluación.</t>
  </si>
  <si>
    <t>Bien. Algunos comentarios:
-0.5 ptos: No se especificó en qué momento aumenta el valor del "response timer" dentro de "Recepción".
-1 pto: Faltó agregar las descripciones de todos los estados por serparado.</t>
  </si>
  <si>
    <t>a) No entrega. 
b) No hay fábrica abstracta. Faltan clases king, castle y army. 
c) Bien describe.</t>
  </si>
  <si>
    <t>18640591</t>
  </si>
  <si>
    <t>NIKLITSCHEK</t>
  </si>
  <si>
    <t>MARTÍN ALONSO</t>
  </si>
  <si>
    <t>Computador y materiales son agregaciones. Falta facultad con Persona. Falta relacionar Registro con Laboratorio. Falta relacionar permiso con laboratorio</t>
  </si>
  <si>
    <t>Bien. Algunos comentarios:
-0.5 ptos: Faltó agregar un estado que indique que el pedido se eneucntra en el destino.
-1 pto No se incluyeron las descripciones de los estados por separado.</t>
  </si>
  <si>
    <t>a) y b) No se aplica el patrón. Faltan clases. 
c) No ocupa el patrón. Bien describe.</t>
  </si>
  <si>
    <t>17626994</t>
  </si>
  <si>
    <t>NÚÑEZ</t>
  </si>
  <si>
    <t>QUINTEROS</t>
  </si>
  <si>
    <t>KARINA PAZ</t>
  </si>
  <si>
    <t>15636453</t>
  </si>
  <si>
    <t>OCQUETEAU</t>
  </si>
  <si>
    <t>CANALES</t>
  </si>
  <si>
    <t>MARTÍN FELIPE</t>
  </si>
  <si>
    <t>Faltan alumnos. Las personas también pertenecen a una facultad. Falta la superclase laboratorio. Faltan agregaciones y composiciones.Falta registro. Permiso debe relacionarse con laboratorio.</t>
  </si>
  <si>
    <t>Comentarios:
-1 pto: Los estados "Cambios automáticos", "Llamada al cliente", "Cliente avisa a la empresa" son más bien actividades que se realizan y que pueden gatillar transiciones entre estados, y no estados del pedido en sí.
-0.5 ptos: Faltó incluir un estado que indique que el pedido se encuentra en el destino.</t>
  </si>
  <si>
    <t>14633582</t>
  </si>
  <si>
    <t>OLATE</t>
  </si>
  <si>
    <t>CONSTANZA ALEJANDRA</t>
  </si>
  <si>
    <t>16641329</t>
  </si>
  <si>
    <t>OPORTUS</t>
  </si>
  <si>
    <t>PINOCHET</t>
  </si>
  <si>
    <t>MATÍAS</t>
  </si>
  <si>
    <t>Faltan agregaciones, composiciones y herencia. Falta distinción entre tipos de profesores. Falta relación entre Permiso y laboratorios.</t>
  </si>
  <si>
    <t>El decorator y el get_random cipher son correctos, pero no podías asumir como dados el encrypt/decrypt (0/4ptos)</t>
  </si>
  <si>
    <t xml:space="preserve">Comentarios:
-1 pto: Los estados "Cliente se comunica con la empresa", "Cliente es notificado con la información de ajuste" y "Cliente recibe la encuesta", "Cliente analiza cambios necesarios en el pedido", son más bien actividades que se realizan y que pueden gatillar cambios de estado, y no son estados del pedido en sí.
-0.5 ptos: Faltó algún estado que refleje que el pedido se encuentra en tránsito o en viaje hacia el destino.
</t>
  </si>
  <si>
    <t>Bien aplciado el patrón. King y castle deberían ser clases también. La relación entre las fabricas y army debería ser de agregación o composición.</t>
  </si>
  <si>
    <t>17638119</t>
  </si>
  <si>
    <t>ORTIZ</t>
  </si>
  <si>
    <t>ARELLANO</t>
  </si>
  <si>
    <t>MIGUEL IGNACIO</t>
  </si>
  <si>
    <t>Faltan agregaciones y composiciones. Falta relacionar permiso con laboratorio. Falta Facultad. Falta alumno y superclase Profesor. Falta distinguir laboratorios. Falta Material</t>
  </si>
  <si>
    <t>Cumples con lo solicitado, buen trabajo.</t>
  </si>
  <si>
    <t xml:space="preserve">Bien. Algunos comentarios:
-0.5 ptos: Faltó un estado que indique que el pedido ya se encuentra en el destino y otro que indique que ya se encuentra entregado.
</t>
  </si>
  <si>
    <t>a) y b) No se aplica el patrón abstract factory. 
c) Bien describe.</t>
  </si>
  <si>
    <t>17642299</t>
  </si>
  <si>
    <t>OVALLE</t>
  </si>
  <si>
    <t>PRAT</t>
  </si>
  <si>
    <t>Falta relación entre funcionario y lab. Programa es composición.</t>
  </si>
  <si>
    <t>Bien! Solo faltó agregar las descripciones de cada estado por separado (-1 pto).</t>
  </si>
  <si>
    <t>a) y b) No hay metodos abstractos por lo que no se aplica correctamente el patrón. Además, faltan las clases rey y castillo. 
c) Bien describe.</t>
  </si>
  <si>
    <t>16637151</t>
  </si>
  <si>
    <t>PEÑA</t>
  </si>
  <si>
    <t>SANCHEZ</t>
  </si>
  <si>
    <t>JULIO FEDERICO</t>
  </si>
  <si>
    <t>Material y computador son agregaciones. Falta relacionar facultad con persona.</t>
  </si>
  <si>
    <t>Muy buen trabajo, cumples con lo solicitado :D</t>
  </si>
  <si>
    <t>Comentarios:
-1 ptos: Algunos de los estados del diagrama corresponden más bien a actividades que se tienen que realizar y que pueden generar una transición entre estados, pero no corresponden a un estado del pedido en sí. Por ejemplo: "Generando código de envío", "Empresa generando crédito a favor del cliente por el valor de la diferencia", "Cliente comunicándose con la empresa". Los estados de un diagrama de estados no buscan describir tareas a realizar por alguien, sino que mostrar el estado de alguna entidad en algún momento.
-1 pto: Faltó agregar las descripciones de cada estado por separado.</t>
  </si>
  <si>
    <t>a) y b) Falta la abstract factory, por lo que no se aplica correctamente el patrón. 
c) Bien</t>
  </si>
  <si>
    <t>18638759</t>
  </si>
  <si>
    <t>PUMARINO</t>
  </si>
  <si>
    <t>ORBETA</t>
  </si>
  <si>
    <t>VICENTE TOMÁS</t>
  </si>
  <si>
    <t>No implementas correctamente el patrón decorator, no se puede obtener un objeto con N capas de encrypt/decrypt, como es solicitado. Sin embargo, igual cumples con los algoritmos. El get_random_cipher, está entre los métodos del algoritmo, pero no es correcto.</t>
  </si>
  <si>
    <t>Comentarios:
-0.5 ptos: El diagrama no tiene un estado inicial.
-0.5 ptos: Faltó agregar un estado que indique que el pedido se encuentra en el destino.
-1 pto: No se incluyeron las descripciones de los estados por separado.</t>
  </si>
  <si>
    <t>a) No incluye el patrón abstract factory. Faltan varias clases que incluso se implementaron después. 
b) Falta la fábrica abstracta. 
c) Bien.</t>
  </si>
  <si>
    <t>16637895</t>
  </si>
  <si>
    <t>QUEZADA</t>
  </si>
  <si>
    <t>MATÍAS AGENOR</t>
  </si>
  <si>
    <t>Persona se relaciona con laboratorio solo a través de permiso  y registro. Computador y material son agregaciones. Programa es composición.</t>
  </si>
  <si>
    <t>Utilizas decorator (1/1ptos), utilizas encrypt, ya que decrypt no creas el algoritmo (2/4ptos) y haces get_random_cipher (1/1ptos)</t>
  </si>
  <si>
    <t>Bien. Algunos comentarios:
-1 ptos: El estado "Comunicando error" es una actividad que realiza el cliente, y no un estado del pedido en sí, lo mismo con "Revisando productos" y "Pagando pedido"
-0.5 ptos: Faltó agregar un estado que indique que el pedido llegó al destino, antes de confirmar el código.</t>
  </si>
  <si>
    <t xml:space="preserve">a) Bien aplicado el patrón, sin embargo, se esperaba que king y castle sean clases aparte para cumplir extensibilidad. 
b) Reino debería ser clase abstracta (al menos de la forma que lo usaste.) 
c) Bien. </t>
  </si>
  <si>
    <t>16630769</t>
  </si>
  <si>
    <t>RIBEIRO</t>
  </si>
  <si>
    <t>VEGA</t>
  </si>
  <si>
    <t>MARCO ANTONIO</t>
  </si>
  <si>
    <t xml:space="preserve">Faltan agregaciones, composiciones y herencia. Faltan subclases part-time y full-time. Falta relacionar registro con persona. </t>
  </si>
  <si>
    <t xml:space="preserve">Comentarios:
-1 pto: Los estados "Pago del pedido", "Modificaciones automáticas", "Generación código" son más bien actividades que tienen que realizarse y que pueden gatillar transiciones entre estados, pero no son estados del pedido como tal.
-0.5 ptos: Faltó agregar un estado que indique que el pedido se encuentra en tránsito hacia el destino y que ya llegó a a destino.
</t>
  </si>
  <si>
    <t>a) y b) No se aplica el patrón abstract factory c) Bien describe.</t>
  </si>
  <si>
    <t>18208266</t>
  </si>
  <si>
    <t>RIVEROS</t>
  </si>
  <si>
    <t>GUTIÉRREZ</t>
  </si>
  <si>
    <t>FABIÁN IGNACIO</t>
  </si>
  <si>
    <t>Descripción PC no es una clase, son atributos. Programa es composición. Los permisos no son solo para alumnos. Falta registro.</t>
  </si>
  <si>
    <t>Comentarios:
-2 ptos: Gran parte de los estados fueron expresados como tareas o actividades a realizar ("Verificar si se puede hacer cambio", "Llamar cliente", "Mandar código de confirmación", "Comunicar a la empresa"). Las actividades pueden gatillar cambios entre estados, pero no son estados del pedido en sí mismas. El diagrama de estados no busca describir una serie de tarea a realizar, sino que los estados a través de los cuales se mueve cierta entidad, en este caso, el pedido.
 -0.5 ptos: En el estado "Verificar código", no queda claro dónde se aumenta el número de la variable "Intento".
-1 pto: No se incluyeron las descripciones de los estados por separado.</t>
  </si>
  <si>
    <t>a) Bien. La relación entre las factories con king, castle y army debería ser de agregación o composición.
b) Faltó implementar king, castle y army.
c) Clase no terminada.</t>
  </si>
  <si>
    <t>15635759</t>
  </si>
  <si>
    <t>ROJAS</t>
  </si>
  <si>
    <t>JAVIERA IGNACIA</t>
  </si>
  <si>
    <t>18641822</t>
  </si>
  <si>
    <t>CRUZAT</t>
  </si>
  <si>
    <t>MARTÍN</t>
  </si>
  <si>
    <t>Los permisos no son solo para alumnos. Computadores y material son agregaciones.</t>
  </si>
  <si>
    <t>Bien. Algunos comentarios:
-1 pto: Los estados "Contacto Cliente", "Contacto empresa", "Acredita cliente para próxima compra" corresponden más bien a actividades que tienen que realizarse, y que pueden generar cambios entre estados, pero no un estado del pedido en sí.
-1 pto: No se incluyeron las descripciones de los estados por separado.</t>
  </si>
  <si>
    <t>a) No se aplica correctamente el patrón.
b) y c) No entrega.</t>
  </si>
  <si>
    <t>18639925</t>
  </si>
  <si>
    <t>SABJA</t>
  </si>
  <si>
    <t>BULNES</t>
  </si>
  <si>
    <t>ELÍAS ALEJANDRO</t>
  </si>
  <si>
    <t>Computador y material con agregaciones. Programa es composición. Falta Permiso. Falta relacionar facultad con laboratorio.</t>
  </si>
  <si>
    <t>No implementas el patrón decorator.</t>
  </si>
  <si>
    <t>Comentarios:
-1 ptos: Los estados: "Cambio productos", "Comunicación empresa" y "Arreglar con cliente" corresponden a actividades que alguien realiza y que pueden generar transiciones entre estados, pero no son estados del pedido en sí.
-1 pto: No se incluyeron las descripciones de los estados por separado.</t>
  </si>
  <si>
    <t>a) y b) No hay fabrica abstracta, por lo que no se aplica correctamente el patrón.
c) Bien describe.</t>
  </si>
  <si>
    <t>16636848</t>
  </si>
  <si>
    <t>SALAS</t>
  </si>
  <si>
    <t>VILLARROEL</t>
  </si>
  <si>
    <t>AMARANTA FLAVIA</t>
  </si>
  <si>
    <t>Faltó relacionar el registro con la persona</t>
  </si>
  <si>
    <t>El patrón no se implementa correctamente, ni tampoco get_random_cipher, tampoco decrypt, sólo existen los encrypt.</t>
  </si>
  <si>
    <t xml:space="preserve">Comentarios:
-0.5 ptos: El estado "Contactando a empresa" es más bien una actividad que realiza el cliente y que puede gatillar cambios de estado, pero no es un estado del pedido en sí.
-0.5 ptos: Faltó agregar un estado que indique que el pedido llegó a destino antes de ser recibido por el cliente.
-1 pto: Faltó agregar las descripciones de los estados por separado.
</t>
  </si>
  <si>
    <t>No entragado</t>
  </si>
  <si>
    <t>16210336</t>
  </si>
  <si>
    <t>ELGUETA</t>
  </si>
  <si>
    <t>FELIPE IGNACIO</t>
  </si>
  <si>
    <t>17641403</t>
  </si>
  <si>
    <t>SÁNCHEZ</t>
  </si>
  <si>
    <t>HIDALGO</t>
  </si>
  <si>
    <t>VICENTE BERNARDO</t>
  </si>
  <si>
    <t>Tipo Persona, Tipo profesor y Tipo Laboratorio no tienen sentido en este contexto. Faltan agregaciones composiciones y herencia.</t>
  </si>
  <si>
    <t>Comentarios:
-0.5 ptos: Los estados "Cliente recibe SMS" y "SMS" representan actividades que se tienen que realizar, y que pueden generar cambios de estado, pero no son un estado del pedido en si mismas.
-0.5 ptos: La autotransición "Código incorrecto" no permite regresar al estado código confirmado. Por otra parte, un diagrama de estados muestra el flujo de los estados para una instancia en particular, en este caso un solo pedido, por lo que las transiciones que vuelven a "Esperando Pedido" no son correctas.
-1 pto: No se incluyeron las descripciones de los estados por separado.</t>
  </si>
  <si>
    <t>a) No se aplica correctamente el patrón. Faltan clases king, castle y army. b) Al igual que en (a) reino no hay fábrica abstracta. c) Bien describe.</t>
  </si>
  <si>
    <t>18642411</t>
  </si>
  <si>
    <t>SEPÚLVEDA</t>
  </si>
  <si>
    <t>PÉREZ DE ARCE</t>
  </si>
  <si>
    <t>CLEMENTE</t>
  </si>
  <si>
    <t>Falta relacionar Registro con persona. Falta relacionar Permiso con profesor Full Time</t>
  </si>
  <si>
    <t>La implementación del patrón decorator no es correcta, sin embargo, existe la intención. Sólo puedo asignarte los puntos por hacer correctamente los decrypt/encrypt (4/4), no así el resto correspondiente al patrón y al get_random_cipher, ya que no hacen lo esperado.</t>
  </si>
  <si>
    <t xml:space="preserve">Comentarios:
-1 pto: Los estados "Llamar cliente", "Acordar el producto", "'Cambio automático" son actividades que deben realizarse, y pueden gatillar cambios de estado, pero no representan a estados del pedido en sí mismas.
-0.5 ptos: Faltó incluir un estado que indique que el pedido llegó a destino antes de realizar la verificación del código.
-1 pto: No se incluyeron las descripciones de cada estado por separado.
</t>
  </si>
  <si>
    <t>a) No hay métodos por lo que no se aplica correctamente el patrón. Castillo y rey deberían ser clases aparte por extensibilidad.
b) y c) No hay codigo.</t>
  </si>
  <si>
    <t>18641709</t>
  </si>
  <si>
    <t>SOLIS</t>
  </si>
  <si>
    <t>ESPAÑA</t>
  </si>
  <si>
    <t>NICOLAS IGNACIO</t>
  </si>
  <si>
    <t>Faltan agregaciones, composiciones y herencia. Laboratorio y usuario solo se relacionan a través de Permiso y Registro. Falta relacionar permiso con laboratorio.</t>
  </si>
  <si>
    <t>Creo que tu implementación no es la más limpia, pero si cumples con lo que se pide. Te recomiendo tratar de aislar los componentes (en general,no solo para esto código) de esta manera es mucho más fácil para ti y para quien lo lea de entender qué intentas hacer. No creas get_random_cipher, por eso el descuento.</t>
  </si>
  <si>
    <t>Bien. Algunos comentarios:
-0.5 ptos: Los estados "Contacto con el cliente" y "Generación de crédito" son actividades que deben ser realizadas y que pueden generar transiciones entre estados, no representan a un estado del pedido mismo.</t>
  </si>
  <si>
    <t>a) Bien. La relación entre las factories con castle, army y king debería ser de composición o agregación.
b) Falta la fábrica abstracta.
c) Bien.</t>
  </si>
  <si>
    <t>17641985</t>
  </si>
  <si>
    <t>SOTO</t>
  </si>
  <si>
    <t>PÉREZ</t>
  </si>
  <si>
    <t>ANTONIA BELÉN</t>
  </si>
  <si>
    <t>Faltan composiciones y agregaciones. Falta relacionar Permiso con laboratorio. Falta relacionar Registro con persona</t>
  </si>
  <si>
    <t>No hay patrón decorator. Se asigna el puntaje según la pauta.</t>
  </si>
  <si>
    <t xml:space="preserve">Comentarios:
-0.5 ptos: Faltío agregar un estado que indique que el pedido llegó a destino, pero que ocurra antes de verificar el código. Luego del estado "Rechazado" faltó incluir de alguna forma la compensación de la emppresa hacia el cliente.
-0.5 ptos: Faltó manejar los tres intentos de ingreso del código mediante actividades o transiciones adecuadas.
-1 pto: No se incluyeron las descrpiciones de los estados por separado.
</t>
  </si>
  <si>
    <t>Bien aplicado el patrón. En el diagrama la relación entre las factories con king, castle y army debería ser de agregación o composición.
En la c) la idea es recibir la factory como parametro y a partir de ella crear el resto de elementos.</t>
  </si>
  <si>
    <t>16626427</t>
  </si>
  <si>
    <t>STRAUB</t>
  </si>
  <si>
    <t>BARRIENTOS</t>
  </si>
  <si>
    <t>BENJAMIN</t>
  </si>
  <si>
    <t>Faltan composiciones y agregaciones. Falta superclase profesor. Sistema de registro no tiene sentido en este contexto. Falta relacionar Permiso con Laboratorio</t>
  </si>
  <si>
    <t>Comentarios:
-0.5 ptos: Los estados "Llamar cliente" y "Envío código al cliente" corresponden más bien a actividad,es que pueden generar cambios entre estados, pero no representan a un estado del pedido en sí misma.
-0.5 ptos: Faltó agregar un estado que indique que el pedido llegó a destino, antes de seguir con la verificación del código.
-0.5 ptos: Casi todas las transiciones fueron modeladas como automáticas, lo que es correcto para algunas, pero no para todas (debe existir un gatillo que cambie los estados).
-1 pto: No se incluyeron las descrcipciones de los estados por separado.</t>
  </si>
  <si>
    <t>a) y b) No se aplica el patrón abstract factory
c) Bien describe.</t>
  </si>
  <si>
    <t>17624908</t>
  </si>
  <si>
    <t>TAVERNE</t>
  </si>
  <si>
    <t>BARROS</t>
  </si>
  <si>
    <t>Falta relacionar Permiso con Laboratorio. Faltan agregaciones y composiciones</t>
  </si>
  <si>
    <t>La parte de get_random_cipher no está del todo correcta, por ende no tienes puntaje ahí. Si tienes los demás. (5/6 ptos)</t>
  </si>
  <si>
    <t>Comentarios:
-2 ptos: Gran parte de los estados fueron expresados como tareas o actividades a realizar. El diagrama de estados en este caso busca describir cómo se encuentra el pedido en cada momento (por ejemplo: "En tránsito", "'Entregado"), y no una secuencia de tareas a realizar.
-0.5 ptos: Luego del estado "Llamar al cliente", no hay flujo que vuelva a la tranitación el pedido. No queda claro el uso de la variable "códigos", no existe actividad que modifique su valor.
-0.5 ptos: Falta un estado que indique que el pedido llegó a destino, antes de realizar la verificaación del código.
-1 pto: No se incluyó la descripción de cada estado por separado.</t>
  </si>
  <si>
    <t>a) y b) No se aplica el patrón abstract factory. Además, king y castle deberían ser clases por extensibilidad.
c) La idea es recibir el factory como parámetro y a partir de ella crear el resto. El describe debe ser completo no solo el ejercito.</t>
  </si>
  <si>
    <t>18638465</t>
  </si>
  <si>
    <t>TONDREAUX</t>
  </si>
  <si>
    <t>BENITO ANDRÉS</t>
  </si>
  <si>
    <t xml:space="preserve">Faltan agregaciones y composiciones. Materiales es solo de lab de actividades. </t>
  </si>
  <si>
    <t>Comentarios:
-2 pto: Los estados "Efectuar pago", "Cambiar pedido", "Cambio automático" y "Generar crédito por diferencia", "Enviar SMS" corresponden a actividades que se tienen que realizar, y que pueden generar cambios de estado, pero no representan a un estado del pedido mismo. Lo que busca el diagrama de estados en este caso es representar los estados por los que pasa un pedido, no mostrar una secuencia de actividades a realizar.
-0.5 ptos: Faltaron estados que muestren que el pedido está en tránsito a destino y que el finalmente llegó a destino, antes de realizar la comprobación del código.
-1 pto: No se incluteron las descripciones de los estados por separado.</t>
  </si>
  <si>
    <t>a) Bien, tan solo falla en la relación entre las factories y king, castle y army (agregación o composición).
b) Faltó la fábrica abstracta.
c) Bien!</t>
  </si>
  <si>
    <t>16622391</t>
  </si>
  <si>
    <t>LAVARELLO</t>
  </si>
  <si>
    <t>PABLO ANDRES</t>
  </si>
  <si>
    <t>Falta profesor part y full time. Permiso y gestion deben ser independientes entre si. Falta material y computadores. Faltan cardinalidades</t>
  </si>
  <si>
    <t>Comentarios:
-1 pto: Los estados "Cambio automático o llamada al cliente", "Cliente contacta a la empresa", "Empresa genera crédito", "Se informa al cliente" son actividades que deben ser realizadas, y que pueden generar transiciones entre estados, pero no representan a estados del pedido en sí.
-0.5 ptos: No se lleva la cuenta de cuántas veces se ha intentado ingresar el código, por lo que no es posible saber si ya se llegó a las tres veces o no.
-0.5 ptos: Faltó incluir un estado que indique que el pedido está en tránsito o viajando al destino.
 -1 pto: No se incluyeron las descripciones de los estados en forma separada.</t>
  </si>
  <si>
    <t>a) Bien, tan solo falla en la relación entre las factories y king, castle y army (agregación o composición).
b) y c) No responde.</t>
  </si>
  <si>
    <t>1662307J</t>
  </si>
  <si>
    <t>TORT</t>
  </si>
  <si>
    <t>URRUTIA</t>
  </si>
  <si>
    <t>JOSÉ ANTONIO</t>
  </si>
  <si>
    <t>No hay superclases Persona ni Laboratorio. Material no se relaciona con funcionario. Computadores no se relaciona con funcionario. Faltan agregaciones y composiciones.Falta facultad.</t>
  </si>
  <si>
    <t>Hay intentos de decorator, sin embargo, estos no realizan lo esperado, get_random_cipher no existe. Tienes el puntaje por los algoritmos de decrypt/encrypt, para Rot y Transpose.</t>
  </si>
  <si>
    <t xml:space="preserve">Comentarios:
-1 pto: Los primeros estados, sobre la página, no expresan estados en sí del pedido, solo indica dónde se encuentra el usuario. Por otro lado, los estados "Decidir llamar cliente", "Cambiar pedido" y 
"Empresa genera crédito por diferencia' son actividades que tienen que ser realizadas, y que pueden generar transiciones entre estados, pero no representan a estados en los que se encuentra el pedido en algún momento.
-0.5 ptos: En la autotransición al estado "Cliente ingresó código", no se aumenta el contador de oportunidades.
-1 pto: No se incluyó la descripción de los estados por separado.
</t>
  </si>
  <si>
    <t xml:space="preserve">a) y b) No se aplica correctamente el patrón. Faltan clases king, castle y army. 
c) No responde. </t>
  </si>
  <si>
    <t>16636597</t>
  </si>
  <si>
    <t>TRONCOSO</t>
  </si>
  <si>
    <t>STOLZENBACH</t>
  </si>
  <si>
    <t>AXEL</t>
  </si>
  <si>
    <t>Falta relación entre facultad y persona. Faltan agregaciones y composiciones</t>
  </si>
  <si>
    <t>Bien. Algunos comentarios:
-0.5 ptos: Los estados "Llamada" y "Envío de código" corresponden a actividades que tienen que realizarse, y que puden gatillar cambios de estado, pero no representan un estado en el que el pedido se encuentra en algún momento.
-0.5 ptos: Al utilizar la variable de número de intentos fallidos, no se aumenta su valor en ninguna parte. Recordar también que las guardas van entre [].
-1 pto: No se incluyeron las descripciones de los estados por separado.</t>
  </si>
  <si>
    <t>a) No entrega.
b) No se aplica el patrón abstract factory.
c) Bien describe.</t>
  </si>
  <si>
    <t>18645887</t>
  </si>
  <si>
    <t>VÁSQUEZ</t>
  </si>
  <si>
    <t>EDUARDO ALFONSO</t>
  </si>
  <si>
    <t>Bien. Algunos comentarios:
-0.5 ptos: Los estados "Contacto" y "Revisar pedido" son actividades que realiza el cliente y que pueden generar transiciones de estados, pero no representan a un estado en el que se encuentra el pedido en algún momento.
-0.5 ptos: Faltó un estado que indique que el pedido llegó a destino, antes de solicitar el código y otro estado que indique que el pedido fue entregado.</t>
  </si>
  <si>
    <t>a) Bien, tan solo falla en la relación entre las factories y king, castle y army (agregación o composición).
b) Falta la abstract factory.
c) Bien.</t>
  </si>
  <si>
    <t>18638562</t>
  </si>
  <si>
    <t>UGARTE</t>
  </si>
  <si>
    <t>Doble relación en permiso. Falta relacionar funcionario con laboratorio. Falta relacionar registro con Persona. Faltan composiciones y agregaciones</t>
  </si>
  <si>
    <t xml:space="preserve">Comentarios:
-0.5 ptos: Los estados "Reemplazar/Eliminar producto" y "Empresa manda crédito al cliente" son actividades que deben realizarse y pueden generar transiciones entre estados, pero no representan un estado en el que se encuentra el pedido en algún momento.
-0.5 ptos: La actividad interna "calve_incorrecta+=1" no tiene un gatillo ni guarda específico, por lo que se ejecuta cada vez que se entre a ese estado, incluida la primera vez, lo que no es correcto.
-0.5 ptos: Faltó agregar un estado que indique que el pedido llegó a destino, antes de solicitar el código.
-1 pto: Faltó incluir las descripciones de los estados por separado.
</t>
  </si>
  <si>
    <t>No se aplica el patrón abstract factory.</t>
  </si>
  <si>
    <t>18637264</t>
  </si>
  <si>
    <t>VERGARA</t>
  </si>
  <si>
    <t>CAMPUSANO</t>
  </si>
  <si>
    <t>IGNACIO GONZALO</t>
  </si>
  <si>
    <t>Material es agregación. Computador es agregación. Hay muchas composiciones que no son.</t>
  </si>
  <si>
    <t>No tienes por qué pedir perdón :D, se entiende que a veces debemos priorizar otras cosas, lamentablemente no hay patrón y no puedo asignarte puntaje. Mucho ánimo con el resto del semestre!</t>
  </si>
  <si>
    <t>Bien! Algunos comentarios:
-0.5 ptos: Faltó incluir un estado que indique que el pedido llegó a destino, antes de verificar el código.</t>
  </si>
  <si>
    <t>a) Bien
b) No hay métodos abstractos.
c) Bien</t>
  </si>
  <si>
    <t>18638104</t>
  </si>
  <si>
    <t>VICUÑA</t>
  </si>
  <si>
    <t>GEBAUER</t>
  </si>
  <si>
    <t>JUAN FRANCISCO AMADOR</t>
  </si>
  <si>
    <t>Permiso no se relaciona con facultad. Inventario no tiene sentido en este contexto. Faltan agregaciones y composiciones.</t>
  </si>
  <si>
    <t>La lógica estaba correcta y el get_random_cipher igual, lamentablemente, no podías asumir que los algoritmos venían dados, no es un supuesto válido y también fue aclarado por mail.</t>
  </si>
  <si>
    <t>Comentarios:
-0.5 ptos: Los estados "Enviando código al cliente" y "Generando crédito" corresponden más bien a actividades que deben realizarse, y que pueden gatillar cambios de estado, en vez que a estados en los que que el pedido se encuentra en algún momento. 
-0.5 ptos: Al hacer la transición desde "Reintentando" a "Verificación de código", no se solicita un nuevo código para verificar.
-1 pto: Faltó agregar la descripción de los estados por separado.</t>
  </si>
  <si>
    <t>Bien. Tan solo falla en la relación entre los factories con king, castle y army. Debería ser agregación o composición.</t>
  </si>
  <si>
    <t>17639107</t>
  </si>
  <si>
    <t>LATORRE</t>
  </si>
  <si>
    <t>JAIME IGNACIO</t>
  </si>
  <si>
    <t>Sistema computacional no tiene sentido en este contexto. Inventario no tiene sentido en este contexto</t>
  </si>
  <si>
    <t>Sólo realizas el encrypt en ambas formas, Rot y Transpose (2/4ptos), por el decorator(0/1ptos) no es realizado de la forma correcta, hardcodeas el string y por el get_random_cipher(0/1ptos) no hace lo solicitado.</t>
  </si>
  <si>
    <t xml:space="preserve">Bien! Algunos comentarios:
-0.5 ptos: Faltó incluir un estado que indique que el pedido se encuentra en el destino, antes de revisar el código.
-1 pto: Faltó agregar la descripción de todos los estados por separado. </t>
  </si>
  <si>
    <t>a) Bien. La relación entre las factories con castle, army y king debería ser de composición o agregación.
b) No se aplica el patrón.
c) Bien.</t>
  </si>
  <si>
    <t>18640311</t>
  </si>
  <si>
    <t>WEINSTEIN</t>
  </si>
  <si>
    <t>DAVID FELIPE</t>
  </si>
  <si>
    <t xml:space="preserve">Computador y Material son agregaciones. Falta relación entre Permiso y Laboratorio. </t>
  </si>
  <si>
    <t>No implementas el patrón decorator de manera adecuada. Si te fijas vas llamando de forma sucesiva a los algoritmos, de todas maneras intentaste implementarlo. Tienes el puntaje por los algoritmos y 0,5 por get_random_cipher, que tampoco está todo correcto.</t>
  </si>
  <si>
    <t>Bien. Algunos comentarios:
-0.5 ptos: Los estados "Efectuar pago" y "Llamar a cliente" corresponden a actividades que se realizan, y que pueden gatillar cambios de estados, pero representan estados en los que el pedido se ecuentre en algún momento.
-0.5 ptos: La autotransición en "Verificando Stock" no tiene gatillo, guarda ni actividad. La transición que vuelve al comienzo desde "Pedido cancelado" no es correcta, ya que el diagrama de estados para este caso debe mostrar los estados y transiciones posibles para un pedido solamente.
-1 pto: Faltó agregar las descripciones de los estados por separado.</t>
  </si>
  <si>
    <t>a) Bien. La relación entre las factories con king, castle y army debería ser de agregación o composición.
b) Bien.
c) Faltó describe.</t>
  </si>
  <si>
    <t>18639801</t>
  </si>
  <si>
    <t>MIRANDA</t>
  </si>
  <si>
    <t>SAMUEL</t>
  </si>
  <si>
    <t>Programa es composición. El permiso no es solo para alumnos. Falta relacionar Permiso con laboratorio. Falta Material</t>
  </si>
  <si>
    <t>Existe un intento de patrón decorator, existen llamados recursivos a get_random_cipher que crea instancias de los algoritmos y a su vez estos ejecutan los metodos encrypt/decrypt, por lo tanto, se realiza lo pedido, pero no es la forma óptima, por eso un descuento de 0,25 por cada algoritmo, 0,5 en el get_random_cipher que no retorna el objeto pedido pero tiene la lógica y se asigna 0 en el puntaje por el patrón decorator.</t>
  </si>
  <si>
    <t>Bien. Algunos comentarios:
-0.5 ptos: El estado "Cliente se comuncia con la empresa" corresponde más bien a una actividad, que puede gatillar cambios de estados, pero que no representa el estado mismo de un pedido en algún momento.
-0.5 ptos: Falto incluir un estado que indique que el pedido llegó al destino, antes de solicitar el código.</t>
  </si>
  <si>
    <t>a) No se aplica corresctamente el patrón, además, la relación entre las factories con king, castle y army debería ser de agregación o composición.
b) Bien.
c) Bien.</t>
  </si>
  <si>
    <t>16637941</t>
  </si>
  <si>
    <t>YAMAGUCHI</t>
  </si>
  <si>
    <t>BERGEN</t>
  </si>
  <si>
    <t>TATSUYA MARKOS</t>
  </si>
  <si>
    <t>El permiso no es solo para alumnos. Falta relación entre permiso y laboratorio. Falta Material. Falta división entre Tipos de profesor como clases. Computador es agregación</t>
  </si>
  <si>
    <t>No hay implementación del patron decorator.</t>
  </si>
  <si>
    <t>Comentarios:
-0.5 ptos: Los estados de "Llamado a cliente", "Llamado a empresa" y "Empresa Reembolsa créditos" son en realidad actividades, que pueden gatillar cambios de estado, pero no representan en si estados en los cuales el pedido pueda estar en algún momento.
-0.5 ptos: Faltó incluir un estado que indique que el pedido llegó al destino, antes de solicitar el código.
-1 pto: Faltó incluir las descripciones de los estados por separado.</t>
  </si>
  <si>
    <t>a) No se implementa el patrón abstract factory. b) y c) No hay respuesta.</t>
  </si>
  <si>
    <t>PROMEDIO</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</si>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</sst>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Arial"/>
      <charset val="1"/>
    </font>
    <font>
      <sz val="11"/>
      <color rgb="FF000000"/>
      <name val="Arial"/>
      <family val="2"/>
    </font>
    <font>
      <sz val="11"/>
      <color rgb="FF000000"/>
      <name val="Roboto"/>
      <charset val="1"/>
    </font>
    <font>
      <sz val="10"/>
      <color rgb="FF000000"/>
      <name val="Arial"/>
      <family val="2"/>
    </font>
  </fonts>
  <fills count="5">
    <fill>
      <patternFill patternType="none"/>
    </fill>
    <fill>
      <patternFill patternType="gray125"/>
    </fill>
    <fill>
      <patternFill patternType="solid">
        <fgColor rgb="FF4A86E8"/>
        <bgColor rgb="FF666699"/>
      </patternFill>
    </fill>
    <fill>
      <patternFill patternType="solid">
        <fgColor rgb="FFFFF2CC"/>
        <bgColor rgb="FFFFFFFF"/>
      </patternFill>
    </fill>
    <fill>
      <patternFill patternType="solid">
        <fgColor rgb="FFFFFFFF"/>
        <bgColor rgb="FFFFF2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xf>
    <xf numFmtId="0" fontId="1" fillId="2" borderId="0" xfId="0" applyFont="1" applyFill="1" applyAlignment="1">
      <alignment horizontal="center"/>
    </xf>
    <xf numFmtId="0" fontId="1" fillId="2" borderId="0" xfId="0" applyFont="1" applyFill="1" applyAlignment="1">
      <alignment horizontal="center" wrapText="1"/>
    </xf>
    <xf numFmtId="0" fontId="1" fillId="0" borderId="0" xfId="0" applyFont="1" applyAlignment="1">
      <alignment horizontal="center"/>
    </xf>
    <xf numFmtId="0" fontId="1" fillId="3" borderId="0" xfId="0" applyFont="1" applyFill="1" applyAlignment="1">
      <alignment horizontal="center"/>
    </xf>
    <xf numFmtId="0" fontId="2" fillId="3" borderId="0" xfId="0" applyFont="1" applyFill="1" applyAlignment="1">
      <alignment horizontal="center"/>
    </xf>
    <xf numFmtId="0" fontId="1" fillId="4" borderId="0" xfId="0" applyFont="1" applyFill="1" applyAlignment="1"/>
    <xf numFmtId="0" fontId="1" fillId="0" borderId="0" xfId="0" applyFont="1" applyAlignment="1"/>
    <xf numFmtId="0" fontId="1" fillId="0" borderId="0" xfId="0" applyFont="1" applyAlignment="1">
      <alignment horizontal="right"/>
    </xf>
    <xf numFmtId="0" fontId="1" fillId="2" borderId="0" xfId="0" applyFont="1" applyFill="1" applyAlignment="1">
      <alignment horizontal="left"/>
    </xf>
    <xf numFmtId="0" fontId="1" fillId="3" borderId="0" xfId="0" applyFont="1" applyFill="1" applyAlignment="1">
      <alignment horizontal="left"/>
    </xf>
    <xf numFmtId="0" fontId="1" fillId="0" borderId="0" xfId="0" applyFont="1" applyAlignment="1">
      <alignment horizontal="left"/>
    </xf>
    <xf numFmtId="0" fontId="0" fillId="0" borderId="0" xfId="0" applyAlignment="1">
      <alignment horizontal="left"/>
    </xf>
    <xf numFmtId="0" fontId="3"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A86E8"/>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0"/>
  <sheetViews>
    <sheetView tabSelected="1" zoomScaleNormal="100" workbookViewId="0">
      <pane xSplit="2" ySplit="1" topLeftCell="J83" activePane="bottomRight" state="frozen"/>
      <selection pane="topRight" activeCell="C1" sqref="C1"/>
      <selection pane="bottomLeft" activeCell="A2" sqref="A2"/>
      <selection pane="bottomRight" activeCell="P102" sqref="P102"/>
    </sheetView>
  </sheetViews>
  <sheetFormatPr baseColWidth="10" defaultColWidth="14.44140625" defaultRowHeight="13.2"/>
  <cols>
    <col min="3" max="3" width="23.6640625" customWidth="1"/>
    <col min="4" max="4" width="33.109375" customWidth="1"/>
    <col min="18" max="21" width="14.44140625" style="13"/>
  </cols>
  <sheetData>
    <row r="1" spans="1:22" ht="41.4">
      <c r="A1" s="1" t="s">
        <v>0</v>
      </c>
      <c r="B1" s="1" t="s">
        <v>1</v>
      </c>
      <c r="C1" s="1" t="s">
        <v>2</v>
      </c>
      <c r="D1" s="1" t="s">
        <v>3</v>
      </c>
      <c r="E1" s="2" t="s">
        <v>4</v>
      </c>
      <c r="F1" s="2" t="s">
        <v>5</v>
      </c>
      <c r="G1" s="2" t="s">
        <v>6</v>
      </c>
      <c r="H1" s="2" t="s">
        <v>7</v>
      </c>
      <c r="I1" s="2" t="s">
        <v>8</v>
      </c>
      <c r="J1" s="2" t="s">
        <v>9</v>
      </c>
      <c r="K1" s="2" t="s">
        <v>10</v>
      </c>
      <c r="L1" s="2" t="s">
        <v>11</v>
      </c>
      <c r="M1" s="2" t="s">
        <v>12</v>
      </c>
      <c r="N1" s="2" t="s">
        <v>13</v>
      </c>
      <c r="O1" s="3" t="s">
        <v>14</v>
      </c>
      <c r="P1" s="3" t="s">
        <v>15</v>
      </c>
      <c r="Q1" s="4"/>
      <c r="R1" s="10" t="s">
        <v>16</v>
      </c>
      <c r="S1" s="10" t="s">
        <v>17</v>
      </c>
      <c r="T1" s="10" t="s">
        <v>18</v>
      </c>
      <c r="U1" s="10" t="s">
        <v>19</v>
      </c>
    </row>
    <row r="2" spans="1:22" ht="13.8">
      <c r="A2" s="5" t="s">
        <v>20</v>
      </c>
      <c r="B2" s="5" t="s">
        <v>21</v>
      </c>
      <c r="C2" s="5" t="s">
        <v>22</v>
      </c>
      <c r="D2" s="5" t="s">
        <v>23</v>
      </c>
      <c r="E2" s="5">
        <v>1</v>
      </c>
      <c r="F2" s="5">
        <v>1</v>
      </c>
      <c r="G2" s="5">
        <v>0</v>
      </c>
      <c r="H2" s="5">
        <v>4</v>
      </c>
      <c r="I2" s="5">
        <v>1</v>
      </c>
      <c r="J2" s="5">
        <f t="shared" ref="J2:J33" si="0">F2 + 1</f>
        <v>2</v>
      </c>
      <c r="K2" s="5">
        <f t="shared" ref="K2:K33" si="1">G2 + 1</f>
        <v>1</v>
      </c>
      <c r="L2" s="5">
        <f t="shared" ref="L2:L33" si="2">H2 + 1</f>
        <v>5</v>
      </c>
      <c r="M2" s="5">
        <f t="shared" ref="M2:M33" si="3">I2 + 1</f>
        <v>2</v>
      </c>
      <c r="N2" s="5">
        <f t="shared" ref="N2:N33" si="4">ROUND(AVERAGE(J2:M2), 2)</f>
        <v>2.5</v>
      </c>
      <c r="O2" s="5">
        <v>0</v>
      </c>
      <c r="P2" s="5">
        <f t="shared" ref="P2:P33" si="5">N2 - O2 / 10</f>
        <v>2.5</v>
      </c>
      <c r="Q2" s="4"/>
      <c r="R2" s="11" t="s">
        <v>24</v>
      </c>
      <c r="S2" s="11" t="s">
        <v>25</v>
      </c>
      <c r="T2" s="11" t="s">
        <v>26</v>
      </c>
      <c r="U2" s="11" t="s">
        <v>27</v>
      </c>
      <c r="V2" s="14" t="s">
        <v>712</v>
      </c>
    </row>
    <row r="3" spans="1:22" ht="13.8">
      <c r="A3" s="5">
        <v>16622421</v>
      </c>
      <c r="B3" s="5" t="s">
        <v>21</v>
      </c>
      <c r="C3" s="5" t="s">
        <v>28</v>
      </c>
      <c r="D3" s="5" t="s">
        <v>29</v>
      </c>
      <c r="E3" s="5">
        <v>1</v>
      </c>
      <c r="F3" s="5">
        <v>2</v>
      </c>
      <c r="G3" s="5">
        <v>0</v>
      </c>
      <c r="H3" s="5">
        <v>4</v>
      </c>
      <c r="I3" s="5">
        <v>0.5</v>
      </c>
      <c r="J3" s="5">
        <f t="shared" si="0"/>
        <v>3</v>
      </c>
      <c r="K3" s="5">
        <f t="shared" si="1"/>
        <v>1</v>
      </c>
      <c r="L3" s="5">
        <f t="shared" si="2"/>
        <v>5</v>
      </c>
      <c r="M3" s="5">
        <f t="shared" si="3"/>
        <v>1.5</v>
      </c>
      <c r="N3" s="5">
        <f t="shared" si="4"/>
        <v>2.63</v>
      </c>
      <c r="O3" s="5">
        <v>0</v>
      </c>
      <c r="P3" s="5">
        <f t="shared" si="5"/>
        <v>2.63</v>
      </c>
      <c r="Q3" s="4"/>
      <c r="R3" s="11" t="s">
        <v>30</v>
      </c>
      <c r="S3" s="11" t="s">
        <v>31</v>
      </c>
      <c r="T3" s="11" t="s">
        <v>32</v>
      </c>
      <c r="U3" s="11" t="s">
        <v>33</v>
      </c>
      <c r="V3" s="14" t="s">
        <v>712</v>
      </c>
    </row>
    <row r="4" spans="1:22" ht="13.8">
      <c r="A4" s="5" t="s">
        <v>34</v>
      </c>
      <c r="B4" s="5" t="s">
        <v>35</v>
      </c>
      <c r="C4" s="5" t="s">
        <v>36</v>
      </c>
      <c r="D4" s="5" t="s">
        <v>37</v>
      </c>
      <c r="E4" s="5">
        <v>1</v>
      </c>
      <c r="F4" s="5">
        <v>4.5</v>
      </c>
      <c r="G4" s="5">
        <v>0</v>
      </c>
      <c r="H4" s="5">
        <v>4</v>
      </c>
      <c r="I4" s="5">
        <v>1.5</v>
      </c>
      <c r="J4" s="5">
        <f t="shared" si="0"/>
        <v>5.5</v>
      </c>
      <c r="K4" s="5">
        <f t="shared" si="1"/>
        <v>1</v>
      </c>
      <c r="L4" s="5">
        <f t="shared" si="2"/>
        <v>5</v>
      </c>
      <c r="M4" s="5">
        <f t="shared" si="3"/>
        <v>2.5</v>
      </c>
      <c r="N4" s="5">
        <f t="shared" si="4"/>
        <v>3.5</v>
      </c>
      <c r="O4" s="5">
        <v>0</v>
      </c>
      <c r="P4" s="5">
        <f t="shared" si="5"/>
        <v>3.5</v>
      </c>
      <c r="Q4" s="4"/>
      <c r="R4" s="11" t="s">
        <v>38</v>
      </c>
      <c r="S4" s="11" t="s">
        <v>25</v>
      </c>
      <c r="T4" s="11" t="s">
        <v>39</v>
      </c>
      <c r="U4" s="11" t="s">
        <v>40</v>
      </c>
      <c r="V4" s="14" t="s">
        <v>712</v>
      </c>
    </row>
    <row r="5" spans="1:22" ht="13.8">
      <c r="A5" s="5" t="s">
        <v>41</v>
      </c>
      <c r="B5" s="5" t="s">
        <v>42</v>
      </c>
      <c r="C5" s="5" t="s">
        <v>43</v>
      </c>
      <c r="D5" s="5" t="s">
        <v>44</v>
      </c>
      <c r="E5" s="5">
        <v>1</v>
      </c>
      <c r="F5" s="5">
        <v>4.5</v>
      </c>
      <c r="G5" s="5">
        <v>6</v>
      </c>
      <c r="H5" s="5">
        <v>3.5</v>
      </c>
      <c r="I5" s="5">
        <v>0</v>
      </c>
      <c r="J5" s="5">
        <f t="shared" si="0"/>
        <v>5.5</v>
      </c>
      <c r="K5" s="5">
        <f t="shared" si="1"/>
        <v>7</v>
      </c>
      <c r="L5" s="5">
        <f t="shared" si="2"/>
        <v>4.5</v>
      </c>
      <c r="M5" s="5">
        <f t="shared" si="3"/>
        <v>1</v>
      </c>
      <c r="N5" s="5">
        <f t="shared" si="4"/>
        <v>4.5</v>
      </c>
      <c r="O5" s="5">
        <v>0</v>
      </c>
      <c r="P5" s="5">
        <f t="shared" si="5"/>
        <v>4.5</v>
      </c>
      <c r="Q5" s="4"/>
      <c r="R5" s="11" t="s">
        <v>45</v>
      </c>
      <c r="S5" s="11" t="s">
        <v>46</v>
      </c>
      <c r="T5" s="11" t="s">
        <v>47</v>
      </c>
      <c r="U5" s="11" t="s">
        <v>48</v>
      </c>
      <c r="V5" s="14" t="s">
        <v>712</v>
      </c>
    </row>
    <row r="6" spans="1:22" ht="13.8">
      <c r="A6" s="5" t="s">
        <v>49</v>
      </c>
      <c r="B6" s="5" t="s">
        <v>50</v>
      </c>
      <c r="C6" s="5" t="s">
        <v>51</v>
      </c>
      <c r="D6" s="5" t="s">
        <v>52</v>
      </c>
      <c r="E6" s="5">
        <v>1</v>
      </c>
      <c r="F6" s="5">
        <v>5</v>
      </c>
      <c r="G6" s="5">
        <v>6</v>
      </c>
      <c r="H6" s="5">
        <v>3.5</v>
      </c>
      <c r="I6" s="5">
        <v>5</v>
      </c>
      <c r="J6" s="5">
        <f t="shared" si="0"/>
        <v>6</v>
      </c>
      <c r="K6" s="5">
        <f t="shared" si="1"/>
        <v>7</v>
      </c>
      <c r="L6" s="5">
        <f t="shared" si="2"/>
        <v>4.5</v>
      </c>
      <c r="M6" s="5">
        <f t="shared" si="3"/>
        <v>6</v>
      </c>
      <c r="N6" s="5">
        <f t="shared" si="4"/>
        <v>5.88</v>
      </c>
      <c r="O6" s="5">
        <v>0</v>
      </c>
      <c r="P6" s="5">
        <f t="shared" si="5"/>
        <v>5.88</v>
      </c>
      <c r="Q6" s="4"/>
      <c r="R6" s="11" t="s">
        <v>53</v>
      </c>
      <c r="S6" s="11" t="s">
        <v>54</v>
      </c>
      <c r="T6" s="11" t="s">
        <v>55</v>
      </c>
      <c r="U6" s="11" t="s">
        <v>56</v>
      </c>
      <c r="V6" s="14" t="s">
        <v>712</v>
      </c>
    </row>
    <row r="7" spans="1:22" ht="13.8">
      <c r="A7" s="5" t="s">
        <v>57</v>
      </c>
      <c r="B7" s="5" t="s">
        <v>58</v>
      </c>
      <c r="C7" s="5" t="s">
        <v>59</v>
      </c>
      <c r="D7" s="5" t="s">
        <v>60</v>
      </c>
      <c r="E7" s="5">
        <v>0</v>
      </c>
      <c r="F7" s="5">
        <v>0</v>
      </c>
      <c r="G7" s="5">
        <v>0</v>
      </c>
      <c r="H7" s="5">
        <v>0</v>
      </c>
      <c r="I7" s="5">
        <v>0</v>
      </c>
      <c r="J7" s="5">
        <f t="shared" si="0"/>
        <v>1</v>
      </c>
      <c r="K7" s="5">
        <f t="shared" si="1"/>
        <v>1</v>
      </c>
      <c r="L7" s="5">
        <f t="shared" si="2"/>
        <v>1</v>
      </c>
      <c r="M7" s="5">
        <f t="shared" si="3"/>
        <v>1</v>
      </c>
      <c r="N7" s="5">
        <f t="shared" si="4"/>
        <v>1</v>
      </c>
      <c r="O7" s="5">
        <v>0</v>
      </c>
      <c r="P7" s="5">
        <f t="shared" si="5"/>
        <v>1</v>
      </c>
      <c r="Q7" s="4"/>
      <c r="R7" s="11"/>
      <c r="S7" s="11" t="s">
        <v>61</v>
      </c>
      <c r="T7" s="11"/>
      <c r="U7" s="11"/>
      <c r="V7" s="14" t="s">
        <v>712</v>
      </c>
    </row>
    <row r="8" spans="1:22" ht="13.8">
      <c r="A8" s="5" t="s">
        <v>62</v>
      </c>
      <c r="B8" s="5" t="s">
        <v>63</v>
      </c>
      <c r="C8" s="5" t="s">
        <v>64</v>
      </c>
      <c r="D8" s="5" t="s">
        <v>65</v>
      </c>
      <c r="E8" s="5">
        <v>1</v>
      </c>
      <c r="F8" s="5">
        <v>4.5</v>
      </c>
      <c r="G8" s="5">
        <v>0</v>
      </c>
      <c r="H8" s="5">
        <v>4.5</v>
      </c>
      <c r="I8" s="5">
        <v>0.5</v>
      </c>
      <c r="J8" s="5">
        <f t="shared" si="0"/>
        <v>5.5</v>
      </c>
      <c r="K8" s="5">
        <f t="shared" si="1"/>
        <v>1</v>
      </c>
      <c r="L8" s="5">
        <f t="shared" si="2"/>
        <v>5.5</v>
      </c>
      <c r="M8" s="5">
        <f t="shared" si="3"/>
        <v>1.5</v>
      </c>
      <c r="N8" s="5">
        <f t="shared" si="4"/>
        <v>3.38</v>
      </c>
      <c r="O8" s="5">
        <v>0</v>
      </c>
      <c r="P8" s="5">
        <f t="shared" si="5"/>
        <v>3.38</v>
      </c>
      <c r="Q8" s="4"/>
      <c r="R8" s="11" t="s">
        <v>66</v>
      </c>
      <c r="S8" s="11" t="s">
        <v>67</v>
      </c>
      <c r="T8" s="11" t="s">
        <v>68</v>
      </c>
      <c r="U8" s="11" t="s">
        <v>69</v>
      </c>
      <c r="V8" s="14" t="s">
        <v>712</v>
      </c>
    </row>
    <row r="9" spans="1:22" ht="13.8">
      <c r="A9" s="5" t="s">
        <v>70</v>
      </c>
      <c r="B9" s="5" t="s">
        <v>71</v>
      </c>
      <c r="C9" s="5" t="s">
        <v>72</v>
      </c>
      <c r="D9" s="5" t="s">
        <v>73</v>
      </c>
      <c r="E9" s="5">
        <v>1</v>
      </c>
      <c r="F9" s="5">
        <v>4</v>
      </c>
      <c r="G9" s="5">
        <v>0</v>
      </c>
      <c r="H9" s="5">
        <v>2.5</v>
      </c>
      <c r="I9" s="5">
        <v>0</v>
      </c>
      <c r="J9" s="5">
        <f t="shared" si="0"/>
        <v>5</v>
      </c>
      <c r="K9" s="5">
        <f t="shared" si="1"/>
        <v>1</v>
      </c>
      <c r="L9" s="5">
        <f t="shared" si="2"/>
        <v>3.5</v>
      </c>
      <c r="M9" s="5">
        <f t="shared" si="3"/>
        <v>1</v>
      </c>
      <c r="N9" s="5">
        <f t="shared" si="4"/>
        <v>2.63</v>
      </c>
      <c r="O9" s="5">
        <v>0</v>
      </c>
      <c r="P9" s="5">
        <f t="shared" si="5"/>
        <v>2.63</v>
      </c>
      <c r="Q9" s="4"/>
      <c r="R9" s="11" t="s">
        <v>74</v>
      </c>
      <c r="S9" s="11" t="s">
        <v>75</v>
      </c>
      <c r="T9" s="11" t="s">
        <v>76</v>
      </c>
      <c r="U9" s="11" t="s">
        <v>77</v>
      </c>
      <c r="V9" s="14" t="s">
        <v>712</v>
      </c>
    </row>
    <row r="10" spans="1:22" ht="13.8">
      <c r="A10" s="5" t="s">
        <v>78</v>
      </c>
      <c r="B10" s="5" t="s">
        <v>79</v>
      </c>
      <c r="C10" s="5" t="s">
        <v>80</v>
      </c>
      <c r="D10" s="5" t="s">
        <v>81</v>
      </c>
      <c r="E10" s="5">
        <v>1</v>
      </c>
      <c r="F10" s="5">
        <v>5</v>
      </c>
      <c r="G10" s="5">
        <v>0</v>
      </c>
      <c r="H10" s="5">
        <v>5</v>
      </c>
      <c r="I10" s="5">
        <v>1</v>
      </c>
      <c r="J10" s="5">
        <f t="shared" si="0"/>
        <v>6</v>
      </c>
      <c r="K10" s="5">
        <f t="shared" si="1"/>
        <v>1</v>
      </c>
      <c r="L10" s="5">
        <f t="shared" si="2"/>
        <v>6</v>
      </c>
      <c r="M10" s="5">
        <f t="shared" si="3"/>
        <v>2</v>
      </c>
      <c r="N10" s="5">
        <f t="shared" si="4"/>
        <v>3.75</v>
      </c>
      <c r="O10" s="5">
        <v>0</v>
      </c>
      <c r="P10" s="5">
        <f t="shared" si="5"/>
        <v>3.75</v>
      </c>
      <c r="Q10" s="4"/>
      <c r="R10" s="11" t="s">
        <v>82</v>
      </c>
      <c r="S10" s="11" t="s">
        <v>83</v>
      </c>
      <c r="T10" s="11" t="s">
        <v>84</v>
      </c>
      <c r="U10" s="11" t="s">
        <v>85</v>
      </c>
      <c r="V10" s="14" t="s">
        <v>712</v>
      </c>
    </row>
    <row r="11" spans="1:22" ht="13.8">
      <c r="A11" s="5" t="s">
        <v>86</v>
      </c>
      <c r="B11" s="5" t="s">
        <v>87</v>
      </c>
      <c r="C11" s="5" t="s">
        <v>88</v>
      </c>
      <c r="D11" s="5" t="s">
        <v>89</v>
      </c>
      <c r="E11" s="5">
        <v>0</v>
      </c>
      <c r="F11" s="5">
        <v>0</v>
      </c>
      <c r="G11" s="5">
        <v>0</v>
      </c>
      <c r="H11" s="5">
        <v>0</v>
      </c>
      <c r="I11" s="5">
        <v>0</v>
      </c>
      <c r="J11" s="5">
        <f t="shared" si="0"/>
        <v>1</v>
      </c>
      <c r="K11" s="5">
        <f t="shared" si="1"/>
        <v>1</v>
      </c>
      <c r="L11" s="5">
        <f t="shared" si="2"/>
        <v>1</v>
      </c>
      <c r="M11" s="5">
        <f t="shared" si="3"/>
        <v>1</v>
      </c>
      <c r="N11" s="5">
        <f t="shared" si="4"/>
        <v>1</v>
      </c>
      <c r="O11" s="5">
        <v>0</v>
      </c>
      <c r="P11" s="5">
        <f t="shared" si="5"/>
        <v>1</v>
      </c>
      <c r="Q11" s="4"/>
      <c r="R11" s="11"/>
      <c r="S11" s="11" t="s">
        <v>61</v>
      </c>
      <c r="T11" s="11"/>
      <c r="U11" s="11"/>
    </row>
    <row r="12" spans="1:22" ht="13.8">
      <c r="A12" s="5" t="s">
        <v>90</v>
      </c>
      <c r="B12" s="5" t="s">
        <v>91</v>
      </c>
      <c r="C12" s="5" t="s">
        <v>92</v>
      </c>
      <c r="D12" s="5" t="s">
        <v>93</v>
      </c>
      <c r="E12" s="5">
        <v>1</v>
      </c>
      <c r="F12" s="5">
        <v>0</v>
      </c>
      <c r="G12" s="5">
        <v>6</v>
      </c>
      <c r="H12" s="5">
        <v>4.5</v>
      </c>
      <c r="I12" s="5">
        <v>2</v>
      </c>
      <c r="J12" s="5">
        <f t="shared" si="0"/>
        <v>1</v>
      </c>
      <c r="K12" s="5">
        <f t="shared" si="1"/>
        <v>7</v>
      </c>
      <c r="L12" s="5">
        <f t="shared" si="2"/>
        <v>5.5</v>
      </c>
      <c r="M12" s="5">
        <f t="shared" si="3"/>
        <v>3</v>
      </c>
      <c r="N12" s="5">
        <f t="shared" si="4"/>
        <v>4.13</v>
      </c>
      <c r="O12" s="5">
        <v>0</v>
      </c>
      <c r="P12" s="5">
        <f t="shared" si="5"/>
        <v>4.13</v>
      </c>
      <c r="Q12" s="4"/>
      <c r="R12" s="11" t="s">
        <v>94</v>
      </c>
      <c r="S12" s="11" t="s">
        <v>95</v>
      </c>
      <c r="T12" s="11" t="s">
        <v>96</v>
      </c>
      <c r="U12" s="11" t="s">
        <v>97</v>
      </c>
      <c r="V12" s="14" t="s">
        <v>712</v>
      </c>
    </row>
    <row r="13" spans="1:22" ht="13.8">
      <c r="A13" s="5" t="s">
        <v>98</v>
      </c>
      <c r="B13" s="5" t="s">
        <v>99</v>
      </c>
      <c r="C13" s="5" t="s">
        <v>100</v>
      </c>
      <c r="D13" s="5" t="s">
        <v>101</v>
      </c>
      <c r="E13" s="5">
        <v>1</v>
      </c>
      <c r="F13" s="5">
        <v>3.5</v>
      </c>
      <c r="G13" s="5">
        <v>2</v>
      </c>
      <c r="H13" s="5">
        <v>2.5</v>
      </c>
      <c r="I13" s="5">
        <v>5.5</v>
      </c>
      <c r="J13" s="5">
        <f t="shared" si="0"/>
        <v>4.5</v>
      </c>
      <c r="K13" s="5">
        <f t="shared" si="1"/>
        <v>3</v>
      </c>
      <c r="L13" s="5">
        <f t="shared" si="2"/>
        <v>3.5</v>
      </c>
      <c r="M13" s="5">
        <f t="shared" si="3"/>
        <v>6.5</v>
      </c>
      <c r="N13" s="5">
        <f t="shared" si="4"/>
        <v>4.38</v>
      </c>
      <c r="O13" s="5">
        <v>0</v>
      </c>
      <c r="P13" s="5">
        <f t="shared" si="5"/>
        <v>4.38</v>
      </c>
      <c r="Q13" s="4"/>
      <c r="R13" s="11" t="s">
        <v>102</v>
      </c>
      <c r="S13" s="11" t="s">
        <v>103</v>
      </c>
      <c r="T13" s="11" t="s">
        <v>104</v>
      </c>
      <c r="U13" s="11" t="s">
        <v>105</v>
      </c>
      <c r="V13" s="14" t="s">
        <v>712</v>
      </c>
    </row>
    <row r="14" spans="1:22" ht="13.8">
      <c r="A14" s="5" t="s">
        <v>106</v>
      </c>
      <c r="B14" s="5" t="s">
        <v>107</v>
      </c>
      <c r="C14" s="5" t="s">
        <v>108</v>
      </c>
      <c r="D14" s="5" t="s">
        <v>109</v>
      </c>
      <c r="E14" s="5">
        <v>1</v>
      </c>
      <c r="F14" s="5">
        <v>3.5</v>
      </c>
      <c r="G14" s="5">
        <v>0</v>
      </c>
      <c r="H14" s="5">
        <v>4.5</v>
      </c>
      <c r="I14" s="5">
        <v>1.5</v>
      </c>
      <c r="J14" s="5">
        <f t="shared" si="0"/>
        <v>4.5</v>
      </c>
      <c r="K14" s="5">
        <f t="shared" si="1"/>
        <v>1</v>
      </c>
      <c r="L14" s="5">
        <f t="shared" si="2"/>
        <v>5.5</v>
      </c>
      <c r="M14" s="5">
        <f t="shared" si="3"/>
        <v>2.5</v>
      </c>
      <c r="N14" s="5">
        <f t="shared" si="4"/>
        <v>3.38</v>
      </c>
      <c r="O14" s="5">
        <v>0</v>
      </c>
      <c r="P14" s="5">
        <f t="shared" si="5"/>
        <v>3.38</v>
      </c>
      <c r="Q14" s="4"/>
      <c r="R14" s="11" t="s">
        <v>110</v>
      </c>
      <c r="S14" s="11" t="s">
        <v>111</v>
      </c>
      <c r="T14" s="11" t="s">
        <v>112</v>
      </c>
      <c r="U14" s="11" t="s">
        <v>113</v>
      </c>
      <c r="V14" s="14" t="s">
        <v>712</v>
      </c>
    </row>
    <row r="15" spans="1:22" ht="13.8">
      <c r="A15" s="5" t="s">
        <v>114</v>
      </c>
      <c r="B15" s="5" t="s">
        <v>115</v>
      </c>
      <c r="C15" s="5" t="s">
        <v>116</v>
      </c>
      <c r="D15" s="5" t="s">
        <v>117</v>
      </c>
      <c r="E15" s="5">
        <v>1</v>
      </c>
      <c r="F15" s="5">
        <v>4</v>
      </c>
      <c r="G15" s="5">
        <v>5.5</v>
      </c>
      <c r="H15" s="5">
        <v>4.5</v>
      </c>
      <c r="I15" s="5">
        <v>2</v>
      </c>
      <c r="J15" s="5">
        <f t="shared" si="0"/>
        <v>5</v>
      </c>
      <c r="K15" s="5">
        <f t="shared" si="1"/>
        <v>6.5</v>
      </c>
      <c r="L15" s="5">
        <f t="shared" si="2"/>
        <v>5.5</v>
      </c>
      <c r="M15" s="5">
        <f t="shared" si="3"/>
        <v>3</v>
      </c>
      <c r="N15" s="5">
        <f t="shared" si="4"/>
        <v>5</v>
      </c>
      <c r="O15" s="5">
        <v>0</v>
      </c>
      <c r="P15" s="5">
        <f t="shared" si="5"/>
        <v>5</v>
      </c>
      <c r="Q15" s="4"/>
      <c r="R15" s="11" t="s">
        <v>118</v>
      </c>
      <c r="S15" s="11" t="s">
        <v>119</v>
      </c>
      <c r="T15" s="11" t="s">
        <v>120</v>
      </c>
      <c r="U15" s="11" t="s">
        <v>121</v>
      </c>
      <c r="V15" s="14" t="s">
        <v>712</v>
      </c>
    </row>
    <row r="16" spans="1:22" ht="13.8">
      <c r="A16" s="5" t="s">
        <v>122</v>
      </c>
      <c r="B16" s="5" t="s">
        <v>123</v>
      </c>
      <c r="C16" s="5" t="s">
        <v>124</v>
      </c>
      <c r="D16" s="5" t="s">
        <v>125</v>
      </c>
      <c r="E16" s="5">
        <v>1</v>
      </c>
      <c r="F16" s="5">
        <v>4.5</v>
      </c>
      <c r="G16" s="5">
        <v>2</v>
      </c>
      <c r="H16" s="5">
        <v>2.5</v>
      </c>
      <c r="I16" s="5">
        <v>2.7</v>
      </c>
      <c r="J16" s="5">
        <f t="shared" si="0"/>
        <v>5.5</v>
      </c>
      <c r="K16" s="5">
        <f t="shared" si="1"/>
        <v>3</v>
      </c>
      <c r="L16" s="5">
        <f t="shared" si="2"/>
        <v>3.5</v>
      </c>
      <c r="M16" s="5">
        <f t="shared" si="3"/>
        <v>3.7</v>
      </c>
      <c r="N16" s="5">
        <f t="shared" si="4"/>
        <v>3.93</v>
      </c>
      <c r="O16" s="5">
        <v>0</v>
      </c>
      <c r="P16" s="5">
        <f t="shared" si="5"/>
        <v>3.93</v>
      </c>
      <c r="Q16" s="4"/>
      <c r="R16" s="11" t="s">
        <v>126</v>
      </c>
      <c r="S16" s="11" t="s">
        <v>127</v>
      </c>
      <c r="T16" s="11" t="s">
        <v>128</v>
      </c>
      <c r="U16" s="11" t="s">
        <v>129</v>
      </c>
      <c r="V16" s="14" t="s">
        <v>712</v>
      </c>
    </row>
    <row r="17" spans="1:22" ht="13.8">
      <c r="A17" s="5" t="s">
        <v>130</v>
      </c>
      <c r="B17" s="5" t="s">
        <v>116</v>
      </c>
      <c r="C17" s="5" t="s">
        <v>131</v>
      </c>
      <c r="D17" s="5" t="s">
        <v>132</v>
      </c>
      <c r="E17" s="5">
        <v>1</v>
      </c>
      <c r="F17" s="5">
        <v>4.5</v>
      </c>
      <c r="G17" s="5">
        <v>6</v>
      </c>
      <c r="H17" s="5">
        <v>6</v>
      </c>
      <c r="I17" s="5">
        <v>2</v>
      </c>
      <c r="J17" s="5">
        <f t="shared" si="0"/>
        <v>5.5</v>
      </c>
      <c r="K17" s="5">
        <f t="shared" si="1"/>
        <v>7</v>
      </c>
      <c r="L17" s="5">
        <f t="shared" si="2"/>
        <v>7</v>
      </c>
      <c r="M17" s="5">
        <f t="shared" si="3"/>
        <v>3</v>
      </c>
      <c r="N17" s="5">
        <f t="shared" si="4"/>
        <v>5.63</v>
      </c>
      <c r="O17" s="5">
        <v>0</v>
      </c>
      <c r="P17" s="5">
        <f t="shared" si="5"/>
        <v>5.63</v>
      </c>
      <c r="Q17" s="4"/>
      <c r="R17" s="11" t="s">
        <v>133</v>
      </c>
      <c r="S17" s="11" t="s">
        <v>134</v>
      </c>
      <c r="T17" s="11" t="s">
        <v>135</v>
      </c>
      <c r="U17" s="11" t="s">
        <v>97</v>
      </c>
      <c r="V17" s="14" t="s">
        <v>712</v>
      </c>
    </row>
    <row r="18" spans="1:22" ht="13.8">
      <c r="A18" s="5" t="s">
        <v>136</v>
      </c>
      <c r="B18" s="5" t="s">
        <v>137</v>
      </c>
      <c r="C18" s="5" t="s">
        <v>138</v>
      </c>
      <c r="D18" s="5" t="s">
        <v>139</v>
      </c>
      <c r="E18" s="5">
        <v>1</v>
      </c>
      <c r="F18" s="5">
        <v>4.5</v>
      </c>
      <c r="G18" s="5">
        <v>0</v>
      </c>
      <c r="H18" s="5">
        <v>0</v>
      </c>
      <c r="I18" s="5">
        <v>3</v>
      </c>
      <c r="J18" s="5">
        <f t="shared" si="0"/>
        <v>5.5</v>
      </c>
      <c r="K18" s="5">
        <f t="shared" si="1"/>
        <v>1</v>
      </c>
      <c r="L18" s="5">
        <f t="shared" si="2"/>
        <v>1</v>
      </c>
      <c r="M18" s="5">
        <f t="shared" si="3"/>
        <v>4</v>
      </c>
      <c r="N18" s="5">
        <f t="shared" si="4"/>
        <v>2.88</v>
      </c>
      <c r="O18" s="5">
        <v>10</v>
      </c>
      <c r="P18" s="5">
        <f t="shared" si="5"/>
        <v>1.88</v>
      </c>
      <c r="Q18" s="4"/>
      <c r="R18" s="11" t="s">
        <v>140</v>
      </c>
      <c r="S18" s="11" t="s">
        <v>31</v>
      </c>
      <c r="T18" s="11" t="s">
        <v>141</v>
      </c>
      <c r="U18" s="11" t="s">
        <v>142</v>
      </c>
      <c r="V18" s="14" t="s">
        <v>712</v>
      </c>
    </row>
    <row r="19" spans="1:22" ht="13.8">
      <c r="A19" s="5" t="s">
        <v>143</v>
      </c>
      <c r="B19" s="5" t="s">
        <v>144</v>
      </c>
      <c r="C19" s="5" t="s">
        <v>145</v>
      </c>
      <c r="D19" s="5" t="s">
        <v>146</v>
      </c>
      <c r="E19" s="5">
        <v>1</v>
      </c>
      <c r="F19" s="5">
        <v>4.5</v>
      </c>
      <c r="G19" s="5">
        <v>6</v>
      </c>
      <c r="H19" s="5">
        <v>5.5</v>
      </c>
      <c r="I19" s="5">
        <v>0</v>
      </c>
      <c r="J19" s="5">
        <f t="shared" si="0"/>
        <v>5.5</v>
      </c>
      <c r="K19" s="5">
        <f t="shared" si="1"/>
        <v>7</v>
      </c>
      <c r="L19" s="5">
        <f t="shared" si="2"/>
        <v>6.5</v>
      </c>
      <c r="M19" s="5">
        <f t="shared" si="3"/>
        <v>1</v>
      </c>
      <c r="N19" s="5">
        <f t="shared" si="4"/>
        <v>5</v>
      </c>
      <c r="O19" s="5">
        <v>0</v>
      </c>
      <c r="P19" s="5">
        <f t="shared" si="5"/>
        <v>5</v>
      </c>
      <c r="Q19" s="4"/>
      <c r="R19" s="11" t="s">
        <v>147</v>
      </c>
      <c r="S19" s="11" t="s">
        <v>148</v>
      </c>
      <c r="T19" s="11" t="s">
        <v>149</v>
      </c>
      <c r="U19" s="11" t="s">
        <v>150</v>
      </c>
    </row>
    <row r="20" spans="1:22" ht="13.8">
      <c r="A20" s="5" t="s">
        <v>151</v>
      </c>
      <c r="B20" s="5" t="s">
        <v>152</v>
      </c>
      <c r="C20" s="5" t="s">
        <v>153</v>
      </c>
      <c r="D20" s="5" t="s">
        <v>154</v>
      </c>
      <c r="E20" s="5">
        <v>1</v>
      </c>
      <c r="F20" s="5">
        <v>4</v>
      </c>
      <c r="G20" s="5">
        <v>6</v>
      </c>
      <c r="H20" s="5">
        <v>3</v>
      </c>
      <c r="I20" s="5">
        <v>5</v>
      </c>
      <c r="J20" s="5">
        <f t="shared" si="0"/>
        <v>5</v>
      </c>
      <c r="K20" s="5">
        <f t="shared" si="1"/>
        <v>7</v>
      </c>
      <c r="L20" s="5">
        <f t="shared" si="2"/>
        <v>4</v>
      </c>
      <c r="M20" s="5">
        <f t="shared" si="3"/>
        <v>6</v>
      </c>
      <c r="N20" s="5">
        <f t="shared" si="4"/>
        <v>5.5</v>
      </c>
      <c r="O20" s="5">
        <v>0</v>
      </c>
      <c r="P20" s="5">
        <f t="shared" si="5"/>
        <v>5.5</v>
      </c>
      <c r="Q20" s="4"/>
      <c r="R20" s="11" t="s">
        <v>155</v>
      </c>
      <c r="S20" s="11" t="s">
        <v>156</v>
      </c>
      <c r="T20" s="11" t="s">
        <v>157</v>
      </c>
      <c r="U20" s="11" t="s">
        <v>158</v>
      </c>
      <c r="V20" s="14" t="s">
        <v>712</v>
      </c>
    </row>
    <row r="21" spans="1:22" ht="13.8">
      <c r="A21" s="5" t="s">
        <v>159</v>
      </c>
      <c r="B21" s="5" t="s">
        <v>160</v>
      </c>
      <c r="C21" s="5" t="s">
        <v>161</v>
      </c>
      <c r="D21" s="5" t="s">
        <v>162</v>
      </c>
      <c r="E21" s="5">
        <v>1</v>
      </c>
      <c r="F21" s="5">
        <v>4.5</v>
      </c>
      <c r="G21" s="5">
        <v>0</v>
      </c>
      <c r="H21" s="5">
        <v>0</v>
      </c>
      <c r="I21" s="5">
        <v>0</v>
      </c>
      <c r="J21" s="5">
        <f t="shared" si="0"/>
        <v>5.5</v>
      </c>
      <c r="K21" s="5">
        <f t="shared" si="1"/>
        <v>1</v>
      </c>
      <c r="L21" s="5">
        <f t="shared" si="2"/>
        <v>1</v>
      </c>
      <c r="M21" s="5">
        <f t="shared" si="3"/>
        <v>1</v>
      </c>
      <c r="N21" s="5">
        <f t="shared" si="4"/>
        <v>2.13</v>
      </c>
      <c r="O21" s="5">
        <v>0</v>
      </c>
      <c r="P21" s="5">
        <f t="shared" si="5"/>
        <v>2.13</v>
      </c>
      <c r="Q21" s="4"/>
      <c r="R21" s="11" t="s">
        <v>163</v>
      </c>
      <c r="S21" s="11" t="s">
        <v>164</v>
      </c>
      <c r="T21" s="11" t="s">
        <v>141</v>
      </c>
      <c r="U21" s="11" t="s">
        <v>165</v>
      </c>
      <c r="V21" s="14" t="s">
        <v>712</v>
      </c>
    </row>
    <row r="22" spans="1:22" ht="13.8">
      <c r="A22" s="5" t="s">
        <v>166</v>
      </c>
      <c r="B22" s="5" t="s">
        <v>167</v>
      </c>
      <c r="C22" s="5" t="s">
        <v>168</v>
      </c>
      <c r="D22" s="5" t="s">
        <v>169</v>
      </c>
      <c r="E22" s="5">
        <v>1</v>
      </c>
      <c r="F22" s="5">
        <v>5</v>
      </c>
      <c r="G22" s="5">
        <v>4.5</v>
      </c>
      <c r="H22" s="5">
        <v>4.5</v>
      </c>
      <c r="I22" s="5">
        <v>4.5</v>
      </c>
      <c r="J22" s="5">
        <f t="shared" si="0"/>
        <v>6</v>
      </c>
      <c r="K22" s="5">
        <f t="shared" si="1"/>
        <v>5.5</v>
      </c>
      <c r="L22" s="5">
        <f t="shared" si="2"/>
        <v>5.5</v>
      </c>
      <c r="M22" s="5">
        <f t="shared" si="3"/>
        <v>5.5</v>
      </c>
      <c r="N22" s="5">
        <f t="shared" si="4"/>
        <v>5.63</v>
      </c>
      <c r="O22" s="5">
        <v>0</v>
      </c>
      <c r="P22" s="5">
        <f t="shared" si="5"/>
        <v>5.63</v>
      </c>
      <c r="Q22" s="4"/>
      <c r="R22" s="11" t="s">
        <v>170</v>
      </c>
      <c r="S22" s="11" t="s">
        <v>171</v>
      </c>
      <c r="T22" s="11" t="s">
        <v>172</v>
      </c>
      <c r="U22" s="11" t="s">
        <v>173</v>
      </c>
      <c r="V22" s="14" t="s">
        <v>712</v>
      </c>
    </row>
    <row r="23" spans="1:22" ht="13.8">
      <c r="A23" s="5" t="s">
        <v>174</v>
      </c>
      <c r="B23" s="5" t="s">
        <v>175</v>
      </c>
      <c r="C23" s="5" t="s">
        <v>176</v>
      </c>
      <c r="D23" s="5" t="s">
        <v>177</v>
      </c>
      <c r="E23" s="5">
        <v>1</v>
      </c>
      <c r="F23" s="5">
        <v>3</v>
      </c>
      <c r="G23" s="5">
        <v>1</v>
      </c>
      <c r="H23" s="5">
        <v>3</v>
      </c>
      <c r="I23" s="5">
        <v>2</v>
      </c>
      <c r="J23" s="5">
        <f t="shared" si="0"/>
        <v>4</v>
      </c>
      <c r="K23" s="5">
        <f t="shared" si="1"/>
        <v>2</v>
      </c>
      <c r="L23" s="5">
        <f t="shared" si="2"/>
        <v>4</v>
      </c>
      <c r="M23" s="5">
        <f t="shared" si="3"/>
        <v>3</v>
      </c>
      <c r="N23" s="5">
        <f t="shared" si="4"/>
        <v>3.25</v>
      </c>
      <c r="O23" s="5">
        <v>0</v>
      </c>
      <c r="P23" s="5">
        <f t="shared" si="5"/>
        <v>3.25</v>
      </c>
      <c r="Q23" s="4"/>
      <c r="R23" s="11" t="s">
        <v>178</v>
      </c>
      <c r="S23" s="11" t="s">
        <v>179</v>
      </c>
      <c r="T23" s="11" t="s">
        <v>180</v>
      </c>
      <c r="U23" s="11" t="s">
        <v>181</v>
      </c>
      <c r="V23" s="14" t="s">
        <v>712</v>
      </c>
    </row>
    <row r="24" spans="1:22" ht="13.8">
      <c r="A24" s="5" t="s">
        <v>182</v>
      </c>
      <c r="B24" s="5" t="s">
        <v>175</v>
      </c>
      <c r="C24" s="5" t="s">
        <v>183</v>
      </c>
      <c r="D24" s="5" t="s">
        <v>184</v>
      </c>
      <c r="E24" s="5">
        <v>1</v>
      </c>
      <c r="F24" s="5">
        <v>3</v>
      </c>
      <c r="G24" s="5">
        <v>0</v>
      </c>
      <c r="H24" s="5">
        <v>4</v>
      </c>
      <c r="I24" s="5">
        <v>4</v>
      </c>
      <c r="J24" s="5">
        <f t="shared" si="0"/>
        <v>4</v>
      </c>
      <c r="K24" s="5">
        <f t="shared" si="1"/>
        <v>1</v>
      </c>
      <c r="L24" s="5">
        <f t="shared" si="2"/>
        <v>5</v>
      </c>
      <c r="M24" s="5">
        <f t="shared" si="3"/>
        <v>5</v>
      </c>
      <c r="N24" s="5">
        <f t="shared" si="4"/>
        <v>3.75</v>
      </c>
      <c r="O24" s="5">
        <v>0</v>
      </c>
      <c r="P24" s="5">
        <f t="shared" si="5"/>
        <v>3.75</v>
      </c>
      <c r="Q24" s="4"/>
      <c r="R24" s="11" t="s">
        <v>185</v>
      </c>
      <c r="S24" s="11" t="s">
        <v>186</v>
      </c>
      <c r="T24" s="11" t="s">
        <v>187</v>
      </c>
      <c r="U24" s="11" t="s">
        <v>188</v>
      </c>
      <c r="V24" s="14" t="s">
        <v>712</v>
      </c>
    </row>
    <row r="25" spans="1:22" ht="13.8">
      <c r="A25" s="5" t="s">
        <v>189</v>
      </c>
      <c r="B25" s="5" t="s">
        <v>190</v>
      </c>
      <c r="C25" s="5" t="s">
        <v>191</v>
      </c>
      <c r="D25" s="5" t="s">
        <v>192</v>
      </c>
      <c r="E25" s="5">
        <v>1</v>
      </c>
      <c r="F25" s="5">
        <v>5</v>
      </c>
      <c r="G25" s="5">
        <v>6</v>
      </c>
      <c r="H25" s="5">
        <v>4.5</v>
      </c>
      <c r="I25" s="5">
        <v>3</v>
      </c>
      <c r="J25" s="5">
        <f t="shared" si="0"/>
        <v>6</v>
      </c>
      <c r="K25" s="5">
        <f t="shared" si="1"/>
        <v>7</v>
      </c>
      <c r="L25" s="5">
        <f t="shared" si="2"/>
        <v>5.5</v>
      </c>
      <c r="M25" s="5">
        <f t="shared" si="3"/>
        <v>4</v>
      </c>
      <c r="N25" s="5">
        <f t="shared" si="4"/>
        <v>5.63</v>
      </c>
      <c r="O25" s="5">
        <v>0</v>
      </c>
      <c r="P25" s="5">
        <f t="shared" si="5"/>
        <v>5.63</v>
      </c>
      <c r="Q25" s="4"/>
      <c r="R25" s="11" t="s">
        <v>193</v>
      </c>
      <c r="S25" s="11" t="s">
        <v>194</v>
      </c>
      <c r="T25" s="11" t="s">
        <v>195</v>
      </c>
      <c r="U25" s="11" t="s">
        <v>196</v>
      </c>
      <c r="V25" s="14" t="s">
        <v>712</v>
      </c>
    </row>
    <row r="26" spans="1:22" ht="13.8">
      <c r="A26" s="5" t="s">
        <v>197</v>
      </c>
      <c r="B26" s="5" t="s">
        <v>198</v>
      </c>
      <c r="C26" s="5" t="s">
        <v>199</v>
      </c>
      <c r="D26" s="5" t="s">
        <v>200</v>
      </c>
      <c r="E26" s="5">
        <v>1</v>
      </c>
      <c r="F26" s="5">
        <v>5</v>
      </c>
      <c r="G26" s="5">
        <v>5</v>
      </c>
      <c r="H26" s="5">
        <v>3.5</v>
      </c>
      <c r="I26" s="5">
        <v>4.5</v>
      </c>
      <c r="J26" s="5">
        <f t="shared" si="0"/>
        <v>6</v>
      </c>
      <c r="K26" s="5">
        <f t="shared" si="1"/>
        <v>6</v>
      </c>
      <c r="L26" s="5">
        <f t="shared" si="2"/>
        <v>4.5</v>
      </c>
      <c r="M26" s="5">
        <f t="shared" si="3"/>
        <v>5.5</v>
      </c>
      <c r="N26" s="5">
        <f t="shared" si="4"/>
        <v>5.5</v>
      </c>
      <c r="O26" s="5">
        <v>0</v>
      </c>
      <c r="P26" s="5">
        <f t="shared" si="5"/>
        <v>5.5</v>
      </c>
      <c r="Q26" s="4"/>
      <c r="R26" s="11" t="s">
        <v>201</v>
      </c>
      <c r="S26" s="11" t="s">
        <v>202</v>
      </c>
      <c r="T26" s="11" t="s">
        <v>203</v>
      </c>
      <c r="U26" s="11" t="s">
        <v>204</v>
      </c>
      <c r="V26" s="14" t="s">
        <v>712</v>
      </c>
    </row>
    <row r="27" spans="1:22" ht="13.8">
      <c r="A27" s="5" t="s">
        <v>205</v>
      </c>
      <c r="B27" s="5" t="s">
        <v>206</v>
      </c>
      <c r="C27" s="5" t="s">
        <v>207</v>
      </c>
      <c r="D27" s="5" t="s">
        <v>109</v>
      </c>
      <c r="E27" s="5">
        <v>1</v>
      </c>
      <c r="F27" s="5">
        <v>2.5</v>
      </c>
      <c r="G27" s="5">
        <v>6</v>
      </c>
      <c r="H27" s="5">
        <v>0</v>
      </c>
      <c r="I27" s="5">
        <v>0</v>
      </c>
      <c r="J27" s="5">
        <f t="shared" si="0"/>
        <v>3.5</v>
      </c>
      <c r="K27" s="5">
        <f t="shared" si="1"/>
        <v>7</v>
      </c>
      <c r="L27" s="5">
        <f t="shared" si="2"/>
        <v>1</v>
      </c>
      <c r="M27" s="5">
        <f t="shared" si="3"/>
        <v>1</v>
      </c>
      <c r="N27" s="5">
        <f t="shared" si="4"/>
        <v>3.13</v>
      </c>
      <c r="O27" s="5">
        <v>0</v>
      </c>
      <c r="P27" s="5">
        <f t="shared" si="5"/>
        <v>3.13</v>
      </c>
      <c r="Q27" s="4"/>
      <c r="R27" s="11" t="s">
        <v>208</v>
      </c>
      <c r="S27" s="11" t="s">
        <v>209</v>
      </c>
      <c r="T27" s="11" t="s">
        <v>210</v>
      </c>
      <c r="U27" s="11" t="s">
        <v>150</v>
      </c>
    </row>
    <row r="28" spans="1:22" ht="13.8">
      <c r="A28" s="5" t="s">
        <v>211</v>
      </c>
      <c r="B28" s="5" t="s">
        <v>212</v>
      </c>
      <c r="C28" s="5" t="s">
        <v>213</v>
      </c>
      <c r="D28" s="5" t="s">
        <v>214</v>
      </c>
      <c r="E28" s="5">
        <v>1</v>
      </c>
      <c r="F28" s="5">
        <v>4</v>
      </c>
      <c r="G28" s="5">
        <v>4</v>
      </c>
      <c r="H28" s="5">
        <v>5</v>
      </c>
      <c r="I28" s="5">
        <v>5.5</v>
      </c>
      <c r="J28" s="5">
        <f t="shared" si="0"/>
        <v>5</v>
      </c>
      <c r="K28" s="5">
        <f t="shared" si="1"/>
        <v>5</v>
      </c>
      <c r="L28" s="5">
        <f t="shared" si="2"/>
        <v>6</v>
      </c>
      <c r="M28" s="5">
        <f t="shared" si="3"/>
        <v>6.5</v>
      </c>
      <c r="N28" s="5">
        <f t="shared" si="4"/>
        <v>5.63</v>
      </c>
      <c r="O28" s="5">
        <v>0</v>
      </c>
      <c r="P28" s="5">
        <f t="shared" si="5"/>
        <v>5.63</v>
      </c>
      <c r="Q28" s="4"/>
      <c r="R28" s="11" t="s">
        <v>215</v>
      </c>
      <c r="S28" s="11" t="s">
        <v>216</v>
      </c>
      <c r="T28" s="11" t="s">
        <v>217</v>
      </c>
      <c r="U28" s="11" t="s">
        <v>218</v>
      </c>
      <c r="V28" s="14" t="s">
        <v>712</v>
      </c>
    </row>
    <row r="29" spans="1:22" ht="13.8">
      <c r="A29" s="5" t="s">
        <v>219</v>
      </c>
      <c r="B29" s="5" t="s">
        <v>220</v>
      </c>
      <c r="C29" s="5"/>
      <c r="D29" s="5" t="s">
        <v>200</v>
      </c>
      <c r="E29" s="5">
        <v>1</v>
      </c>
      <c r="F29" s="5">
        <v>0</v>
      </c>
      <c r="G29" s="5">
        <v>4.5</v>
      </c>
      <c r="H29" s="5">
        <v>5</v>
      </c>
      <c r="I29" s="5">
        <v>0.5</v>
      </c>
      <c r="J29" s="5">
        <f t="shared" si="0"/>
        <v>1</v>
      </c>
      <c r="K29" s="5">
        <f t="shared" si="1"/>
        <v>5.5</v>
      </c>
      <c r="L29" s="5">
        <f t="shared" si="2"/>
        <v>6</v>
      </c>
      <c r="M29" s="5">
        <f t="shared" si="3"/>
        <v>1.5</v>
      </c>
      <c r="N29" s="5">
        <f t="shared" si="4"/>
        <v>3.5</v>
      </c>
      <c r="O29" s="5">
        <v>0</v>
      </c>
      <c r="P29" s="5">
        <f t="shared" si="5"/>
        <v>3.5</v>
      </c>
      <c r="Q29" s="4"/>
      <c r="R29" s="11" t="s">
        <v>221</v>
      </c>
      <c r="S29" s="11" t="s">
        <v>222</v>
      </c>
      <c r="T29" s="11" t="s">
        <v>223</v>
      </c>
      <c r="U29" s="11" t="s">
        <v>224</v>
      </c>
      <c r="V29" s="14" t="s">
        <v>712</v>
      </c>
    </row>
    <row r="30" spans="1:22" ht="13.8">
      <c r="A30" s="5" t="s">
        <v>225</v>
      </c>
      <c r="B30" s="5" t="s">
        <v>226</v>
      </c>
      <c r="C30" s="5" t="s">
        <v>227</v>
      </c>
      <c r="D30" s="5" t="s">
        <v>228</v>
      </c>
      <c r="E30" s="5">
        <v>1</v>
      </c>
      <c r="F30" s="5">
        <v>4.5</v>
      </c>
      <c r="G30" s="5">
        <v>6</v>
      </c>
      <c r="H30" s="5">
        <v>6</v>
      </c>
      <c r="I30" s="5">
        <v>4.5</v>
      </c>
      <c r="J30" s="5">
        <f t="shared" si="0"/>
        <v>5.5</v>
      </c>
      <c r="K30" s="5">
        <f t="shared" si="1"/>
        <v>7</v>
      </c>
      <c r="L30" s="5">
        <f t="shared" si="2"/>
        <v>7</v>
      </c>
      <c r="M30" s="5">
        <f t="shared" si="3"/>
        <v>5.5</v>
      </c>
      <c r="N30" s="5">
        <f t="shared" si="4"/>
        <v>6.25</v>
      </c>
      <c r="O30" s="5">
        <v>0</v>
      </c>
      <c r="P30" s="5">
        <f t="shared" si="5"/>
        <v>6.25</v>
      </c>
      <c r="Q30" s="4"/>
      <c r="R30" s="11" t="s">
        <v>229</v>
      </c>
      <c r="S30" s="11" t="s">
        <v>230</v>
      </c>
      <c r="T30" s="11" t="s">
        <v>135</v>
      </c>
      <c r="U30" s="11" t="s">
        <v>231</v>
      </c>
      <c r="V30" s="14" t="s">
        <v>712</v>
      </c>
    </row>
    <row r="31" spans="1:22" ht="13.8">
      <c r="A31" s="5" t="s">
        <v>232</v>
      </c>
      <c r="B31" s="5" t="s">
        <v>233</v>
      </c>
      <c r="C31" s="5" t="s">
        <v>183</v>
      </c>
      <c r="D31" s="5" t="s">
        <v>234</v>
      </c>
      <c r="E31" s="5">
        <v>1</v>
      </c>
      <c r="F31" s="5">
        <v>5</v>
      </c>
      <c r="G31" s="5">
        <v>2</v>
      </c>
      <c r="H31" s="5">
        <v>3</v>
      </c>
      <c r="I31" s="5">
        <v>2</v>
      </c>
      <c r="J31" s="5">
        <f t="shared" si="0"/>
        <v>6</v>
      </c>
      <c r="K31" s="5">
        <f t="shared" si="1"/>
        <v>3</v>
      </c>
      <c r="L31" s="5">
        <f t="shared" si="2"/>
        <v>4</v>
      </c>
      <c r="M31" s="5">
        <f t="shared" si="3"/>
        <v>3</v>
      </c>
      <c r="N31" s="5">
        <f t="shared" si="4"/>
        <v>4</v>
      </c>
      <c r="O31" s="5">
        <v>0</v>
      </c>
      <c r="P31" s="5">
        <f t="shared" si="5"/>
        <v>4</v>
      </c>
      <c r="Q31" s="4"/>
      <c r="R31" s="11" t="s">
        <v>235</v>
      </c>
      <c r="S31" s="11" t="s">
        <v>236</v>
      </c>
      <c r="T31" s="11" t="s">
        <v>237</v>
      </c>
      <c r="U31" s="11" t="s">
        <v>238</v>
      </c>
      <c r="V31" s="14" t="s">
        <v>712</v>
      </c>
    </row>
    <row r="32" spans="1:22" ht="13.8">
      <c r="A32" s="5" t="s">
        <v>239</v>
      </c>
      <c r="B32" s="5" t="s">
        <v>240</v>
      </c>
      <c r="C32" s="5" t="s">
        <v>241</v>
      </c>
      <c r="D32" s="5" t="s">
        <v>242</v>
      </c>
      <c r="E32" s="5">
        <v>1</v>
      </c>
      <c r="F32" s="5">
        <v>4</v>
      </c>
      <c r="G32" s="5">
        <v>0</v>
      </c>
      <c r="H32" s="5">
        <v>5.5</v>
      </c>
      <c r="I32" s="5">
        <v>1.5</v>
      </c>
      <c r="J32" s="5">
        <f t="shared" si="0"/>
        <v>5</v>
      </c>
      <c r="K32" s="5">
        <f t="shared" si="1"/>
        <v>1</v>
      </c>
      <c r="L32" s="5">
        <f t="shared" si="2"/>
        <v>6.5</v>
      </c>
      <c r="M32" s="5">
        <f t="shared" si="3"/>
        <v>2.5</v>
      </c>
      <c r="N32" s="5">
        <f t="shared" si="4"/>
        <v>3.75</v>
      </c>
      <c r="O32" s="5">
        <v>0</v>
      </c>
      <c r="P32" s="5">
        <f t="shared" si="5"/>
        <v>3.75</v>
      </c>
      <c r="Q32" s="4"/>
      <c r="R32" s="11" t="s">
        <v>243</v>
      </c>
      <c r="S32" s="11" t="s">
        <v>244</v>
      </c>
      <c r="T32" s="11" t="s">
        <v>245</v>
      </c>
      <c r="U32" s="11" t="s">
        <v>246</v>
      </c>
      <c r="V32" s="14" t="s">
        <v>712</v>
      </c>
    </row>
    <row r="33" spans="1:22" ht="13.8">
      <c r="A33" s="5" t="s">
        <v>247</v>
      </c>
      <c r="B33" s="5" t="s">
        <v>248</v>
      </c>
      <c r="C33" s="5" t="s">
        <v>249</v>
      </c>
      <c r="D33" s="5" t="s">
        <v>250</v>
      </c>
      <c r="E33" s="5">
        <v>0</v>
      </c>
      <c r="F33" s="5">
        <v>0</v>
      </c>
      <c r="G33" s="5">
        <v>0</v>
      </c>
      <c r="H33" s="5">
        <v>0</v>
      </c>
      <c r="I33" s="5">
        <v>0</v>
      </c>
      <c r="J33" s="5">
        <f t="shared" si="0"/>
        <v>1</v>
      </c>
      <c r="K33" s="5">
        <f t="shared" si="1"/>
        <v>1</v>
      </c>
      <c r="L33" s="5">
        <f t="shared" si="2"/>
        <v>1</v>
      </c>
      <c r="M33" s="5">
        <f t="shared" si="3"/>
        <v>1</v>
      </c>
      <c r="N33" s="5">
        <f t="shared" si="4"/>
        <v>1</v>
      </c>
      <c r="O33" s="5">
        <v>0</v>
      </c>
      <c r="P33" s="5">
        <f t="shared" si="5"/>
        <v>1</v>
      </c>
      <c r="Q33" s="4"/>
      <c r="R33" s="11"/>
      <c r="S33" s="11" t="s">
        <v>61</v>
      </c>
      <c r="T33" s="11"/>
      <c r="U33" s="11"/>
    </row>
    <row r="34" spans="1:22" ht="13.8">
      <c r="A34" s="5" t="s">
        <v>251</v>
      </c>
      <c r="B34" s="5" t="s">
        <v>252</v>
      </c>
      <c r="C34" s="5" t="s">
        <v>253</v>
      </c>
      <c r="D34" s="5" t="s">
        <v>254</v>
      </c>
      <c r="E34" s="5">
        <v>1</v>
      </c>
      <c r="F34" s="5">
        <v>3</v>
      </c>
      <c r="G34" s="5">
        <v>0</v>
      </c>
      <c r="H34" s="5">
        <v>4</v>
      </c>
      <c r="I34" s="5">
        <v>2.5</v>
      </c>
      <c r="J34" s="5">
        <f t="shared" ref="J34:J65" si="6">F34 + 1</f>
        <v>4</v>
      </c>
      <c r="K34" s="5">
        <f t="shared" ref="K34:K65" si="7">G34 + 1</f>
        <v>1</v>
      </c>
      <c r="L34" s="5">
        <f t="shared" ref="L34:L65" si="8">H34 + 1</f>
        <v>5</v>
      </c>
      <c r="M34" s="5">
        <f t="shared" ref="M34:M65" si="9">I34 + 1</f>
        <v>3.5</v>
      </c>
      <c r="N34" s="5">
        <f t="shared" ref="N34:N65" si="10">ROUND(AVERAGE(J34:M34), 2)</f>
        <v>3.38</v>
      </c>
      <c r="O34" s="5">
        <v>0</v>
      </c>
      <c r="P34" s="5">
        <f t="shared" ref="P34:P65" si="11">N34 - O34 / 10</f>
        <v>3.38</v>
      </c>
      <c r="Q34" s="4"/>
      <c r="R34" s="11" t="s">
        <v>255</v>
      </c>
      <c r="S34" s="11" t="s">
        <v>256</v>
      </c>
      <c r="T34" s="11" t="s">
        <v>257</v>
      </c>
      <c r="U34" s="11" t="s">
        <v>258</v>
      </c>
      <c r="V34" s="14" t="s">
        <v>712</v>
      </c>
    </row>
    <row r="35" spans="1:22" ht="13.8">
      <c r="A35" s="5" t="s">
        <v>259</v>
      </c>
      <c r="B35" s="5" t="s">
        <v>260</v>
      </c>
      <c r="C35" s="5" t="s">
        <v>261</v>
      </c>
      <c r="D35" s="5" t="s">
        <v>262</v>
      </c>
      <c r="E35" s="5">
        <v>1</v>
      </c>
      <c r="F35" s="5">
        <v>2.5</v>
      </c>
      <c r="G35" s="5">
        <v>0</v>
      </c>
      <c r="H35" s="5">
        <v>2</v>
      </c>
      <c r="I35" s="5">
        <v>1.5</v>
      </c>
      <c r="J35" s="5">
        <f t="shared" si="6"/>
        <v>3.5</v>
      </c>
      <c r="K35" s="5">
        <f t="shared" si="7"/>
        <v>1</v>
      </c>
      <c r="L35" s="5">
        <f t="shared" si="8"/>
        <v>3</v>
      </c>
      <c r="M35" s="5">
        <f t="shared" si="9"/>
        <v>2.5</v>
      </c>
      <c r="N35" s="5">
        <f t="shared" si="10"/>
        <v>2.5</v>
      </c>
      <c r="O35" s="5">
        <v>0</v>
      </c>
      <c r="P35" s="5">
        <f t="shared" si="11"/>
        <v>2.5</v>
      </c>
      <c r="Q35" s="4"/>
      <c r="R35" s="11" t="s">
        <v>263</v>
      </c>
      <c r="S35" s="11" t="s">
        <v>264</v>
      </c>
      <c r="T35" s="11" t="s">
        <v>265</v>
      </c>
      <c r="U35" s="11" t="s">
        <v>266</v>
      </c>
      <c r="V35" s="14" t="s">
        <v>712</v>
      </c>
    </row>
    <row r="36" spans="1:22" ht="13.8">
      <c r="A36" s="5" t="s">
        <v>267</v>
      </c>
      <c r="B36" s="5" t="s">
        <v>268</v>
      </c>
      <c r="C36" s="5" t="s">
        <v>269</v>
      </c>
      <c r="D36" s="5" t="s">
        <v>270</v>
      </c>
      <c r="E36" s="5">
        <v>1</v>
      </c>
      <c r="F36" s="5">
        <v>4.5</v>
      </c>
      <c r="G36" s="5">
        <v>0</v>
      </c>
      <c r="H36" s="5">
        <v>3.5</v>
      </c>
      <c r="I36" s="5">
        <v>1</v>
      </c>
      <c r="J36" s="5">
        <f t="shared" si="6"/>
        <v>5.5</v>
      </c>
      <c r="K36" s="5">
        <f t="shared" si="7"/>
        <v>1</v>
      </c>
      <c r="L36" s="5">
        <f t="shared" si="8"/>
        <v>4.5</v>
      </c>
      <c r="M36" s="5">
        <f t="shared" si="9"/>
        <v>2</v>
      </c>
      <c r="N36" s="5">
        <f t="shared" si="10"/>
        <v>3.25</v>
      </c>
      <c r="O36" s="5">
        <v>0</v>
      </c>
      <c r="P36" s="5">
        <f t="shared" si="11"/>
        <v>3.25</v>
      </c>
      <c r="Q36" s="4"/>
      <c r="R36" s="11" t="s">
        <v>271</v>
      </c>
      <c r="S36" s="11" t="s">
        <v>31</v>
      </c>
      <c r="T36" s="11" t="s">
        <v>272</v>
      </c>
      <c r="U36" s="11" t="s">
        <v>273</v>
      </c>
      <c r="V36" s="14" t="s">
        <v>712</v>
      </c>
    </row>
    <row r="37" spans="1:22" ht="13.8">
      <c r="A37" s="5">
        <v>14205874</v>
      </c>
      <c r="B37" s="5" t="s">
        <v>274</v>
      </c>
      <c r="C37" s="5" t="s">
        <v>275</v>
      </c>
      <c r="D37" s="5" t="s">
        <v>276</v>
      </c>
      <c r="E37" s="5">
        <v>1</v>
      </c>
      <c r="F37" s="5">
        <v>4</v>
      </c>
      <c r="G37" s="5">
        <v>0</v>
      </c>
      <c r="H37" s="5">
        <v>5</v>
      </c>
      <c r="I37" s="5">
        <v>0</v>
      </c>
      <c r="J37" s="5">
        <f t="shared" si="6"/>
        <v>5</v>
      </c>
      <c r="K37" s="5">
        <f t="shared" si="7"/>
        <v>1</v>
      </c>
      <c r="L37" s="5">
        <f t="shared" si="8"/>
        <v>6</v>
      </c>
      <c r="M37" s="5">
        <f t="shared" si="9"/>
        <v>1</v>
      </c>
      <c r="N37" s="5">
        <f t="shared" si="10"/>
        <v>3.25</v>
      </c>
      <c r="O37" s="5">
        <v>0</v>
      </c>
      <c r="P37" s="5">
        <f t="shared" si="11"/>
        <v>3.25</v>
      </c>
      <c r="Q37" s="4"/>
      <c r="R37" s="11" t="s">
        <v>277</v>
      </c>
      <c r="S37" s="11" t="s">
        <v>31</v>
      </c>
      <c r="T37" s="11" t="s">
        <v>278</v>
      </c>
      <c r="U37" s="11" t="s">
        <v>150</v>
      </c>
      <c r="V37" s="14" t="s">
        <v>712</v>
      </c>
    </row>
    <row r="38" spans="1:22" ht="13.8">
      <c r="A38" s="5" t="s">
        <v>279</v>
      </c>
      <c r="B38" s="5" t="s">
        <v>280</v>
      </c>
      <c r="C38" s="5" t="s">
        <v>183</v>
      </c>
      <c r="D38" s="5" t="s">
        <v>281</v>
      </c>
      <c r="E38" s="5">
        <v>1</v>
      </c>
      <c r="F38" s="5">
        <v>3</v>
      </c>
      <c r="G38" s="5">
        <v>0</v>
      </c>
      <c r="H38" s="5">
        <v>5</v>
      </c>
      <c r="I38" s="5">
        <v>6</v>
      </c>
      <c r="J38" s="5">
        <f t="shared" si="6"/>
        <v>4</v>
      </c>
      <c r="K38" s="5">
        <f t="shared" si="7"/>
        <v>1</v>
      </c>
      <c r="L38" s="5">
        <f t="shared" si="8"/>
        <v>6</v>
      </c>
      <c r="M38" s="5">
        <f t="shared" si="9"/>
        <v>7</v>
      </c>
      <c r="N38" s="5">
        <f t="shared" si="10"/>
        <v>4.5</v>
      </c>
      <c r="O38" s="5">
        <v>0</v>
      </c>
      <c r="P38" s="5">
        <f t="shared" si="11"/>
        <v>4.5</v>
      </c>
      <c r="Q38" s="4"/>
      <c r="R38" s="11" t="s">
        <v>282</v>
      </c>
      <c r="S38" s="11" t="s">
        <v>31</v>
      </c>
      <c r="T38" s="11" t="s">
        <v>283</v>
      </c>
      <c r="U38" s="11" t="s">
        <v>284</v>
      </c>
    </row>
    <row r="39" spans="1:22" ht="13.8">
      <c r="A39" s="5" t="s">
        <v>285</v>
      </c>
      <c r="B39" s="5" t="s">
        <v>286</v>
      </c>
      <c r="C39" s="5" t="s">
        <v>287</v>
      </c>
      <c r="D39" s="5" t="s">
        <v>65</v>
      </c>
      <c r="E39" s="5">
        <v>1</v>
      </c>
      <c r="F39" s="5">
        <v>4</v>
      </c>
      <c r="G39" s="5">
        <v>5</v>
      </c>
      <c r="H39" s="5">
        <v>3.5</v>
      </c>
      <c r="I39" s="5">
        <v>2</v>
      </c>
      <c r="J39" s="5">
        <f t="shared" si="6"/>
        <v>5</v>
      </c>
      <c r="K39" s="5">
        <f t="shared" si="7"/>
        <v>6</v>
      </c>
      <c r="L39" s="5">
        <f t="shared" si="8"/>
        <v>4.5</v>
      </c>
      <c r="M39" s="5">
        <f t="shared" si="9"/>
        <v>3</v>
      </c>
      <c r="N39" s="5">
        <f t="shared" si="10"/>
        <v>4.63</v>
      </c>
      <c r="O39" s="5">
        <v>0</v>
      </c>
      <c r="P39" s="5">
        <f t="shared" si="11"/>
        <v>4.63</v>
      </c>
      <c r="Q39" s="4"/>
      <c r="R39" s="11" t="s">
        <v>288</v>
      </c>
      <c r="S39" s="11" t="s">
        <v>289</v>
      </c>
      <c r="T39" s="11" t="s">
        <v>290</v>
      </c>
      <c r="U39" s="11" t="s">
        <v>291</v>
      </c>
      <c r="V39" s="14" t="s">
        <v>712</v>
      </c>
    </row>
    <row r="40" spans="1:22" ht="13.8">
      <c r="A40" s="5" t="s">
        <v>292</v>
      </c>
      <c r="B40" s="5" t="s">
        <v>293</v>
      </c>
      <c r="C40" s="5" t="s">
        <v>294</v>
      </c>
      <c r="D40" s="5" t="s">
        <v>295</v>
      </c>
      <c r="E40" s="5">
        <v>1</v>
      </c>
      <c r="F40" s="5">
        <v>4.5</v>
      </c>
      <c r="G40" s="5">
        <v>0</v>
      </c>
      <c r="H40" s="5">
        <v>5</v>
      </c>
      <c r="I40" s="5">
        <v>3</v>
      </c>
      <c r="J40" s="5">
        <f t="shared" si="6"/>
        <v>5.5</v>
      </c>
      <c r="K40" s="5">
        <f t="shared" si="7"/>
        <v>1</v>
      </c>
      <c r="L40" s="5">
        <f t="shared" si="8"/>
        <v>6</v>
      </c>
      <c r="M40" s="5">
        <f t="shared" si="9"/>
        <v>4</v>
      </c>
      <c r="N40" s="5">
        <f t="shared" si="10"/>
        <v>4.13</v>
      </c>
      <c r="O40" s="5">
        <v>0</v>
      </c>
      <c r="P40" s="5">
        <f t="shared" si="11"/>
        <v>4.13</v>
      </c>
      <c r="Q40" s="4"/>
      <c r="R40" s="11" t="s">
        <v>296</v>
      </c>
      <c r="S40" s="11" t="s">
        <v>297</v>
      </c>
      <c r="T40" s="11" t="s">
        <v>298</v>
      </c>
      <c r="U40" s="11" t="s">
        <v>299</v>
      </c>
      <c r="V40" s="14" t="s">
        <v>712</v>
      </c>
    </row>
    <row r="41" spans="1:22" ht="13.8">
      <c r="A41" s="5" t="s">
        <v>300</v>
      </c>
      <c r="B41" s="5" t="s">
        <v>301</v>
      </c>
      <c r="C41" s="5" t="s">
        <v>302</v>
      </c>
      <c r="D41" s="5" t="s">
        <v>303</v>
      </c>
      <c r="E41" s="5">
        <v>1</v>
      </c>
      <c r="F41" s="5">
        <v>2</v>
      </c>
      <c r="G41" s="5">
        <v>5</v>
      </c>
      <c r="H41" s="5">
        <v>4.5</v>
      </c>
      <c r="I41" s="5">
        <v>5</v>
      </c>
      <c r="J41" s="5">
        <f t="shared" si="6"/>
        <v>3</v>
      </c>
      <c r="K41" s="5">
        <f t="shared" si="7"/>
        <v>6</v>
      </c>
      <c r="L41" s="5">
        <f t="shared" si="8"/>
        <v>5.5</v>
      </c>
      <c r="M41" s="5">
        <f t="shared" si="9"/>
        <v>6</v>
      </c>
      <c r="N41" s="5">
        <f t="shared" si="10"/>
        <v>5.13</v>
      </c>
      <c r="O41" s="5">
        <v>0</v>
      </c>
      <c r="P41" s="5">
        <f t="shared" si="11"/>
        <v>5.13</v>
      </c>
      <c r="Q41" s="4"/>
      <c r="R41" s="11" t="s">
        <v>304</v>
      </c>
      <c r="S41" s="11" t="s">
        <v>305</v>
      </c>
      <c r="T41" s="11" t="s">
        <v>306</v>
      </c>
      <c r="U41" s="11" t="s">
        <v>307</v>
      </c>
      <c r="V41" s="14" t="s">
        <v>712</v>
      </c>
    </row>
    <row r="42" spans="1:22" ht="13.8">
      <c r="A42" s="5" t="s">
        <v>308</v>
      </c>
      <c r="B42" s="5" t="s">
        <v>161</v>
      </c>
      <c r="C42" s="5" t="s">
        <v>309</v>
      </c>
      <c r="D42" s="5" t="s">
        <v>310</v>
      </c>
      <c r="E42" s="5">
        <v>0</v>
      </c>
      <c r="F42" s="5">
        <v>0</v>
      </c>
      <c r="G42" s="5">
        <v>0</v>
      </c>
      <c r="H42" s="5">
        <v>0</v>
      </c>
      <c r="I42" s="5">
        <v>0</v>
      </c>
      <c r="J42" s="5">
        <f t="shared" si="6"/>
        <v>1</v>
      </c>
      <c r="K42" s="5">
        <f t="shared" si="7"/>
        <v>1</v>
      </c>
      <c r="L42" s="5">
        <f t="shared" si="8"/>
        <v>1</v>
      </c>
      <c r="M42" s="5">
        <f t="shared" si="9"/>
        <v>1</v>
      </c>
      <c r="N42" s="5">
        <f t="shared" si="10"/>
        <v>1</v>
      </c>
      <c r="O42" s="5">
        <v>0</v>
      </c>
      <c r="P42" s="5">
        <f t="shared" si="11"/>
        <v>1</v>
      </c>
      <c r="Q42" s="4"/>
      <c r="R42" s="11"/>
      <c r="S42" s="11" t="s">
        <v>311</v>
      </c>
      <c r="T42" s="11"/>
      <c r="U42" s="11"/>
      <c r="V42" s="14" t="s">
        <v>712</v>
      </c>
    </row>
    <row r="43" spans="1:22" ht="13.8">
      <c r="A43" s="5" t="s">
        <v>312</v>
      </c>
      <c r="B43" s="5" t="s">
        <v>183</v>
      </c>
      <c r="C43" s="5" t="s">
        <v>313</v>
      </c>
      <c r="D43" s="5" t="s">
        <v>314</v>
      </c>
      <c r="E43" s="5">
        <v>1</v>
      </c>
      <c r="F43" s="5">
        <v>4</v>
      </c>
      <c r="G43" s="5">
        <v>3</v>
      </c>
      <c r="H43" s="5">
        <v>5</v>
      </c>
      <c r="I43" s="5">
        <v>0</v>
      </c>
      <c r="J43" s="5">
        <f t="shared" si="6"/>
        <v>5</v>
      </c>
      <c r="K43" s="5">
        <f t="shared" si="7"/>
        <v>4</v>
      </c>
      <c r="L43" s="5">
        <f t="shared" si="8"/>
        <v>6</v>
      </c>
      <c r="M43" s="5">
        <f t="shared" si="9"/>
        <v>1</v>
      </c>
      <c r="N43" s="5">
        <f t="shared" si="10"/>
        <v>4</v>
      </c>
      <c r="O43" s="5">
        <v>0</v>
      </c>
      <c r="P43" s="5">
        <f t="shared" si="11"/>
        <v>4</v>
      </c>
      <c r="Q43" s="4"/>
      <c r="R43" s="11" t="s">
        <v>315</v>
      </c>
      <c r="S43" s="11" t="s">
        <v>316</v>
      </c>
      <c r="T43" s="11" t="s">
        <v>317</v>
      </c>
      <c r="U43" s="11" t="s">
        <v>150</v>
      </c>
      <c r="V43" s="14" t="s">
        <v>712</v>
      </c>
    </row>
    <row r="44" spans="1:22" ht="13.8">
      <c r="A44" s="5" t="s">
        <v>318</v>
      </c>
      <c r="B44" s="5" t="s">
        <v>183</v>
      </c>
      <c r="C44" s="5" t="s">
        <v>319</v>
      </c>
      <c r="D44" s="5" t="s">
        <v>320</v>
      </c>
      <c r="E44" s="5">
        <v>1</v>
      </c>
      <c r="F44" s="5">
        <v>4</v>
      </c>
      <c r="G44" s="5">
        <v>0</v>
      </c>
      <c r="H44" s="5">
        <v>4</v>
      </c>
      <c r="I44" s="5">
        <v>1</v>
      </c>
      <c r="J44" s="5">
        <f t="shared" si="6"/>
        <v>5</v>
      </c>
      <c r="K44" s="5">
        <f t="shared" si="7"/>
        <v>1</v>
      </c>
      <c r="L44" s="5">
        <f t="shared" si="8"/>
        <v>5</v>
      </c>
      <c r="M44" s="5">
        <f t="shared" si="9"/>
        <v>2</v>
      </c>
      <c r="N44" s="5">
        <f t="shared" si="10"/>
        <v>3.25</v>
      </c>
      <c r="O44" s="5">
        <v>0</v>
      </c>
      <c r="P44" s="5">
        <f t="shared" si="11"/>
        <v>3.25</v>
      </c>
      <c r="Q44" s="4"/>
      <c r="R44" s="11" t="s">
        <v>321</v>
      </c>
      <c r="S44" s="11" t="s">
        <v>322</v>
      </c>
      <c r="T44" s="11" t="s">
        <v>323</v>
      </c>
      <c r="U44" s="11" t="s">
        <v>324</v>
      </c>
      <c r="V44" s="14" t="s">
        <v>712</v>
      </c>
    </row>
    <row r="45" spans="1:22" ht="13.8">
      <c r="A45" s="5" t="s">
        <v>325</v>
      </c>
      <c r="B45" s="5" t="s">
        <v>326</v>
      </c>
      <c r="C45" s="5" t="s">
        <v>327</v>
      </c>
      <c r="D45" s="5" t="s">
        <v>328</v>
      </c>
      <c r="E45" s="5">
        <v>1</v>
      </c>
      <c r="F45" s="5">
        <v>5</v>
      </c>
      <c r="G45" s="5">
        <v>2</v>
      </c>
      <c r="H45" s="5">
        <v>5.5</v>
      </c>
      <c r="I45" s="5">
        <v>2.5</v>
      </c>
      <c r="J45" s="5">
        <f t="shared" si="6"/>
        <v>6</v>
      </c>
      <c r="K45" s="5">
        <f t="shared" si="7"/>
        <v>3</v>
      </c>
      <c r="L45" s="5">
        <f t="shared" si="8"/>
        <v>6.5</v>
      </c>
      <c r="M45" s="5">
        <f t="shared" si="9"/>
        <v>3.5</v>
      </c>
      <c r="N45" s="5">
        <f t="shared" si="10"/>
        <v>4.75</v>
      </c>
      <c r="O45" s="5">
        <v>0</v>
      </c>
      <c r="P45" s="5">
        <f t="shared" si="11"/>
        <v>4.75</v>
      </c>
      <c r="Q45" s="4"/>
      <c r="R45" s="11" t="s">
        <v>329</v>
      </c>
      <c r="S45" s="11" t="s">
        <v>330</v>
      </c>
      <c r="T45" s="11" t="s">
        <v>331</v>
      </c>
      <c r="U45" s="11" t="s">
        <v>332</v>
      </c>
      <c r="V45" s="14" t="s">
        <v>712</v>
      </c>
    </row>
    <row r="46" spans="1:22" ht="13.8">
      <c r="A46" s="5" t="s">
        <v>333</v>
      </c>
      <c r="B46" s="5" t="s">
        <v>334</v>
      </c>
      <c r="C46" s="5" t="s">
        <v>335</v>
      </c>
      <c r="D46" s="5" t="s">
        <v>336</v>
      </c>
      <c r="E46" s="5">
        <v>1</v>
      </c>
      <c r="F46" s="5">
        <v>3</v>
      </c>
      <c r="G46" s="5">
        <v>0</v>
      </c>
      <c r="H46" s="5">
        <v>5</v>
      </c>
      <c r="I46" s="5">
        <v>1.5</v>
      </c>
      <c r="J46" s="5">
        <f t="shared" si="6"/>
        <v>4</v>
      </c>
      <c r="K46" s="5">
        <f t="shared" si="7"/>
        <v>1</v>
      </c>
      <c r="L46" s="5">
        <f t="shared" si="8"/>
        <v>6</v>
      </c>
      <c r="M46" s="5">
        <f t="shared" si="9"/>
        <v>2.5</v>
      </c>
      <c r="N46" s="5">
        <f t="shared" si="10"/>
        <v>3.38</v>
      </c>
      <c r="O46" s="5">
        <v>0</v>
      </c>
      <c r="P46" s="5">
        <f t="shared" si="11"/>
        <v>3.38</v>
      </c>
      <c r="Q46" s="4"/>
      <c r="R46" s="11" t="s">
        <v>337</v>
      </c>
      <c r="S46" s="11" t="s">
        <v>31</v>
      </c>
      <c r="T46" s="11" t="s">
        <v>338</v>
      </c>
      <c r="U46" s="11" t="s">
        <v>339</v>
      </c>
      <c r="V46" s="14" t="s">
        <v>712</v>
      </c>
    </row>
    <row r="47" spans="1:22" ht="13.8">
      <c r="A47" s="5" t="s">
        <v>340</v>
      </c>
      <c r="B47" s="5" t="s">
        <v>341</v>
      </c>
      <c r="C47" s="5" t="s">
        <v>342</v>
      </c>
      <c r="D47" s="5" t="s">
        <v>343</v>
      </c>
      <c r="E47" s="5">
        <v>1</v>
      </c>
      <c r="F47" s="5">
        <v>5</v>
      </c>
      <c r="G47" s="5">
        <v>6</v>
      </c>
      <c r="H47" s="5">
        <v>4.5</v>
      </c>
      <c r="I47" s="5">
        <v>5</v>
      </c>
      <c r="J47" s="5">
        <f t="shared" si="6"/>
        <v>6</v>
      </c>
      <c r="K47" s="5">
        <f t="shared" si="7"/>
        <v>7</v>
      </c>
      <c r="L47" s="5">
        <f t="shared" si="8"/>
        <v>5.5</v>
      </c>
      <c r="M47" s="5">
        <f t="shared" si="9"/>
        <v>6</v>
      </c>
      <c r="N47" s="5">
        <f t="shared" si="10"/>
        <v>6.13</v>
      </c>
      <c r="O47" s="5">
        <v>0</v>
      </c>
      <c r="P47" s="5">
        <f t="shared" si="11"/>
        <v>6.13</v>
      </c>
      <c r="Q47" s="4"/>
      <c r="R47" s="11" t="s">
        <v>201</v>
      </c>
      <c r="S47" s="11" t="s">
        <v>344</v>
      </c>
      <c r="T47" s="11" t="s">
        <v>345</v>
      </c>
      <c r="U47" s="11" t="s">
        <v>346</v>
      </c>
      <c r="V47" s="14" t="s">
        <v>712</v>
      </c>
    </row>
    <row r="48" spans="1:22" ht="13.8">
      <c r="A48" s="5" t="s">
        <v>347</v>
      </c>
      <c r="B48" s="5" t="s">
        <v>348</v>
      </c>
      <c r="C48" s="5" t="s">
        <v>302</v>
      </c>
      <c r="D48" s="5" t="s">
        <v>349</v>
      </c>
      <c r="E48" s="5">
        <v>1</v>
      </c>
      <c r="F48" s="5">
        <v>3</v>
      </c>
      <c r="G48" s="5">
        <v>2</v>
      </c>
      <c r="H48" s="5">
        <v>4</v>
      </c>
      <c r="I48" s="5">
        <v>2</v>
      </c>
      <c r="J48" s="5">
        <f t="shared" si="6"/>
        <v>4</v>
      </c>
      <c r="K48" s="5">
        <f t="shared" si="7"/>
        <v>3</v>
      </c>
      <c r="L48" s="5">
        <f t="shared" si="8"/>
        <v>5</v>
      </c>
      <c r="M48" s="5">
        <f t="shared" si="9"/>
        <v>3</v>
      </c>
      <c r="N48" s="5">
        <f t="shared" si="10"/>
        <v>3.75</v>
      </c>
      <c r="O48" s="5">
        <v>0</v>
      </c>
      <c r="P48" s="5">
        <f t="shared" si="11"/>
        <v>3.75</v>
      </c>
      <c r="Q48" s="4"/>
      <c r="R48" s="11" t="s">
        <v>350</v>
      </c>
      <c r="S48" s="11" t="s">
        <v>351</v>
      </c>
      <c r="T48" s="11" t="s">
        <v>352</v>
      </c>
      <c r="U48" s="11" t="s">
        <v>353</v>
      </c>
      <c r="V48" s="14" t="s">
        <v>712</v>
      </c>
    </row>
    <row r="49" spans="1:22" ht="13.8">
      <c r="A49" s="5" t="s">
        <v>354</v>
      </c>
      <c r="B49" s="5" t="s">
        <v>355</v>
      </c>
      <c r="C49" s="5" t="s">
        <v>356</v>
      </c>
      <c r="D49" s="5" t="s">
        <v>357</v>
      </c>
      <c r="E49" s="5">
        <v>1</v>
      </c>
      <c r="F49" s="5">
        <v>4</v>
      </c>
      <c r="G49" s="6">
        <v>6</v>
      </c>
      <c r="H49" s="5">
        <v>3</v>
      </c>
      <c r="I49" s="5">
        <v>5.5</v>
      </c>
      <c r="J49" s="5">
        <f t="shared" si="6"/>
        <v>5</v>
      </c>
      <c r="K49" s="5">
        <f t="shared" si="7"/>
        <v>7</v>
      </c>
      <c r="L49" s="5">
        <f t="shared" si="8"/>
        <v>4</v>
      </c>
      <c r="M49" s="5">
        <f t="shared" si="9"/>
        <v>6.5</v>
      </c>
      <c r="N49" s="5">
        <f t="shared" si="10"/>
        <v>5.63</v>
      </c>
      <c r="O49" s="5">
        <v>0</v>
      </c>
      <c r="P49" s="5">
        <f t="shared" si="11"/>
        <v>5.63</v>
      </c>
      <c r="Q49" s="4"/>
      <c r="R49" s="11" t="s">
        <v>358</v>
      </c>
      <c r="S49" s="11" t="s">
        <v>359</v>
      </c>
      <c r="T49" s="11" t="s">
        <v>360</v>
      </c>
      <c r="U49" s="11" t="s">
        <v>361</v>
      </c>
      <c r="V49" s="14" t="s">
        <v>712</v>
      </c>
    </row>
    <row r="50" spans="1:22" ht="13.8">
      <c r="A50" s="5" t="s">
        <v>362</v>
      </c>
      <c r="B50" s="5" t="s">
        <v>363</v>
      </c>
      <c r="C50" s="5" t="s">
        <v>364</v>
      </c>
      <c r="D50" s="5" t="s">
        <v>365</v>
      </c>
      <c r="E50" s="5">
        <v>1</v>
      </c>
      <c r="F50" s="5">
        <v>4.5</v>
      </c>
      <c r="G50" s="5">
        <v>4</v>
      </c>
      <c r="H50" s="5">
        <v>5.5</v>
      </c>
      <c r="I50" s="5">
        <v>5</v>
      </c>
      <c r="J50" s="5">
        <f t="shared" si="6"/>
        <v>5.5</v>
      </c>
      <c r="K50" s="5">
        <f t="shared" si="7"/>
        <v>5</v>
      </c>
      <c r="L50" s="5">
        <f t="shared" si="8"/>
        <v>6.5</v>
      </c>
      <c r="M50" s="5">
        <f t="shared" si="9"/>
        <v>6</v>
      </c>
      <c r="N50" s="5">
        <f t="shared" si="10"/>
        <v>5.75</v>
      </c>
      <c r="O50" s="5">
        <v>0</v>
      </c>
      <c r="P50" s="5">
        <f t="shared" si="11"/>
        <v>5.75</v>
      </c>
      <c r="Q50" s="4"/>
      <c r="R50" s="11" t="s">
        <v>366</v>
      </c>
      <c r="S50" s="11" t="s">
        <v>367</v>
      </c>
      <c r="T50" s="11" t="s">
        <v>368</v>
      </c>
      <c r="U50" s="11" t="s">
        <v>369</v>
      </c>
      <c r="V50" s="14" t="s">
        <v>713</v>
      </c>
    </row>
    <row r="51" spans="1:22" ht="13.8">
      <c r="A51" s="5" t="s">
        <v>370</v>
      </c>
      <c r="B51" s="5" t="s">
        <v>371</v>
      </c>
      <c r="C51" s="5" t="s">
        <v>372</v>
      </c>
      <c r="D51" s="5" t="s">
        <v>373</v>
      </c>
      <c r="E51" s="5">
        <v>1</v>
      </c>
      <c r="F51" s="5">
        <v>4</v>
      </c>
      <c r="G51" s="5">
        <v>0</v>
      </c>
      <c r="H51" s="5">
        <v>2.5</v>
      </c>
      <c r="I51" s="5">
        <v>1.5</v>
      </c>
      <c r="J51" s="5">
        <f t="shared" si="6"/>
        <v>5</v>
      </c>
      <c r="K51" s="5">
        <f t="shared" si="7"/>
        <v>1</v>
      </c>
      <c r="L51" s="5">
        <f t="shared" si="8"/>
        <v>3.5</v>
      </c>
      <c r="M51" s="5">
        <f t="shared" si="9"/>
        <v>2.5</v>
      </c>
      <c r="N51" s="5">
        <f t="shared" si="10"/>
        <v>3</v>
      </c>
      <c r="O51" s="5">
        <v>0</v>
      </c>
      <c r="P51" s="5">
        <f t="shared" si="11"/>
        <v>3</v>
      </c>
      <c r="Q51" s="4"/>
      <c r="R51" s="11" t="s">
        <v>374</v>
      </c>
      <c r="S51" s="11" t="s">
        <v>375</v>
      </c>
      <c r="T51" s="11" t="s">
        <v>376</v>
      </c>
      <c r="U51" s="11" t="s">
        <v>377</v>
      </c>
      <c r="V51" s="14" t="s">
        <v>712</v>
      </c>
    </row>
    <row r="52" spans="1:22" ht="13.8">
      <c r="A52" s="5" t="s">
        <v>378</v>
      </c>
      <c r="B52" s="5" t="s">
        <v>379</v>
      </c>
      <c r="C52" s="5" t="s">
        <v>241</v>
      </c>
      <c r="D52" s="5" t="s">
        <v>380</v>
      </c>
      <c r="E52" s="5">
        <v>1</v>
      </c>
      <c r="F52" s="5">
        <v>4.5</v>
      </c>
      <c r="G52" s="5">
        <v>4</v>
      </c>
      <c r="H52" s="5">
        <v>4</v>
      </c>
      <c r="I52" s="5">
        <v>6</v>
      </c>
      <c r="J52" s="5">
        <f t="shared" si="6"/>
        <v>5.5</v>
      </c>
      <c r="K52" s="5">
        <f t="shared" si="7"/>
        <v>5</v>
      </c>
      <c r="L52" s="5">
        <f t="shared" si="8"/>
        <v>5</v>
      </c>
      <c r="M52" s="5">
        <f t="shared" si="9"/>
        <v>7</v>
      </c>
      <c r="N52" s="5">
        <f t="shared" si="10"/>
        <v>5.63</v>
      </c>
      <c r="O52" s="5">
        <v>0</v>
      </c>
      <c r="P52" s="5">
        <f t="shared" si="11"/>
        <v>5.63</v>
      </c>
      <c r="Q52" s="4"/>
      <c r="R52" s="11" t="s">
        <v>381</v>
      </c>
      <c r="S52" s="11" t="s">
        <v>382</v>
      </c>
      <c r="T52" s="11" t="s">
        <v>383</v>
      </c>
      <c r="U52" s="11" t="s">
        <v>284</v>
      </c>
    </row>
    <row r="53" spans="1:22" ht="13.8">
      <c r="A53" s="5" t="s">
        <v>384</v>
      </c>
      <c r="B53" s="5" t="s">
        <v>385</v>
      </c>
      <c r="C53" s="5" t="s">
        <v>386</v>
      </c>
      <c r="D53" s="5" t="s">
        <v>387</v>
      </c>
      <c r="E53" s="5">
        <v>1</v>
      </c>
      <c r="F53" s="5">
        <v>4.5</v>
      </c>
      <c r="G53" s="5">
        <v>0</v>
      </c>
      <c r="H53" s="5">
        <v>3</v>
      </c>
      <c r="I53" s="5">
        <v>3</v>
      </c>
      <c r="J53" s="5">
        <f t="shared" si="6"/>
        <v>5.5</v>
      </c>
      <c r="K53" s="5">
        <f t="shared" si="7"/>
        <v>1</v>
      </c>
      <c r="L53" s="5">
        <f t="shared" si="8"/>
        <v>4</v>
      </c>
      <c r="M53" s="5">
        <f t="shared" si="9"/>
        <v>4</v>
      </c>
      <c r="N53" s="5">
        <f t="shared" si="10"/>
        <v>3.63</v>
      </c>
      <c r="O53" s="5">
        <v>0</v>
      </c>
      <c r="P53" s="5">
        <f t="shared" si="11"/>
        <v>3.63</v>
      </c>
      <c r="Q53" s="4"/>
      <c r="R53" s="11" t="s">
        <v>388</v>
      </c>
      <c r="S53" s="11" t="s">
        <v>389</v>
      </c>
      <c r="T53" s="11" t="s">
        <v>390</v>
      </c>
      <c r="U53" s="11" t="s">
        <v>391</v>
      </c>
      <c r="V53" s="14" t="s">
        <v>712</v>
      </c>
    </row>
    <row r="54" spans="1:22" ht="13.8">
      <c r="A54" s="5" t="s">
        <v>392</v>
      </c>
      <c r="B54" s="5" t="s">
        <v>393</v>
      </c>
      <c r="C54" s="5" t="s">
        <v>394</v>
      </c>
      <c r="D54" s="5" t="s">
        <v>395</v>
      </c>
      <c r="E54" s="5">
        <v>0</v>
      </c>
      <c r="F54" s="5">
        <v>0</v>
      </c>
      <c r="G54" s="5">
        <v>0</v>
      </c>
      <c r="H54" s="5">
        <v>0</v>
      </c>
      <c r="I54" s="5">
        <v>0</v>
      </c>
      <c r="J54" s="5">
        <f t="shared" si="6"/>
        <v>1</v>
      </c>
      <c r="K54" s="5">
        <f t="shared" si="7"/>
        <v>1</v>
      </c>
      <c r="L54" s="5">
        <f t="shared" si="8"/>
        <v>1</v>
      </c>
      <c r="M54" s="5">
        <f t="shared" si="9"/>
        <v>1</v>
      </c>
      <c r="N54" s="5">
        <f t="shared" si="10"/>
        <v>1</v>
      </c>
      <c r="O54" s="5">
        <v>0</v>
      </c>
      <c r="P54" s="5">
        <f t="shared" si="11"/>
        <v>1</v>
      </c>
      <c r="Q54" s="4"/>
      <c r="R54" s="11"/>
      <c r="S54" s="11" t="s">
        <v>396</v>
      </c>
      <c r="T54" s="11"/>
      <c r="U54" s="11"/>
      <c r="V54" s="14" t="s">
        <v>712</v>
      </c>
    </row>
    <row r="55" spans="1:22" ht="13.8">
      <c r="A55" s="5" t="s">
        <v>397</v>
      </c>
      <c r="B55" s="5" t="s">
        <v>398</v>
      </c>
      <c r="C55" s="5" t="s">
        <v>399</v>
      </c>
      <c r="D55" s="5" t="s">
        <v>400</v>
      </c>
      <c r="E55" s="5">
        <v>1</v>
      </c>
      <c r="F55" s="5">
        <v>4.5</v>
      </c>
      <c r="G55" s="5">
        <v>2.5</v>
      </c>
      <c r="H55" s="5">
        <v>4</v>
      </c>
      <c r="I55" s="5">
        <v>3.5</v>
      </c>
      <c r="J55" s="5">
        <f t="shared" si="6"/>
        <v>5.5</v>
      </c>
      <c r="K55" s="5">
        <f t="shared" si="7"/>
        <v>3.5</v>
      </c>
      <c r="L55" s="5">
        <f t="shared" si="8"/>
        <v>5</v>
      </c>
      <c r="M55" s="5">
        <f t="shared" si="9"/>
        <v>4.5</v>
      </c>
      <c r="N55" s="5">
        <f t="shared" si="10"/>
        <v>4.63</v>
      </c>
      <c r="O55" s="5">
        <v>0</v>
      </c>
      <c r="P55" s="5">
        <f t="shared" si="11"/>
        <v>4.63</v>
      </c>
      <c r="Q55" s="4"/>
      <c r="R55" s="11" t="s">
        <v>401</v>
      </c>
      <c r="S55" s="11" t="s">
        <v>402</v>
      </c>
      <c r="T55" s="11" t="s">
        <v>403</v>
      </c>
      <c r="U55" s="11" t="s">
        <v>404</v>
      </c>
      <c r="V55" s="14" t="s">
        <v>712</v>
      </c>
    </row>
    <row r="56" spans="1:22" ht="13.8">
      <c r="A56" s="5" t="s">
        <v>405</v>
      </c>
      <c r="B56" s="5" t="s">
        <v>406</v>
      </c>
      <c r="C56" s="5" t="s">
        <v>407</v>
      </c>
      <c r="D56" s="5" t="s">
        <v>408</v>
      </c>
      <c r="E56" s="5">
        <v>1</v>
      </c>
      <c r="F56" s="5">
        <v>4.5</v>
      </c>
      <c r="G56" s="5">
        <v>0</v>
      </c>
      <c r="H56" s="5">
        <v>5</v>
      </c>
      <c r="I56" s="5">
        <v>2</v>
      </c>
      <c r="J56" s="5">
        <f t="shared" si="6"/>
        <v>5.5</v>
      </c>
      <c r="K56" s="5">
        <f t="shared" si="7"/>
        <v>1</v>
      </c>
      <c r="L56" s="5">
        <f t="shared" si="8"/>
        <v>6</v>
      </c>
      <c r="M56" s="5">
        <f t="shared" si="9"/>
        <v>3</v>
      </c>
      <c r="N56" s="5">
        <f t="shared" si="10"/>
        <v>3.88</v>
      </c>
      <c r="O56" s="5">
        <v>0</v>
      </c>
      <c r="P56" s="5">
        <f t="shared" si="11"/>
        <v>3.88</v>
      </c>
      <c r="Q56" s="4"/>
      <c r="R56" s="11" t="s">
        <v>409</v>
      </c>
      <c r="S56" s="11" t="s">
        <v>410</v>
      </c>
      <c r="T56" s="11" t="s">
        <v>411</v>
      </c>
      <c r="U56" s="11" t="s">
        <v>412</v>
      </c>
      <c r="V56" s="14" t="s">
        <v>712</v>
      </c>
    </row>
    <row r="57" spans="1:22" ht="13.8">
      <c r="A57" s="5" t="s">
        <v>413</v>
      </c>
      <c r="B57" s="5" t="s">
        <v>414</v>
      </c>
      <c r="C57" s="5" t="s">
        <v>415</v>
      </c>
      <c r="D57" s="5" t="s">
        <v>416</v>
      </c>
      <c r="E57" s="5">
        <v>1</v>
      </c>
      <c r="F57" s="5">
        <v>5</v>
      </c>
      <c r="G57" s="5">
        <v>4</v>
      </c>
      <c r="H57" s="5">
        <v>4</v>
      </c>
      <c r="I57" s="5">
        <v>3</v>
      </c>
      <c r="J57" s="5">
        <f t="shared" si="6"/>
        <v>6</v>
      </c>
      <c r="K57" s="5">
        <f t="shared" si="7"/>
        <v>5</v>
      </c>
      <c r="L57" s="5">
        <f t="shared" si="8"/>
        <v>5</v>
      </c>
      <c r="M57" s="5">
        <f t="shared" si="9"/>
        <v>4</v>
      </c>
      <c r="N57" s="5">
        <f t="shared" si="10"/>
        <v>5</v>
      </c>
      <c r="O57" s="5">
        <v>0</v>
      </c>
      <c r="P57" s="5">
        <f t="shared" si="11"/>
        <v>5</v>
      </c>
      <c r="Q57" s="4"/>
      <c r="R57" s="11" t="s">
        <v>417</v>
      </c>
      <c r="S57" s="11" t="s">
        <v>418</v>
      </c>
      <c r="T57" s="11" t="s">
        <v>419</v>
      </c>
      <c r="U57" s="11" t="s">
        <v>420</v>
      </c>
      <c r="V57" s="14" t="s">
        <v>712</v>
      </c>
    </row>
    <row r="58" spans="1:22" ht="13.8">
      <c r="A58" s="5" t="s">
        <v>421</v>
      </c>
      <c r="B58" s="5" t="s">
        <v>422</v>
      </c>
      <c r="C58" s="5" t="s">
        <v>423</v>
      </c>
      <c r="D58" s="5" t="s">
        <v>424</v>
      </c>
      <c r="E58" s="5">
        <v>1</v>
      </c>
      <c r="F58" s="5">
        <v>4</v>
      </c>
      <c r="G58" s="5">
        <v>4.5</v>
      </c>
      <c r="H58" s="5">
        <v>0</v>
      </c>
      <c r="I58" s="5">
        <v>1</v>
      </c>
      <c r="J58" s="5">
        <f t="shared" si="6"/>
        <v>5</v>
      </c>
      <c r="K58" s="5">
        <f t="shared" si="7"/>
        <v>5.5</v>
      </c>
      <c r="L58" s="5">
        <f t="shared" si="8"/>
        <v>1</v>
      </c>
      <c r="M58" s="5">
        <f t="shared" si="9"/>
        <v>2</v>
      </c>
      <c r="N58" s="5">
        <f t="shared" si="10"/>
        <v>3.38</v>
      </c>
      <c r="O58" s="5">
        <v>0</v>
      </c>
      <c r="P58" s="5">
        <f t="shared" si="11"/>
        <v>3.38</v>
      </c>
      <c r="Q58" s="4"/>
      <c r="R58" s="11" t="s">
        <v>425</v>
      </c>
      <c r="S58" s="11" t="s">
        <v>426</v>
      </c>
      <c r="T58" s="11" t="s">
        <v>210</v>
      </c>
      <c r="U58" s="11" t="s">
        <v>427</v>
      </c>
      <c r="V58" s="14" t="s">
        <v>712</v>
      </c>
    </row>
    <row r="59" spans="1:22" ht="13.8">
      <c r="A59" s="5" t="s">
        <v>428</v>
      </c>
      <c r="B59" s="5" t="s">
        <v>429</v>
      </c>
      <c r="C59" s="5" t="s">
        <v>430</v>
      </c>
      <c r="D59" s="5" t="s">
        <v>431</v>
      </c>
      <c r="E59" s="5">
        <v>1</v>
      </c>
      <c r="F59" s="5">
        <v>4</v>
      </c>
      <c r="G59" s="5">
        <v>1.25</v>
      </c>
      <c r="H59" s="5">
        <v>4.5</v>
      </c>
      <c r="I59" s="5">
        <v>0.5</v>
      </c>
      <c r="J59" s="5">
        <f t="shared" si="6"/>
        <v>5</v>
      </c>
      <c r="K59" s="5">
        <f t="shared" si="7"/>
        <v>2.25</v>
      </c>
      <c r="L59" s="5">
        <f t="shared" si="8"/>
        <v>5.5</v>
      </c>
      <c r="M59" s="5">
        <f t="shared" si="9"/>
        <v>1.5</v>
      </c>
      <c r="N59" s="5">
        <f t="shared" si="10"/>
        <v>3.56</v>
      </c>
      <c r="O59" s="5">
        <v>0</v>
      </c>
      <c r="P59" s="5">
        <f t="shared" si="11"/>
        <v>3.56</v>
      </c>
      <c r="Q59" s="4"/>
      <c r="R59" s="11" t="s">
        <v>425</v>
      </c>
      <c r="S59" s="11" t="s">
        <v>432</v>
      </c>
      <c r="T59" s="11" t="s">
        <v>433</v>
      </c>
      <c r="U59" s="11" t="s">
        <v>434</v>
      </c>
      <c r="V59" s="14" t="s">
        <v>712</v>
      </c>
    </row>
    <row r="60" spans="1:22" ht="13.8">
      <c r="A60" s="5" t="s">
        <v>435</v>
      </c>
      <c r="B60" s="5" t="s">
        <v>436</v>
      </c>
      <c r="C60" s="5" t="s">
        <v>437</v>
      </c>
      <c r="D60" s="5" t="s">
        <v>438</v>
      </c>
      <c r="E60" s="5">
        <v>1</v>
      </c>
      <c r="F60" s="5">
        <v>4</v>
      </c>
      <c r="G60" s="5">
        <v>6</v>
      </c>
      <c r="H60" s="5">
        <v>5</v>
      </c>
      <c r="I60" s="5">
        <v>4.5</v>
      </c>
      <c r="J60" s="5">
        <f t="shared" si="6"/>
        <v>5</v>
      </c>
      <c r="K60" s="5">
        <f t="shared" si="7"/>
        <v>7</v>
      </c>
      <c r="L60" s="5">
        <f t="shared" si="8"/>
        <v>6</v>
      </c>
      <c r="M60" s="5">
        <f t="shared" si="9"/>
        <v>5.5</v>
      </c>
      <c r="N60" s="5">
        <f t="shared" si="10"/>
        <v>5.88</v>
      </c>
      <c r="O60" s="5">
        <v>0</v>
      </c>
      <c r="P60" s="5">
        <f t="shared" si="11"/>
        <v>5.88</v>
      </c>
      <c r="Q60" s="4"/>
      <c r="R60" s="11" t="s">
        <v>439</v>
      </c>
      <c r="S60" s="11" t="s">
        <v>440</v>
      </c>
      <c r="T60" s="11" t="s">
        <v>411</v>
      </c>
      <c r="U60" s="11" t="s">
        <v>441</v>
      </c>
      <c r="V60" s="14" t="s">
        <v>712</v>
      </c>
    </row>
    <row r="61" spans="1:22" ht="13.8">
      <c r="A61" s="5" t="s">
        <v>442</v>
      </c>
      <c r="B61" s="5" t="s">
        <v>443</v>
      </c>
      <c r="C61" s="5" t="s">
        <v>444</v>
      </c>
      <c r="D61" s="5" t="s">
        <v>445</v>
      </c>
      <c r="E61" s="5">
        <v>1</v>
      </c>
      <c r="F61" s="5">
        <v>5</v>
      </c>
      <c r="G61" s="5">
        <v>2.5</v>
      </c>
      <c r="H61" s="5">
        <v>4.5</v>
      </c>
      <c r="I61" s="5">
        <v>0</v>
      </c>
      <c r="J61" s="5">
        <f t="shared" si="6"/>
        <v>6</v>
      </c>
      <c r="K61" s="5">
        <f t="shared" si="7"/>
        <v>3.5</v>
      </c>
      <c r="L61" s="5">
        <f t="shared" si="8"/>
        <v>5.5</v>
      </c>
      <c r="M61" s="5">
        <f t="shared" si="9"/>
        <v>1</v>
      </c>
      <c r="N61" s="5">
        <f t="shared" si="10"/>
        <v>4</v>
      </c>
      <c r="O61" s="5">
        <v>0</v>
      </c>
      <c r="P61" s="5">
        <f t="shared" si="11"/>
        <v>4</v>
      </c>
      <c r="Q61" s="4"/>
      <c r="R61" s="11" t="s">
        <v>417</v>
      </c>
      <c r="S61" s="11" t="s">
        <v>446</v>
      </c>
      <c r="T61" s="11" t="s">
        <v>447</v>
      </c>
      <c r="U61" s="11" t="s">
        <v>150</v>
      </c>
      <c r="V61" s="14" t="s">
        <v>712</v>
      </c>
    </row>
    <row r="62" spans="1:22" ht="13.8">
      <c r="A62" s="5" t="s">
        <v>448</v>
      </c>
      <c r="B62" s="5" t="s">
        <v>449</v>
      </c>
      <c r="C62" s="5" t="s">
        <v>450</v>
      </c>
      <c r="D62" s="5" t="s">
        <v>451</v>
      </c>
      <c r="E62" s="5">
        <v>0</v>
      </c>
      <c r="F62" s="5">
        <v>0</v>
      </c>
      <c r="G62" s="5">
        <v>0</v>
      </c>
      <c r="H62" s="5">
        <v>0</v>
      </c>
      <c r="I62" s="5">
        <v>0</v>
      </c>
      <c r="J62" s="5">
        <f t="shared" si="6"/>
        <v>1</v>
      </c>
      <c r="K62" s="5">
        <f t="shared" si="7"/>
        <v>1</v>
      </c>
      <c r="L62" s="5">
        <f t="shared" si="8"/>
        <v>1</v>
      </c>
      <c r="M62" s="5">
        <f t="shared" si="9"/>
        <v>1</v>
      </c>
      <c r="N62" s="5">
        <f t="shared" si="10"/>
        <v>1</v>
      </c>
      <c r="O62" s="5">
        <v>0</v>
      </c>
      <c r="P62" s="5">
        <f t="shared" si="11"/>
        <v>1</v>
      </c>
      <c r="Q62" s="4"/>
      <c r="R62" s="11"/>
      <c r="S62" s="11" t="s">
        <v>452</v>
      </c>
      <c r="T62" s="11"/>
      <c r="U62" s="11"/>
      <c r="V62" s="14" t="s">
        <v>712</v>
      </c>
    </row>
    <row r="63" spans="1:22" ht="13.8">
      <c r="A63" s="5" t="s">
        <v>453</v>
      </c>
      <c r="B63" s="5" t="s">
        <v>449</v>
      </c>
      <c r="C63" s="5" t="s">
        <v>454</v>
      </c>
      <c r="D63" s="5" t="s">
        <v>455</v>
      </c>
      <c r="E63" s="5">
        <v>1</v>
      </c>
      <c r="F63" s="5">
        <v>4.5</v>
      </c>
      <c r="G63" s="5">
        <v>2</v>
      </c>
      <c r="H63" s="5">
        <v>5</v>
      </c>
      <c r="I63" s="5">
        <v>0</v>
      </c>
      <c r="J63" s="5">
        <f t="shared" si="6"/>
        <v>5.5</v>
      </c>
      <c r="K63" s="5">
        <f t="shared" si="7"/>
        <v>3</v>
      </c>
      <c r="L63" s="5">
        <f t="shared" si="8"/>
        <v>6</v>
      </c>
      <c r="M63" s="5">
        <f t="shared" si="9"/>
        <v>1</v>
      </c>
      <c r="N63" s="5">
        <f t="shared" si="10"/>
        <v>3.88</v>
      </c>
      <c r="O63" s="5">
        <v>0</v>
      </c>
      <c r="P63" s="5">
        <f t="shared" si="11"/>
        <v>3.88</v>
      </c>
      <c r="Q63" s="4"/>
      <c r="R63" s="11" t="s">
        <v>456</v>
      </c>
      <c r="S63" s="11" t="s">
        <v>457</v>
      </c>
      <c r="T63" s="11" t="s">
        <v>458</v>
      </c>
      <c r="U63" s="11" t="s">
        <v>150</v>
      </c>
    </row>
    <row r="64" spans="1:22" ht="13.8">
      <c r="A64" s="5" t="s">
        <v>459</v>
      </c>
      <c r="B64" s="5" t="s">
        <v>449</v>
      </c>
      <c r="C64" s="5" t="s">
        <v>460</v>
      </c>
      <c r="D64" s="5" t="s">
        <v>461</v>
      </c>
      <c r="E64" s="5">
        <v>1</v>
      </c>
      <c r="F64" s="5">
        <v>4</v>
      </c>
      <c r="G64" s="5">
        <v>6</v>
      </c>
      <c r="H64" s="5">
        <v>5</v>
      </c>
      <c r="I64" s="5">
        <v>0</v>
      </c>
      <c r="J64" s="5">
        <f t="shared" si="6"/>
        <v>5</v>
      </c>
      <c r="K64" s="5">
        <f t="shared" si="7"/>
        <v>7</v>
      </c>
      <c r="L64" s="5">
        <f t="shared" si="8"/>
        <v>6</v>
      </c>
      <c r="M64" s="5">
        <f t="shared" si="9"/>
        <v>1</v>
      </c>
      <c r="N64" s="5">
        <f t="shared" si="10"/>
        <v>4.75</v>
      </c>
      <c r="O64" s="5">
        <v>0</v>
      </c>
      <c r="P64" s="5">
        <f t="shared" si="11"/>
        <v>4.75</v>
      </c>
      <c r="Q64" s="4"/>
      <c r="R64" s="11" t="s">
        <v>462</v>
      </c>
      <c r="S64" s="11" t="s">
        <v>463</v>
      </c>
      <c r="T64" s="11" t="s">
        <v>464</v>
      </c>
      <c r="U64" s="11" t="s">
        <v>150</v>
      </c>
    </row>
    <row r="65" spans="1:22" ht="13.8">
      <c r="A65" s="5" t="s">
        <v>465</v>
      </c>
      <c r="B65" s="5" t="s">
        <v>449</v>
      </c>
      <c r="C65" s="5" t="s">
        <v>466</v>
      </c>
      <c r="D65" s="5" t="s">
        <v>467</v>
      </c>
      <c r="E65" s="5">
        <v>1</v>
      </c>
      <c r="F65" s="5">
        <v>5</v>
      </c>
      <c r="G65" s="5">
        <v>2.5</v>
      </c>
      <c r="H65" s="5">
        <v>6</v>
      </c>
      <c r="I65" s="5">
        <v>5</v>
      </c>
      <c r="J65" s="5">
        <f t="shared" si="6"/>
        <v>6</v>
      </c>
      <c r="K65" s="5">
        <f t="shared" si="7"/>
        <v>3.5</v>
      </c>
      <c r="L65" s="5">
        <f t="shared" si="8"/>
        <v>7</v>
      </c>
      <c r="M65" s="5">
        <f t="shared" si="9"/>
        <v>6</v>
      </c>
      <c r="N65" s="5">
        <f t="shared" si="10"/>
        <v>5.63</v>
      </c>
      <c r="O65" s="5">
        <v>0</v>
      </c>
      <c r="P65" s="5">
        <f t="shared" si="11"/>
        <v>5.63</v>
      </c>
      <c r="Q65" s="4"/>
      <c r="R65" s="11" t="s">
        <v>468</v>
      </c>
      <c r="S65" s="11" t="s">
        <v>469</v>
      </c>
      <c r="T65" s="11" t="s">
        <v>135</v>
      </c>
      <c r="U65" s="11" t="s">
        <v>470</v>
      </c>
      <c r="V65" s="14" t="s">
        <v>712</v>
      </c>
    </row>
    <row r="66" spans="1:22" ht="13.8">
      <c r="A66" s="5" t="s">
        <v>471</v>
      </c>
      <c r="B66" s="5" t="s">
        <v>472</v>
      </c>
      <c r="C66" s="5" t="s">
        <v>473</v>
      </c>
      <c r="D66" s="5" t="s">
        <v>474</v>
      </c>
      <c r="E66" s="5">
        <v>1</v>
      </c>
      <c r="F66" s="5">
        <v>5</v>
      </c>
      <c r="G66" s="5">
        <v>0</v>
      </c>
      <c r="H66" s="5">
        <v>4.5</v>
      </c>
      <c r="I66" s="5">
        <v>0.5</v>
      </c>
      <c r="J66" s="5">
        <f t="shared" ref="J66:J101" si="12">F66 + 1</f>
        <v>6</v>
      </c>
      <c r="K66" s="5">
        <f t="shared" ref="K66:K101" si="13">G66 + 1</f>
        <v>1</v>
      </c>
      <c r="L66" s="5">
        <f t="shared" ref="L66:L101" si="14">H66 + 1</f>
        <v>5.5</v>
      </c>
      <c r="M66" s="5">
        <f t="shared" ref="M66:M101" si="15">I66 + 1</f>
        <v>1.5</v>
      </c>
      <c r="N66" s="5">
        <f t="shared" ref="N66:N97" si="16">ROUND(AVERAGE(J66:M66), 2)</f>
        <v>3.5</v>
      </c>
      <c r="O66" s="5">
        <v>0</v>
      </c>
      <c r="P66" s="5">
        <f t="shared" ref="P66:P97" si="17">N66 - O66 / 10</f>
        <v>3.5</v>
      </c>
      <c r="Q66" s="4"/>
      <c r="R66" s="11" t="s">
        <v>475</v>
      </c>
      <c r="S66" s="11" t="s">
        <v>476</v>
      </c>
      <c r="T66" s="11" t="s">
        <v>477</v>
      </c>
      <c r="U66" s="11" t="s">
        <v>478</v>
      </c>
      <c r="V66" s="14" t="s">
        <v>712</v>
      </c>
    </row>
    <row r="67" spans="1:22" ht="13.8">
      <c r="A67" s="5" t="s">
        <v>479</v>
      </c>
      <c r="B67" s="5" t="s">
        <v>480</v>
      </c>
      <c r="C67" s="5" t="s">
        <v>212</v>
      </c>
      <c r="D67" s="5" t="s">
        <v>481</v>
      </c>
      <c r="E67" s="5">
        <v>1</v>
      </c>
      <c r="F67" s="5">
        <v>3.5</v>
      </c>
      <c r="G67" s="5">
        <v>0</v>
      </c>
      <c r="H67" s="5">
        <v>4.5</v>
      </c>
      <c r="I67" s="5">
        <v>1.5</v>
      </c>
      <c r="J67" s="5">
        <f t="shared" si="12"/>
        <v>4.5</v>
      </c>
      <c r="K67" s="5">
        <f t="shared" si="13"/>
        <v>1</v>
      </c>
      <c r="L67" s="5">
        <f t="shared" si="14"/>
        <v>5.5</v>
      </c>
      <c r="M67" s="5">
        <f t="shared" si="15"/>
        <v>2.5</v>
      </c>
      <c r="N67" s="5">
        <f t="shared" si="16"/>
        <v>3.38</v>
      </c>
      <c r="O67" s="5">
        <v>0</v>
      </c>
      <c r="P67" s="5">
        <f t="shared" si="17"/>
        <v>3.38</v>
      </c>
      <c r="Q67" s="4"/>
      <c r="R67" s="11" t="s">
        <v>482</v>
      </c>
      <c r="S67" s="11" t="s">
        <v>31</v>
      </c>
      <c r="T67" s="11" t="s">
        <v>483</v>
      </c>
      <c r="U67" s="11" t="s">
        <v>484</v>
      </c>
      <c r="V67" s="14" t="s">
        <v>712</v>
      </c>
    </row>
    <row r="68" spans="1:22" ht="13.8">
      <c r="A68" s="5" t="s">
        <v>485</v>
      </c>
      <c r="B68" s="5" t="s">
        <v>486</v>
      </c>
      <c r="C68" s="5" t="s">
        <v>487</v>
      </c>
      <c r="D68" s="5" t="s">
        <v>488</v>
      </c>
      <c r="E68" s="5">
        <v>0</v>
      </c>
      <c r="F68" s="5">
        <v>0</v>
      </c>
      <c r="G68" s="5">
        <v>0</v>
      </c>
      <c r="H68" s="5">
        <v>0</v>
      </c>
      <c r="I68" s="5">
        <v>0</v>
      </c>
      <c r="J68" s="5">
        <f t="shared" si="12"/>
        <v>1</v>
      </c>
      <c r="K68" s="5">
        <f t="shared" si="13"/>
        <v>1</v>
      </c>
      <c r="L68" s="5">
        <f t="shared" si="14"/>
        <v>1</v>
      </c>
      <c r="M68" s="5">
        <f t="shared" si="15"/>
        <v>1</v>
      </c>
      <c r="N68" s="5">
        <f t="shared" si="16"/>
        <v>1</v>
      </c>
      <c r="O68" s="5">
        <v>0</v>
      </c>
      <c r="P68" s="5">
        <f t="shared" si="17"/>
        <v>1</v>
      </c>
      <c r="Q68" s="4"/>
      <c r="R68" s="11"/>
      <c r="S68" s="11" t="s">
        <v>452</v>
      </c>
      <c r="T68" s="11"/>
      <c r="U68" s="11"/>
    </row>
    <row r="69" spans="1:22" ht="13.8">
      <c r="A69" s="5" t="s">
        <v>489</v>
      </c>
      <c r="B69" s="5" t="s">
        <v>490</v>
      </c>
      <c r="C69" s="5" t="s">
        <v>491</v>
      </c>
      <c r="D69" s="5" t="s">
        <v>492</v>
      </c>
      <c r="E69" s="5">
        <v>1</v>
      </c>
      <c r="F69" s="5">
        <v>1.5</v>
      </c>
      <c r="G69" s="5">
        <v>0</v>
      </c>
      <c r="H69" s="5">
        <v>4.5</v>
      </c>
      <c r="I69" s="5">
        <v>0</v>
      </c>
      <c r="J69" s="5">
        <f t="shared" si="12"/>
        <v>2.5</v>
      </c>
      <c r="K69" s="5">
        <f t="shared" si="13"/>
        <v>1</v>
      </c>
      <c r="L69" s="5">
        <f t="shared" si="14"/>
        <v>5.5</v>
      </c>
      <c r="M69" s="5">
        <f t="shared" si="15"/>
        <v>1</v>
      </c>
      <c r="N69" s="5">
        <f t="shared" si="16"/>
        <v>2.5</v>
      </c>
      <c r="O69" s="5">
        <v>0</v>
      </c>
      <c r="P69" s="5">
        <f t="shared" si="17"/>
        <v>2.5</v>
      </c>
      <c r="Q69" s="4"/>
      <c r="R69" s="11" t="s">
        <v>493</v>
      </c>
      <c r="S69" s="11" t="s">
        <v>25</v>
      </c>
      <c r="T69" s="11" t="s">
        <v>494</v>
      </c>
      <c r="U69" s="11" t="s">
        <v>150</v>
      </c>
    </row>
    <row r="70" spans="1:22" ht="13.8">
      <c r="A70" s="5" t="s">
        <v>495</v>
      </c>
      <c r="B70" s="5" t="s">
        <v>496</v>
      </c>
      <c r="C70" s="5" t="s">
        <v>444</v>
      </c>
      <c r="D70" s="5" t="s">
        <v>497</v>
      </c>
      <c r="E70" s="5">
        <v>0</v>
      </c>
      <c r="F70" s="5">
        <v>0</v>
      </c>
      <c r="G70" s="5">
        <v>0</v>
      </c>
      <c r="H70" s="5">
        <v>0</v>
      </c>
      <c r="I70" s="5">
        <v>0</v>
      </c>
      <c r="J70" s="5">
        <f t="shared" si="12"/>
        <v>1</v>
      </c>
      <c r="K70" s="5">
        <f t="shared" si="13"/>
        <v>1</v>
      </c>
      <c r="L70" s="5">
        <f t="shared" si="14"/>
        <v>1</v>
      </c>
      <c r="M70" s="5">
        <f t="shared" si="15"/>
        <v>1</v>
      </c>
      <c r="N70" s="5">
        <f t="shared" si="16"/>
        <v>1</v>
      </c>
      <c r="O70" s="5">
        <v>0</v>
      </c>
      <c r="P70" s="5">
        <f t="shared" si="17"/>
        <v>1</v>
      </c>
      <c r="Q70" s="4"/>
      <c r="R70" s="11"/>
      <c r="S70" s="11" t="s">
        <v>452</v>
      </c>
      <c r="T70" s="11"/>
      <c r="U70" s="11"/>
    </row>
    <row r="71" spans="1:22" ht="13.8">
      <c r="A71" s="5" t="s">
        <v>498</v>
      </c>
      <c r="B71" s="5" t="s">
        <v>499</v>
      </c>
      <c r="C71" s="5" t="s">
        <v>500</v>
      </c>
      <c r="D71" s="5" t="s">
        <v>501</v>
      </c>
      <c r="E71" s="5">
        <v>1</v>
      </c>
      <c r="F71" s="5">
        <v>3.5</v>
      </c>
      <c r="G71" s="5">
        <v>2</v>
      </c>
      <c r="H71" s="5">
        <v>4.5</v>
      </c>
      <c r="I71" s="5">
        <v>4</v>
      </c>
      <c r="J71" s="5">
        <f t="shared" si="12"/>
        <v>4.5</v>
      </c>
      <c r="K71" s="5">
        <f t="shared" si="13"/>
        <v>3</v>
      </c>
      <c r="L71" s="5">
        <f t="shared" si="14"/>
        <v>5.5</v>
      </c>
      <c r="M71" s="5">
        <f t="shared" si="15"/>
        <v>5</v>
      </c>
      <c r="N71" s="5">
        <f t="shared" si="16"/>
        <v>4.5</v>
      </c>
      <c r="O71" s="5">
        <v>0</v>
      </c>
      <c r="P71" s="5">
        <f t="shared" si="17"/>
        <v>4.5</v>
      </c>
      <c r="Q71" s="4"/>
      <c r="R71" s="11" t="s">
        <v>502</v>
      </c>
      <c r="S71" s="11" t="s">
        <v>503</v>
      </c>
      <c r="T71" s="11" t="s">
        <v>504</v>
      </c>
      <c r="U71" s="11" t="s">
        <v>505</v>
      </c>
      <c r="V71" s="14" t="s">
        <v>712</v>
      </c>
    </row>
    <row r="72" spans="1:22" ht="13.8">
      <c r="A72" s="5" t="s">
        <v>506</v>
      </c>
      <c r="B72" s="5" t="s">
        <v>507</v>
      </c>
      <c r="C72" s="5" t="s">
        <v>508</v>
      </c>
      <c r="D72" s="5" t="s">
        <v>509</v>
      </c>
      <c r="E72" s="5">
        <v>1</v>
      </c>
      <c r="F72" s="5">
        <v>1</v>
      </c>
      <c r="G72" s="5">
        <v>6</v>
      </c>
      <c r="H72" s="5">
        <v>5.5</v>
      </c>
      <c r="I72" s="5">
        <v>2.5</v>
      </c>
      <c r="J72" s="5">
        <f t="shared" si="12"/>
        <v>2</v>
      </c>
      <c r="K72" s="5">
        <f t="shared" si="13"/>
        <v>7</v>
      </c>
      <c r="L72" s="5">
        <f t="shared" si="14"/>
        <v>6.5</v>
      </c>
      <c r="M72" s="5">
        <f t="shared" si="15"/>
        <v>3.5</v>
      </c>
      <c r="N72" s="5">
        <f t="shared" si="16"/>
        <v>4.75</v>
      </c>
      <c r="O72" s="5">
        <v>0</v>
      </c>
      <c r="P72" s="5">
        <f t="shared" si="17"/>
        <v>4.75</v>
      </c>
      <c r="Q72" s="4"/>
      <c r="R72" s="11" t="s">
        <v>510</v>
      </c>
      <c r="S72" s="11" t="s">
        <v>511</v>
      </c>
      <c r="T72" s="11" t="s">
        <v>512</v>
      </c>
      <c r="U72" s="11" t="s">
        <v>513</v>
      </c>
      <c r="V72" s="14" t="s">
        <v>712</v>
      </c>
    </row>
    <row r="73" spans="1:22" ht="13.8">
      <c r="A73" s="5" t="s">
        <v>514</v>
      </c>
      <c r="B73" s="5" t="s">
        <v>515</v>
      </c>
      <c r="C73" s="5" t="s">
        <v>516</v>
      </c>
      <c r="D73" s="5" t="s">
        <v>501</v>
      </c>
      <c r="E73" s="5">
        <v>1</v>
      </c>
      <c r="F73" s="5">
        <v>5</v>
      </c>
      <c r="G73" s="5">
        <v>6</v>
      </c>
      <c r="H73" s="5">
        <v>5</v>
      </c>
      <c r="I73" s="5">
        <v>1.5</v>
      </c>
      <c r="J73" s="5">
        <f t="shared" si="12"/>
        <v>6</v>
      </c>
      <c r="K73" s="5">
        <f t="shared" si="13"/>
        <v>7</v>
      </c>
      <c r="L73" s="5">
        <f t="shared" si="14"/>
        <v>6</v>
      </c>
      <c r="M73" s="5">
        <f t="shared" si="15"/>
        <v>2.5</v>
      </c>
      <c r="N73" s="5">
        <f t="shared" si="16"/>
        <v>5.38</v>
      </c>
      <c r="O73" s="5">
        <v>0</v>
      </c>
      <c r="P73" s="5">
        <f t="shared" si="17"/>
        <v>5.38</v>
      </c>
      <c r="Q73" s="4"/>
      <c r="R73" s="11" t="s">
        <v>517</v>
      </c>
      <c r="S73" s="11" t="s">
        <v>511</v>
      </c>
      <c r="T73" s="11" t="s">
        <v>518</v>
      </c>
      <c r="U73" s="11" t="s">
        <v>519</v>
      </c>
      <c r="V73" s="14" t="s">
        <v>712</v>
      </c>
    </row>
    <row r="74" spans="1:22" ht="13.8">
      <c r="A74" s="5" t="s">
        <v>520</v>
      </c>
      <c r="B74" s="5" t="s">
        <v>521</v>
      </c>
      <c r="C74" s="5" t="s">
        <v>522</v>
      </c>
      <c r="D74" s="5" t="s">
        <v>523</v>
      </c>
      <c r="E74" s="5">
        <v>1</v>
      </c>
      <c r="F74" s="5">
        <v>5</v>
      </c>
      <c r="G74" s="5">
        <v>6</v>
      </c>
      <c r="H74" s="5">
        <v>4</v>
      </c>
      <c r="I74" s="5">
        <v>3</v>
      </c>
      <c r="J74" s="5">
        <f t="shared" si="12"/>
        <v>6</v>
      </c>
      <c r="K74" s="5">
        <f t="shared" si="13"/>
        <v>7</v>
      </c>
      <c r="L74" s="5">
        <f t="shared" si="14"/>
        <v>5</v>
      </c>
      <c r="M74" s="5">
        <f t="shared" si="15"/>
        <v>4</v>
      </c>
      <c r="N74" s="5">
        <f t="shared" si="16"/>
        <v>5.5</v>
      </c>
      <c r="O74" s="5">
        <v>0</v>
      </c>
      <c r="P74" s="5">
        <f t="shared" si="17"/>
        <v>5.5</v>
      </c>
      <c r="Q74" s="4"/>
      <c r="R74" s="11" t="s">
        <v>524</v>
      </c>
      <c r="S74" s="11" t="s">
        <v>525</v>
      </c>
      <c r="T74" s="11" t="s">
        <v>526</v>
      </c>
      <c r="U74" s="11" t="s">
        <v>527</v>
      </c>
      <c r="V74" s="14" t="s">
        <v>712</v>
      </c>
    </row>
    <row r="75" spans="1:22" ht="13.8">
      <c r="A75" s="5" t="s">
        <v>528</v>
      </c>
      <c r="B75" s="5" t="s">
        <v>529</v>
      </c>
      <c r="C75" s="5" t="s">
        <v>530</v>
      </c>
      <c r="D75" s="5" t="s">
        <v>531</v>
      </c>
      <c r="E75" s="5">
        <v>1</v>
      </c>
      <c r="F75" s="5">
        <v>5</v>
      </c>
      <c r="G75" s="5">
        <v>4</v>
      </c>
      <c r="H75" s="5">
        <v>4</v>
      </c>
      <c r="I75" s="5">
        <v>3.5</v>
      </c>
      <c r="J75" s="5">
        <f t="shared" si="12"/>
        <v>6</v>
      </c>
      <c r="K75" s="5">
        <f t="shared" si="13"/>
        <v>5</v>
      </c>
      <c r="L75" s="5">
        <f t="shared" si="14"/>
        <v>5</v>
      </c>
      <c r="M75" s="5">
        <f t="shared" si="15"/>
        <v>4.5</v>
      </c>
      <c r="N75" s="5">
        <f t="shared" si="16"/>
        <v>5.13</v>
      </c>
      <c r="O75" s="5">
        <v>0</v>
      </c>
      <c r="P75" s="5">
        <f t="shared" si="17"/>
        <v>5.13</v>
      </c>
      <c r="Q75" s="4"/>
      <c r="R75" s="11" t="s">
        <v>201</v>
      </c>
      <c r="S75" s="11" t="s">
        <v>532</v>
      </c>
      <c r="T75" s="11" t="s">
        <v>533</v>
      </c>
      <c r="U75" s="11" t="s">
        <v>534</v>
      </c>
      <c r="V75" s="14" t="s">
        <v>712</v>
      </c>
    </row>
    <row r="76" spans="1:22" ht="13.8">
      <c r="A76" s="5" t="s">
        <v>535</v>
      </c>
      <c r="B76" s="5" t="s">
        <v>536</v>
      </c>
      <c r="C76" s="5" t="s">
        <v>294</v>
      </c>
      <c r="D76" s="5" t="s">
        <v>537</v>
      </c>
      <c r="E76" s="5">
        <v>1</v>
      </c>
      <c r="F76" s="5">
        <v>4.5</v>
      </c>
      <c r="G76" s="5">
        <v>4</v>
      </c>
      <c r="H76" s="5">
        <v>4.5</v>
      </c>
      <c r="I76" s="5">
        <v>3</v>
      </c>
      <c r="J76" s="5">
        <f t="shared" si="12"/>
        <v>5.5</v>
      </c>
      <c r="K76" s="5">
        <f t="shared" si="13"/>
        <v>5</v>
      </c>
      <c r="L76" s="5">
        <f t="shared" si="14"/>
        <v>5.5</v>
      </c>
      <c r="M76" s="5">
        <f t="shared" si="15"/>
        <v>4</v>
      </c>
      <c r="N76" s="5">
        <f t="shared" si="16"/>
        <v>5</v>
      </c>
      <c r="O76" s="5">
        <v>0</v>
      </c>
      <c r="P76" s="5">
        <f t="shared" si="17"/>
        <v>5</v>
      </c>
      <c r="Q76" s="4"/>
      <c r="R76" s="11" t="s">
        <v>538</v>
      </c>
      <c r="S76" s="11" t="s">
        <v>539</v>
      </c>
      <c r="T76" s="11" t="s">
        <v>540</v>
      </c>
      <c r="U76" s="11" t="s">
        <v>541</v>
      </c>
      <c r="V76" s="14" t="s">
        <v>712</v>
      </c>
    </row>
    <row r="77" spans="1:22" ht="13.8">
      <c r="A77" s="5" t="s">
        <v>542</v>
      </c>
      <c r="B77" s="5" t="s">
        <v>543</v>
      </c>
      <c r="C77" s="5" t="s">
        <v>544</v>
      </c>
      <c r="D77" s="5" t="s">
        <v>545</v>
      </c>
      <c r="E77" s="5">
        <v>1</v>
      </c>
      <c r="F77" s="5">
        <v>3.5</v>
      </c>
      <c r="G77" s="5">
        <v>0</v>
      </c>
      <c r="H77" s="5">
        <v>4.5</v>
      </c>
      <c r="I77" s="5">
        <v>2.5</v>
      </c>
      <c r="J77" s="5">
        <f t="shared" si="12"/>
        <v>4.5</v>
      </c>
      <c r="K77" s="5">
        <f t="shared" si="13"/>
        <v>1</v>
      </c>
      <c r="L77" s="5">
        <f t="shared" si="14"/>
        <v>5.5</v>
      </c>
      <c r="M77" s="5">
        <f t="shared" si="15"/>
        <v>3.5</v>
      </c>
      <c r="N77" s="5">
        <f t="shared" si="16"/>
        <v>3.63</v>
      </c>
      <c r="O77" s="5">
        <v>0</v>
      </c>
      <c r="P77" s="5">
        <f t="shared" si="17"/>
        <v>3.63</v>
      </c>
      <c r="Q77" s="4"/>
      <c r="R77" s="11" t="s">
        <v>546</v>
      </c>
      <c r="S77" s="11" t="s">
        <v>25</v>
      </c>
      <c r="T77" s="11" t="s">
        <v>547</v>
      </c>
      <c r="U77" s="11" t="s">
        <v>548</v>
      </c>
      <c r="V77" s="14" t="s">
        <v>712</v>
      </c>
    </row>
    <row r="78" spans="1:22" ht="13.8">
      <c r="A78" s="5" t="s">
        <v>549</v>
      </c>
      <c r="B78" s="5" t="s">
        <v>550</v>
      </c>
      <c r="C78" s="5" t="s">
        <v>551</v>
      </c>
      <c r="D78" s="5" t="s">
        <v>552</v>
      </c>
      <c r="E78" s="5">
        <v>1</v>
      </c>
      <c r="F78" s="5">
        <v>3.5</v>
      </c>
      <c r="G78" s="5">
        <v>0</v>
      </c>
      <c r="H78" s="5">
        <v>2.5</v>
      </c>
      <c r="I78" s="5">
        <v>3</v>
      </c>
      <c r="J78" s="5">
        <f t="shared" si="12"/>
        <v>4.5</v>
      </c>
      <c r="K78" s="5">
        <f t="shared" si="13"/>
        <v>1</v>
      </c>
      <c r="L78" s="5">
        <f t="shared" si="14"/>
        <v>3.5</v>
      </c>
      <c r="M78" s="5">
        <f t="shared" si="15"/>
        <v>4</v>
      </c>
      <c r="N78" s="5">
        <f t="shared" si="16"/>
        <v>3.25</v>
      </c>
      <c r="O78" s="5">
        <v>0</v>
      </c>
      <c r="P78" s="5">
        <f t="shared" si="17"/>
        <v>3.25</v>
      </c>
      <c r="Q78" s="4"/>
      <c r="R78" s="11" t="s">
        <v>553</v>
      </c>
      <c r="S78" s="11" t="s">
        <v>31</v>
      </c>
      <c r="T78" s="11" t="s">
        <v>554</v>
      </c>
      <c r="U78" s="11" t="s">
        <v>555</v>
      </c>
      <c r="V78" s="14" t="s">
        <v>712</v>
      </c>
    </row>
    <row r="79" spans="1:22" ht="13.8">
      <c r="A79" s="5" t="s">
        <v>556</v>
      </c>
      <c r="B79" s="5" t="s">
        <v>557</v>
      </c>
      <c r="C79" s="5" t="s">
        <v>175</v>
      </c>
      <c r="D79" s="5" t="s">
        <v>558</v>
      </c>
      <c r="E79" s="5">
        <v>1</v>
      </c>
      <c r="F79" s="5">
        <v>5</v>
      </c>
      <c r="G79" s="5">
        <v>0</v>
      </c>
      <c r="H79" s="5">
        <v>6</v>
      </c>
      <c r="I79" s="5">
        <v>0</v>
      </c>
      <c r="J79" s="5">
        <f t="shared" si="12"/>
        <v>6</v>
      </c>
      <c r="K79" s="5">
        <f t="shared" si="13"/>
        <v>1</v>
      </c>
      <c r="L79" s="5">
        <f t="shared" si="14"/>
        <v>7</v>
      </c>
      <c r="M79" s="5">
        <f t="shared" si="15"/>
        <v>1</v>
      </c>
      <c r="N79" s="5">
        <f t="shared" si="16"/>
        <v>3.75</v>
      </c>
      <c r="O79" s="5">
        <v>0</v>
      </c>
      <c r="P79" s="5">
        <f t="shared" si="17"/>
        <v>3.75</v>
      </c>
      <c r="Q79" s="4"/>
      <c r="R79" s="11" t="s">
        <v>417</v>
      </c>
      <c r="S79" s="11" t="s">
        <v>31</v>
      </c>
      <c r="T79" s="11" t="s">
        <v>135</v>
      </c>
      <c r="U79" s="11" t="s">
        <v>150</v>
      </c>
      <c r="V79" s="14" t="s">
        <v>712</v>
      </c>
    </row>
    <row r="80" spans="1:22" ht="13.8">
      <c r="A80" s="5" t="s">
        <v>559</v>
      </c>
      <c r="B80" s="5" t="s">
        <v>342</v>
      </c>
      <c r="C80" s="5" t="s">
        <v>560</v>
      </c>
      <c r="D80" s="5" t="s">
        <v>561</v>
      </c>
      <c r="E80" s="5">
        <v>1</v>
      </c>
      <c r="F80" s="5">
        <v>5</v>
      </c>
      <c r="G80" s="5">
        <v>6</v>
      </c>
      <c r="H80" s="5">
        <v>4</v>
      </c>
      <c r="I80" s="5">
        <v>0.5</v>
      </c>
      <c r="J80" s="5">
        <f t="shared" si="12"/>
        <v>6</v>
      </c>
      <c r="K80" s="5">
        <f t="shared" si="13"/>
        <v>7</v>
      </c>
      <c r="L80" s="5">
        <f t="shared" si="14"/>
        <v>5</v>
      </c>
      <c r="M80" s="5">
        <f t="shared" si="15"/>
        <v>1.5</v>
      </c>
      <c r="N80" s="5">
        <f t="shared" si="16"/>
        <v>4.88</v>
      </c>
      <c r="O80" s="5">
        <v>0</v>
      </c>
      <c r="P80" s="5">
        <f t="shared" si="17"/>
        <v>4.88</v>
      </c>
      <c r="Q80" s="4"/>
      <c r="R80" s="11" t="s">
        <v>562</v>
      </c>
      <c r="S80" s="11" t="s">
        <v>525</v>
      </c>
      <c r="T80" s="11" t="s">
        <v>563</v>
      </c>
      <c r="U80" s="11" t="s">
        <v>564</v>
      </c>
      <c r="V80" s="14" t="s">
        <v>712</v>
      </c>
    </row>
    <row r="81" spans="1:22" ht="13.8">
      <c r="A81" s="5" t="s">
        <v>565</v>
      </c>
      <c r="B81" s="5" t="s">
        <v>566</v>
      </c>
      <c r="C81" s="5" t="s">
        <v>567</v>
      </c>
      <c r="D81" s="5" t="s">
        <v>568</v>
      </c>
      <c r="E81" s="5">
        <v>1</v>
      </c>
      <c r="F81" s="5">
        <v>4</v>
      </c>
      <c r="G81" s="5">
        <v>0</v>
      </c>
      <c r="H81" s="5">
        <v>4</v>
      </c>
      <c r="I81" s="5">
        <v>2.5</v>
      </c>
      <c r="J81" s="5">
        <f t="shared" si="12"/>
        <v>5</v>
      </c>
      <c r="K81" s="5">
        <f t="shared" si="13"/>
        <v>1</v>
      </c>
      <c r="L81" s="5">
        <f t="shared" si="14"/>
        <v>5</v>
      </c>
      <c r="M81" s="5">
        <f t="shared" si="15"/>
        <v>3.5</v>
      </c>
      <c r="N81" s="5">
        <f t="shared" si="16"/>
        <v>3.63</v>
      </c>
      <c r="O81" s="5">
        <v>0</v>
      </c>
      <c r="P81" s="5">
        <f t="shared" si="17"/>
        <v>3.63</v>
      </c>
      <c r="Q81" s="4"/>
      <c r="R81" s="11" t="s">
        <v>569</v>
      </c>
      <c r="S81" s="11" t="s">
        <v>570</v>
      </c>
      <c r="T81" s="11" t="s">
        <v>571</v>
      </c>
      <c r="U81" s="11" t="s">
        <v>572</v>
      </c>
      <c r="V81" s="14" t="s">
        <v>712</v>
      </c>
    </row>
    <row r="82" spans="1:22" ht="13.8">
      <c r="A82" s="5" t="s">
        <v>573</v>
      </c>
      <c r="B82" s="5" t="s">
        <v>574</v>
      </c>
      <c r="C82" s="5" t="s">
        <v>575</v>
      </c>
      <c r="D82" s="5" t="s">
        <v>576</v>
      </c>
      <c r="E82" s="5">
        <v>1</v>
      </c>
      <c r="F82" s="5">
        <v>5.5</v>
      </c>
      <c r="G82" s="5">
        <v>2</v>
      </c>
      <c r="H82" s="5">
        <v>4</v>
      </c>
      <c r="I82" s="5">
        <v>0</v>
      </c>
      <c r="J82" s="5">
        <f t="shared" si="12"/>
        <v>6.5</v>
      </c>
      <c r="K82" s="5">
        <f t="shared" si="13"/>
        <v>3</v>
      </c>
      <c r="L82" s="5">
        <f t="shared" si="14"/>
        <v>5</v>
      </c>
      <c r="M82" s="5">
        <f t="shared" si="15"/>
        <v>1</v>
      </c>
      <c r="N82" s="5">
        <f t="shared" si="16"/>
        <v>3.88</v>
      </c>
      <c r="O82" s="5">
        <v>10</v>
      </c>
      <c r="P82" s="5">
        <f t="shared" si="17"/>
        <v>2.88</v>
      </c>
      <c r="Q82" s="4"/>
      <c r="R82" s="11" t="s">
        <v>577</v>
      </c>
      <c r="S82" s="11" t="s">
        <v>578</v>
      </c>
      <c r="T82" s="11" t="s">
        <v>579</v>
      </c>
      <c r="U82" s="11" t="s">
        <v>580</v>
      </c>
      <c r="V82" s="14" t="s">
        <v>712</v>
      </c>
    </row>
    <row r="83" spans="1:22" ht="13.8">
      <c r="A83" s="5" t="s">
        <v>581</v>
      </c>
      <c r="B83" s="5" t="s">
        <v>522</v>
      </c>
      <c r="C83" s="5" t="s">
        <v>582</v>
      </c>
      <c r="D83" s="5" t="s">
        <v>583</v>
      </c>
      <c r="E83" s="5">
        <v>0</v>
      </c>
      <c r="F83" s="5">
        <v>0</v>
      </c>
      <c r="G83" s="5">
        <v>0</v>
      </c>
      <c r="H83" s="5">
        <v>0</v>
      </c>
      <c r="I83" s="5">
        <v>0</v>
      </c>
      <c r="J83" s="5">
        <f t="shared" si="12"/>
        <v>1</v>
      </c>
      <c r="K83" s="5">
        <f t="shared" si="13"/>
        <v>1</v>
      </c>
      <c r="L83" s="5">
        <f t="shared" si="14"/>
        <v>1</v>
      </c>
      <c r="M83" s="5">
        <f t="shared" si="15"/>
        <v>1</v>
      </c>
      <c r="N83" s="5">
        <f t="shared" si="16"/>
        <v>1</v>
      </c>
      <c r="O83" s="5">
        <v>0</v>
      </c>
      <c r="P83" s="5">
        <f t="shared" si="17"/>
        <v>1</v>
      </c>
      <c r="Q83" s="4"/>
      <c r="R83" s="11"/>
      <c r="S83" s="11" t="s">
        <v>452</v>
      </c>
      <c r="T83" s="11"/>
      <c r="U83" s="11"/>
      <c r="V83" s="14" t="s">
        <v>712</v>
      </c>
    </row>
    <row r="84" spans="1:22" ht="13.8">
      <c r="A84" s="5" t="s">
        <v>584</v>
      </c>
      <c r="B84" s="5" t="s">
        <v>585</v>
      </c>
      <c r="C84" s="5" t="s">
        <v>586</v>
      </c>
      <c r="D84" s="5" t="s">
        <v>587</v>
      </c>
      <c r="E84" s="5">
        <v>1</v>
      </c>
      <c r="F84" s="5">
        <v>3.5</v>
      </c>
      <c r="G84" s="5">
        <v>0</v>
      </c>
      <c r="H84" s="5">
        <v>4</v>
      </c>
      <c r="I84" s="5">
        <v>3</v>
      </c>
      <c r="J84" s="5">
        <f t="shared" si="12"/>
        <v>4.5</v>
      </c>
      <c r="K84" s="5">
        <f t="shared" si="13"/>
        <v>1</v>
      </c>
      <c r="L84" s="5">
        <f t="shared" si="14"/>
        <v>5</v>
      </c>
      <c r="M84" s="5">
        <f t="shared" si="15"/>
        <v>4</v>
      </c>
      <c r="N84" s="5">
        <f t="shared" si="16"/>
        <v>3.63</v>
      </c>
      <c r="O84" s="5">
        <v>0</v>
      </c>
      <c r="P84" s="5">
        <f t="shared" si="17"/>
        <v>3.63</v>
      </c>
      <c r="Q84" s="4"/>
      <c r="R84" s="11" t="s">
        <v>588</v>
      </c>
      <c r="S84" s="11" t="s">
        <v>25</v>
      </c>
      <c r="T84" s="11" t="s">
        <v>589</v>
      </c>
      <c r="U84" s="11" t="s">
        <v>590</v>
      </c>
      <c r="V84" s="14" t="s">
        <v>712</v>
      </c>
    </row>
    <row r="85" spans="1:22" ht="13.8">
      <c r="A85" s="5" t="s">
        <v>591</v>
      </c>
      <c r="B85" s="5" t="s">
        <v>592</v>
      </c>
      <c r="C85" s="5" t="s">
        <v>593</v>
      </c>
      <c r="D85" s="5" t="s">
        <v>594</v>
      </c>
      <c r="E85" s="5">
        <v>1</v>
      </c>
      <c r="F85" s="5">
        <v>5</v>
      </c>
      <c r="G85" s="5">
        <v>4</v>
      </c>
      <c r="H85" s="5">
        <v>3.5</v>
      </c>
      <c r="I85" s="5">
        <v>0.5</v>
      </c>
      <c r="J85" s="5">
        <f t="shared" si="12"/>
        <v>6</v>
      </c>
      <c r="K85" s="5">
        <f t="shared" si="13"/>
        <v>5</v>
      </c>
      <c r="L85" s="5">
        <f t="shared" si="14"/>
        <v>4.5</v>
      </c>
      <c r="M85" s="5">
        <f t="shared" si="15"/>
        <v>1.5</v>
      </c>
      <c r="N85" s="5">
        <f t="shared" si="16"/>
        <v>4.25</v>
      </c>
      <c r="O85" s="5">
        <v>0</v>
      </c>
      <c r="P85" s="5">
        <f t="shared" si="17"/>
        <v>4.25</v>
      </c>
      <c r="Q85" s="4"/>
      <c r="R85" s="11" t="s">
        <v>595</v>
      </c>
      <c r="S85" s="11" t="s">
        <v>596</v>
      </c>
      <c r="T85" s="11" t="s">
        <v>597</v>
      </c>
      <c r="U85" s="11" t="s">
        <v>598</v>
      </c>
      <c r="V85" s="14" t="s">
        <v>712</v>
      </c>
    </row>
    <row r="86" spans="1:22" ht="13.8">
      <c r="A86" s="5" t="s">
        <v>599</v>
      </c>
      <c r="B86" s="5" t="s">
        <v>600</v>
      </c>
      <c r="C86" s="5" t="s">
        <v>601</v>
      </c>
      <c r="D86" s="5" t="s">
        <v>602</v>
      </c>
      <c r="E86" s="5">
        <v>1</v>
      </c>
      <c r="F86" s="5">
        <v>3.5</v>
      </c>
      <c r="G86" s="5">
        <v>5</v>
      </c>
      <c r="H86" s="5">
        <v>5.5</v>
      </c>
      <c r="I86" s="5">
        <v>5</v>
      </c>
      <c r="J86" s="5">
        <f t="shared" si="12"/>
        <v>4.5</v>
      </c>
      <c r="K86" s="5">
        <f t="shared" si="13"/>
        <v>6</v>
      </c>
      <c r="L86" s="5">
        <f t="shared" si="14"/>
        <v>6.5</v>
      </c>
      <c r="M86" s="5">
        <f t="shared" si="15"/>
        <v>6</v>
      </c>
      <c r="N86" s="5">
        <f t="shared" si="16"/>
        <v>5.75</v>
      </c>
      <c r="O86" s="5">
        <v>0</v>
      </c>
      <c r="P86" s="5">
        <f t="shared" si="17"/>
        <v>5.75</v>
      </c>
      <c r="Q86" s="4"/>
      <c r="R86" s="11" t="s">
        <v>603</v>
      </c>
      <c r="S86" s="11" t="s">
        <v>604</v>
      </c>
      <c r="T86" s="11" t="s">
        <v>605</v>
      </c>
      <c r="U86" s="11" t="s">
        <v>606</v>
      </c>
      <c r="V86" s="14" t="s">
        <v>712</v>
      </c>
    </row>
    <row r="87" spans="1:22" ht="13.8">
      <c r="A87" s="5" t="s">
        <v>607</v>
      </c>
      <c r="B87" s="5" t="s">
        <v>608</v>
      </c>
      <c r="C87" s="5" t="s">
        <v>609</v>
      </c>
      <c r="D87" s="5" t="s">
        <v>610</v>
      </c>
      <c r="E87" s="5">
        <v>1</v>
      </c>
      <c r="F87" s="5">
        <v>4</v>
      </c>
      <c r="G87" s="5">
        <v>0</v>
      </c>
      <c r="H87" s="5">
        <v>4</v>
      </c>
      <c r="I87" s="5">
        <v>5</v>
      </c>
      <c r="J87" s="5">
        <f t="shared" si="12"/>
        <v>5</v>
      </c>
      <c r="K87" s="5">
        <f t="shared" si="13"/>
        <v>1</v>
      </c>
      <c r="L87" s="5">
        <f t="shared" si="14"/>
        <v>5</v>
      </c>
      <c r="M87" s="5">
        <f t="shared" si="15"/>
        <v>6</v>
      </c>
      <c r="N87" s="5">
        <f t="shared" si="16"/>
        <v>4.25</v>
      </c>
      <c r="O87" s="5">
        <v>0</v>
      </c>
      <c r="P87" s="5">
        <f t="shared" si="17"/>
        <v>4.25</v>
      </c>
      <c r="Q87" s="4"/>
      <c r="R87" s="11" t="s">
        <v>611</v>
      </c>
      <c r="S87" s="11" t="s">
        <v>612</v>
      </c>
      <c r="T87" s="11" t="s">
        <v>613</v>
      </c>
      <c r="U87" s="11" t="s">
        <v>614</v>
      </c>
      <c r="V87" s="14" t="s">
        <v>712</v>
      </c>
    </row>
    <row r="88" spans="1:22" ht="13.8">
      <c r="A88" s="5" t="s">
        <v>615</v>
      </c>
      <c r="B88" s="5" t="s">
        <v>616</v>
      </c>
      <c r="C88" s="5" t="s">
        <v>617</v>
      </c>
      <c r="D88" s="5" t="s">
        <v>618</v>
      </c>
      <c r="E88" s="5">
        <v>1</v>
      </c>
      <c r="F88" s="5">
        <v>3.5</v>
      </c>
      <c r="G88" s="5">
        <v>0</v>
      </c>
      <c r="H88" s="5">
        <v>3.5</v>
      </c>
      <c r="I88" s="5">
        <v>2.5</v>
      </c>
      <c r="J88" s="5">
        <f t="shared" si="12"/>
        <v>4.5</v>
      </c>
      <c r="K88" s="5">
        <f t="shared" si="13"/>
        <v>1</v>
      </c>
      <c r="L88" s="5">
        <f t="shared" si="14"/>
        <v>4.5</v>
      </c>
      <c r="M88" s="5">
        <f t="shared" si="15"/>
        <v>3.5</v>
      </c>
      <c r="N88" s="5">
        <f t="shared" si="16"/>
        <v>3.38</v>
      </c>
      <c r="O88" s="5">
        <v>0</v>
      </c>
      <c r="P88" s="5">
        <f t="shared" si="17"/>
        <v>3.38</v>
      </c>
      <c r="Q88" s="4"/>
      <c r="R88" s="11" t="s">
        <v>619</v>
      </c>
      <c r="S88" s="11" t="s">
        <v>612</v>
      </c>
      <c r="T88" s="11" t="s">
        <v>620</v>
      </c>
      <c r="U88" s="11" t="s">
        <v>621</v>
      </c>
      <c r="V88" s="14" t="s">
        <v>712</v>
      </c>
    </row>
    <row r="89" spans="1:22" ht="13.8">
      <c r="A89" s="5" t="s">
        <v>622</v>
      </c>
      <c r="B89" s="5" t="s">
        <v>623</v>
      </c>
      <c r="C89" s="5" t="s">
        <v>624</v>
      </c>
      <c r="D89" s="5" t="s">
        <v>336</v>
      </c>
      <c r="E89" s="5">
        <v>1</v>
      </c>
      <c r="F89" s="5">
        <v>4.5</v>
      </c>
      <c r="G89" s="5">
        <v>5</v>
      </c>
      <c r="H89" s="5">
        <v>2</v>
      </c>
      <c r="I89" s="5">
        <v>1</v>
      </c>
      <c r="J89" s="5">
        <f t="shared" si="12"/>
        <v>5.5</v>
      </c>
      <c r="K89" s="5">
        <f t="shared" si="13"/>
        <v>6</v>
      </c>
      <c r="L89" s="5">
        <f t="shared" si="14"/>
        <v>3</v>
      </c>
      <c r="M89" s="5">
        <f t="shared" si="15"/>
        <v>2</v>
      </c>
      <c r="N89" s="5">
        <f t="shared" si="16"/>
        <v>4.13</v>
      </c>
      <c r="O89" s="5">
        <v>0</v>
      </c>
      <c r="P89" s="5">
        <f t="shared" si="17"/>
        <v>4.13</v>
      </c>
      <c r="Q89" s="4"/>
      <c r="R89" s="11" t="s">
        <v>625</v>
      </c>
      <c r="S89" s="11" t="s">
        <v>626</v>
      </c>
      <c r="T89" s="11" t="s">
        <v>627</v>
      </c>
      <c r="U89" s="11" t="s">
        <v>628</v>
      </c>
      <c r="V89" s="14" t="s">
        <v>712</v>
      </c>
    </row>
    <row r="90" spans="1:22" ht="13.8">
      <c r="A90" s="5" t="s">
        <v>629</v>
      </c>
      <c r="B90" s="5" t="s">
        <v>630</v>
      </c>
      <c r="C90" s="5" t="s">
        <v>544</v>
      </c>
      <c r="D90" s="5" t="s">
        <v>631</v>
      </c>
      <c r="E90" s="5">
        <v>1</v>
      </c>
      <c r="F90" s="5">
        <v>4.5</v>
      </c>
      <c r="G90" s="5">
        <v>6</v>
      </c>
      <c r="H90" s="5">
        <v>2.5</v>
      </c>
      <c r="I90" s="5">
        <v>5</v>
      </c>
      <c r="J90" s="5">
        <f t="shared" si="12"/>
        <v>5.5</v>
      </c>
      <c r="K90" s="5">
        <f t="shared" si="13"/>
        <v>7</v>
      </c>
      <c r="L90" s="5">
        <f t="shared" si="14"/>
        <v>3.5</v>
      </c>
      <c r="M90" s="5">
        <f t="shared" si="15"/>
        <v>6</v>
      </c>
      <c r="N90" s="5">
        <f t="shared" si="16"/>
        <v>5.5</v>
      </c>
      <c r="O90" s="5">
        <v>0</v>
      </c>
      <c r="P90" s="5">
        <f t="shared" si="17"/>
        <v>5.5</v>
      </c>
      <c r="Q90" s="4"/>
      <c r="R90" s="11" t="s">
        <v>632</v>
      </c>
      <c r="S90" s="11" t="s">
        <v>148</v>
      </c>
      <c r="T90" s="11" t="s">
        <v>633</v>
      </c>
      <c r="U90" s="11" t="s">
        <v>634</v>
      </c>
      <c r="V90" s="14" t="s">
        <v>712</v>
      </c>
    </row>
    <row r="91" spans="1:22" ht="13.8">
      <c r="A91" s="5" t="s">
        <v>635</v>
      </c>
      <c r="B91" s="5" t="s">
        <v>394</v>
      </c>
      <c r="C91" s="5" t="s">
        <v>636</v>
      </c>
      <c r="D91" s="5" t="s">
        <v>637</v>
      </c>
      <c r="E91" s="5">
        <v>1</v>
      </c>
      <c r="F91" s="5">
        <v>1</v>
      </c>
      <c r="G91" s="5">
        <v>0</v>
      </c>
      <c r="H91" s="5">
        <v>3</v>
      </c>
      <c r="I91" s="5">
        <v>1.5</v>
      </c>
      <c r="J91" s="5">
        <f t="shared" si="12"/>
        <v>2</v>
      </c>
      <c r="K91" s="5">
        <f t="shared" si="13"/>
        <v>1</v>
      </c>
      <c r="L91" s="5">
        <f t="shared" si="14"/>
        <v>4</v>
      </c>
      <c r="M91" s="5">
        <f t="shared" si="15"/>
        <v>2.5</v>
      </c>
      <c r="N91" s="5">
        <f t="shared" si="16"/>
        <v>2.38</v>
      </c>
      <c r="O91" s="5">
        <v>0</v>
      </c>
      <c r="P91" s="5">
        <f t="shared" si="17"/>
        <v>2.38</v>
      </c>
      <c r="Q91" s="4"/>
      <c r="R91" s="11" t="s">
        <v>638</v>
      </c>
      <c r="S91" s="11" t="s">
        <v>31</v>
      </c>
      <c r="T91" s="11" t="s">
        <v>639</v>
      </c>
      <c r="U91" s="11" t="s">
        <v>640</v>
      </c>
      <c r="V91" s="14" t="s">
        <v>712</v>
      </c>
    </row>
    <row r="92" spans="1:22" ht="13.8">
      <c r="A92" s="5" t="s">
        <v>641</v>
      </c>
      <c r="B92" s="5" t="s">
        <v>642</v>
      </c>
      <c r="C92" s="5" t="s">
        <v>643</v>
      </c>
      <c r="D92" s="5" t="s">
        <v>644</v>
      </c>
      <c r="E92" s="5">
        <v>1</v>
      </c>
      <c r="F92" s="5">
        <v>1</v>
      </c>
      <c r="G92" s="5">
        <v>4</v>
      </c>
      <c r="H92" s="5">
        <v>3.5</v>
      </c>
      <c r="I92" s="5">
        <v>1</v>
      </c>
      <c r="J92" s="5">
        <f t="shared" si="12"/>
        <v>2</v>
      </c>
      <c r="K92" s="5">
        <f t="shared" si="13"/>
        <v>5</v>
      </c>
      <c r="L92" s="5">
        <f t="shared" si="14"/>
        <v>4.5</v>
      </c>
      <c r="M92" s="5">
        <f t="shared" si="15"/>
        <v>2</v>
      </c>
      <c r="N92" s="5">
        <f t="shared" si="16"/>
        <v>3.38</v>
      </c>
      <c r="O92" s="5">
        <v>0</v>
      </c>
      <c r="P92" s="5">
        <f t="shared" si="17"/>
        <v>3.38</v>
      </c>
      <c r="Q92" s="4"/>
      <c r="R92" s="11" t="s">
        <v>645</v>
      </c>
      <c r="S92" s="11" t="s">
        <v>646</v>
      </c>
      <c r="T92" s="11" t="s">
        <v>647</v>
      </c>
      <c r="U92" s="11" t="s">
        <v>648</v>
      </c>
      <c r="V92" s="14" t="s">
        <v>712</v>
      </c>
    </row>
    <row r="93" spans="1:22" ht="13.8">
      <c r="A93" s="5" t="s">
        <v>649</v>
      </c>
      <c r="B93" s="5" t="s">
        <v>650</v>
      </c>
      <c r="C93" s="5" t="s">
        <v>651</v>
      </c>
      <c r="D93" s="5" t="s">
        <v>652</v>
      </c>
      <c r="E93" s="5">
        <v>1</v>
      </c>
      <c r="F93" s="5">
        <v>4.5</v>
      </c>
      <c r="G93" s="5">
        <v>6</v>
      </c>
      <c r="H93" s="5">
        <v>4</v>
      </c>
      <c r="I93" s="5">
        <v>2</v>
      </c>
      <c r="J93" s="5">
        <f t="shared" si="12"/>
        <v>5.5</v>
      </c>
      <c r="K93" s="5">
        <f t="shared" si="13"/>
        <v>7</v>
      </c>
      <c r="L93" s="5">
        <f t="shared" si="14"/>
        <v>5</v>
      </c>
      <c r="M93" s="5">
        <f t="shared" si="15"/>
        <v>3</v>
      </c>
      <c r="N93" s="5">
        <f t="shared" si="16"/>
        <v>5.13</v>
      </c>
      <c r="O93" s="5">
        <v>0</v>
      </c>
      <c r="P93" s="5">
        <f t="shared" si="17"/>
        <v>5.13</v>
      </c>
      <c r="Q93" s="4"/>
      <c r="R93" s="11" t="s">
        <v>653</v>
      </c>
      <c r="S93" s="11" t="s">
        <v>148</v>
      </c>
      <c r="T93" s="11" t="s">
        <v>654</v>
      </c>
      <c r="U93" s="11" t="s">
        <v>655</v>
      </c>
      <c r="V93" s="14" t="s">
        <v>712</v>
      </c>
    </row>
    <row r="94" spans="1:22" ht="13.8">
      <c r="A94" s="5" t="s">
        <v>656</v>
      </c>
      <c r="B94" s="5" t="s">
        <v>657</v>
      </c>
      <c r="C94" s="5" t="s">
        <v>444</v>
      </c>
      <c r="D94" s="5" t="s">
        <v>658</v>
      </c>
      <c r="E94" s="5">
        <v>1</v>
      </c>
      <c r="F94" s="5">
        <v>5</v>
      </c>
      <c r="G94" s="5">
        <v>6</v>
      </c>
      <c r="H94" s="5">
        <v>5</v>
      </c>
      <c r="I94" s="5">
        <v>5</v>
      </c>
      <c r="J94" s="5">
        <f t="shared" si="12"/>
        <v>6</v>
      </c>
      <c r="K94" s="5">
        <f t="shared" si="13"/>
        <v>7</v>
      </c>
      <c r="L94" s="5">
        <f t="shared" si="14"/>
        <v>6</v>
      </c>
      <c r="M94" s="5">
        <f t="shared" si="15"/>
        <v>6</v>
      </c>
      <c r="N94" s="5">
        <f t="shared" si="16"/>
        <v>6.25</v>
      </c>
      <c r="O94" s="5">
        <v>0</v>
      </c>
      <c r="P94" s="5">
        <f t="shared" si="17"/>
        <v>6.25</v>
      </c>
      <c r="Q94" s="4"/>
      <c r="R94" s="11" t="s">
        <v>417</v>
      </c>
      <c r="S94" s="11" t="s">
        <v>148</v>
      </c>
      <c r="T94" s="11" t="s">
        <v>659</v>
      </c>
      <c r="U94" s="11" t="s">
        <v>660</v>
      </c>
      <c r="V94" s="14" t="s">
        <v>712</v>
      </c>
    </row>
    <row r="95" spans="1:22" ht="13.8">
      <c r="A95" s="5" t="s">
        <v>661</v>
      </c>
      <c r="B95" s="5" t="s">
        <v>227</v>
      </c>
      <c r="C95" s="5" t="s">
        <v>662</v>
      </c>
      <c r="D95" s="5" t="s">
        <v>395</v>
      </c>
      <c r="E95" s="5">
        <v>1</v>
      </c>
      <c r="F95" s="5">
        <v>3.75</v>
      </c>
      <c r="G95" s="5">
        <v>0</v>
      </c>
      <c r="H95" s="5">
        <v>3.5</v>
      </c>
      <c r="I95" s="5">
        <v>0.5</v>
      </c>
      <c r="J95" s="5">
        <f t="shared" si="12"/>
        <v>4.75</v>
      </c>
      <c r="K95" s="5">
        <f t="shared" si="13"/>
        <v>1</v>
      </c>
      <c r="L95" s="5">
        <f t="shared" si="14"/>
        <v>4.5</v>
      </c>
      <c r="M95" s="5">
        <f t="shared" si="15"/>
        <v>1.5</v>
      </c>
      <c r="N95" s="5">
        <f t="shared" si="16"/>
        <v>2.94</v>
      </c>
      <c r="O95" s="5">
        <v>0</v>
      </c>
      <c r="P95" s="5">
        <f t="shared" si="17"/>
        <v>2.94</v>
      </c>
      <c r="Q95" s="4"/>
      <c r="R95" s="11" t="s">
        <v>663</v>
      </c>
      <c r="S95" s="11" t="s">
        <v>31</v>
      </c>
      <c r="T95" s="11" t="s">
        <v>664</v>
      </c>
      <c r="U95" s="11" t="s">
        <v>665</v>
      </c>
      <c r="V95" s="14" t="s">
        <v>712</v>
      </c>
    </row>
    <row r="96" spans="1:22" ht="13.8">
      <c r="A96" s="5" t="s">
        <v>666</v>
      </c>
      <c r="B96" s="5" t="s">
        <v>667</v>
      </c>
      <c r="C96" s="5" t="s">
        <v>668</v>
      </c>
      <c r="D96" s="5" t="s">
        <v>669</v>
      </c>
      <c r="E96" s="5">
        <v>1</v>
      </c>
      <c r="F96" s="5">
        <v>5</v>
      </c>
      <c r="G96" s="5">
        <v>0</v>
      </c>
      <c r="H96" s="5">
        <v>5.5</v>
      </c>
      <c r="I96" s="5">
        <v>5.5</v>
      </c>
      <c r="J96" s="5">
        <f t="shared" si="12"/>
        <v>6</v>
      </c>
      <c r="K96" s="5">
        <f t="shared" si="13"/>
        <v>1</v>
      </c>
      <c r="L96" s="5">
        <f t="shared" si="14"/>
        <v>6.5</v>
      </c>
      <c r="M96" s="5">
        <f t="shared" si="15"/>
        <v>6.5</v>
      </c>
      <c r="N96" s="5">
        <f t="shared" si="16"/>
        <v>5</v>
      </c>
      <c r="O96" s="5">
        <v>0</v>
      </c>
      <c r="P96" s="5">
        <f t="shared" si="17"/>
        <v>5</v>
      </c>
      <c r="Q96" s="4"/>
      <c r="R96" s="11" t="s">
        <v>670</v>
      </c>
      <c r="S96" s="11" t="s">
        <v>671</v>
      </c>
      <c r="T96" s="11" t="s">
        <v>672</v>
      </c>
      <c r="U96" s="11" t="s">
        <v>673</v>
      </c>
      <c r="V96" s="14" t="s">
        <v>712</v>
      </c>
    </row>
    <row r="97" spans="1:22" ht="13.8">
      <c r="A97" s="5" t="s">
        <v>674</v>
      </c>
      <c r="B97" s="5" t="s">
        <v>675</v>
      </c>
      <c r="C97" s="5" t="s">
        <v>676</v>
      </c>
      <c r="D97" s="5" t="s">
        <v>677</v>
      </c>
      <c r="E97" s="5">
        <v>1</v>
      </c>
      <c r="F97" s="5">
        <v>4</v>
      </c>
      <c r="G97" s="5">
        <v>2</v>
      </c>
      <c r="H97" s="5">
        <v>4</v>
      </c>
      <c r="I97" s="5">
        <v>5.5</v>
      </c>
      <c r="J97" s="5">
        <f t="shared" si="12"/>
        <v>5</v>
      </c>
      <c r="K97" s="5">
        <f t="shared" si="13"/>
        <v>3</v>
      </c>
      <c r="L97" s="5">
        <f t="shared" si="14"/>
        <v>5</v>
      </c>
      <c r="M97" s="5">
        <f t="shared" si="15"/>
        <v>6.5</v>
      </c>
      <c r="N97" s="5">
        <f t="shared" si="16"/>
        <v>4.88</v>
      </c>
      <c r="O97" s="5">
        <v>0</v>
      </c>
      <c r="P97" s="5">
        <f t="shared" si="17"/>
        <v>4.88</v>
      </c>
      <c r="Q97" s="4"/>
      <c r="R97" s="11" t="s">
        <v>678</v>
      </c>
      <c r="S97" s="11" t="s">
        <v>679</v>
      </c>
      <c r="T97" s="11" t="s">
        <v>680</v>
      </c>
      <c r="U97" s="11" t="s">
        <v>681</v>
      </c>
      <c r="V97" s="14" t="s">
        <v>712</v>
      </c>
    </row>
    <row r="98" spans="1:22" ht="13.8">
      <c r="A98" s="5" t="s">
        <v>682</v>
      </c>
      <c r="B98" s="5" t="s">
        <v>575</v>
      </c>
      <c r="C98" s="5" t="s">
        <v>683</v>
      </c>
      <c r="D98" s="5" t="s">
        <v>684</v>
      </c>
      <c r="E98" s="5">
        <v>1</v>
      </c>
      <c r="F98" s="5">
        <v>5</v>
      </c>
      <c r="G98" s="5">
        <v>3</v>
      </c>
      <c r="H98" s="5">
        <v>4.5</v>
      </c>
      <c r="I98" s="5">
        <v>4</v>
      </c>
      <c r="J98" s="5">
        <f t="shared" si="12"/>
        <v>6</v>
      </c>
      <c r="K98" s="5">
        <f t="shared" si="13"/>
        <v>4</v>
      </c>
      <c r="L98" s="5">
        <f t="shared" si="14"/>
        <v>5.5</v>
      </c>
      <c r="M98" s="5">
        <f t="shared" si="15"/>
        <v>5</v>
      </c>
      <c r="N98" s="5">
        <f t="shared" ref="N98:N129" si="18">ROUND(AVERAGE(J98:M98), 2)</f>
        <v>5.13</v>
      </c>
      <c r="O98" s="5">
        <v>0</v>
      </c>
      <c r="P98" s="5">
        <f t="shared" ref="P98:P129" si="19">N98 - O98 / 10</f>
        <v>5.13</v>
      </c>
      <c r="Q98" s="4"/>
      <c r="R98" s="11" t="s">
        <v>685</v>
      </c>
      <c r="S98" s="11" t="s">
        <v>686</v>
      </c>
      <c r="T98" s="11" t="s">
        <v>687</v>
      </c>
      <c r="U98" s="11" t="s">
        <v>688</v>
      </c>
      <c r="V98" s="14" t="s">
        <v>712</v>
      </c>
    </row>
    <row r="99" spans="1:22" ht="13.8">
      <c r="A99" s="5" t="s">
        <v>689</v>
      </c>
      <c r="B99" s="5" t="s">
        <v>690</v>
      </c>
      <c r="C99" s="5" t="s">
        <v>394</v>
      </c>
      <c r="D99" s="5" t="s">
        <v>691</v>
      </c>
      <c r="E99" s="5">
        <v>1</v>
      </c>
      <c r="F99" s="5">
        <v>4.5</v>
      </c>
      <c r="G99" s="5">
        <v>4.5</v>
      </c>
      <c r="H99" s="5">
        <v>4</v>
      </c>
      <c r="I99" s="5">
        <v>5</v>
      </c>
      <c r="J99" s="5">
        <f t="shared" si="12"/>
        <v>5.5</v>
      </c>
      <c r="K99" s="5">
        <f t="shared" si="13"/>
        <v>5.5</v>
      </c>
      <c r="L99" s="5">
        <f t="shared" si="14"/>
        <v>5</v>
      </c>
      <c r="M99" s="5">
        <f t="shared" si="15"/>
        <v>6</v>
      </c>
      <c r="N99" s="5">
        <f t="shared" si="18"/>
        <v>5.5</v>
      </c>
      <c r="O99" s="5">
        <v>0</v>
      </c>
      <c r="P99" s="5">
        <f t="shared" si="19"/>
        <v>5.5</v>
      </c>
      <c r="Q99" s="4"/>
      <c r="R99" s="11" t="s">
        <v>692</v>
      </c>
      <c r="S99" s="11" t="s">
        <v>693</v>
      </c>
      <c r="T99" s="11" t="s">
        <v>694</v>
      </c>
      <c r="U99" s="11" t="s">
        <v>695</v>
      </c>
      <c r="V99" s="14" t="s">
        <v>712</v>
      </c>
    </row>
    <row r="100" spans="1:22" ht="13.8">
      <c r="A100" s="5" t="s">
        <v>696</v>
      </c>
      <c r="B100" s="5" t="s">
        <v>690</v>
      </c>
      <c r="C100" s="5" t="s">
        <v>697</v>
      </c>
      <c r="D100" s="5" t="s">
        <v>698</v>
      </c>
      <c r="E100" s="5">
        <v>1</v>
      </c>
      <c r="F100" s="5">
        <v>4</v>
      </c>
      <c r="G100" s="5">
        <v>4.5</v>
      </c>
      <c r="H100" s="5">
        <v>5</v>
      </c>
      <c r="I100" s="5">
        <v>5</v>
      </c>
      <c r="J100" s="5">
        <f t="shared" si="12"/>
        <v>5</v>
      </c>
      <c r="K100" s="5">
        <f t="shared" si="13"/>
        <v>5.5</v>
      </c>
      <c r="L100" s="5">
        <f t="shared" si="14"/>
        <v>6</v>
      </c>
      <c r="M100" s="5">
        <f t="shared" si="15"/>
        <v>6</v>
      </c>
      <c r="N100" s="5">
        <f t="shared" si="18"/>
        <v>5.63</v>
      </c>
      <c r="O100" s="5">
        <v>0</v>
      </c>
      <c r="P100" s="5">
        <f t="shared" si="19"/>
        <v>5.63</v>
      </c>
      <c r="Q100" s="4"/>
      <c r="R100" s="11" t="s">
        <v>699</v>
      </c>
      <c r="S100" s="11" t="s">
        <v>700</v>
      </c>
      <c r="T100" s="11" t="s">
        <v>701</v>
      </c>
      <c r="U100" s="11" t="s">
        <v>702</v>
      </c>
      <c r="V100" s="14" t="s">
        <v>712</v>
      </c>
    </row>
    <row r="101" spans="1:22" ht="13.8">
      <c r="A101" s="5" t="s">
        <v>703</v>
      </c>
      <c r="B101" s="5" t="s">
        <v>704</v>
      </c>
      <c r="C101" s="5" t="s">
        <v>705</v>
      </c>
      <c r="D101" s="5" t="s">
        <v>706</v>
      </c>
      <c r="E101" s="5">
        <v>1</v>
      </c>
      <c r="F101" s="5">
        <v>3.5</v>
      </c>
      <c r="G101" s="5">
        <v>0</v>
      </c>
      <c r="H101" s="5">
        <v>4</v>
      </c>
      <c r="I101" s="5">
        <v>0</v>
      </c>
      <c r="J101" s="5">
        <f t="shared" si="12"/>
        <v>4.5</v>
      </c>
      <c r="K101" s="5">
        <f t="shared" si="13"/>
        <v>1</v>
      </c>
      <c r="L101" s="5">
        <f t="shared" si="14"/>
        <v>5</v>
      </c>
      <c r="M101" s="5">
        <f t="shared" si="15"/>
        <v>1</v>
      </c>
      <c r="N101" s="5">
        <f t="shared" si="18"/>
        <v>2.88</v>
      </c>
      <c r="O101" s="5">
        <v>0</v>
      </c>
      <c r="P101" s="5">
        <f t="shared" si="19"/>
        <v>2.88</v>
      </c>
      <c r="Q101" s="4"/>
      <c r="R101" s="11" t="s">
        <v>707</v>
      </c>
      <c r="S101" s="11" t="s">
        <v>708</v>
      </c>
      <c r="T101" s="11" t="s">
        <v>709</v>
      </c>
      <c r="U101" s="11" t="s">
        <v>710</v>
      </c>
      <c r="V101" s="14" t="s">
        <v>712</v>
      </c>
    </row>
    <row r="102" spans="1:22" ht="13.8">
      <c r="A102" s="7"/>
      <c r="B102" s="8"/>
      <c r="C102" s="8"/>
      <c r="D102" s="9"/>
      <c r="E102" s="5">
        <f>SUM(E2:E101)</f>
        <v>91</v>
      </c>
      <c r="F102" s="4"/>
      <c r="G102" s="4"/>
      <c r="I102" s="5" t="s">
        <v>711</v>
      </c>
      <c r="J102" s="5">
        <f>ROUND(AVERAGEIF($E$2:$E$101,"=1", J$2:J$101), 2)</f>
        <v>4.92</v>
      </c>
      <c r="K102" s="5">
        <f>ROUND(AVERAGEIF($E$2:$E$101,"=1", K$2:K$101), 2)</f>
        <v>3.62</v>
      </c>
      <c r="L102" s="5">
        <f>ROUND(AVERAGEIF($E$2:$E$101,"=1", L$2:L$101), 2)</f>
        <v>5.03</v>
      </c>
      <c r="M102" s="5">
        <f>ROUND(AVERAGEIF($E$2:$E$101,"=1", M$2:M$101), 2)</f>
        <v>3.46</v>
      </c>
      <c r="N102" s="5">
        <f>ROUND(AVERAGEIF($E$2:$E$101,"=1", N$2:N$101), 2)</f>
        <v>4.26</v>
      </c>
      <c r="P102" s="5">
        <f>ROUND(AVERAGEIF($E$2:$E$101,"=1", P$2:P$101), 2)</f>
        <v>4.24</v>
      </c>
      <c r="R102" s="12"/>
      <c r="S102" s="12"/>
      <c r="T102" s="12"/>
      <c r="U102" s="12"/>
    </row>
    <row r="103" spans="1:22" ht="13.8">
      <c r="R103" s="12"/>
      <c r="S103" s="12"/>
      <c r="T103" s="12"/>
      <c r="U103" s="12"/>
    </row>
    <row r="104" spans="1:22" ht="13.8">
      <c r="R104" s="12"/>
      <c r="S104" s="12"/>
      <c r="T104" s="12"/>
      <c r="U104" s="12"/>
    </row>
    <row r="105" spans="1:22" ht="13.8">
      <c r="R105" s="12"/>
      <c r="S105" s="12"/>
      <c r="T105" s="12"/>
      <c r="U105" s="12"/>
    </row>
    <row r="106" spans="1:22" ht="13.8">
      <c r="R106" s="12"/>
      <c r="S106" s="12"/>
      <c r="T106" s="12"/>
      <c r="U106" s="12"/>
    </row>
    <row r="107" spans="1:22" ht="13.8">
      <c r="R107" s="12"/>
      <c r="S107" s="12"/>
      <c r="T107" s="12"/>
      <c r="U107" s="12"/>
    </row>
    <row r="108" spans="1:22" ht="13.8">
      <c r="R108" s="12"/>
      <c r="S108" s="12"/>
      <c r="T108" s="12"/>
      <c r="U108" s="12"/>
    </row>
    <row r="109" spans="1:22" ht="13.8">
      <c r="R109" s="12"/>
      <c r="S109" s="12"/>
      <c r="T109" s="12"/>
      <c r="U109" s="12"/>
    </row>
    <row r="110" spans="1:22" ht="13.8">
      <c r="R110" s="12"/>
      <c r="S110" s="12"/>
      <c r="T110" s="12"/>
      <c r="U110" s="12"/>
    </row>
    <row r="111" spans="1:22" ht="13.8">
      <c r="R111" s="12"/>
      <c r="S111" s="12"/>
      <c r="T111" s="12"/>
      <c r="U111" s="12"/>
    </row>
    <row r="112" spans="1:22" ht="13.8">
      <c r="R112" s="12"/>
      <c r="S112" s="12"/>
      <c r="T112" s="12"/>
      <c r="U112" s="12"/>
    </row>
    <row r="113" spans="18:21" ht="13.8">
      <c r="R113" s="12"/>
      <c r="S113" s="12"/>
      <c r="T113" s="12"/>
      <c r="U113" s="12"/>
    </row>
    <row r="114" spans="18:21" ht="13.8">
      <c r="R114" s="12"/>
      <c r="S114" s="12"/>
      <c r="T114" s="12"/>
      <c r="U114" s="12"/>
    </row>
    <row r="115" spans="18:21" ht="13.8">
      <c r="R115" s="12"/>
      <c r="S115" s="12"/>
      <c r="T115" s="12"/>
      <c r="U115" s="12"/>
    </row>
    <row r="116" spans="18:21" ht="13.8">
      <c r="R116" s="12"/>
      <c r="S116" s="12"/>
      <c r="T116" s="12"/>
      <c r="U116" s="12"/>
    </row>
    <row r="117" spans="18:21" ht="13.8">
      <c r="R117" s="12"/>
      <c r="S117" s="12"/>
      <c r="T117" s="12"/>
      <c r="U117" s="12"/>
    </row>
    <row r="118" spans="18:21" ht="13.8">
      <c r="R118" s="12"/>
      <c r="S118" s="12"/>
      <c r="T118" s="12"/>
      <c r="U118" s="12"/>
    </row>
    <row r="119" spans="18:21" ht="13.8">
      <c r="R119" s="12"/>
      <c r="S119" s="12"/>
      <c r="T119" s="12"/>
      <c r="U119" s="12"/>
    </row>
    <row r="120" spans="18:21" ht="13.8">
      <c r="R120" s="12"/>
      <c r="S120" s="12"/>
      <c r="T120" s="12"/>
      <c r="U120" s="12"/>
    </row>
    <row r="121" spans="18:21" ht="13.8">
      <c r="R121" s="12"/>
      <c r="S121" s="12"/>
      <c r="T121" s="12"/>
      <c r="U121" s="12"/>
    </row>
    <row r="122" spans="18:21" ht="13.8">
      <c r="R122" s="12"/>
      <c r="S122" s="12"/>
      <c r="T122" s="12"/>
      <c r="U122" s="12"/>
    </row>
    <row r="123" spans="18:21" ht="13.8">
      <c r="R123" s="12"/>
      <c r="S123" s="12"/>
      <c r="T123" s="12"/>
      <c r="U123" s="12"/>
    </row>
    <row r="124" spans="18:21" ht="13.8">
      <c r="R124" s="12"/>
      <c r="S124" s="12"/>
      <c r="T124" s="12"/>
      <c r="U124" s="12"/>
    </row>
    <row r="125" spans="18:21" ht="13.8">
      <c r="R125" s="12"/>
      <c r="S125" s="12"/>
      <c r="T125" s="12"/>
      <c r="U125" s="12"/>
    </row>
    <row r="126" spans="18:21" ht="13.8">
      <c r="R126" s="12"/>
      <c r="S126" s="12"/>
      <c r="T126" s="12"/>
      <c r="U126" s="12"/>
    </row>
    <row r="127" spans="18:21" ht="13.8">
      <c r="R127" s="12"/>
      <c r="S127" s="12"/>
      <c r="T127" s="12"/>
      <c r="U127" s="12"/>
    </row>
    <row r="128" spans="18:21" ht="13.8">
      <c r="R128" s="12"/>
      <c r="S128" s="12"/>
      <c r="T128" s="12"/>
      <c r="U128" s="12"/>
    </row>
    <row r="129" spans="18:21" ht="13.8">
      <c r="R129" s="12"/>
      <c r="S129" s="12"/>
      <c r="T129" s="12"/>
      <c r="U129" s="12"/>
    </row>
    <row r="130" spans="18:21" ht="13.8">
      <c r="R130" s="12"/>
      <c r="S130" s="12"/>
      <c r="T130" s="12"/>
      <c r="U130" s="12"/>
    </row>
    <row r="131" spans="18:21" ht="13.8">
      <c r="R131" s="12"/>
      <c r="S131" s="12"/>
      <c r="T131" s="12"/>
      <c r="U131" s="12"/>
    </row>
    <row r="132" spans="18:21" ht="13.8">
      <c r="R132" s="12"/>
      <c r="S132" s="12"/>
      <c r="T132" s="12"/>
      <c r="U132" s="12"/>
    </row>
    <row r="133" spans="18:21" ht="13.8">
      <c r="R133" s="12"/>
      <c r="S133" s="12"/>
      <c r="T133" s="12"/>
      <c r="U133" s="12"/>
    </row>
    <row r="134" spans="18:21" ht="13.8">
      <c r="R134" s="12"/>
      <c r="S134" s="12"/>
      <c r="T134" s="12"/>
      <c r="U134" s="12"/>
    </row>
    <row r="135" spans="18:21" ht="13.8">
      <c r="R135" s="12"/>
      <c r="S135" s="12"/>
      <c r="T135" s="12"/>
      <c r="U135" s="12"/>
    </row>
    <row r="136" spans="18:21" ht="13.8">
      <c r="R136" s="12"/>
      <c r="S136" s="12"/>
      <c r="T136" s="12"/>
      <c r="U136" s="12"/>
    </row>
    <row r="137" spans="18:21" ht="13.8">
      <c r="R137" s="12"/>
      <c r="S137" s="12"/>
      <c r="T137" s="12"/>
      <c r="U137" s="12"/>
    </row>
    <row r="138" spans="18:21" ht="13.8">
      <c r="R138" s="12"/>
      <c r="S138" s="12"/>
      <c r="T138" s="12"/>
      <c r="U138" s="12"/>
    </row>
    <row r="139" spans="18:21" ht="13.8">
      <c r="R139" s="12"/>
      <c r="S139" s="12"/>
      <c r="T139" s="12"/>
      <c r="U139" s="12"/>
    </row>
    <row r="140" spans="18:21" ht="13.8">
      <c r="R140" s="12"/>
      <c r="S140" s="12"/>
      <c r="T140" s="12"/>
      <c r="U140" s="12"/>
    </row>
    <row r="141" spans="18:21" ht="13.8">
      <c r="R141" s="12"/>
      <c r="S141" s="12"/>
      <c r="T141" s="12"/>
      <c r="U141" s="12"/>
    </row>
    <row r="142" spans="18:21" ht="13.8">
      <c r="R142" s="12"/>
      <c r="S142" s="12"/>
      <c r="T142" s="12"/>
      <c r="U142" s="12"/>
    </row>
    <row r="143" spans="18:21" ht="13.8">
      <c r="R143" s="12"/>
      <c r="S143" s="12"/>
      <c r="T143" s="12"/>
      <c r="U143" s="12"/>
    </row>
    <row r="144" spans="18:21" ht="13.8">
      <c r="R144" s="12"/>
      <c r="S144" s="12"/>
      <c r="T144" s="12"/>
      <c r="U144" s="12"/>
    </row>
    <row r="145" spans="18:21" ht="13.8">
      <c r="R145" s="12"/>
      <c r="S145" s="12"/>
      <c r="T145" s="12"/>
      <c r="U145" s="12"/>
    </row>
    <row r="146" spans="18:21" ht="13.8">
      <c r="R146" s="12"/>
      <c r="S146" s="12"/>
      <c r="T146" s="12"/>
      <c r="U146" s="12"/>
    </row>
    <row r="147" spans="18:21" ht="13.8">
      <c r="R147" s="12"/>
      <c r="S147" s="12"/>
      <c r="T147" s="12"/>
      <c r="U147" s="12"/>
    </row>
    <row r="148" spans="18:21" ht="13.8">
      <c r="R148" s="12"/>
      <c r="S148" s="12"/>
      <c r="T148" s="12"/>
      <c r="U148" s="12"/>
    </row>
    <row r="149" spans="18:21" ht="13.8">
      <c r="R149" s="12"/>
      <c r="S149" s="12"/>
      <c r="T149" s="12"/>
      <c r="U149" s="12"/>
    </row>
    <row r="150" spans="18:21" ht="13.8">
      <c r="R150" s="12"/>
      <c r="S150" s="12"/>
      <c r="T150" s="12"/>
      <c r="U150" s="12"/>
    </row>
    <row r="151" spans="18:21" ht="13.8">
      <c r="R151" s="12"/>
      <c r="S151" s="12"/>
      <c r="T151" s="12"/>
      <c r="U151" s="12"/>
    </row>
    <row r="152" spans="18:21" ht="13.8">
      <c r="R152" s="12"/>
      <c r="S152" s="12"/>
      <c r="T152" s="12"/>
      <c r="U152" s="12"/>
    </row>
    <row r="153" spans="18:21" ht="13.8">
      <c r="R153" s="12"/>
      <c r="S153" s="12"/>
      <c r="T153" s="12"/>
      <c r="U153" s="12"/>
    </row>
    <row r="154" spans="18:21" ht="13.8">
      <c r="R154" s="12"/>
      <c r="S154" s="12"/>
      <c r="T154" s="12"/>
      <c r="U154" s="12"/>
    </row>
    <row r="155" spans="18:21" ht="13.8">
      <c r="R155" s="12"/>
      <c r="S155" s="12"/>
      <c r="T155" s="12"/>
      <c r="U155" s="12"/>
    </row>
    <row r="156" spans="18:21" ht="13.8">
      <c r="R156" s="12"/>
      <c r="S156" s="12"/>
      <c r="T156" s="12"/>
      <c r="U156" s="12"/>
    </row>
    <row r="157" spans="18:21" ht="13.8">
      <c r="R157" s="12"/>
      <c r="S157" s="12"/>
      <c r="T157" s="12"/>
      <c r="U157" s="12"/>
    </row>
    <row r="158" spans="18:21" ht="13.8">
      <c r="R158" s="12"/>
      <c r="S158" s="12"/>
      <c r="T158" s="12"/>
      <c r="U158" s="12"/>
    </row>
    <row r="159" spans="18:21" ht="13.8">
      <c r="R159" s="12"/>
      <c r="S159" s="12"/>
      <c r="T159" s="12"/>
      <c r="U159" s="12"/>
    </row>
    <row r="160" spans="18:21" ht="13.8">
      <c r="R160" s="12"/>
      <c r="S160" s="12"/>
      <c r="T160" s="12"/>
      <c r="U160" s="12"/>
    </row>
    <row r="161" spans="18:21" ht="13.8">
      <c r="R161" s="12"/>
      <c r="S161" s="12"/>
      <c r="T161" s="12"/>
      <c r="U161" s="12"/>
    </row>
    <row r="162" spans="18:21" ht="13.8">
      <c r="R162" s="12"/>
      <c r="S162" s="12"/>
      <c r="T162" s="12"/>
      <c r="U162" s="12"/>
    </row>
    <row r="163" spans="18:21" ht="13.8">
      <c r="R163" s="12"/>
      <c r="S163" s="12"/>
      <c r="T163" s="12"/>
      <c r="U163" s="12"/>
    </row>
    <row r="164" spans="18:21" ht="13.8">
      <c r="R164" s="12"/>
      <c r="S164" s="12"/>
      <c r="T164" s="12"/>
      <c r="U164" s="12"/>
    </row>
    <row r="165" spans="18:21" ht="13.8">
      <c r="R165" s="12"/>
      <c r="S165" s="12"/>
      <c r="T165" s="12"/>
      <c r="U165" s="12"/>
    </row>
    <row r="166" spans="18:21" ht="13.8">
      <c r="R166" s="12"/>
      <c r="S166" s="12"/>
      <c r="T166" s="12"/>
      <c r="U166" s="12"/>
    </row>
    <row r="167" spans="18:21" ht="13.8">
      <c r="R167" s="12"/>
      <c r="S167" s="12"/>
      <c r="T167" s="12"/>
      <c r="U167" s="12"/>
    </row>
    <row r="168" spans="18:21" ht="13.8">
      <c r="R168" s="12"/>
      <c r="S168" s="12"/>
      <c r="T168" s="12"/>
      <c r="U168" s="12"/>
    </row>
    <row r="169" spans="18:21" ht="13.8">
      <c r="R169" s="12"/>
      <c r="S169" s="12"/>
      <c r="T169" s="12"/>
      <c r="U169" s="12"/>
    </row>
    <row r="170" spans="18:21" ht="13.8">
      <c r="R170" s="12"/>
      <c r="S170" s="12"/>
      <c r="T170" s="12"/>
      <c r="U170" s="12"/>
    </row>
    <row r="171" spans="18:21" ht="13.8">
      <c r="R171" s="12"/>
      <c r="S171" s="12"/>
      <c r="T171" s="12"/>
      <c r="U171" s="12"/>
    </row>
    <row r="172" spans="18:21" ht="13.8">
      <c r="R172" s="12"/>
      <c r="S172" s="12"/>
      <c r="T172" s="12"/>
      <c r="U172" s="12"/>
    </row>
    <row r="173" spans="18:21" ht="13.8">
      <c r="R173" s="12"/>
      <c r="S173" s="12"/>
      <c r="T173" s="12"/>
      <c r="U173" s="12"/>
    </row>
    <row r="174" spans="18:21" ht="13.8">
      <c r="R174" s="12"/>
      <c r="S174" s="12"/>
      <c r="T174" s="12"/>
      <c r="U174" s="12"/>
    </row>
    <row r="175" spans="18:21" ht="13.8">
      <c r="R175" s="12"/>
      <c r="S175" s="12"/>
      <c r="T175" s="12"/>
      <c r="U175" s="12"/>
    </row>
    <row r="176" spans="18:21" ht="13.8">
      <c r="R176" s="12"/>
      <c r="S176" s="12"/>
      <c r="T176" s="12"/>
      <c r="U176" s="12"/>
    </row>
    <row r="177" spans="18:21" ht="13.8">
      <c r="R177" s="12"/>
      <c r="S177" s="12"/>
      <c r="T177" s="12"/>
      <c r="U177" s="12"/>
    </row>
    <row r="178" spans="18:21" ht="13.8">
      <c r="R178" s="12"/>
      <c r="S178" s="12"/>
      <c r="T178" s="12"/>
      <c r="U178" s="12"/>
    </row>
    <row r="179" spans="18:21" ht="13.8">
      <c r="R179" s="12"/>
      <c r="S179" s="12"/>
      <c r="T179" s="12"/>
      <c r="U179" s="12"/>
    </row>
    <row r="180" spans="18:21" ht="13.8">
      <c r="R180" s="12"/>
      <c r="S180" s="12"/>
      <c r="T180" s="12"/>
      <c r="U180" s="12"/>
    </row>
    <row r="181" spans="18:21" ht="13.8">
      <c r="R181" s="12"/>
      <c r="S181" s="12"/>
      <c r="T181" s="12"/>
      <c r="U181" s="12"/>
    </row>
    <row r="182" spans="18:21" ht="13.8">
      <c r="R182" s="12"/>
      <c r="S182" s="12"/>
      <c r="T182" s="12"/>
      <c r="U182" s="12"/>
    </row>
    <row r="183" spans="18:21" ht="13.8">
      <c r="R183" s="12"/>
      <c r="S183" s="12"/>
      <c r="T183" s="12"/>
      <c r="U183" s="12"/>
    </row>
    <row r="184" spans="18:21" ht="13.8">
      <c r="R184" s="12"/>
      <c r="S184" s="12"/>
      <c r="T184" s="12"/>
      <c r="U184" s="12"/>
    </row>
    <row r="185" spans="18:21" ht="13.8">
      <c r="R185" s="12"/>
      <c r="S185" s="12"/>
      <c r="T185" s="12"/>
      <c r="U185" s="12"/>
    </row>
    <row r="186" spans="18:21" ht="13.8">
      <c r="R186" s="12"/>
      <c r="S186" s="12"/>
      <c r="T186" s="12"/>
      <c r="U186" s="12"/>
    </row>
    <row r="187" spans="18:21" ht="13.8">
      <c r="R187" s="12"/>
      <c r="S187" s="12"/>
      <c r="T187" s="12"/>
      <c r="U187" s="12"/>
    </row>
    <row r="188" spans="18:21" ht="13.8">
      <c r="R188" s="12"/>
      <c r="S188" s="12"/>
      <c r="T188" s="12"/>
      <c r="U188" s="12"/>
    </row>
    <row r="189" spans="18:21" ht="13.8">
      <c r="R189" s="12"/>
      <c r="S189" s="12"/>
      <c r="T189" s="12"/>
      <c r="U189" s="12"/>
    </row>
    <row r="190" spans="18:21" ht="13.8">
      <c r="R190" s="12"/>
      <c r="S190" s="12"/>
      <c r="T190" s="12"/>
      <c r="U190" s="12"/>
    </row>
    <row r="191" spans="18:21" ht="13.8">
      <c r="R191" s="12"/>
      <c r="S191" s="12"/>
      <c r="T191" s="12"/>
      <c r="U191" s="12"/>
    </row>
    <row r="192" spans="18:21" ht="13.8">
      <c r="R192" s="12"/>
      <c r="S192" s="12"/>
      <c r="T192" s="12"/>
      <c r="U192" s="12"/>
    </row>
    <row r="193" spans="18:21" ht="13.8">
      <c r="R193" s="12"/>
      <c r="S193" s="12"/>
      <c r="T193" s="12"/>
      <c r="U193" s="12"/>
    </row>
    <row r="194" spans="18:21" ht="13.8">
      <c r="R194" s="12"/>
      <c r="S194" s="12"/>
      <c r="T194" s="12"/>
      <c r="U194" s="12"/>
    </row>
    <row r="195" spans="18:21" ht="13.8">
      <c r="R195" s="12"/>
      <c r="S195" s="12"/>
      <c r="T195" s="12"/>
      <c r="U195" s="12"/>
    </row>
    <row r="196" spans="18:21" ht="13.8">
      <c r="R196" s="12"/>
      <c r="S196" s="12"/>
      <c r="T196" s="12"/>
      <c r="U196" s="12"/>
    </row>
    <row r="197" spans="18:21" ht="13.8">
      <c r="R197" s="12"/>
      <c r="S197" s="12"/>
      <c r="T197" s="12"/>
      <c r="U197" s="12"/>
    </row>
    <row r="198" spans="18:21" ht="13.8">
      <c r="R198" s="12"/>
      <c r="S198" s="12"/>
      <c r="T198" s="12"/>
      <c r="U198" s="12"/>
    </row>
    <row r="199" spans="18:21" ht="13.8">
      <c r="R199" s="12"/>
      <c r="S199" s="12"/>
      <c r="T199" s="12"/>
      <c r="U199" s="12"/>
    </row>
    <row r="200" spans="18:21" ht="13.8">
      <c r="R200" s="12"/>
      <c r="S200" s="12"/>
      <c r="T200" s="12"/>
      <c r="U200" s="12"/>
    </row>
    <row r="201" spans="18:21" ht="13.8">
      <c r="R201" s="12"/>
      <c r="S201" s="12"/>
      <c r="T201" s="12"/>
      <c r="U201" s="12"/>
    </row>
    <row r="202" spans="18:21" ht="13.8">
      <c r="R202" s="12"/>
      <c r="S202" s="12"/>
      <c r="T202" s="12"/>
      <c r="U202" s="12"/>
    </row>
    <row r="203" spans="18:21" ht="13.8">
      <c r="R203" s="12"/>
      <c r="S203" s="12"/>
      <c r="T203" s="12"/>
      <c r="U203" s="12"/>
    </row>
    <row r="204" spans="18:21" ht="13.8">
      <c r="R204" s="12"/>
      <c r="S204" s="12"/>
      <c r="T204" s="12"/>
      <c r="U204" s="12"/>
    </row>
    <row r="205" spans="18:21" ht="13.8">
      <c r="R205" s="12"/>
      <c r="S205" s="12"/>
      <c r="T205" s="12"/>
      <c r="U205" s="12"/>
    </row>
    <row r="206" spans="18:21" ht="13.8">
      <c r="R206" s="12"/>
      <c r="S206" s="12"/>
      <c r="T206" s="12"/>
      <c r="U206" s="12"/>
    </row>
    <row r="207" spans="18:21" ht="13.8">
      <c r="R207" s="12"/>
      <c r="S207" s="12"/>
      <c r="T207" s="12"/>
      <c r="U207" s="12"/>
    </row>
    <row r="208" spans="18:21" ht="13.8">
      <c r="R208" s="12"/>
      <c r="S208" s="12"/>
      <c r="T208" s="12"/>
      <c r="U208" s="12"/>
    </row>
    <row r="209" spans="18:21" ht="13.8">
      <c r="R209" s="12"/>
      <c r="S209" s="12"/>
      <c r="T209" s="12"/>
      <c r="U209" s="12"/>
    </row>
    <row r="210" spans="18:21" ht="13.8">
      <c r="R210" s="12"/>
      <c r="S210" s="12"/>
      <c r="T210" s="12"/>
      <c r="U210" s="12"/>
    </row>
    <row r="211" spans="18:21" ht="13.8">
      <c r="R211" s="12"/>
      <c r="S211" s="12"/>
      <c r="T211" s="12"/>
      <c r="U211" s="12"/>
    </row>
    <row r="212" spans="18:21" ht="13.8">
      <c r="R212" s="12"/>
      <c r="S212" s="12"/>
      <c r="T212" s="12"/>
      <c r="U212" s="12"/>
    </row>
    <row r="213" spans="18:21" ht="13.8">
      <c r="R213" s="12"/>
      <c r="S213" s="12"/>
      <c r="T213" s="12"/>
      <c r="U213" s="12"/>
    </row>
    <row r="214" spans="18:21" ht="13.8">
      <c r="R214" s="12"/>
      <c r="S214" s="12"/>
      <c r="T214" s="12"/>
      <c r="U214" s="12"/>
    </row>
    <row r="215" spans="18:21" ht="13.8">
      <c r="R215" s="12"/>
      <c r="S215" s="12"/>
      <c r="T215" s="12"/>
      <c r="U215" s="12"/>
    </row>
    <row r="216" spans="18:21" ht="13.8">
      <c r="R216" s="12"/>
      <c r="S216" s="12"/>
      <c r="T216" s="12"/>
      <c r="U216" s="12"/>
    </row>
    <row r="217" spans="18:21" ht="13.8">
      <c r="R217" s="12"/>
      <c r="S217" s="12"/>
      <c r="T217" s="12"/>
      <c r="U217" s="12"/>
    </row>
    <row r="218" spans="18:21" ht="13.8">
      <c r="R218" s="12"/>
      <c r="S218" s="12"/>
      <c r="T218" s="12"/>
      <c r="U218" s="12"/>
    </row>
    <row r="219" spans="18:21" ht="13.8">
      <c r="R219" s="12"/>
      <c r="S219" s="12"/>
      <c r="T219" s="12"/>
      <c r="U219" s="12"/>
    </row>
    <row r="220" spans="18:21" ht="13.8">
      <c r="R220" s="12"/>
      <c r="S220" s="12"/>
      <c r="T220" s="12"/>
      <c r="U220" s="12"/>
    </row>
    <row r="221" spans="18:21" ht="13.8">
      <c r="R221" s="12"/>
      <c r="S221" s="12"/>
      <c r="T221" s="12"/>
      <c r="U221" s="12"/>
    </row>
    <row r="222" spans="18:21" ht="13.8">
      <c r="R222" s="12"/>
      <c r="S222" s="12"/>
      <c r="T222" s="12"/>
      <c r="U222" s="12"/>
    </row>
    <row r="223" spans="18:21" ht="13.8">
      <c r="R223" s="12"/>
      <c r="S223" s="12"/>
      <c r="T223" s="12"/>
      <c r="U223" s="12"/>
    </row>
    <row r="224" spans="18:21" ht="13.8">
      <c r="R224" s="12"/>
      <c r="S224" s="12"/>
      <c r="T224" s="12"/>
      <c r="U224" s="12"/>
    </row>
    <row r="225" spans="18:21" ht="13.8">
      <c r="R225" s="12"/>
      <c r="S225" s="12"/>
      <c r="T225" s="12"/>
      <c r="U225" s="12"/>
    </row>
    <row r="226" spans="18:21" ht="13.8">
      <c r="R226" s="12"/>
      <c r="S226" s="12"/>
      <c r="T226" s="12"/>
      <c r="U226" s="12"/>
    </row>
    <row r="227" spans="18:21" ht="13.8">
      <c r="R227" s="12"/>
      <c r="S227" s="12"/>
      <c r="T227" s="12"/>
      <c r="U227" s="12"/>
    </row>
    <row r="228" spans="18:21" ht="13.8">
      <c r="R228" s="12"/>
      <c r="S228" s="12"/>
      <c r="T228" s="12"/>
      <c r="U228" s="12"/>
    </row>
    <row r="229" spans="18:21" ht="13.8">
      <c r="R229" s="12"/>
      <c r="S229" s="12"/>
      <c r="T229" s="12"/>
      <c r="U229" s="12"/>
    </row>
    <row r="230" spans="18:21" ht="13.8">
      <c r="R230" s="12"/>
      <c r="S230" s="12"/>
      <c r="T230" s="12"/>
      <c r="U230" s="12"/>
    </row>
    <row r="231" spans="18:21" ht="13.8">
      <c r="R231" s="12"/>
      <c r="S231" s="12"/>
      <c r="T231" s="12"/>
      <c r="U231" s="12"/>
    </row>
    <row r="232" spans="18:21" ht="13.8">
      <c r="R232" s="12"/>
      <c r="S232" s="12"/>
      <c r="T232" s="12"/>
      <c r="U232" s="12"/>
    </row>
    <row r="233" spans="18:21" ht="13.8">
      <c r="R233" s="12"/>
      <c r="S233" s="12"/>
      <c r="T233" s="12"/>
      <c r="U233" s="12"/>
    </row>
    <row r="234" spans="18:21" ht="13.8">
      <c r="R234" s="12"/>
      <c r="S234" s="12"/>
      <c r="T234" s="12"/>
      <c r="U234" s="12"/>
    </row>
    <row r="235" spans="18:21" ht="13.8">
      <c r="R235" s="12"/>
      <c r="S235" s="12"/>
      <c r="T235" s="12"/>
      <c r="U235" s="12"/>
    </row>
    <row r="236" spans="18:21" ht="13.8">
      <c r="R236" s="12"/>
      <c r="S236" s="12"/>
      <c r="T236" s="12"/>
      <c r="U236" s="12"/>
    </row>
    <row r="237" spans="18:21" ht="13.8">
      <c r="R237" s="12"/>
      <c r="S237" s="12"/>
      <c r="T237" s="12"/>
      <c r="U237" s="12"/>
    </row>
    <row r="238" spans="18:21" ht="13.8">
      <c r="R238" s="12"/>
      <c r="S238" s="12"/>
      <c r="T238" s="12"/>
      <c r="U238" s="12"/>
    </row>
    <row r="239" spans="18:21" ht="13.8">
      <c r="R239" s="12"/>
      <c r="S239" s="12"/>
      <c r="T239" s="12"/>
      <c r="U239" s="12"/>
    </row>
    <row r="240" spans="18:21" ht="13.8">
      <c r="R240" s="12"/>
      <c r="S240" s="12"/>
      <c r="T240" s="12"/>
      <c r="U240" s="12"/>
    </row>
    <row r="241" spans="18:21" ht="13.8">
      <c r="R241" s="12"/>
      <c r="S241" s="12"/>
      <c r="T241" s="12"/>
      <c r="U241" s="12"/>
    </row>
    <row r="242" spans="18:21" ht="13.8">
      <c r="R242" s="12"/>
      <c r="S242" s="12"/>
      <c r="T242" s="12"/>
      <c r="U242" s="12"/>
    </row>
    <row r="243" spans="18:21" ht="13.8">
      <c r="R243" s="12"/>
      <c r="S243" s="12"/>
      <c r="T243" s="12"/>
      <c r="U243" s="12"/>
    </row>
    <row r="244" spans="18:21" ht="13.8">
      <c r="R244" s="12"/>
      <c r="S244" s="12"/>
      <c r="T244" s="12"/>
      <c r="U244" s="12"/>
    </row>
    <row r="245" spans="18:21" ht="13.8">
      <c r="R245" s="12"/>
      <c r="S245" s="12"/>
      <c r="T245" s="12"/>
      <c r="U245" s="12"/>
    </row>
    <row r="246" spans="18:21" ht="13.8">
      <c r="R246" s="12"/>
      <c r="S246" s="12"/>
      <c r="T246" s="12"/>
      <c r="U246" s="12"/>
    </row>
    <row r="247" spans="18:21" ht="13.8">
      <c r="R247" s="12"/>
      <c r="S247" s="12"/>
      <c r="T247" s="12"/>
      <c r="U247" s="12"/>
    </row>
    <row r="248" spans="18:21" ht="13.8">
      <c r="R248" s="12"/>
      <c r="S248" s="12"/>
      <c r="T248" s="12"/>
      <c r="U248" s="12"/>
    </row>
    <row r="249" spans="18:21" ht="13.8">
      <c r="R249" s="12"/>
      <c r="S249" s="12"/>
      <c r="T249" s="12"/>
      <c r="U249" s="12"/>
    </row>
    <row r="250" spans="18:21" ht="13.8">
      <c r="R250" s="12"/>
      <c r="S250" s="12"/>
      <c r="T250" s="12"/>
      <c r="U250" s="12"/>
    </row>
    <row r="251" spans="18:21" ht="13.8">
      <c r="R251" s="12"/>
      <c r="S251" s="12"/>
      <c r="T251" s="12"/>
      <c r="U251" s="12"/>
    </row>
    <row r="252" spans="18:21" ht="13.8">
      <c r="R252" s="12"/>
      <c r="S252" s="12"/>
      <c r="T252" s="12"/>
      <c r="U252" s="12"/>
    </row>
    <row r="253" spans="18:21" ht="13.8">
      <c r="R253" s="12"/>
      <c r="S253" s="12"/>
      <c r="T253" s="12"/>
      <c r="U253" s="12"/>
    </row>
    <row r="254" spans="18:21" ht="13.8">
      <c r="R254" s="12"/>
      <c r="S254" s="12"/>
      <c r="T254" s="12"/>
      <c r="U254" s="12"/>
    </row>
    <row r="255" spans="18:21" ht="13.8">
      <c r="R255" s="12"/>
      <c r="S255" s="12"/>
      <c r="T255" s="12"/>
      <c r="U255" s="12"/>
    </row>
    <row r="256" spans="18:21" ht="13.8">
      <c r="R256" s="12"/>
      <c r="S256" s="12"/>
      <c r="T256" s="12"/>
      <c r="U256" s="12"/>
    </row>
    <row r="257" spans="18:21" ht="13.8">
      <c r="R257" s="12"/>
      <c r="S257" s="12"/>
      <c r="T257" s="12"/>
      <c r="U257" s="12"/>
    </row>
    <row r="258" spans="18:21" ht="13.8">
      <c r="R258" s="12"/>
      <c r="S258" s="12"/>
      <c r="T258" s="12"/>
      <c r="U258" s="12"/>
    </row>
    <row r="259" spans="18:21" ht="13.8">
      <c r="R259" s="12"/>
      <c r="S259" s="12"/>
      <c r="T259" s="12"/>
      <c r="U259" s="12"/>
    </row>
    <row r="260" spans="18:21" ht="13.8">
      <c r="R260" s="12"/>
      <c r="S260" s="12"/>
      <c r="T260" s="12"/>
      <c r="U260" s="12"/>
    </row>
    <row r="261" spans="18:21" ht="13.8">
      <c r="R261" s="12"/>
      <c r="S261" s="12"/>
      <c r="T261" s="12"/>
      <c r="U261" s="12"/>
    </row>
    <row r="262" spans="18:21" ht="13.8">
      <c r="R262" s="12"/>
      <c r="S262" s="12"/>
      <c r="T262" s="12"/>
      <c r="U262" s="12"/>
    </row>
    <row r="263" spans="18:21" ht="13.8">
      <c r="R263" s="12"/>
      <c r="S263" s="12"/>
      <c r="T263" s="12"/>
      <c r="U263" s="12"/>
    </row>
    <row r="264" spans="18:21" ht="13.8">
      <c r="R264" s="12"/>
      <c r="S264" s="12"/>
      <c r="T264" s="12"/>
      <c r="U264" s="12"/>
    </row>
    <row r="265" spans="18:21" ht="13.8">
      <c r="R265" s="12"/>
      <c r="S265" s="12"/>
      <c r="T265" s="12"/>
      <c r="U265" s="12"/>
    </row>
    <row r="266" spans="18:21" ht="13.8">
      <c r="R266" s="12"/>
      <c r="S266" s="12"/>
      <c r="T266" s="12"/>
      <c r="U266" s="12"/>
    </row>
    <row r="267" spans="18:21" ht="13.8">
      <c r="R267" s="12"/>
      <c r="S267" s="12"/>
      <c r="T267" s="12"/>
      <c r="U267" s="12"/>
    </row>
    <row r="268" spans="18:21" ht="13.8">
      <c r="R268" s="12"/>
      <c r="S268" s="12"/>
      <c r="T268" s="12"/>
      <c r="U268" s="12"/>
    </row>
    <row r="269" spans="18:21" ht="13.8">
      <c r="R269" s="12"/>
      <c r="S269" s="12"/>
      <c r="T269" s="12"/>
      <c r="U269" s="12"/>
    </row>
    <row r="270" spans="18:21" ht="13.8">
      <c r="R270" s="12"/>
      <c r="S270" s="12"/>
      <c r="T270" s="12"/>
      <c r="U270" s="12"/>
    </row>
    <row r="271" spans="18:21" ht="13.8">
      <c r="R271" s="12"/>
      <c r="S271" s="12"/>
      <c r="T271" s="12"/>
      <c r="U271" s="12"/>
    </row>
    <row r="272" spans="18:21" ht="13.8">
      <c r="R272" s="12"/>
      <c r="S272" s="12"/>
      <c r="T272" s="12"/>
      <c r="U272" s="12"/>
    </row>
    <row r="273" spans="18:21" ht="13.8">
      <c r="R273" s="12"/>
      <c r="S273" s="12"/>
      <c r="T273" s="12"/>
      <c r="U273" s="12"/>
    </row>
    <row r="274" spans="18:21" ht="13.8">
      <c r="R274" s="12"/>
      <c r="S274" s="12"/>
      <c r="T274" s="12"/>
      <c r="U274" s="12"/>
    </row>
    <row r="275" spans="18:21" ht="13.8">
      <c r="R275" s="12"/>
      <c r="S275" s="12"/>
      <c r="T275" s="12"/>
      <c r="U275" s="12"/>
    </row>
    <row r="276" spans="18:21" ht="13.8">
      <c r="R276" s="12"/>
      <c r="S276" s="12"/>
      <c r="T276" s="12"/>
      <c r="U276" s="12"/>
    </row>
    <row r="277" spans="18:21" ht="13.8">
      <c r="R277" s="12"/>
      <c r="S277" s="12"/>
      <c r="T277" s="12"/>
      <c r="U277" s="12"/>
    </row>
    <row r="278" spans="18:21" ht="13.8">
      <c r="R278" s="12"/>
      <c r="S278" s="12"/>
      <c r="T278" s="12"/>
      <c r="U278" s="12"/>
    </row>
    <row r="279" spans="18:21" ht="13.8">
      <c r="R279" s="12"/>
      <c r="S279" s="12"/>
      <c r="T279" s="12"/>
      <c r="U279" s="12"/>
    </row>
    <row r="280" spans="18:21" ht="13.8">
      <c r="R280" s="12"/>
      <c r="S280" s="12"/>
      <c r="T280" s="12"/>
      <c r="U280" s="12"/>
    </row>
    <row r="281" spans="18:21" ht="13.8">
      <c r="R281" s="12"/>
      <c r="S281" s="12"/>
      <c r="T281" s="12"/>
      <c r="U281" s="12"/>
    </row>
    <row r="282" spans="18:21" ht="13.8">
      <c r="R282" s="12"/>
      <c r="S282" s="12"/>
      <c r="T282" s="12"/>
      <c r="U282" s="12"/>
    </row>
    <row r="283" spans="18:21" ht="13.8">
      <c r="R283" s="12"/>
      <c r="S283" s="12"/>
      <c r="T283" s="12"/>
      <c r="U283" s="12"/>
    </row>
    <row r="284" spans="18:21" ht="13.8">
      <c r="R284" s="12"/>
      <c r="S284" s="12"/>
      <c r="T284" s="12"/>
      <c r="U284" s="12"/>
    </row>
    <row r="285" spans="18:21" ht="13.8">
      <c r="R285" s="12"/>
      <c r="S285" s="12"/>
      <c r="T285" s="12"/>
      <c r="U285" s="12"/>
    </row>
    <row r="286" spans="18:21" ht="13.8">
      <c r="R286" s="12"/>
      <c r="S286" s="12"/>
      <c r="T286" s="12"/>
      <c r="U286" s="12"/>
    </row>
    <row r="287" spans="18:21" ht="13.8">
      <c r="R287" s="12"/>
      <c r="S287" s="12"/>
      <c r="T287" s="12"/>
      <c r="U287" s="12"/>
    </row>
    <row r="288" spans="18:21" ht="13.8">
      <c r="R288" s="12"/>
      <c r="S288" s="12"/>
      <c r="T288" s="12"/>
      <c r="U288" s="12"/>
    </row>
    <row r="289" spans="18:21" ht="13.8">
      <c r="R289" s="12"/>
      <c r="S289" s="12"/>
      <c r="T289" s="12"/>
      <c r="U289" s="12"/>
    </row>
    <row r="290" spans="18:21" ht="13.8">
      <c r="R290" s="12"/>
      <c r="S290" s="12"/>
      <c r="T290" s="12"/>
      <c r="U290" s="12"/>
    </row>
    <row r="291" spans="18:21" ht="13.8">
      <c r="R291" s="12"/>
      <c r="S291" s="12"/>
      <c r="T291" s="12"/>
      <c r="U291" s="12"/>
    </row>
    <row r="292" spans="18:21" ht="13.8">
      <c r="R292" s="12"/>
      <c r="S292" s="12"/>
      <c r="T292" s="12"/>
      <c r="U292" s="12"/>
    </row>
    <row r="293" spans="18:21" ht="13.8">
      <c r="R293" s="12"/>
      <c r="S293" s="12"/>
      <c r="T293" s="12"/>
      <c r="U293" s="12"/>
    </row>
    <row r="294" spans="18:21" ht="13.8">
      <c r="R294" s="12"/>
      <c r="S294" s="12"/>
      <c r="T294" s="12"/>
      <c r="U294" s="12"/>
    </row>
    <row r="295" spans="18:21" ht="13.8">
      <c r="R295" s="12"/>
      <c r="S295" s="12"/>
      <c r="T295" s="12"/>
      <c r="U295" s="12"/>
    </row>
    <row r="296" spans="18:21" ht="13.8">
      <c r="R296" s="12"/>
      <c r="S296" s="12"/>
      <c r="T296" s="12"/>
      <c r="U296" s="12"/>
    </row>
    <row r="297" spans="18:21" ht="13.8">
      <c r="R297" s="12"/>
      <c r="S297" s="12"/>
      <c r="T297" s="12"/>
      <c r="U297" s="12"/>
    </row>
    <row r="298" spans="18:21" ht="13.8">
      <c r="R298" s="12"/>
      <c r="S298" s="12"/>
      <c r="T298" s="12"/>
      <c r="U298" s="12"/>
    </row>
    <row r="299" spans="18:21" ht="13.8">
      <c r="R299" s="12"/>
      <c r="S299" s="12"/>
      <c r="T299" s="12"/>
      <c r="U299" s="12"/>
    </row>
    <row r="300" spans="18:21" ht="13.8">
      <c r="R300" s="12"/>
      <c r="S300" s="12"/>
      <c r="T300" s="12"/>
      <c r="U300" s="12"/>
    </row>
    <row r="301" spans="18:21" ht="13.8">
      <c r="R301" s="12"/>
      <c r="S301" s="12"/>
      <c r="T301" s="12"/>
      <c r="U301" s="12"/>
    </row>
    <row r="302" spans="18:21" ht="13.8">
      <c r="R302" s="12"/>
      <c r="S302" s="12"/>
      <c r="T302" s="12"/>
      <c r="U302" s="12"/>
    </row>
    <row r="303" spans="18:21" ht="13.8">
      <c r="R303" s="12"/>
      <c r="S303" s="12"/>
      <c r="T303" s="12"/>
      <c r="U303" s="12"/>
    </row>
    <row r="304" spans="18:21" ht="13.8">
      <c r="R304" s="12"/>
      <c r="S304" s="12"/>
      <c r="T304" s="12"/>
      <c r="U304" s="12"/>
    </row>
    <row r="305" spans="18:21" ht="13.8">
      <c r="R305" s="12"/>
      <c r="S305" s="12"/>
      <c r="T305" s="12"/>
      <c r="U305" s="12"/>
    </row>
    <row r="306" spans="18:21" ht="13.8">
      <c r="R306" s="12"/>
      <c r="S306" s="12"/>
      <c r="T306" s="12"/>
      <c r="U306" s="12"/>
    </row>
    <row r="307" spans="18:21" ht="13.8">
      <c r="R307" s="12"/>
      <c r="S307" s="12"/>
      <c r="T307" s="12"/>
      <c r="U307" s="12"/>
    </row>
    <row r="308" spans="18:21" ht="13.8">
      <c r="R308" s="12"/>
      <c r="S308" s="12"/>
      <c r="T308" s="12"/>
      <c r="U308" s="12"/>
    </row>
    <row r="309" spans="18:21" ht="13.8">
      <c r="R309" s="12"/>
      <c r="S309" s="12"/>
      <c r="T309" s="12"/>
      <c r="U309" s="12"/>
    </row>
    <row r="310" spans="18:21" ht="13.8">
      <c r="R310" s="12"/>
      <c r="S310" s="12"/>
      <c r="T310" s="12"/>
      <c r="U310" s="12"/>
    </row>
    <row r="311" spans="18:21" ht="13.8">
      <c r="R311" s="12"/>
      <c r="S311" s="12"/>
      <c r="T311" s="12"/>
      <c r="U311" s="12"/>
    </row>
    <row r="312" spans="18:21" ht="13.8">
      <c r="R312" s="12"/>
      <c r="S312" s="12"/>
      <c r="T312" s="12"/>
      <c r="U312" s="12"/>
    </row>
    <row r="313" spans="18:21" ht="13.8">
      <c r="R313" s="12"/>
      <c r="S313" s="12"/>
      <c r="T313" s="12"/>
      <c r="U313" s="12"/>
    </row>
    <row r="314" spans="18:21" ht="13.8">
      <c r="R314" s="12"/>
      <c r="S314" s="12"/>
      <c r="T314" s="12"/>
      <c r="U314" s="12"/>
    </row>
    <row r="315" spans="18:21" ht="13.8">
      <c r="R315" s="12"/>
      <c r="S315" s="12"/>
      <c r="T315" s="12"/>
      <c r="U315" s="12"/>
    </row>
    <row r="316" spans="18:21" ht="13.8">
      <c r="R316" s="12"/>
      <c r="S316" s="12"/>
      <c r="T316" s="12"/>
      <c r="U316" s="12"/>
    </row>
    <row r="317" spans="18:21" ht="13.8">
      <c r="R317" s="12"/>
      <c r="S317" s="12"/>
      <c r="T317" s="12"/>
      <c r="U317" s="12"/>
    </row>
    <row r="318" spans="18:21" ht="13.8">
      <c r="R318" s="12"/>
      <c r="S318" s="12"/>
      <c r="T318" s="12"/>
      <c r="U318" s="12"/>
    </row>
    <row r="319" spans="18:21" ht="13.8">
      <c r="R319" s="12"/>
      <c r="S319" s="12"/>
      <c r="T319" s="12"/>
      <c r="U319" s="12"/>
    </row>
    <row r="320" spans="18:21" ht="13.8">
      <c r="R320" s="12"/>
      <c r="S320" s="12"/>
      <c r="T320" s="12"/>
      <c r="U320" s="12"/>
    </row>
    <row r="321" spans="18:21" ht="13.8">
      <c r="R321" s="12"/>
      <c r="S321" s="12"/>
      <c r="T321" s="12"/>
      <c r="U321" s="12"/>
    </row>
    <row r="322" spans="18:21" ht="13.8">
      <c r="R322" s="12"/>
      <c r="S322" s="12"/>
      <c r="T322" s="12"/>
      <c r="U322" s="12"/>
    </row>
    <row r="323" spans="18:21" ht="13.8">
      <c r="R323" s="12"/>
      <c r="S323" s="12"/>
      <c r="T323" s="12"/>
      <c r="U323" s="12"/>
    </row>
    <row r="324" spans="18:21" ht="13.8">
      <c r="R324" s="12"/>
      <c r="S324" s="12"/>
      <c r="T324" s="12"/>
      <c r="U324" s="12"/>
    </row>
    <row r="325" spans="18:21" ht="13.8">
      <c r="R325" s="12"/>
      <c r="S325" s="12"/>
      <c r="T325" s="12"/>
      <c r="U325" s="12"/>
    </row>
    <row r="326" spans="18:21" ht="13.8">
      <c r="R326" s="12"/>
      <c r="S326" s="12"/>
      <c r="T326" s="12"/>
      <c r="U326" s="12"/>
    </row>
    <row r="327" spans="18:21" ht="13.8">
      <c r="R327" s="12"/>
      <c r="S327" s="12"/>
      <c r="T327" s="12"/>
      <c r="U327" s="12"/>
    </row>
    <row r="328" spans="18:21" ht="13.8">
      <c r="R328" s="12"/>
      <c r="S328" s="12"/>
      <c r="T328" s="12"/>
      <c r="U328" s="12"/>
    </row>
    <row r="329" spans="18:21" ht="13.8">
      <c r="R329" s="12"/>
      <c r="S329" s="12"/>
      <c r="T329" s="12"/>
      <c r="U329" s="12"/>
    </row>
    <row r="330" spans="18:21" ht="13.8">
      <c r="R330" s="12"/>
      <c r="S330" s="12"/>
      <c r="T330" s="12"/>
      <c r="U330" s="12"/>
    </row>
    <row r="331" spans="18:21" ht="13.8">
      <c r="R331" s="12"/>
      <c r="S331" s="12"/>
      <c r="T331" s="12"/>
      <c r="U331" s="12"/>
    </row>
    <row r="332" spans="18:21" ht="13.8">
      <c r="R332" s="12"/>
      <c r="S332" s="12"/>
      <c r="T332" s="12"/>
      <c r="U332" s="12"/>
    </row>
    <row r="333" spans="18:21" ht="13.8">
      <c r="R333" s="12"/>
      <c r="S333" s="12"/>
      <c r="T333" s="12"/>
      <c r="U333" s="12"/>
    </row>
    <row r="334" spans="18:21" ht="13.8">
      <c r="R334" s="12"/>
      <c r="S334" s="12"/>
      <c r="T334" s="12"/>
      <c r="U334" s="12"/>
    </row>
    <row r="335" spans="18:21" ht="13.8">
      <c r="R335" s="12"/>
      <c r="S335" s="12"/>
      <c r="T335" s="12"/>
      <c r="U335" s="12"/>
    </row>
    <row r="336" spans="18:21" ht="13.8">
      <c r="R336" s="12"/>
      <c r="S336" s="12"/>
      <c r="T336" s="12"/>
      <c r="U336" s="12"/>
    </row>
    <row r="337" spans="18:21" ht="13.8">
      <c r="R337" s="12"/>
      <c r="S337" s="12"/>
      <c r="T337" s="12"/>
      <c r="U337" s="12"/>
    </row>
    <row r="338" spans="18:21" ht="13.8">
      <c r="R338" s="12"/>
      <c r="S338" s="12"/>
      <c r="T338" s="12"/>
      <c r="U338" s="12"/>
    </row>
    <row r="339" spans="18:21" ht="13.8">
      <c r="R339" s="12"/>
      <c r="S339" s="12"/>
      <c r="T339" s="12"/>
      <c r="U339" s="12"/>
    </row>
    <row r="340" spans="18:21" ht="13.8">
      <c r="R340" s="12"/>
      <c r="S340" s="12"/>
      <c r="T340" s="12"/>
      <c r="U340" s="12"/>
    </row>
    <row r="341" spans="18:21" ht="13.8">
      <c r="R341" s="12"/>
      <c r="S341" s="12"/>
      <c r="T341" s="12"/>
      <c r="U341" s="12"/>
    </row>
    <row r="342" spans="18:21" ht="13.8">
      <c r="R342" s="12"/>
      <c r="S342" s="12"/>
      <c r="T342" s="12"/>
      <c r="U342" s="12"/>
    </row>
    <row r="343" spans="18:21" ht="13.8">
      <c r="R343" s="12"/>
      <c r="S343" s="12"/>
      <c r="T343" s="12"/>
      <c r="U343" s="12"/>
    </row>
    <row r="344" spans="18:21" ht="13.8">
      <c r="R344" s="12"/>
      <c r="S344" s="12"/>
      <c r="T344" s="12"/>
      <c r="U344" s="12"/>
    </row>
    <row r="345" spans="18:21" ht="13.8">
      <c r="R345" s="12"/>
      <c r="S345" s="12"/>
      <c r="T345" s="12"/>
      <c r="U345" s="12"/>
    </row>
    <row r="346" spans="18:21" ht="13.8">
      <c r="R346" s="12"/>
      <c r="S346" s="12"/>
      <c r="T346" s="12"/>
      <c r="U346" s="12"/>
    </row>
    <row r="347" spans="18:21" ht="13.8">
      <c r="R347" s="12"/>
      <c r="S347" s="12"/>
      <c r="T347" s="12"/>
      <c r="U347" s="12"/>
    </row>
    <row r="348" spans="18:21" ht="13.8">
      <c r="R348" s="12"/>
      <c r="S348" s="12"/>
      <c r="T348" s="12"/>
      <c r="U348" s="12"/>
    </row>
    <row r="349" spans="18:21" ht="13.8">
      <c r="R349" s="12"/>
      <c r="S349" s="12"/>
      <c r="T349" s="12"/>
      <c r="U349" s="12"/>
    </row>
    <row r="350" spans="18:21" ht="13.8">
      <c r="R350" s="12"/>
      <c r="S350" s="12"/>
      <c r="T350" s="12"/>
      <c r="U350" s="12"/>
    </row>
    <row r="351" spans="18:21" ht="13.8">
      <c r="R351" s="12"/>
      <c r="S351" s="12"/>
      <c r="T351" s="12"/>
      <c r="U351" s="12"/>
    </row>
    <row r="352" spans="18:21" ht="13.8">
      <c r="R352" s="12"/>
      <c r="S352" s="12"/>
      <c r="T352" s="12"/>
      <c r="U352" s="12"/>
    </row>
    <row r="353" spans="18:21" ht="13.8">
      <c r="R353" s="12"/>
      <c r="S353" s="12"/>
      <c r="T353" s="12"/>
      <c r="U353" s="12"/>
    </row>
    <row r="354" spans="18:21" ht="13.8">
      <c r="R354" s="12"/>
      <c r="S354" s="12"/>
      <c r="T354" s="12"/>
      <c r="U354" s="12"/>
    </row>
    <row r="355" spans="18:21" ht="13.8">
      <c r="R355" s="12"/>
      <c r="S355" s="12"/>
      <c r="T355" s="12"/>
      <c r="U355" s="12"/>
    </row>
    <row r="356" spans="18:21" ht="13.8">
      <c r="R356" s="12"/>
      <c r="S356" s="12"/>
      <c r="T356" s="12"/>
      <c r="U356" s="12"/>
    </row>
    <row r="357" spans="18:21" ht="13.8">
      <c r="R357" s="12"/>
      <c r="S357" s="12"/>
      <c r="T357" s="12"/>
      <c r="U357" s="12"/>
    </row>
    <row r="358" spans="18:21" ht="13.8">
      <c r="R358" s="12"/>
      <c r="S358" s="12"/>
      <c r="T358" s="12"/>
      <c r="U358" s="12"/>
    </row>
    <row r="359" spans="18:21" ht="13.8">
      <c r="R359" s="12"/>
      <c r="S359" s="12"/>
      <c r="T359" s="12"/>
      <c r="U359" s="12"/>
    </row>
    <row r="360" spans="18:21" ht="13.8">
      <c r="R360" s="12"/>
      <c r="S360" s="12"/>
      <c r="T360" s="12"/>
      <c r="U360" s="12"/>
    </row>
    <row r="361" spans="18:21" ht="13.8">
      <c r="R361" s="12"/>
      <c r="S361" s="12"/>
      <c r="T361" s="12"/>
      <c r="U361" s="12"/>
    </row>
    <row r="362" spans="18:21" ht="13.8">
      <c r="R362" s="12"/>
      <c r="S362" s="12"/>
      <c r="T362" s="12"/>
      <c r="U362" s="12"/>
    </row>
    <row r="363" spans="18:21" ht="13.8">
      <c r="R363" s="12"/>
      <c r="S363" s="12"/>
      <c r="T363" s="12"/>
      <c r="U363" s="12"/>
    </row>
    <row r="364" spans="18:21" ht="13.8">
      <c r="R364" s="12"/>
      <c r="S364" s="12"/>
      <c r="T364" s="12"/>
      <c r="U364" s="12"/>
    </row>
    <row r="365" spans="18:21" ht="13.8">
      <c r="R365" s="12"/>
      <c r="S365" s="12"/>
      <c r="T365" s="12"/>
      <c r="U365" s="12"/>
    </row>
    <row r="366" spans="18:21" ht="13.8">
      <c r="R366" s="12"/>
      <c r="S366" s="12"/>
      <c r="T366" s="12"/>
      <c r="U366" s="12"/>
    </row>
    <row r="367" spans="18:21" ht="13.8">
      <c r="R367" s="12"/>
      <c r="S367" s="12"/>
      <c r="T367" s="12"/>
      <c r="U367" s="12"/>
    </row>
    <row r="368" spans="18:21" ht="13.8">
      <c r="R368" s="12"/>
      <c r="S368" s="12"/>
      <c r="T368" s="12"/>
      <c r="U368" s="12"/>
    </row>
    <row r="369" spans="18:21" ht="13.8">
      <c r="R369" s="12"/>
      <c r="S369" s="12"/>
      <c r="T369" s="12"/>
      <c r="U369" s="12"/>
    </row>
    <row r="370" spans="18:21" ht="13.8">
      <c r="R370" s="12"/>
      <c r="S370" s="12"/>
      <c r="T370" s="12"/>
      <c r="U370" s="12"/>
    </row>
    <row r="371" spans="18:21" ht="13.8">
      <c r="R371" s="12"/>
      <c r="S371" s="12"/>
      <c r="T371" s="12"/>
      <c r="U371" s="12"/>
    </row>
    <row r="372" spans="18:21" ht="13.8">
      <c r="R372" s="12"/>
      <c r="S372" s="12"/>
      <c r="T372" s="12"/>
      <c r="U372" s="12"/>
    </row>
    <row r="373" spans="18:21" ht="13.8">
      <c r="R373" s="12"/>
      <c r="S373" s="12"/>
      <c r="T373" s="12"/>
      <c r="U373" s="12"/>
    </row>
    <row r="374" spans="18:21" ht="13.8">
      <c r="R374" s="12"/>
      <c r="S374" s="12"/>
      <c r="T374" s="12"/>
      <c r="U374" s="12"/>
    </row>
    <row r="375" spans="18:21" ht="13.8">
      <c r="R375" s="12"/>
      <c r="S375" s="12"/>
      <c r="T375" s="12"/>
      <c r="U375" s="12"/>
    </row>
    <row r="376" spans="18:21" ht="13.8">
      <c r="R376" s="12"/>
      <c r="S376" s="12"/>
      <c r="T376" s="12"/>
      <c r="U376" s="12"/>
    </row>
    <row r="377" spans="18:21" ht="13.8">
      <c r="R377" s="12"/>
      <c r="S377" s="12"/>
      <c r="T377" s="12"/>
      <c r="U377" s="12"/>
    </row>
    <row r="378" spans="18:21" ht="13.8">
      <c r="R378" s="12"/>
      <c r="S378" s="12"/>
      <c r="T378" s="12"/>
      <c r="U378" s="12"/>
    </row>
    <row r="379" spans="18:21" ht="13.8">
      <c r="R379" s="12"/>
      <c r="S379" s="12"/>
      <c r="T379" s="12"/>
      <c r="U379" s="12"/>
    </row>
    <row r="380" spans="18:21" ht="13.8">
      <c r="R380" s="12"/>
      <c r="S380" s="12"/>
      <c r="T380" s="12"/>
      <c r="U380" s="12"/>
    </row>
    <row r="381" spans="18:21" ht="13.8">
      <c r="R381" s="12"/>
      <c r="S381" s="12"/>
      <c r="T381" s="12"/>
      <c r="U381" s="12"/>
    </row>
    <row r="382" spans="18:21" ht="13.8">
      <c r="R382" s="12"/>
      <c r="S382" s="12"/>
      <c r="T382" s="12"/>
      <c r="U382" s="12"/>
    </row>
    <row r="383" spans="18:21" ht="13.8">
      <c r="R383" s="12"/>
      <c r="S383" s="12"/>
      <c r="T383" s="12"/>
      <c r="U383" s="12"/>
    </row>
    <row r="384" spans="18:21" ht="13.8">
      <c r="R384" s="12"/>
      <c r="S384" s="12"/>
      <c r="T384" s="12"/>
      <c r="U384" s="12"/>
    </row>
    <row r="385" spans="18:21" ht="13.8">
      <c r="R385" s="12"/>
      <c r="S385" s="12"/>
      <c r="T385" s="12"/>
      <c r="U385" s="12"/>
    </row>
    <row r="386" spans="18:21" ht="13.8">
      <c r="R386" s="12"/>
      <c r="S386" s="12"/>
      <c r="T386" s="12"/>
      <c r="U386" s="12"/>
    </row>
    <row r="387" spans="18:21" ht="13.8">
      <c r="R387" s="12"/>
      <c r="S387" s="12"/>
      <c r="T387" s="12"/>
      <c r="U387" s="12"/>
    </row>
    <row r="388" spans="18:21" ht="13.8">
      <c r="R388" s="12"/>
      <c r="S388" s="12"/>
      <c r="T388" s="12"/>
      <c r="U388" s="12"/>
    </row>
    <row r="389" spans="18:21" ht="13.8">
      <c r="R389" s="12"/>
      <c r="S389" s="12"/>
      <c r="T389" s="12"/>
      <c r="U389" s="12"/>
    </row>
    <row r="390" spans="18:21" ht="13.8">
      <c r="R390" s="12"/>
      <c r="S390" s="12"/>
      <c r="T390" s="12"/>
      <c r="U390" s="12"/>
    </row>
    <row r="391" spans="18:21" ht="13.8">
      <c r="R391" s="12"/>
      <c r="S391" s="12"/>
      <c r="T391" s="12"/>
      <c r="U391" s="12"/>
    </row>
    <row r="392" spans="18:21" ht="13.8">
      <c r="R392" s="12"/>
      <c r="S392" s="12"/>
      <c r="T392" s="12"/>
      <c r="U392" s="12"/>
    </row>
    <row r="393" spans="18:21" ht="13.8">
      <c r="R393" s="12"/>
      <c r="S393" s="12"/>
      <c r="T393" s="12"/>
      <c r="U393" s="12"/>
    </row>
    <row r="394" spans="18:21" ht="13.8">
      <c r="R394" s="12"/>
      <c r="S394" s="12"/>
      <c r="T394" s="12"/>
      <c r="U394" s="12"/>
    </row>
    <row r="395" spans="18:21" ht="13.8">
      <c r="R395" s="12"/>
      <c r="S395" s="12"/>
      <c r="T395" s="12"/>
      <c r="U395" s="12"/>
    </row>
    <row r="396" spans="18:21" ht="13.8">
      <c r="R396" s="12"/>
      <c r="S396" s="12"/>
      <c r="T396" s="12"/>
      <c r="U396" s="12"/>
    </row>
    <row r="397" spans="18:21" ht="13.8">
      <c r="R397" s="12"/>
      <c r="S397" s="12"/>
      <c r="T397" s="12"/>
      <c r="U397" s="12"/>
    </row>
    <row r="398" spans="18:21" ht="13.8">
      <c r="R398" s="12"/>
      <c r="S398" s="12"/>
      <c r="T398" s="12"/>
      <c r="U398" s="12"/>
    </row>
    <row r="399" spans="18:21" ht="13.8">
      <c r="R399" s="12"/>
      <c r="S399" s="12"/>
      <c r="T399" s="12"/>
      <c r="U399" s="12"/>
    </row>
    <row r="400" spans="18:21" ht="13.8">
      <c r="R400" s="12"/>
      <c r="S400" s="12"/>
      <c r="T400" s="12"/>
      <c r="U400" s="12"/>
    </row>
    <row r="401" spans="18:21" ht="13.8">
      <c r="R401" s="12"/>
      <c r="S401" s="12"/>
      <c r="T401" s="12"/>
      <c r="U401" s="12"/>
    </row>
    <row r="402" spans="18:21" ht="13.8">
      <c r="R402" s="12"/>
      <c r="S402" s="12"/>
      <c r="T402" s="12"/>
      <c r="U402" s="12"/>
    </row>
    <row r="403" spans="18:21" ht="13.8">
      <c r="R403" s="12"/>
      <c r="S403" s="12"/>
      <c r="T403" s="12"/>
      <c r="U403" s="12"/>
    </row>
    <row r="404" spans="18:21" ht="13.8">
      <c r="R404" s="12"/>
      <c r="S404" s="12"/>
      <c r="T404" s="12"/>
      <c r="U404" s="12"/>
    </row>
    <row r="405" spans="18:21" ht="13.8">
      <c r="R405" s="12"/>
      <c r="S405" s="12"/>
      <c r="T405" s="12"/>
      <c r="U405" s="12"/>
    </row>
    <row r="406" spans="18:21" ht="13.8">
      <c r="R406" s="12"/>
      <c r="S406" s="12"/>
      <c r="T406" s="12"/>
      <c r="U406" s="12"/>
    </row>
    <row r="407" spans="18:21" ht="13.8">
      <c r="R407" s="12"/>
      <c r="S407" s="12"/>
      <c r="T407" s="12"/>
      <c r="U407" s="12"/>
    </row>
    <row r="408" spans="18:21" ht="13.8">
      <c r="R408" s="12"/>
      <c r="S408" s="12"/>
      <c r="T408" s="12"/>
      <c r="U408" s="12"/>
    </row>
    <row r="409" spans="18:21" ht="13.8">
      <c r="R409" s="12"/>
      <c r="S409" s="12"/>
      <c r="T409" s="12"/>
      <c r="U409" s="12"/>
    </row>
    <row r="410" spans="18:21" ht="13.8">
      <c r="R410" s="12"/>
      <c r="S410" s="12"/>
      <c r="T410" s="12"/>
      <c r="U410" s="12"/>
    </row>
    <row r="411" spans="18:21" ht="13.8">
      <c r="R411" s="12"/>
      <c r="S411" s="12"/>
      <c r="T411" s="12"/>
      <c r="U411" s="12"/>
    </row>
    <row r="412" spans="18:21" ht="13.8">
      <c r="R412" s="12"/>
      <c r="S412" s="12"/>
      <c r="T412" s="12"/>
      <c r="U412" s="12"/>
    </row>
    <row r="413" spans="18:21" ht="13.8">
      <c r="R413" s="12"/>
      <c r="S413" s="12"/>
      <c r="T413" s="12"/>
      <c r="U413" s="12"/>
    </row>
    <row r="414" spans="18:21" ht="13.8">
      <c r="R414" s="12"/>
      <c r="S414" s="12"/>
      <c r="T414" s="12"/>
      <c r="U414" s="12"/>
    </row>
    <row r="415" spans="18:21" ht="13.8">
      <c r="R415" s="12"/>
      <c r="S415" s="12"/>
      <c r="T415" s="12"/>
      <c r="U415" s="12"/>
    </row>
    <row r="416" spans="18:21" ht="13.8">
      <c r="R416" s="12"/>
      <c r="S416" s="12"/>
      <c r="T416" s="12"/>
      <c r="U416" s="12"/>
    </row>
    <row r="417" spans="18:21" ht="13.8">
      <c r="R417" s="12"/>
      <c r="S417" s="12"/>
      <c r="T417" s="12"/>
      <c r="U417" s="12"/>
    </row>
    <row r="418" spans="18:21" ht="13.8">
      <c r="R418" s="12"/>
      <c r="S418" s="12"/>
      <c r="T418" s="12"/>
      <c r="U418" s="12"/>
    </row>
    <row r="419" spans="18:21" ht="13.8">
      <c r="R419" s="12"/>
      <c r="S419" s="12"/>
      <c r="T419" s="12"/>
      <c r="U419" s="12"/>
    </row>
    <row r="420" spans="18:21" ht="13.8">
      <c r="R420" s="12"/>
      <c r="S420" s="12"/>
      <c r="T420" s="12"/>
      <c r="U420" s="12"/>
    </row>
    <row r="421" spans="18:21" ht="13.8">
      <c r="R421" s="12"/>
      <c r="S421" s="12"/>
      <c r="T421" s="12"/>
      <c r="U421" s="12"/>
    </row>
    <row r="422" spans="18:21" ht="13.8">
      <c r="R422" s="12"/>
      <c r="S422" s="12"/>
      <c r="T422" s="12"/>
      <c r="U422" s="12"/>
    </row>
    <row r="423" spans="18:21" ht="13.8">
      <c r="R423" s="12"/>
      <c r="S423" s="12"/>
      <c r="T423" s="12"/>
      <c r="U423" s="12"/>
    </row>
    <row r="424" spans="18:21" ht="13.8">
      <c r="R424" s="12"/>
      <c r="S424" s="12"/>
      <c r="T424" s="12"/>
      <c r="U424" s="12"/>
    </row>
    <row r="425" spans="18:21" ht="13.8">
      <c r="R425" s="12"/>
      <c r="S425" s="12"/>
      <c r="T425" s="12"/>
      <c r="U425" s="12"/>
    </row>
    <row r="426" spans="18:21" ht="13.8">
      <c r="R426" s="12"/>
      <c r="S426" s="12"/>
      <c r="T426" s="12"/>
      <c r="U426" s="12"/>
    </row>
    <row r="427" spans="18:21" ht="13.8">
      <c r="R427" s="12"/>
      <c r="S427" s="12"/>
      <c r="T427" s="12"/>
      <c r="U427" s="12"/>
    </row>
    <row r="428" spans="18:21" ht="13.8">
      <c r="R428" s="12"/>
      <c r="S428" s="12"/>
      <c r="T428" s="12"/>
      <c r="U428" s="12"/>
    </row>
    <row r="429" spans="18:21" ht="13.8">
      <c r="R429" s="12"/>
      <c r="S429" s="12"/>
      <c r="T429" s="12"/>
      <c r="U429" s="12"/>
    </row>
    <row r="430" spans="18:21" ht="13.8">
      <c r="R430" s="12"/>
      <c r="S430" s="12"/>
      <c r="T430" s="12"/>
      <c r="U430" s="12"/>
    </row>
    <row r="431" spans="18:21" ht="13.8">
      <c r="R431" s="12"/>
      <c r="S431" s="12"/>
      <c r="T431" s="12"/>
      <c r="U431" s="12"/>
    </row>
    <row r="432" spans="18:21" ht="13.8">
      <c r="R432" s="12"/>
      <c r="S432" s="12"/>
      <c r="T432" s="12"/>
      <c r="U432" s="12"/>
    </row>
    <row r="433" spans="18:21" ht="13.8">
      <c r="R433" s="12"/>
      <c r="S433" s="12"/>
      <c r="T433" s="12"/>
      <c r="U433" s="12"/>
    </row>
    <row r="434" spans="18:21" ht="13.8">
      <c r="R434" s="12"/>
      <c r="S434" s="12"/>
      <c r="T434" s="12"/>
      <c r="U434" s="12"/>
    </row>
    <row r="435" spans="18:21" ht="13.8">
      <c r="R435" s="12"/>
      <c r="S435" s="12"/>
      <c r="T435" s="12"/>
      <c r="U435" s="12"/>
    </row>
    <row r="436" spans="18:21" ht="13.8">
      <c r="R436" s="12"/>
      <c r="S436" s="12"/>
      <c r="T436" s="12"/>
      <c r="U436" s="12"/>
    </row>
    <row r="437" spans="18:21" ht="13.8">
      <c r="R437" s="12"/>
      <c r="S437" s="12"/>
      <c r="T437" s="12"/>
      <c r="U437" s="12"/>
    </row>
    <row r="438" spans="18:21" ht="13.8">
      <c r="R438" s="12"/>
      <c r="S438" s="12"/>
      <c r="T438" s="12"/>
      <c r="U438" s="12"/>
    </row>
    <row r="439" spans="18:21" ht="13.8">
      <c r="R439" s="12"/>
      <c r="S439" s="12"/>
      <c r="T439" s="12"/>
      <c r="U439" s="12"/>
    </row>
    <row r="440" spans="18:21" ht="13.8">
      <c r="R440" s="12"/>
      <c r="S440" s="12"/>
      <c r="T440" s="12"/>
      <c r="U440" s="12"/>
    </row>
    <row r="441" spans="18:21" ht="13.8">
      <c r="R441" s="12"/>
      <c r="S441" s="12"/>
      <c r="T441" s="12"/>
      <c r="U441" s="12"/>
    </row>
    <row r="442" spans="18:21" ht="13.8">
      <c r="R442" s="12"/>
      <c r="S442" s="12"/>
      <c r="T442" s="12"/>
      <c r="U442" s="12"/>
    </row>
    <row r="443" spans="18:21" ht="13.8">
      <c r="R443" s="12"/>
      <c r="S443" s="12"/>
      <c r="T443" s="12"/>
      <c r="U443" s="12"/>
    </row>
    <row r="444" spans="18:21" ht="13.8">
      <c r="R444" s="12"/>
      <c r="S444" s="12"/>
      <c r="T444" s="12"/>
      <c r="U444" s="12"/>
    </row>
    <row r="445" spans="18:21" ht="13.8">
      <c r="R445" s="12"/>
      <c r="S445" s="12"/>
      <c r="T445" s="12"/>
      <c r="U445" s="12"/>
    </row>
    <row r="446" spans="18:21" ht="13.8">
      <c r="R446" s="12"/>
      <c r="S446" s="12"/>
      <c r="T446" s="12"/>
      <c r="U446" s="12"/>
    </row>
    <row r="447" spans="18:21" ht="13.8">
      <c r="R447" s="12"/>
      <c r="S447" s="12"/>
      <c r="T447" s="12"/>
      <c r="U447" s="12"/>
    </row>
    <row r="448" spans="18:21" ht="13.8">
      <c r="R448" s="12"/>
      <c r="S448" s="12"/>
      <c r="T448" s="12"/>
      <c r="U448" s="12"/>
    </row>
    <row r="449" spans="18:21" ht="13.8">
      <c r="R449" s="12"/>
      <c r="S449" s="12"/>
      <c r="T449" s="12"/>
      <c r="U449" s="12"/>
    </row>
    <row r="450" spans="18:21" ht="13.8">
      <c r="R450" s="12"/>
      <c r="S450" s="12"/>
      <c r="T450" s="12"/>
      <c r="U450" s="12"/>
    </row>
    <row r="451" spans="18:21" ht="13.8">
      <c r="R451" s="12"/>
      <c r="S451" s="12"/>
      <c r="T451" s="12"/>
      <c r="U451" s="12"/>
    </row>
    <row r="452" spans="18:21" ht="13.8">
      <c r="R452" s="12"/>
      <c r="S452" s="12"/>
      <c r="T452" s="12"/>
      <c r="U452" s="12"/>
    </row>
    <row r="453" spans="18:21" ht="13.8">
      <c r="R453" s="12"/>
      <c r="S453" s="12"/>
      <c r="T453" s="12"/>
      <c r="U453" s="12"/>
    </row>
    <row r="454" spans="18:21" ht="13.8">
      <c r="R454" s="12"/>
      <c r="S454" s="12"/>
      <c r="T454" s="12"/>
      <c r="U454" s="12"/>
    </row>
    <row r="455" spans="18:21" ht="13.8">
      <c r="R455" s="12"/>
      <c r="S455" s="12"/>
      <c r="T455" s="12"/>
      <c r="U455" s="12"/>
    </row>
    <row r="456" spans="18:21" ht="13.8">
      <c r="R456" s="12"/>
      <c r="S456" s="12"/>
      <c r="T456" s="12"/>
      <c r="U456" s="12"/>
    </row>
    <row r="457" spans="18:21" ht="13.8">
      <c r="R457" s="12"/>
      <c r="S457" s="12"/>
      <c r="T457" s="12"/>
      <c r="U457" s="12"/>
    </row>
    <row r="458" spans="18:21" ht="13.8">
      <c r="R458" s="12"/>
      <c r="S458" s="12"/>
      <c r="T458" s="12"/>
      <c r="U458" s="12"/>
    </row>
    <row r="459" spans="18:21" ht="13.8">
      <c r="R459" s="12"/>
      <c r="S459" s="12"/>
      <c r="T459" s="12"/>
      <c r="U459" s="12"/>
    </row>
    <row r="460" spans="18:21" ht="13.8">
      <c r="R460" s="12"/>
      <c r="S460" s="12"/>
      <c r="T460" s="12"/>
      <c r="U460" s="12"/>
    </row>
    <row r="461" spans="18:21" ht="13.8">
      <c r="R461" s="12"/>
      <c r="S461" s="12"/>
      <c r="T461" s="12"/>
      <c r="U461" s="12"/>
    </row>
    <row r="462" spans="18:21" ht="13.8">
      <c r="R462" s="12"/>
      <c r="S462" s="12"/>
      <c r="T462" s="12"/>
      <c r="U462" s="12"/>
    </row>
    <row r="463" spans="18:21" ht="13.8">
      <c r="R463" s="12"/>
      <c r="S463" s="12"/>
      <c r="T463" s="12"/>
      <c r="U463" s="12"/>
    </row>
    <row r="464" spans="18:21" ht="13.8">
      <c r="R464" s="12"/>
      <c r="S464" s="12"/>
      <c r="T464" s="12"/>
      <c r="U464" s="12"/>
    </row>
    <row r="465" spans="18:21" ht="13.8">
      <c r="R465" s="12"/>
      <c r="S465" s="12"/>
      <c r="T465" s="12"/>
      <c r="U465" s="12"/>
    </row>
    <row r="466" spans="18:21" ht="13.8">
      <c r="R466" s="12"/>
      <c r="S466" s="12"/>
      <c r="T466" s="12"/>
      <c r="U466" s="12"/>
    </row>
    <row r="467" spans="18:21" ht="13.8">
      <c r="R467" s="12"/>
      <c r="S467" s="12"/>
      <c r="T467" s="12"/>
      <c r="U467" s="12"/>
    </row>
    <row r="468" spans="18:21" ht="13.8">
      <c r="R468" s="12"/>
      <c r="S468" s="12"/>
      <c r="T468" s="12"/>
      <c r="U468" s="12"/>
    </row>
    <row r="469" spans="18:21" ht="13.8">
      <c r="R469" s="12"/>
      <c r="S469" s="12"/>
      <c r="T469" s="12"/>
      <c r="U469" s="12"/>
    </row>
    <row r="470" spans="18:21" ht="13.8">
      <c r="R470" s="12"/>
      <c r="S470" s="12"/>
      <c r="T470" s="12"/>
      <c r="U470" s="12"/>
    </row>
    <row r="471" spans="18:21" ht="13.8">
      <c r="R471" s="12"/>
      <c r="S471" s="12"/>
      <c r="T471" s="12"/>
      <c r="U471" s="12"/>
    </row>
    <row r="472" spans="18:21" ht="13.8">
      <c r="R472" s="12"/>
      <c r="S472" s="12"/>
      <c r="T472" s="12"/>
      <c r="U472" s="12"/>
    </row>
    <row r="473" spans="18:21" ht="13.8">
      <c r="R473" s="12"/>
      <c r="S473" s="12"/>
      <c r="T473" s="12"/>
      <c r="U473" s="12"/>
    </row>
    <row r="474" spans="18:21" ht="13.8">
      <c r="R474" s="12"/>
      <c r="S474" s="12"/>
      <c r="T474" s="12"/>
      <c r="U474" s="12"/>
    </row>
    <row r="475" spans="18:21" ht="13.8">
      <c r="R475" s="12"/>
      <c r="S475" s="12"/>
      <c r="T475" s="12"/>
      <c r="U475" s="12"/>
    </row>
    <row r="476" spans="18:21" ht="13.8">
      <c r="R476" s="12"/>
      <c r="S476" s="12"/>
      <c r="T476" s="12"/>
      <c r="U476" s="12"/>
    </row>
    <row r="477" spans="18:21" ht="13.8">
      <c r="R477" s="12"/>
      <c r="S477" s="12"/>
      <c r="T477" s="12"/>
      <c r="U477" s="12"/>
    </row>
    <row r="478" spans="18:21" ht="13.8">
      <c r="R478" s="12"/>
      <c r="S478" s="12"/>
      <c r="T478" s="12"/>
      <c r="U478" s="12"/>
    </row>
    <row r="479" spans="18:21" ht="13.8">
      <c r="R479" s="12"/>
      <c r="S479" s="12"/>
      <c r="T479" s="12"/>
      <c r="U479" s="12"/>
    </row>
    <row r="480" spans="18:21" ht="13.8">
      <c r="R480" s="12"/>
      <c r="S480" s="12"/>
      <c r="T480" s="12"/>
      <c r="U480" s="12"/>
    </row>
    <row r="481" spans="18:21" ht="13.8">
      <c r="R481" s="12"/>
      <c r="S481" s="12"/>
      <c r="T481" s="12"/>
      <c r="U481" s="12"/>
    </row>
    <row r="482" spans="18:21" ht="13.8">
      <c r="R482" s="12"/>
      <c r="S482" s="12"/>
      <c r="T482" s="12"/>
      <c r="U482" s="12"/>
    </row>
    <row r="483" spans="18:21" ht="13.8">
      <c r="R483" s="12"/>
      <c r="S483" s="12"/>
      <c r="T483" s="12"/>
      <c r="U483" s="12"/>
    </row>
    <row r="484" spans="18:21" ht="13.8">
      <c r="R484" s="12"/>
      <c r="S484" s="12"/>
      <c r="T484" s="12"/>
      <c r="U484" s="12"/>
    </row>
    <row r="485" spans="18:21" ht="13.8">
      <c r="R485" s="12"/>
      <c r="S485" s="12"/>
      <c r="T485" s="12"/>
      <c r="U485" s="12"/>
    </row>
    <row r="486" spans="18:21" ht="13.8">
      <c r="R486" s="12"/>
      <c r="S486" s="12"/>
      <c r="T486" s="12"/>
      <c r="U486" s="12"/>
    </row>
    <row r="487" spans="18:21" ht="13.8">
      <c r="R487" s="12"/>
      <c r="S487" s="12"/>
      <c r="T487" s="12"/>
      <c r="U487" s="12"/>
    </row>
    <row r="488" spans="18:21" ht="13.8">
      <c r="R488" s="12"/>
      <c r="S488" s="12"/>
      <c r="T488" s="12"/>
      <c r="U488" s="12"/>
    </row>
    <row r="489" spans="18:21" ht="13.8">
      <c r="R489" s="12"/>
      <c r="S489" s="12"/>
      <c r="T489" s="12"/>
      <c r="U489" s="12"/>
    </row>
    <row r="490" spans="18:21" ht="13.8">
      <c r="R490" s="12"/>
      <c r="S490" s="12"/>
      <c r="T490" s="12"/>
      <c r="U490" s="12"/>
    </row>
    <row r="491" spans="18:21" ht="13.8">
      <c r="R491" s="12"/>
      <c r="S491" s="12"/>
      <c r="T491" s="12"/>
      <c r="U491" s="12"/>
    </row>
    <row r="492" spans="18:21" ht="13.8">
      <c r="R492" s="12"/>
      <c r="S492" s="12"/>
      <c r="T492" s="12"/>
      <c r="U492" s="12"/>
    </row>
    <row r="493" spans="18:21" ht="13.8">
      <c r="R493" s="12"/>
      <c r="S493" s="12"/>
      <c r="T493" s="12"/>
      <c r="U493" s="12"/>
    </row>
    <row r="494" spans="18:21" ht="13.8">
      <c r="R494" s="12"/>
      <c r="S494" s="12"/>
      <c r="T494" s="12"/>
      <c r="U494" s="12"/>
    </row>
    <row r="495" spans="18:21" ht="13.8">
      <c r="R495" s="12"/>
      <c r="S495" s="12"/>
      <c r="T495" s="12"/>
      <c r="U495" s="12"/>
    </row>
    <row r="496" spans="18:21" ht="13.8">
      <c r="R496" s="12"/>
      <c r="S496" s="12"/>
      <c r="T496" s="12"/>
      <c r="U496" s="12"/>
    </row>
    <row r="497" spans="18:21" ht="13.8">
      <c r="R497" s="12"/>
      <c r="S497" s="12"/>
      <c r="T497" s="12"/>
      <c r="U497" s="12"/>
    </row>
    <row r="498" spans="18:21" ht="13.8">
      <c r="R498" s="12"/>
      <c r="S498" s="12"/>
      <c r="T498" s="12"/>
      <c r="U498" s="12"/>
    </row>
    <row r="499" spans="18:21" ht="13.8">
      <c r="R499" s="12"/>
      <c r="S499" s="12"/>
      <c r="T499" s="12"/>
      <c r="U499" s="12"/>
    </row>
    <row r="500" spans="18:21" ht="13.8">
      <c r="R500" s="12"/>
      <c r="S500" s="12"/>
      <c r="T500" s="12"/>
      <c r="U500" s="12"/>
    </row>
    <row r="501" spans="18:21" ht="13.8">
      <c r="R501" s="12"/>
      <c r="S501" s="12"/>
      <c r="T501" s="12"/>
      <c r="U501" s="12"/>
    </row>
    <row r="502" spans="18:21" ht="13.8">
      <c r="R502" s="12"/>
      <c r="S502" s="12"/>
      <c r="T502" s="12"/>
      <c r="U502" s="12"/>
    </row>
    <row r="503" spans="18:21" ht="13.8">
      <c r="R503" s="12"/>
      <c r="S503" s="12"/>
      <c r="T503" s="12"/>
      <c r="U503" s="12"/>
    </row>
    <row r="504" spans="18:21" ht="13.8">
      <c r="R504" s="12"/>
      <c r="S504" s="12"/>
      <c r="T504" s="12"/>
      <c r="U504" s="12"/>
    </row>
    <row r="505" spans="18:21" ht="13.8">
      <c r="R505" s="12"/>
      <c r="S505" s="12"/>
      <c r="T505" s="12"/>
      <c r="U505" s="12"/>
    </row>
    <row r="506" spans="18:21" ht="13.8">
      <c r="R506" s="12"/>
      <c r="S506" s="12"/>
      <c r="T506" s="12"/>
      <c r="U506" s="12"/>
    </row>
    <row r="507" spans="18:21" ht="13.8">
      <c r="R507" s="12"/>
      <c r="S507" s="12"/>
      <c r="T507" s="12"/>
      <c r="U507" s="12"/>
    </row>
    <row r="508" spans="18:21" ht="13.8">
      <c r="R508" s="12"/>
      <c r="S508" s="12"/>
      <c r="T508" s="12"/>
      <c r="U508" s="12"/>
    </row>
    <row r="509" spans="18:21" ht="13.8">
      <c r="R509" s="12"/>
      <c r="S509" s="12"/>
      <c r="T509" s="12"/>
      <c r="U509" s="12"/>
    </row>
    <row r="510" spans="18:21" ht="13.8">
      <c r="R510" s="12"/>
      <c r="S510" s="12"/>
      <c r="T510" s="12"/>
      <c r="U510" s="12"/>
    </row>
    <row r="511" spans="18:21" ht="13.8">
      <c r="R511" s="12"/>
      <c r="S511" s="12"/>
      <c r="T511" s="12"/>
      <c r="U511" s="12"/>
    </row>
    <row r="512" spans="18:21" ht="13.8">
      <c r="R512" s="12"/>
      <c r="S512" s="12"/>
      <c r="T512" s="12"/>
      <c r="U512" s="12"/>
    </row>
    <row r="513" spans="18:21" ht="13.8">
      <c r="R513" s="12"/>
      <c r="S513" s="12"/>
      <c r="T513" s="12"/>
      <c r="U513" s="12"/>
    </row>
    <row r="514" spans="18:21" ht="13.8">
      <c r="R514" s="12"/>
      <c r="S514" s="12"/>
      <c r="T514" s="12"/>
      <c r="U514" s="12"/>
    </row>
    <row r="515" spans="18:21" ht="13.8">
      <c r="R515" s="12"/>
      <c r="S515" s="12"/>
      <c r="T515" s="12"/>
      <c r="U515" s="12"/>
    </row>
    <row r="516" spans="18:21" ht="13.8">
      <c r="R516" s="12"/>
      <c r="S516" s="12"/>
      <c r="T516" s="12"/>
      <c r="U516" s="12"/>
    </row>
    <row r="517" spans="18:21" ht="13.8">
      <c r="R517" s="12"/>
      <c r="S517" s="12"/>
      <c r="T517" s="12"/>
      <c r="U517" s="12"/>
    </row>
    <row r="518" spans="18:21" ht="13.8">
      <c r="R518" s="12"/>
      <c r="S518" s="12"/>
      <c r="T518" s="12"/>
      <c r="U518" s="12"/>
    </row>
    <row r="519" spans="18:21" ht="13.8">
      <c r="R519" s="12"/>
      <c r="S519" s="12"/>
      <c r="T519" s="12"/>
      <c r="U519" s="12"/>
    </row>
    <row r="520" spans="18:21" ht="13.8">
      <c r="R520" s="12"/>
      <c r="S520" s="12"/>
      <c r="T520" s="12"/>
      <c r="U520" s="12"/>
    </row>
    <row r="521" spans="18:21" ht="13.8">
      <c r="R521" s="12"/>
      <c r="S521" s="12"/>
      <c r="T521" s="12"/>
      <c r="U521" s="12"/>
    </row>
    <row r="522" spans="18:21" ht="13.8">
      <c r="R522" s="12"/>
      <c r="S522" s="12"/>
      <c r="T522" s="12"/>
      <c r="U522" s="12"/>
    </row>
    <row r="523" spans="18:21" ht="13.8">
      <c r="R523" s="12"/>
      <c r="S523" s="12"/>
      <c r="T523" s="12"/>
      <c r="U523" s="12"/>
    </row>
    <row r="524" spans="18:21" ht="13.8">
      <c r="R524" s="12"/>
      <c r="S524" s="12"/>
      <c r="T524" s="12"/>
      <c r="U524" s="12"/>
    </row>
    <row r="525" spans="18:21" ht="13.8">
      <c r="R525" s="12"/>
      <c r="S525" s="12"/>
      <c r="T525" s="12"/>
      <c r="U525" s="12"/>
    </row>
    <row r="526" spans="18:21" ht="13.8">
      <c r="R526" s="12"/>
      <c r="S526" s="12"/>
      <c r="T526" s="12"/>
      <c r="U526" s="12"/>
    </row>
    <row r="527" spans="18:21" ht="13.8">
      <c r="R527" s="12"/>
      <c r="S527" s="12"/>
      <c r="T527" s="12"/>
      <c r="U527" s="12"/>
    </row>
    <row r="528" spans="18:21" ht="13.8">
      <c r="R528" s="12"/>
      <c r="S528" s="12"/>
      <c r="T528" s="12"/>
      <c r="U528" s="12"/>
    </row>
    <row r="529" spans="18:21" ht="13.8">
      <c r="R529" s="12"/>
      <c r="S529" s="12"/>
      <c r="T529" s="12"/>
      <c r="U529" s="12"/>
    </row>
    <row r="530" spans="18:21" ht="13.8">
      <c r="R530" s="12"/>
      <c r="S530" s="12"/>
      <c r="T530" s="12"/>
      <c r="U530" s="12"/>
    </row>
    <row r="531" spans="18:21" ht="13.8">
      <c r="R531" s="12"/>
      <c r="S531" s="12"/>
      <c r="T531" s="12"/>
      <c r="U531" s="12"/>
    </row>
    <row r="532" spans="18:21" ht="13.8">
      <c r="R532" s="12"/>
      <c r="S532" s="12"/>
      <c r="T532" s="12"/>
      <c r="U532" s="12"/>
    </row>
    <row r="533" spans="18:21" ht="13.8">
      <c r="R533" s="12"/>
      <c r="S533" s="12"/>
      <c r="T533" s="12"/>
      <c r="U533" s="12"/>
    </row>
    <row r="534" spans="18:21" ht="13.8">
      <c r="R534" s="12"/>
      <c r="S534" s="12"/>
      <c r="T534" s="12"/>
      <c r="U534" s="12"/>
    </row>
    <row r="535" spans="18:21" ht="13.8">
      <c r="R535" s="12"/>
      <c r="S535" s="12"/>
      <c r="T535" s="12"/>
      <c r="U535" s="12"/>
    </row>
    <row r="536" spans="18:21" ht="13.8">
      <c r="R536" s="12"/>
      <c r="S536" s="12"/>
      <c r="T536" s="12"/>
      <c r="U536" s="12"/>
    </row>
    <row r="537" spans="18:21" ht="13.8">
      <c r="R537" s="12"/>
      <c r="S537" s="12"/>
      <c r="T537" s="12"/>
      <c r="U537" s="12"/>
    </row>
    <row r="538" spans="18:21" ht="13.8">
      <c r="R538" s="12"/>
      <c r="S538" s="12"/>
      <c r="T538" s="12"/>
      <c r="U538" s="12"/>
    </row>
    <row r="539" spans="18:21" ht="13.8">
      <c r="R539" s="12"/>
      <c r="S539" s="12"/>
      <c r="T539" s="12"/>
      <c r="U539" s="12"/>
    </row>
    <row r="540" spans="18:21" ht="13.8">
      <c r="R540" s="12"/>
      <c r="S540" s="12"/>
      <c r="T540" s="12"/>
      <c r="U540" s="12"/>
    </row>
    <row r="541" spans="18:21" ht="13.8">
      <c r="R541" s="12"/>
      <c r="S541" s="12"/>
      <c r="T541" s="12"/>
      <c r="U541" s="12"/>
    </row>
    <row r="542" spans="18:21" ht="13.8">
      <c r="R542" s="12"/>
      <c r="S542" s="12"/>
      <c r="T542" s="12"/>
      <c r="U542" s="12"/>
    </row>
    <row r="543" spans="18:21" ht="13.8">
      <c r="R543" s="12"/>
      <c r="S543" s="12"/>
      <c r="T543" s="12"/>
      <c r="U543" s="12"/>
    </row>
    <row r="544" spans="18:21" ht="13.8">
      <c r="R544" s="12"/>
      <c r="S544" s="12"/>
      <c r="T544" s="12"/>
      <c r="U544" s="12"/>
    </row>
    <row r="545" spans="18:21" ht="13.8">
      <c r="R545" s="12"/>
      <c r="S545" s="12"/>
      <c r="T545" s="12"/>
      <c r="U545" s="12"/>
    </row>
    <row r="546" spans="18:21" ht="13.8">
      <c r="R546" s="12"/>
      <c r="S546" s="12"/>
      <c r="T546" s="12"/>
      <c r="U546" s="12"/>
    </row>
    <row r="547" spans="18:21" ht="13.8">
      <c r="R547" s="12"/>
      <c r="S547" s="12"/>
      <c r="T547" s="12"/>
      <c r="U547" s="12"/>
    </row>
    <row r="548" spans="18:21" ht="13.8">
      <c r="R548" s="12"/>
      <c r="S548" s="12"/>
      <c r="T548" s="12"/>
      <c r="U548" s="12"/>
    </row>
    <row r="549" spans="18:21" ht="13.8">
      <c r="R549" s="12"/>
      <c r="S549" s="12"/>
      <c r="T549" s="12"/>
      <c r="U549" s="12"/>
    </row>
    <row r="550" spans="18:21" ht="13.8">
      <c r="R550" s="12"/>
      <c r="S550" s="12"/>
      <c r="T550" s="12"/>
      <c r="U550" s="12"/>
    </row>
    <row r="551" spans="18:21" ht="13.8">
      <c r="R551" s="12"/>
      <c r="S551" s="12"/>
      <c r="T551" s="12"/>
      <c r="U551" s="12"/>
    </row>
    <row r="552" spans="18:21" ht="13.8">
      <c r="R552" s="12"/>
      <c r="S552" s="12"/>
      <c r="T552" s="12"/>
      <c r="U552" s="12"/>
    </row>
    <row r="553" spans="18:21" ht="13.8">
      <c r="R553" s="12"/>
      <c r="S553" s="12"/>
      <c r="T553" s="12"/>
      <c r="U553" s="12"/>
    </row>
    <row r="554" spans="18:21" ht="13.8">
      <c r="R554" s="12"/>
      <c r="S554" s="12"/>
      <c r="T554" s="12"/>
      <c r="U554" s="12"/>
    </row>
    <row r="555" spans="18:21" ht="13.8">
      <c r="R555" s="12"/>
      <c r="S555" s="12"/>
      <c r="T555" s="12"/>
      <c r="U555" s="12"/>
    </row>
    <row r="556" spans="18:21" ht="13.8">
      <c r="R556" s="12"/>
      <c r="S556" s="12"/>
      <c r="T556" s="12"/>
      <c r="U556" s="12"/>
    </row>
    <row r="557" spans="18:21" ht="13.8">
      <c r="R557" s="12"/>
      <c r="S557" s="12"/>
      <c r="T557" s="12"/>
      <c r="U557" s="12"/>
    </row>
    <row r="558" spans="18:21" ht="13.8">
      <c r="R558" s="12"/>
      <c r="S558" s="12"/>
      <c r="T558" s="12"/>
      <c r="U558" s="12"/>
    </row>
    <row r="559" spans="18:21" ht="13.8">
      <c r="R559" s="12"/>
      <c r="S559" s="12"/>
      <c r="T559" s="12"/>
      <c r="U559" s="12"/>
    </row>
    <row r="560" spans="18:21" ht="13.8">
      <c r="R560" s="12"/>
      <c r="S560" s="12"/>
      <c r="T560" s="12"/>
      <c r="U560" s="12"/>
    </row>
    <row r="561" spans="18:21" ht="13.8">
      <c r="R561" s="12"/>
      <c r="S561" s="12"/>
      <c r="T561" s="12"/>
      <c r="U561" s="12"/>
    </row>
    <row r="562" spans="18:21" ht="13.8">
      <c r="R562" s="12"/>
      <c r="S562" s="12"/>
      <c r="T562" s="12"/>
      <c r="U562" s="12"/>
    </row>
    <row r="563" spans="18:21" ht="13.8">
      <c r="R563" s="12"/>
      <c r="S563" s="12"/>
      <c r="T563" s="12"/>
      <c r="U563" s="12"/>
    </row>
    <row r="564" spans="18:21" ht="13.8">
      <c r="R564" s="12"/>
      <c r="S564" s="12"/>
      <c r="T564" s="12"/>
      <c r="U564" s="12"/>
    </row>
    <row r="565" spans="18:21" ht="13.8">
      <c r="R565" s="12"/>
      <c r="S565" s="12"/>
      <c r="T565" s="12"/>
      <c r="U565" s="12"/>
    </row>
    <row r="566" spans="18:21" ht="13.8">
      <c r="R566" s="12"/>
      <c r="S566" s="12"/>
      <c r="T566" s="12"/>
      <c r="U566" s="12"/>
    </row>
    <row r="567" spans="18:21" ht="13.8">
      <c r="R567" s="12"/>
      <c r="S567" s="12"/>
      <c r="T567" s="12"/>
      <c r="U567" s="12"/>
    </row>
    <row r="568" spans="18:21" ht="13.8">
      <c r="R568" s="12"/>
      <c r="S568" s="12"/>
      <c r="T568" s="12"/>
      <c r="U568" s="12"/>
    </row>
    <row r="569" spans="18:21" ht="13.8">
      <c r="R569" s="12"/>
      <c r="S569" s="12"/>
      <c r="T569" s="12"/>
      <c r="U569" s="12"/>
    </row>
    <row r="570" spans="18:21" ht="13.8">
      <c r="R570" s="12"/>
      <c r="S570" s="12"/>
      <c r="T570" s="12"/>
      <c r="U570" s="12"/>
    </row>
    <row r="571" spans="18:21" ht="13.8">
      <c r="R571" s="12"/>
      <c r="S571" s="12"/>
      <c r="T571" s="12"/>
      <c r="U571" s="12"/>
    </row>
    <row r="572" spans="18:21" ht="13.8">
      <c r="R572" s="12"/>
      <c r="S572" s="12"/>
      <c r="T572" s="12"/>
      <c r="U572" s="12"/>
    </row>
    <row r="573" spans="18:21" ht="13.8">
      <c r="R573" s="12"/>
      <c r="S573" s="12"/>
      <c r="T573" s="12"/>
      <c r="U573" s="12"/>
    </row>
    <row r="574" spans="18:21" ht="13.8">
      <c r="R574" s="12"/>
      <c r="S574" s="12"/>
      <c r="T574" s="12"/>
      <c r="U574" s="12"/>
    </row>
    <row r="575" spans="18:21" ht="13.8">
      <c r="R575" s="12"/>
      <c r="S575" s="12"/>
      <c r="T575" s="12"/>
      <c r="U575" s="12"/>
    </row>
    <row r="576" spans="18:21" ht="13.8">
      <c r="R576" s="12"/>
      <c r="S576" s="12"/>
      <c r="T576" s="12"/>
      <c r="U576" s="12"/>
    </row>
    <row r="577" spans="18:21" ht="13.8">
      <c r="R577" s="12"/>
      <c r="S577" s="12"/>
      <c r="T577" s="12"/>
      <c r="U577" s="12"/>
    </row>
    <row r="578" spans="18:21" ht="13.8">
      <c r="R578" s="12"/>
      <c r="S578" s="12"/>
      <c r="T578" s="12"/>
      <c r="U578" s="12"/>
    </row>
    <row r="579" spans="18:21" ht="13.8">
      <c r="R579" s="12"/>
      <c r="S579" s="12"/>
      <c r="T579" s="12"/>
      <c r="U579" s="12"/>
    </row>
    <row r="580" spans="18:21" ht="13.8">
      <c r="R580" s="12"/>
      <c r="S580" s="12"/>
      <c r="T580" s="12"/>
      <c r="U580" s="12"/>
    </row>
    <row r="581" spans="18:21" ht="13.8">
      <c r="R581" s="12"/>
      <c r="S581" s="12"/>
      <c r="T581" s="12"/>
      <c r="U581" s="12"/>
    </row>
    <row r="582" spans="18:21" ht="13.8">
      <c r="R582" s="12"/>
      <c r="S582" s="12"/>
      <c r="T582" s="12"/>
      <c r="U582" s="12"/>
    </row>
    <row r="583" spans="18:21" ht="13.8">
      <c r="R583" s="12"/>
      <c r="S583" s="12"/>
      <c r="T583" s="12"/>
      <c r="U583" s="12"/>
    </row>
    <row r="584" spans="18:21" ht="13.8">
      <c r="R584" s="12"/>
      <c r="S584" s="12"/>
      <c r="T584" s="12"/>
      <c r="U584" s="12"/>
    </row>
    <row r="585" spans="18:21" ht="13.8">
      <c r="R585" s="12"/>
      <c r="S585" s="12"/>
      <c r="T585" s="12"/>
      <c r="U585" s="12"/>
    </row>
    <row r="586" spans="18:21" ht="13.8">
      <c r="R586" s="12"/>
      <c r="S586" s="12"/>
      <c r="T586" s="12"/>
      <c r="U586" s="12"/>
    </row>
    <row r="587" spans="18:21" ht="13.8">
      <c r="R587" s="12"/>
      <c r="S587" s="12"/>
      <c r="T587" s="12"/>
      <c r="U587" s="12"/>
    </row>
    <row r="588" spans="18:21" ht="13.8">
      <c r="R588" s="12"/>
      <c r="S588" s="12"/>
      <c r="T588" s="12"/>
      <c r="U588" s="12"/>
    </row>
    <row r="589" spans="18:21" ht="13.8">
      <c r="R589" s="12"/>
      <c r="S589" s="12"/>
      <c r="T589" s="12"/>
      <c r="U589" s="12"/>
    </row>
    <row r="590" spans="18:21" ht="13.8">
      <c r="R590" s="12"/>
      <c r="S590" s="12"/>
      <c r="T590" s="12"/>
      <c r="U590" s="12"/>
    </row>
    <row r="591" spans="18:21" ht="13.8">
      <c r="R591" s="12"/>
      <c r="S591" s="12"/>
      <c r="T591" s="12"/>
      <c r="U591" s="12"/>
    </row>
    <row r="592" spans="18:21" ht="13.8">
      <c r="R592" s="12"/>
      <c r="S592" s="12"/>
      <c r="T592" s="12"/>
      <c r="U592" s="12"/>
    </row>
    <row r="593" spans="18:21" ht="13.8">
      <c r="R593" s="12"/>
      <c r="S593" s="12"/>
      <c r="T593" s="12"/>
      <c r="U593" s="12"/>
    </row>
    <row r="594" spans="18:21" ht="13.8">
      <c r="R594" s="12"/>
      <c r="S594" s="12"/>
      <c r="T594" s="12"/>
      <c r="U594" s="12"/>
    </row>
    <row r="595" spans="18:21" ht="13.8">
      <c r="R595" s="12"/>
      <c r="S595" s="12"/>
      <c r="T595" s="12"/>
      <c r="U595" s="12"/>
    </row>
    <row r="596" spans="18:21" ht="13.8">
      <c r="R596" s="12"/>
      <c r="S596" s="12"/>
      <c r="T596" s="12"/>
      <c r="U596" s="12"/>
    </row>
    <row r="597" spans="18:21" ht="13.8">
      <c r="R597" s="12"/>
      <c r="S597" s="12"/>
      <c r="T597" s="12"/>
      <c r="U597" s="12"/>
    </row>
    <row r="598" spans="18:21" ht="13.8">
      <c r="R598" s="12"/>
      <c r="S598" s="12"/>
      <c r="T598" s="12"/>
      <c r="U598" s="12"/>
    </row>
    <row r="599" spans="18:21" ht="13.8">
      <c r="R599" s="12"/>
      <c r="S599" s="12"/>
      <c r="T599" s="12"/>
      <c r="U599" s="12"/>
    </row>
    <row r="600" spans="18:21" ht="13.8">
      <c r="R600" s="12"/>
      <c r="S600" s="12"/>
      <c r="T600" s="12"/>
      <c r="U600" s="12"/>
    </row>
    <row r="601" spans="18:21" ht="13.8">
      <c r="R601" s="12"/>
      <c r="S601" s="12"/>
      <c r="T601" s="12"/>
      <c r="U601" s="12"/>
    </row>
    <row r="602" spans="18:21" ht="13.8">
      <c r="R602" s="12"/>
      <c r="S602" s="12"/>
      <c r="T602" s="12"/>
      <c r="U602" s="12"/>
    </row>
    <row r="603" spans="18:21" ht="13.8">
      <c r="R603" s="12"/>
      <c r="S603" s="12"/>
      <c r="T603" s="12"/>
      <c r="U603" s="12"/>
    </row>
    <row r="604" spans="18:21" ht="13.8">
      <c r="R604" s="12"/>
      <c r="S604" s="12"/>
      <c r="T604" s="12"/>
      <c r="U604" s="12"/>
    </row>
    <row r="605" spans="18:21" ht="13.8">
      <c r="R605" s="12"/>
      <c r="S605" s="12"/>
      <c r="T605" s="12"/>
      <c r="U605" s="12"/>
    </row>
    <row r="606" spans="18:21" ht="13.8">
      <c r="R606" s="12"/>
      <c r="S606" s="12"/>
      <c r="T606" s="12"/>
      <c r="U606" s="12"/>
    </row>
    <row r="607" spans="18:21" ht="13.8">
      <c r="R607" s="12"/>
      <c r="S607" s="12"/>
      <c r="T607" s="12"/>
      <c r="U607" s="12"/>
    </row>
    <row r="608" spans="18:21" ht="13.8">
      <c r="R608" s="12"/>
      <c r="S608" s="12"/>
      <c r="T608" s="12"/>
      <c r="U608" s="12"/>
    </row>
    <row r="609" spans="18:21" ht="13.8">
      <c r="R609" s="12"/>
      <c r="S609" s="12"/>
      <c r="T609" s="12"/>
      <c r="U609" s="12"/>
    </row>
    <row r="610" spans="18:21" ht="13.8">
      <c r="R610" s="12"/>
      <c r="S610" s="12"/>
      <c r="T610" s="12"/>
      <c r="U610" s="12"/>
    </row>
    <row r="611" spans="18:21" ht="13.8">
      <c r="R611" s="12"/>
      <c r="S611" s="12"/>
      <c r="T611" s="12"/>
      <c r="U611" s="12"/>
    </row>
    <row r="612" spans="18:21" ht="13.8">
      <c r="R612" s="12"/>
      <c r="S612" s="12"/>
      <c r="T612" s="12"/>
      <c r="U612" s="12"/>
    </row>
    <row r="613" spans="18:21" ht="13.8">
      <c r="R613" s="12"/>
      <c r="S613" s="12"/>
      <c r="T613" s="12"/>
      <c r="U613" s="12"/>
    </row>
    <row r="614" spans="18:21" ht="13.8">
      <c r="R614" s="12"/>
      <c r="S614" s="12"/>
      <c r="T614" s="12"/>
      <c r="U614" s="12"/>
    </row>
    <row r="615" spans="18:21" ht="13.8">
      <c r="R615" s="12"/>
      <c r="S615" s="12"/>
      <c r="T615" s="12"/>
      <c r="U615" s="12"/>
    </row>
    <row r="616" spans="18:21" ht="13.8">
      <c r="R616" s="12"/>
      <c r="S616" s="12"/>
      <c r="T616" s="12"/>
      <c r="U616" s="12"/>
    </row>
    <row r="617" spans="18:21" ht="13.8">
      <c r="R617" s="12"/>
      <c r="S617" s="12"/>
      <c r="T617" s="12"/>
      <c r="U617" s="12"/>
    </row>
    <row r="618" spans="18:21" ht="13.8">
      <c r="R618" s="12"/>
      <c r="S618" s="12"/>
      <c r="T618" s="12"/>
      <c r="U618" s="12"/>
    </row>
    <row r="619" spans="18:21" ht="13.8">
      <c r="R619" s="12"/>
      <c r="S619" s="12"/>
      <c r="T619" s="12"/>
      <c r="U619" s="12"/>
    </row>
    <row r="620" spans="18:21" ht="13.8">
      <c r="R620" s="12"/>
      <c r="S620" s="12"/>
      <c r="T620" s="12"/>
      <c r="U620" s="12"/>
    </row>
    <row r="621" spans="18:21" ht="13.8">
      <c r="R621" s="12"/>
      <c r="S621" s="12"/>
      <c r="T621" s="12"/>
      <c r="U621" s="12"/>
    </row>
    <row r="622" spans="18:21" ht="13.8">
      <c r="R622" s="12"/>
      <c r="S622" s="12"/>
      <c r="T622" s="12"/>
      <c r="U622" s="12"/>
    </row>
    <row r="623" spans="18:21" ht="13.8">
      <c r="R623" s="12"/>
      <c r="S623" s="12"/>
      <c r="T623" s="12"/>
      <c r="U623" s="12"/>
    </row>
    <row r="624" spans="18:21" ht="13.8">
      <c r="R624" s="12"/>
      <c r="S624" s="12"/>
      <c r="T624" s="12"/>
      <c r="U624" s="12"/>
    </row>
    <row r="625" spans="18:21" ht="13.8">
      <c r="R625" s="12"/>
      <c r="S625" s="12"/>
      <c r="T625" s="12"/>
      <c r="U625" s="12"/>
    </row>
    <row r="626" spans="18:21" ht="13.8">
      <c r="R626" s="12"/>
      <c r="S626" s="12"/>
      <c r="T626" s="12"/>
      <c r="U626" s="12"/>
    </row>
    <row r="627" spans="18:21" ht="13.8">
      <c r="R627" s="12"/>
      <c r="S627" s="12"/>
      <c r="T627" s="12"/>
      <c r="U627" s="12"/>
    </row>
    <row r="628" spans="18:21" ht="13.8">
      <c r="R628" s="12"/>
      <c r="S628" s="12"/>
      <c r="T628" s="12"/>
      <c r="U628" s="12"/>
    </row>
    <row r="629" spans="18:21" ht="13.8">
      <c r="R629" s="12"/>
      <c r="S629" s="12"/>
      <c r="T629" s="12"/>
      <c r="U629" s="12"/>
    </row>
    <row r="630" spans="18:21" ht="13.8">
      <c r="R630" s="12"/>
      <c r="S630" s="12"/>
      <c r="T630" s="12"/>
      <c r="U630" s="12"/>
    </row>
    <row r="631" spans="18:21" ht="13.8">
      <c r="R631" s="12"/>
      <c r="S631" s="12"/>
      <c r="T631" s="12"/>
      <c r="U631" s="12"/>
    </row>
    <row r="632" spans="18:21" ht="13.8">
      <c r="R632" s="12"/>
      <c r="S632" s="12"/>
      <c r="T632" s="12"/>
      <c r="U632" s="12"/>
    </row>
    <row r="633" spans="18:21" ht="13.8">
      <c r="R633" s="12"/>
      <c r="S633" s="12"/>
      <c r="T633" s="12"/>
      <c r="U633" s="12"/>
    </row>
    <row r="634" spans="18:21" ht="13.8">
      <c r="R634" s="12"/>
      <c r="S634" s="12"/>
      <c r="T634" s="12"/>
      <c r="U634" s="12"/>
    </row>
    <row r="635" spans="18:21" ht="13.8">
      <c r="R635" s="12"/>
      <c r="S635" s="12"/>
      <c r="T635" s="12"/>
      <c r="U635" s="12"/>
    </row>
    <row r="636" spans="18:21" ht="13.8">
      <c r="R636" s="12"/>
      <c r="S636" s="12"/>
      <c r="T636" s="12"/>
      <c r="U636" s="12"/>
    </row>
    <row r="637" spans="18:21" ht="13.8">
      <c r="R637" s="12"/>
      <c r="S637" s="12"/>
      <c r="T637" s="12"/>
      <c r="U637" s="12"/>
    </row>
    <row r="638" spans="18:21" ht="13.8">
      <c r="R638" s="12"/>
      <c r="S638" s="12"/>
      <c r="T638" s="12"/>
      <c r="U638" s="12"/>
    </row>
    <row r="639" spans="18:21" ht="13.8">
      <c r="R639" s="12"/>
      <c r="S639" s="12"/>
      <c r="T639" s="12"/>
      <c r="U639" s="12"/>
    </row>
    <row r="640" spans="18:21" ht="13.8">
      <c r="R640" s="12"/>
      <c r="S640" s="12"/>
      <c r="T640" s="12"/>
      <c r="U640" s="12"/>
    </row>
    <row r="641" spans="18:21" ht="13.8">
      <c r="R641" s="12"/>
      <c r="S641" s="12"/>
      <c r="T641" s="12"/>
      <c r="U641" s="12"/>
    </row>
    <row r="642" spans="18:21" ht="13.8">
      <c r="R642" s="12"/>
      <c r="S642" s="12"/>
      <c r="T642" s="12"/>
      <c r="U642" s="12"/>
    </row>
    <row r="643" spans="18:21" ht="13.8">
      <c r="R643" s="12"/>
      <c r="S643" s="12"/>
      <c r="T643" s="12"/>
      <c r="U643" s="12"/>
    </row>
    <row r="644" spans="18:21" ht="13.8">
      <c r="R644" s="12"/>
      <c r="S644" s="12"/>
      <c r="T644" s="12"/>
      <c r="U644" s="12"/>
    </row>
    <row r="645" spans="18:21" ht="13.8">
      <c r="R645" s="12"/>
      <c r="S645" s="12"/>
      <c r="T645" s="12"/>
      <c r="U645" s="12"/>
    </row>
    <row r="646" spans="18:21" ht="13.8">
      <c r="R646" s="12"/>
      <c r="S646" s="12"/>
      <c r="T646" s="12"/>
      <c r="U646" s="12"/>
    </row>
    <row r="647" spans="18:21" ht="13.8">
      <c r="R647" s="12"/>
      <c r="S647" s="12"/>
      <c r="T647" s="12"/>
      <c r="U647" s="12"/>
    </row>
    <row r="648" spans="18:21" ht="13.8">
      <c r="R648" s="12"/>
      <c r="S648" s="12"/>
      <c r="T648" s="12"/>
      <c r="U648" s="12"/>
    </row>
    <row r="649" spans="18:21" ht="13.8">
      <c r="R649" s="12"/>
      <c r="S649" s="12"/>
      <c r="T649" s="12"/>
      <c r="U649" s="12"/>
    </row>
    <row r="650" spans="18:21" ht="13.8">
      <c r="R650" s="12"/>
      <c r="S650" s="12"/>
      <c r="T650" s="12"/>
      <c r="U650" s="12"/>
    </row>
    <row r="651" spans="18:21" ht="13.8">
      <c r="R651" s="12"/>
      <c r="S651" s="12"/>
      <c r="T651" s="12"/>
      <c r="U651" s="12"/>
    </row>
    <row r="652" spans="18:21" ht="13.8">
      <c r="R652" s="12"/>
      <c r="S652" s="12"/>
      <c r="T652" s="12"/>
      <c r="U652" s="12"/>
    </row>
    <row r="653" spans="18:21" ht="13.8">
      <c r="R653" s="12"/>
      <c r="S653" s="12"/>
      <c r="T653" s="12"/>
      <c r="U653" s="12"/>
    </row>
    <row r="654" spans="18:21" ht="13.8">
      <c r="R654" s="12"/>
      <c r="S654" s="12"/>
      <c r="T654" s="12"/>
      <c r="U654" s="12"/>
    </row>
    <row r="655" spans="18:21" ht="13.8">
      <c r="R655" s="12"/>
      <c r="S655" s="12"/>
      <c r="T655" s="12"/>
      <c r="U655" s="12"/>
    </row>
    <row r="656" spans="18:21" ht="13.8">
      <c r="R656" s="12"/>
      <c r="S656" s="12"/>
      <c r="T656" s="12"/>
      <c r="U656" s="12"/>
    </row>
    <row r="657" spans="18:21" ht="13.8">
      <c r="R657" s="12"/>
      <c r="S657" s="12"/>
      <c r="T657" s="12"/>
      <c r="U657" s="12"/>
    </row>
    <row r="658" spans="18:21" ht="13.8">
      <c r="R658" s="12"/>
      <c r="S658" s="12"/>
      <c r="T658" s="12"/>
      <c r="U658" s="12"/>
    </row>
    <row r="659" spans="18:21" ht="13.8">
      <c r="R659" s="12"/>
      <c r="S659" s="12"/>
      <c r="T659" s="12"/>
      <c r="U659" s="12"/>
    </row>
    <row r="660" spans="18:21" ht="13.8">
      <c r="R660" s="12"/>
      <c r="S660" s="12"/>
      <c r="T660" s="12"/>
      <c r="U660" s="12"/>
    </row>
    <row r="661" spans="18:21" ht="13.8">
      <c r="R661" s="12"/>
      <c r="S661" s="12"/>
      <c r="T661" s="12"/>
      <c r="U661" s="12"/>
    </row>
    <row r="662" spans="18:21" ht="13.8">
      <c r="R662" s="12"/>
      <c r="S662" s="12"/>
      <c r="T662" s="12"/>
      <c r="U662" s="12"/>
    </row>
    <row r="663" spans="18:21" ht="13.8">
      <c r="R663" s="12"/>
      <c r="S663" s="12"/>
      <c r="T663" s="12"/>
      <c r="U663" s="12"/>
    </row>
    <row r="664" spans="18:21" ht="13.8">
      <c r="R664" s="12"/>
      <c r="S664" s="12"/>
      <c r="T664" s="12"/>
      <c r="U664" s="12"/>
    </row>
    <row r="665" spans="18:21" ht="13.8">
      <c r="R665" s="12"/>
      <c r="S665" s="12"/>
      <c r="T665" s="12"/>
      <c r="U665" s="12"/>
    </row>
    <row r="666" spans="18:21" ht="13.8">
      <c r="R666" s="12"/>
      <c r="S666" s="12"/>
      <c r="T666" s="12"/>
      <c r="U666" s="12"/>
    </row>
    <row r="667" spans="18:21" ht="13.8">
      <c r="R667" s="12"/>
      <c r="S667" s="12"/>
      <c r="T667" s="12"/>
      <c r="U667" s="12"/>
    </row>
    <row r="668" spans="18:21" ht="13.8">
      <c r="R668" s="12"/>
      <c r="S668" s="12"/>
      <c r="T668" s="12"/>
      <c r="U668" s="12"/>
    </row>
    <row r="669" spans="18:21" ht="13.8">
      <c r="R669" s="12"/>
      <c r="S669" s="12"/>
      <c r="T669" s="12"/>
      <c r="U669" s="12"/>
    </row>
    <row r="670" spans="18:21" ht="13.8">
      <c r="R670" s="12"/>
      <c r="S670" s="12"/>
      <c r="T670" s="12"/>
      <c r="U670" s="12"/>
    </row>
    <row r="671" spans="18:21" ht="13.8">
      <c r="R671" s="12"/>
      <c r="S671" s="12"/>
      <c r="T671" s="12"/>
      <c r="U671" s="12"/>
    </row>
    <row r="672" spans="18:21" ht="13.8">
      <c r="R672" s="12"/>
      <c r="S672" s="12"/>
      <c r="T672" s="12"/>
      <c r="U672" s="12"/>
    </row>
    <row r="673" spans="18:21" ht="13.8">
      <c r="R673" s="12"/>
      <c r="S673" s="12"/>
      <c r="T673" s="12"/>
      <c r="U673" s="12"/>
    </row>
    <row r="674" spans="18:21" ht="13.8">
      <c r="R674" s="12"/>
      <c r="S674" s="12"/>
      <c r="T674" s="12"/>
      <c r="U674" s="12"/>
    </row>
    <row r="675" spans="18:21" ht="13.8">
      <c r="R675" s="12"/>
      <c r="S675" s="12"/>
      <c r="T675" s="12"/>
      <c r="U675" s="12"/>
    </row>
    <row r="676" spans="18:21" ht="13.8">
      <c r="R676" s="12"/>
      <c r="S676" s="12"/>
      <c r="T676" s="12"/>
      <c r="U676" s="12"/>
    </row>
    <row r="677" spans="18:21" ht="13.8">
      <c r="R677" s="12"/>
      <c r="S677" s="12"/>
      <c r="T677" s="12"/>
      <c r="U677" s="12"/>
    </row>
    <row r="678" spans="18:21" ht="13.8">
      <c r="R678" s="12"/>
      <c r="S678" s="12"/>
      <c r="T678" s="12"/>
      <c r="U678" s="12"/>
    </row>
    <row r="679" spans="18:21" ht="13.8">
      <c r="R679" s="12"/>
      <c r="S679" s="12"/>
      <c r="T679" s="12"/>
      <c r="U679" s="12"/>
    </row>
    <row r="680" spans="18:21" ht="13.8">
      <c r="R680" s="12"/>
      <c r="S680" s="12"/>
      <c r="T680" s="12"/>
      <c r="U680" s="12"/>
    </row>
    <row r="681" spans="18:21" ht="13.8">
      <c r="R681" s="12"/>
      <c r="S681" s="12"/>
      <c r="T681" s="12"/>
      <c r="U681" s="12"/>
    </row>
    <row r="682" spans="18:21" ht="13.8">
      <c r="R682" s="12"/>
      <c r="S682" s="12"/>
      <c r="T682" s="12"/>
      <c r="U682" s="12"/>
    </row>
    <row r="683" spans="18:21" ht="13.8">
      <c r="R683" s="12"/>
      <c r="S683" s="12"/>
      <c r="T683" s="12"/>
      <c r="U683" s="12"/>
    </row>
    <row r="684" spans="18:21" ht="13.8">
      <c r="R684" s="12"/>
      <c r="S684" s="12"/>
      <c r="T684" s="12"/>
      <c r="U684" s="12"/>
    </row>
    <row r="685" spans="18:21" ht="13.8">
      <c r="R685" s="12"/>
      <c r="S685" s="12"/>
      <c r="T685" s="12"/>
      <c r="U685" s="12"/>
    </row>
    <row r="686" spans="18:21" ht="13.8">
      <c r="R686" s="12"/>
      <c r="S686" s="12"/>
      <c r="T686" s="12"/>
      <c r="U686" s="12"/>
    </row>
    <row r="687" spans="18:21" ht="13.8">
      <c r="R687" s="12"/>
      <c r="S687" s="12"/>
      <c r="T687" s="12"/>
      <c r="U687" s="12"/>
    </row>
    <row r="688" spans="18:21" ht="13.8">
      <c r="R688" s="12"/>
      <c r="S688" s="12"/>
      <c r="T688" s="12"/>
      <c r="U688" s="12"/>
    </row>
    <row r="689" spans="18:21" ht="13.8">
      <c r="R689" s="12"/>
      <c r="S689" s="12"/>
      <c r="T689" s="12"/>
      <c r="U689" s="12"/>
    </row>
    <row r="690" spans="18:21" ht="13.8">
      <c r="R690" s="12"/>
      <c r="S690" s="12"/>
      <c r="T690" s="12"/>
      <c r="U690" s="12"/>
    </row>
    <row r="691" spans="18:21" ht="13.8">
      <c r="R691" s="12"/>
      <c r="S691" s="12"/>
      <c r="T691" s="12"/>
      <c r="U691" s="12"/>
    </row>
    <row r="692" spans="18:21" ht="13.8">
      <c r="R692" s="12"/>
      <c r="S692" s="12"/>
      <c r="T692" s="12"/>
      <c r="U692" s="12"/>
    </row>
    <row r="693" spans="18:21" ht="13.8">
      <c r="R693" s="12"/>
      <c r="S693" s="12"/>
      <c r="T693" s="12"/>
      <c r="U693" s="12"/>
    </row>
    <row r="694" spans="18:21" ht="13.8">
      <c r="R694" s="12"/>
      <c r="S694" s="12"/>
      <c r="T694" s="12"/>
      <c r="U694" s="12"/>
    </row>
    <row r="695" spans="18:21" ht="13.8">
      <c r="R695" s="12"/>
      <c r="S695" s="12"/>
      <c r="T695" s="12"/>
      <c r="U695" s="12"/>
    </row>
    <row r="696" spans="18:21" ht="13.8">
      <c r="R696" s="12"/>
      <c r="S696" s="12"/>
      <c r="T696" s="12"/>
      <c r="U696" s="12"/>
    </row>
    <row r="697" spans="18:21" ht="13.8">
      <c r="R697" s="12"/>
      <c r="S697" s="12"/>
      <c r="T697" s="12"/>
      <c r="U697" s="12"/>
    </row>
    <row r="698" spans="18:21" ht="13.8">
      <c r="R698" s="12"/>
      <c r="S698" s="12"/>
      <c r="T698" s="12"/>
      <c r="U698" s="12"/>
    </row>
    <row r="699" spans="18:21" ht="13.8">
      <c r="R699" s="12"/>
      <c r="S699" s="12"/>
      <c r="T699" s="12"/>
      <c r="U699" s="12"/>
    </row>
    <row r="700" spans="18:21" ht="13.8">
      <c r="R700" s="12"/>
      <c r="S700" s="12"/>
      <c r="T700" s="12"/>
      <c r="U700" s="12"/>
    </row>
    <row r="701" spans="18:21" ht="13.8">
      <c r="R701" s="12"/>
      <c r="S701" s="12"/>
      <c r="T701" s="12"/>
      <c r="U701" s="12"/>
    </row>
    <row r="702" spans="18:21" ht="13.8">
      <c r="R702" s="12"/>
      <c r="S702" s="12"/>
      <c r="T702" s="12"/>
      <c r="U702" s="12"/>
    </row>
    <row r="703" spans="18:21" ht="13.8">
      <c r="R703" s="12"/>
      <c r="S703" s="12"/>
      <c r="T703" s="12"/>
      <c r="U703" s="12"/>
    </row>
    <row r="704" spans="18:21" ht="13.8">
      <c r="R704" s="12"/>
      <c r="S704" s="12"/>
      <c r="T704" s="12"/>
      <c r="U704" s="12"/>
    </row>
    <row r="705" spans="18:21" ht="13.8">
      <c r="R705" s="12"/>
      <c r="S705" s="12"/>
      <c r="T705" s="12"/>
      <c r="U705" s="12"/>
    </row>
    <row r="706" spans="18:21" ht="13.8">
      <c r="R706" s="12"/>
      <c r="S706" s="12"/>
      <c r="T706" s="12"/>
      <c r="U706" s="12"/>
    </row>
    <row r="707" spans="18:21" ht="13.8">
      <c r="R707" s="12"/>
      <c r="S707" s="12"/>
      <c r="T707" s="12"/>
      <c r="U707" s="12"/>
    </row>
    <row r="708" spans="18:21" ht="13.8">
      <c r="R708" s="12"/>
      <c r="S708" s="12"/>
      <c r="T708" s="12"/>
      <c r="U708" s="12"/>
    </row>
    <row r="709" spans="18:21" ht="13.8">
      <c r="R709" s="12"/>
      <c r="S709" s="12"/>
      <c r="T709" s="12"/>
      <c r="U709" s="12"/>
    </row>
    <row r="710" spans="18:21" ht="13.8">
      <c r="R710" s="12"/>
      <c r="S710" s="12"/>
      <c r="T710" s="12"/>
      <c r="U710" s="12"/>
    </row>
    <row r="711" spans="18:21" ht="13.8">
      <c r="R711" s="12"/>
      <c r="S711" s="12"/>
      <c r="T711" s="12"/>
      <c r="U711" s="12"/>
    </row>
    <row r="712" spans="18:21" ht="13.8">
      <c r="R712" s="12"/>
      <c r="S712" s="12"/>
      <c r="T712" s="12"/>
      <c r="U712" s="12"/>
    </row>
    <row r="713" spans="18:21" ht="13.8">
      <c r="R713" s="12"/>
      <c r="S713" s="12"/>
      <c r="T713" s="12"/>
      <c r="U713" s="12"/>
    </row>
    <row r="714" spans="18:21" ht="13.8">
      <c r="R714" s="12"/>
      <c r="S714" s="12"/>
      <c r="T714" s="12"/>
      <c r="U714" s="12"/>
    </row>
    <row r="715" spans="18:21" ht="13.8">
      <c r="R715" s="12"/>
      <c r="S715" s="12"/>
      <c r="T715" s="12"/>
      <c r="U715" s="12"/>
    </row>
    <row r="716" spans="18:21" ht="13.8">
      <c r="R716" s="12"/>
      <c r="S716" s="12"/>
      <c r="T716" s="12"/>
      <c r="U716" s="12"/>
    </row>
    <row r="717" spans="18:21" ht="13.8">
      <c r="R717" s="12"/>
      <c r="S717" s="12"/>
      <c r="T717" s="12"/>
      <c r="U717" s="12"/>
    </row>
    <row r="718" spans="18:21" ht="13.8">
      <c r="R718" s="12"/>
      <c r="S718" s="12"/>
      <c r="T718" s="12"/>
      <c r="U718" s="12"/>
    </row>
    <row r="719" spans="18:21" ht="13.8">
      <c r="R719" s="12"/>
      <c r="S719" s="12"/>
      <c r="T719" s="12"/>
      <c r="U719" s="12"/>
    </row>
    <row r="720" spans="18:21" ht="13.8">
      <c r="R720" s="12"/>
      <c r="S720" s="12"/>
      <c r="T720" s="12"/>
      <c r="U720" s="12"/>
    </row>
    <row r="721" spans="18:21" ht="13.8">
      <c r="R721" s="12"/>
      <c r="S721" s="12"/>
      <c r="T721" s="12"/>
      <c r="U721" s="12"/>
    </row>
    <row r="722" spans="18:21" ht="13.8">
      <c r="R722" s="12"/>
      <c r="S722" s="12"/>
      <c r="T722" s="12"/>
      <c r="U722" s="12"/>
    </row>
    <row r="723" spans="18:21" ht="13.8">
      <c r="R723" s="12"/>
      <c r="S723" s="12"/>
      <c r="T723" s="12"/>
      <c r="U723" s="12"/>
    </row>
    <row r="724" spans="18:21" ht="13.8">
      <c r="R724" s="12"/>
      <c r="S724" s="12"/>
      <c r="T724" s="12"/>
      <c r="U724" s="12"/>
    </row>
    <row r="725" spans="18:21" ht="13.8">
      <c r="R725" s="12"/>
      <c r="S725" s="12"/>
      <c r="T725" s="12"/>
      <c r="U725" s="12"/>
    </row>
    <row r="726" spans="18:21" ht="13.8">
      <c r="R726" s="12"/>
      <c r="S726" s="12"/>
      <c r="T726" s="12"/>
      <c r="U726" s="12"/>
    </row>
    <row r="727" spans="18:21" ht="13.8">
      <c r="R727" s="12"/>
      <c r="S727" s="12"/>
      <c r="T727" s="12"/>
      <c r="U727" s="12"/>
    </row>
    <row r="728" spans="18:21" ht="13.8">
      <c r="R728" s="12"/>
      <c r="S728" s="12"/>
      <c r="T728" s="12"/>
      <c r="U728" s="12"/>
    </row>
    <row r="729" spans="18:21" ht="13.8">
      <c r="R729" s="12"/>
      <c r="S729" s="12"/>
      <c r="T729" s="12"/>
      <c r="U729" s="12"/>
    </row>
    <row r="730" spans="18:21" ht="13.8">
      <c r="R730" s="12"/>
      <c r="S730" s="12"/>
      <c r="T730" s="12"/>
      <c r="U730" s="12"/>
    </row>
    <row r="731" spans="18:21" ht="13.8">
      <c r="R731" s="12"/>
      <c r="S731" s="12"/>
      <c r="T731" s="12"/>
      <c r="U731" s="12"/>
    </row>
    <row r="732" spans="18:21" ht="13.8">
      <c r="R732" s="12"/>
      <c r="S732" s="12"/>
      <c r="T732" s="12"/>
      <c r="U732" s="12"/>
    </row>
    <row r="733" spans="18:21" ht="13.8">
      <c r="R733" s="12"/>
      <c r="S733" s="12"/>
      <c r="T733" s="12"/>
      <c r="U733" s="12"/>
    </row>
    <row r="734" spans="18:21" ht="13.8">
      <c r="R734" s="12"/>
      <c r="S734" s="12"/>
      <c r="T734" s="12"/>
      <c r="U734" s="12"/>
    </row>
    <row r="735" spans="18:21" ht="13.8">
      <c r="R735" s="12"/>
      <c r="S735" s="12"/>
      <c r="T735" s="12"/>
      <c r="U735" s="12"/>
    </row>
    <row r="736" spans="18:21" ht="13.8">
      <c r="R736" s="12"/>
      <c r="S736" s="12"/>
      <c r="T736" s="12"/>
      <c r="U736" s="12"/>
    </row>
    <row r="737" spans="18:21" ht="13.8">
      <c r="R737" s="12"/>
      <c r="S737" s="12"/>
      <c r="T737" s="12"/>
      <c r="U737" s="12"/>
    </row>
    <row r="738" spans="18:21" ht="13.8">
      <c r="R738" s="12"/>
      <c r="S738" s="12"/>
      <c r="T738" s="12"/>
      <c r="U738" s="12"/>
    </row>
    <row r="739" spans="18:21" ht="13.8">
      <c r="R739" s="12"/>
      <c r="S739" s="12"/>
      <c r="T739" s="12"/>
      <c r="U739" s="12"/>
    </row>
    <row r="740" spans="18:21" ht="13.8">
      <c r="R740" s="12"/>
      <c r="S740" s="12"/>
      <c r="T740" s="12"/>
      <c r="U740" s="12"/>
    </row>
    <row r="741" spans="18:21" ht="13.8">
      <c r="R741" s="12"/>
      <c r="S741" s="12"/>
      <c r="T741" s="12"/>
      <c r="U741" s="12"/>
    </row>
    <row r="742" spans="18:21" ht="13.8">
      <c r="R742" s="12"/>
      <c r="S742" s="12"/>
      <c r="T742" s="12"/>
      <c r="U742" s="12"/>
    </row>
    <row r="743" spans="18:21" ht="13.8">
      <c r="R743" s="12"/>
      <c r="S743" s="12"/>
      <c r="T743" s="12"/>
      <c r="U743" s="12"/>
    </row>
    <row r="744" spans="18:21" ht="13.8">
      <c r="R744" s="12"/>
      <c r="S744" s="12"/>
      <c r="T744" s="12"/>
      <c r="U744" s="12"/>
    </row>
    <row r="745" spans="18:21" ht="13.8">
      <c r="R745" s="12"/>
      <c r="S745" s="12"/>
      <c r="T745" s="12"/>
      <c r="U745" s="12"/>
    </row>
    <row r="746" spans="18:21" ht="13.8">
      <c r="R746" s="12"/>
      <c r="S746" s="12"/>
      <c r="T746" s="12"/>
      <c r="U746" s="12"/>
    </row>
    <row r="747" spans="18:21" ht="13.8">
      <c r="R747" s="12"/>
      <c r="S747" s="12"/>
      <c r="T747" s="12"/>
      <c r="U747" s="12"/>
    </row>
    <row r="748" spans="18:21" ht="13.8">
      <c r="R748" s="12"/>
      <c r="S748" s="12"/>
      <c r="T748" s="12"/>
      <c r="U748" s="12"/>
    </row>
    <row r="749" spans="18:21" ht="13.8">
      <c r="R749" s="12"/>
      <c r="S749" s="12"/>
      <c r="T749" s="12"/>
      <c r="U749" s="12"/>
    </row>
    <row r="750" spans="18:21" ht="13.8">
      <c r="R750" s="12"/>
      <c r="S750" s="12"/>
      <c r="T750" s="12"/>
      <c r="U750" s="12"/>
    </row>
    <row r="751" spans="18:21" ht="13.8">
      <c r="R751" s="12"/>
      <c r="S751" s="12"/>
      <c r="T751" s="12"/>
      <c r="U751" s="12"/>
    </row>
    <row r="752" spans="18:21" ht="13.8">
      <c r="R752" s="12"/>
      <c r="S752" s="12"/>
      <c r="T752" s="12"/>
      <c r="U752" s="12"/>
    </row>
    <row r="753" spans="18:21" ht="13.8">
      <c r="R753" s="12"/>
      <c r="S753" s="12"/>
      <c r="T753" s="12"/>
      <c r="U753" s="12"/>
    </row>
    <row r="754" spans="18:21" ht="13.8">
      <c r="R754" s="12"/>
      <c r="S754" s="12"/>
      <c r="T754" s="12"/>
      <c r="U754" s="12"/>
    </row>
    <row r="755" spans="18:21" ht="13.8">
      <c r="R755" s="12"/>
      <c r="S755" s="12"/>
      <c r="T755" s="12"/>
      <c r="U755" s="12"/>
    </row>
    <row r="756" spans="18:21" ht="13.8">
      <c r="R756" s="12"/>
      <c r="S756" s="12"/>
      <c r="T756" s="12"/>
      <c r="U756" s="12"/>
    </row>
    <row r="757" spans="18:21" ht="13.8">
      <c r="R757" s="12"/>
      <c r="S757" s="12"/>
      <c r="T757" s="12"/>
      <c r="U757" s="12"/>
    </row>
    <row r="758" spans="18:21" ht="13.8">
      <c r="R758" s="12"/>
      <c r="S758" s="12"/>
      <c r="T758" s="12"/>
      <c r="U758" s="12"/>
    </row>
    <row r="759" spans="18:21" ht="13.8">
      <c r="R759" s="12"/>
      <c r="S759" s="12"/>
      <c r="T759" s="12"/>
      <c r="U759" s="12"/>
    </row>
    <row r="760" spans="18:21" ht="13.8">
      <c r="R760" s="12"/>
      <c r="S760" s="12"/>
      <c r="T760" s="12"/>
      <c r="U760" s="12"/>
    </row>
    <row r="761" spans="18:21" ht="13.8">
      <c r="R761" s="12"/>
      <c r="S761" s="12"/>
      <c r="T761" s="12"/>
      <c r="U761" s="12"/>
    </row>
    <row r="762" spans="18:21" ht="13.8">
      <c r="R762" s="12"/>
      <c r="S762" s="12"/>
      <c r="T762" s="12"/>
      <c r="U762" s="12"/>
    </row>
    <row r="763" spans="18:21" ht="13.8">
      <c r="R763" s="12"/>
      <c r="S763" s="12"/>
      <c r="T763" s="12"/>
      <c r="U763" s="12"/>
    </row>
    <row r="764" spans="18:21" ht="13.8">
      <c r="R764" s="12"/>
      <c r="S764" s="12"/>
      <c r="T764" s="12"/>
      <c r="U764" s="12"/>
    </row>
    <row r="765" spans="18:21" ht="13.8">
      <c r="R765" s="12"/>
      <c r="S765" s="12"/>
      <c r="T765" s="12"/>
      <c r="U765" s="12"/>
    </row>
    <row r="766" spans="18:21" ht="13.8">
      <c r="R766" s="12"/>
      <c r="S766" s="12"/>
      <c r="T766" s="12"/>
      <c r="U766" s="12"/>
    </row>
    <row r="767" spans="18:21" ht="13.8">
      <c r="R767" s="12"/>
      <c r="S767" s="12"/>
      <c r="T767" s="12"/>
      <c r="U767" s="12"/>
    </row>
    <row r="768" spans="18:21" ht="13.8">
      <c r="R768" s="12"/>
      <c r="S768" s="12"/>
      <c r="T768" s="12"/>
      <c r="U768" s="12"/>
    </row>
    <row r="769" spans="18:21" ht="13.8">
      <c r="R769" s="12"/>
      <c r="S769" s="12"/>
      <c r="T769" s="12"/>
      <c r="U769" s="12"/>
    </row>
    <row r="770" spans="18:21" ht="13.8">
      <c r="R770" s="12"/>
      <c r="S770" s="12"/>
      <c r="T770" s="12"/>
      <c r="U770" s="12"/>
    </row>
    <row r="771" spans="18:21" ht="13.8">
      <c r="R771" s="12"/>
      <c r="S771" s="12"/>
      <c r="T771" s="12"/>
      <c r="U771" s="12"/>
    </row>
    <row r="772" spans="18:21" ht="13.8">
      <c r="R772" s="12"/>
      <c r="S772" s="12"/>
      <c r="T772" s="12"/>
      <c r="U772" s="12"/>
    </row>
    <row r="773" spans="18:21" ht="13.8">
      <c r="R773" s="12"/>
      <c r="S773" s="12"/>
      <c r="T773" s="12"/>
      <c r="U773" s="12"/>
    </row>
    <row r="774" spans="18:21" ht="13.8">
      <c r="R774" s="12"/>
      <c r="S774" s="12"/>
      <c r="T774" s="12"/>
      <c r="U774" s="12"/>
    </row>
    <row r="775" spans="18:21" ht="13.8">
      <c r="R775" s="12"/>
      <c r="S775" s="12"/>
      <c r="T775" s="12"/>
      <c r="U775" s="12"/>
    </row>
    <row r="776" spans="18:21" ht="13.8">
      <c r="R776" s="12"/>
      <c r="S776" s="12"/>
      <c r="T776" s="12"/>
      <c r="U776" s="12"/>
    </row>
    <row r="777" spans="18:21" ht="13.8">
      <c r="R777" s="12"/>
      <c r="S777" s="12"/>
      <c r="T777" s="12"/>
      <c r="U777" s="12"/>
    </row>
    <row r="778" spans="18:21" ht="13.8">
      <c r="R778" s="12"/>
      <c r="S778" s="12"/>
      <c r="T778" s="12"/>
      <c r="U778" s="12"/>
    </row>
    <row r="779" spans="18:21" ht="13.8">
      <c r="R779" s="12"/>
      <c r="S779" s="12"/>
      <c r="T779" s="12"/>
      <c r="U779" s="12"/>
    </row>
    <row r="780" spans="18:21" ht="13.8">
      <c r="R780" s="12"/>
      <c r="S780" s="12"/>
      <c r="T780" s="12"/>
      <c r="U780" s="12"/>
    </row>
    <row r="781" spans="18:21" ht="13.8">
      <c r="R781" s="12"/>
      <c r="S781" s="12"/>
      <c r="T781" s="12"/>
      <c r="U781" s="12"/>
    </row>
    <row r="782" spans="18:21" ht="13.8">
      <c r="R782" s="12"/>
      <c r="S782" s="12"/>
      <c r="T782" s="12"/>
      <c r="U782" s="12"/>
    </row>
    <row r="783" spans="18:21" ht="13.8">
      <c r="R783" s="12"/>
      <c r="S783" s="12"/>
      <c r="T783" s="12"/>
      <c r="U783" s="12"/>
    </row>
    <row r="784" spans="18:21" ht="13.8">
      <c r="R784" s="12"/>
      <c r="S784" s="12"/>
      <c r="T784" s="12"/>
      <c r="U784" s="12"/>
    </row>
    <row r="785" spans="18:21" ht="13.8">
      <c r="R785" s="12"/>
      <c r="S785" s="12"/>
      <c r="T785" s="12"/>
      <c r="U785" s="12"/>
    </row>
    <row r="786" spans="18:21" ht="13.8">
      <c r="R786" s="12"/>
      <c r="S786" s="12"/>
      <c r="T786" s="12"/>
      <c r="U786" s="12"/>
    </row>
    <row r="787" spans="18:21" ht="13.8">
      <c r="R787" s="12"/>
      <c r="S787" s="12"/>
      <c r="T787" s="12"/>
      <c r="U787" s="12"/>
    </row>
    <row r="788" spans="18:21" ht="13.8">
      <c r="R788" s="12"/>
      <c r="S788" s="12"/>
      <c r="T788" s="12"/>
      <c r="U788" s="12"/>
    </row>
    <row r="789" spans="18:21" ht="13.8">
      <c r="R789" s="12"/>
      <c r="S789" s="12"/>
      <c r="T789" s="12"/>
      <c r="U789" s="12"/>
    </row>
    <row r="790" spans="18:21" ht="13.8">
      <c r="R790" s="12"/>
      <c r="S790" s="12"/>
      <c r="T790" s="12"/>
      <c r="U790" s="12"/>
    </row>
    <row r="791" spans="18:21" ht="13.8">
      <c r="R791" s="12"/>
      <c r="S791" s="12"/>
      <c r="T791" s="12"/>
      <c r="U791" s="12"/>
    </row>
    <row r="792" spans="18:21" ht="13.8">
      <c r="R792" s="12"/>
      <c r="S792" s="12"/>
      <c r="T792" s="12"/>
      <c r="U792" s="12"/>
    </row>
    <row r="793" spans="18:21" ht="13.8">
      <c r="R793" s="12"/>
      <c r="S793" s="12"/>
      <c r="T793" s="12"/>
      <c r="U793" s="12"/>
    </row>
    <row r="794" spans="18:21" ht="13.8">
      <c r="R794" s="12"/>
      <c r="S794" s="12"/>
      <c r="T794" s="12"/>
      <c r="U794" s="12"/>
    </row>
    <row r="795" spans="18:21" ht="13.8">
      <c r="R795" s="12"/>
      <c r="S795" s="12"/>
      <c r="T795" s="12"/>
      <c r="U795" s="12"/>
    </row>
    <row r="796" spans="18:21" ht="13.8">
      <c r="R796" s="12"/>
      <c r="S796" s="12"/>
      <c r="T796" s="12"/>
      <c r="U796" s="12"/>
    </row>
    <row r="797" spans="18:21" ht="13.8">
      <c r="R797" s="12"/>
      <c r="S797" s="12"/>
      <c r="T797" s="12"/>
      <c r="U797" s="12"/>
    </row>
    <row r="798" spans="18:21" ht="13.8">
      <c r="R798" s="12"/>
      <c r="S798" s="12"/>
      <c r="T798" s="12"/>
      <c r="U798" s="12"/>
    </row>
    <row r="799" spans="18:21" ht="13.8">
      <c r="R799" s="12"/>
      <c r="S799" s="12"/>
      <c r="T799" s="12"/>
      <c r="U799" s="12"/>
    </row>
    <row r="800" spans="18:21" ht="13.8">
      <c r="R800" s="12"/>
      <c r="S800" s="12"/>
      <c r="T800" s="12"/>
      <c r="U800" s="12"/>
    </row>
    <row r="801" spans="18:21" ht="13.8">
      <c r="R801" s="12"/>
      <c r="S801" s="12"/>
      <c r="T801" s="12"/>
      <c r="U801" s="12"/>
    </row>
    <row r="802" spans="18:21" ht="13.8">
      <c r="R802" s="12"/>
      <c r="S802" s="12"/>
      <c r="T802" s="12"/>
      <c r="U802" s="12"/>
    </row>
    <row r="803" spans="18:21" ht="13.8">
      <c r="R803" s="12"/>
      <c r="S803" s="12"/>
      <c r="T803" s="12"/>
      <c r="U803" s="12"/>
    </row>
    <row r="804" spans="18:21" ht="13.8">
      <c r="R804" s="12"/>
      <c r="S804" s="12"/>
      <c r="T804" s="12"/>
      <c r="U804" s="12"/>
    </row>
    <row r="805" spans="18:21" ht="13.8">
      <c r="R805" s="12"/>
      <c r="S805" s="12"/>
      <c r="T805" s="12"/>
      <c r="U805" s="12"/>
    </row>
    <row r="806" spans="18:21" ht="13.8">
      <c r="R806" s="12"/>
      <c r="S806" s="12"/>
      <c r="T806" s="12"/>
      <c r="U806" s="12"/>
    </row>
    <row r="807" spans="18:21" ht="13.8">
      <c r="R807" s="12"/>
      <c r="S807" s="12"/>
      <c r="T807" s="12"/>
      <c r="U807" s="12"/>
    </row>
    <row r="808" spans="18:21" ht="13.8">
      <c r="R808" s="12"/>
      <c r="S808" s="12"/>
      <c r="T808" s="12"/>
      <c r="U808" s="12"/>
    </row>
    <row r="809" spans="18:21" ht="13.8">
      <c r="R809" s="12"/>
      <c r="S809" s="12"/>
      <c r="T809" s="12"/>
      <c r="U809" s="12"/>
    </row>
    <row r="810" spans="18:21" ht="13.8">
      <c r="R810" s="12"/>
      <c r="S810" s="12"/>
      <c r="T810" s="12"/>
      <c r="U810" s="12"/>
    </row>
    <row r="811" spans="18:21" ht="13.8">
      <c r="R811" s="12"/>
      <c r="S811" s="12"/>
      <c r="T811" s="12"/>
      <c r="U811" s="12"/>
    </row>
    <row r="812" spans="18:21" ht="13.8">
      <c r="R812" s="12"/>
      <c r="S812" s="12"/>
      <c r="T812" s="12"/>
      <c r="U812" s="12"/>
    </row>
    <row r="813" spans="18:21" ht="13.8">
      <c r="R813" s="12"/>
      <c r="S813" s="12"/>
      <c r="T813" s="12"/>
      <c r="U813" s="12"/>
    </row>
    <row r="814" spans="18:21" ht="13.8">
      <c r="R814" s="12"/>
      <c r="S814" s="12"/>
      <c r="T814" s="12"/>
      <c r="U814" s="12"/>
    </row>
    <row r="815" spans="18:21" ht="13.8">
      <c r="R815" s="12"/>
      <c r="S815" s="12"/>
      <c r="T815" s="12"/>
      <c r="U815" s="12"/>
    </row>
    <row r="816" spans="18:21" ht="13.8">
      <c r="R816" s="12"/>
      <c r="S816" s="12"/>
      <c r="T816" s="12"/>
      <c r="U816" s="12"/>
    </row>
    <row r="817" spans="18:21" ht="13.8">
      <c r="R817" s="12"/>
      <c r="S817" s="12"/>
      <c r="T817" s="12"/>
      <c r="U817" s="12"/>
    </row>
    <row r="818" spans="18:21" ht="13.8">
      <c r="R818" s="12"/>
      <c r="S818" s="12"/>
      <c r="T818" s="12"/>
      <c r="U818" s="12"/>
    </row>
    <row r="819" spans="18:21" ht="13.8">
      <c r="R819" s="12"/>
      <c r="S819" s="12"/>
      <c r="T819" s="12"/>
      <c r="U819" s="12"/>
    </row>
    <row r="820" spans="18:21" ht="13.8">
      <c r="R820" s="12"/>
      <c r="S820" s="12"/>
      <c r="T820" s="12"/>
      <c r="U820" s="12"/>
    </row>
    <row r="821" spans="18:21" ht="13.8">
      <c r="R821" s="12"/>
      <c r="S821" s="12"/>
      <c r="T821" s="12"/>
      <c r="U821" s="12"/>
    </row>
    <row r="822" spans="18:21" ht="13.8">
      <c r="R822" s="12"/>
      <c r="S822" s="12"/>
      <c r="T822" s="12"/>
      <c r="U822" s="12"/>
    </row>
    <row r="823" spans="18:21" ht="13.8">
      <c r="R823" s="12"/>
      <c r="S823" s="12"/>
      <c r="T823" s="12"/>
      <c r="U823" s="12"/>
    </row>
    <row r="824" spans="18:21" ht="13.8">
      <c r="R824" s="12"/>
      <c r="S824" s="12"/>
      <c r="T824" s="12"/>
      <c r="U824" s="12"/>
    </row>
    <row r="825" spans="18:21" ht="13.8">
      <c r="R825" s="12"/>
      <c r="S825" s="12"/>
      <c r="T825" s="12"/>
      <c r="U825" s="12"/>
    </row>
    <row r="826" spans="18:21" ht="13.8">
      <c r="R826" s="12"/>
      <c r="S826" s="12"/>
      <c r="T826" s="12"/>
      <c r="U826" s="12"/>
    </row>
    <row r="827" spans="18:21" ht="13.8">
      <c r="R827" s="12"/>
      <c r="S827" s="12"/>
      <c r="T827" s="12"/>
      <c r="U827" s="12"/>
    </row>
    <row r="828" spans="18:21" ht="13.8">
      <c r="R828" s="12"/>
      <c r="S828" s="12"/>
      <c r="T828" s="12"/>
      <c r="U828" s="12"/>
    </row>
    <row r="829" spans="18:21" ht="13.8">
      <c r="R829" s="12"/>
      <c r="S829" s="12"/>
      <c r="T829" s="12"/>
      <c r="U829" s="12"/>
    </row>
    <row r="830" spans="18:21" ht="13.8">
      <c r="R830" s="12"/>
      <c r="S830" s="12"/>
      <c r="T830" s="12"/>
      <c r="U830" s="12"/>
    </row>
    <row r="831" spans="18:21" ht="13.8">
      <c r="R831" s="12"/>
      <c r="S831" s="12"/>
      <c r="T831" s="12"/>
      <c r="U831" s="12"/>
    </row>
    <row r="832" spans="18:21" ht="13.8">
      <c r="R832" s="12"/>
      <c r="S832" s="12"/>
      <c r="T832" s="12"/>
      <c r="U832" s="12"/>
    </row>
    <row r="833" spans="18:21" ht="13.8">
      <c r="R833" s="12"/>
      <c r="S833" s="12"/>
      <c r="T833" s="12"/>
      <c r="U833" s="12"/>
    </row>
    <row r="834" spans="18:21" ht="13.8">
      <c r="R834" s="12"/>
      <c r="S834" s="12"/>
      <c r="T834" s="12"/>
      <c r="U834" s="12"/>
    </row>
    <row r="835" spans="18:21" ht="13.8">
      <c r="R835" s="12"/>
      <c r="S835" s="12"/>
      <c r="T835" s="12"/>
      <c r="U835" s="12"/>
    </row>
    <row r="836" spans="18:21" ht="13.8">
      <c r="R836" s="12"/>
      <c r="S836" s="12"/>
      <c r="T836" s="12"/>
      <c r="U836" s="12"/>
    </row>
    <row r="837" spans="18:21" ht="13.8">
      <c r="R837" s="12"/>
      <c r="S837" s="12"/>
      <c r="T837" s="12"/>
      <c r="U837" s="12"/>
    </row>
    <row r="838" spans="18:21" ht="13.8">
      <c r="R838" s="12"/>
      <c r="S838" s="12"/>
      <c r="T838" s="12"/>
      <c r="U838" s="12"/>
    </row>
    <row r="839" spans="18:21" ht="13.8">
      <c r="R839" s="12"/>
      <c r="S839" s="12"/>
      <c r="T839" s="12"/>
      <c r="U839" s="12"/>
    </row>
    <row r="840" spans="18:21" ht="13.8">
      <c r="R840" s="12"/>
      <c r="S840" s="12"/>
      <c r="T840" s="12"/>
      <c r="U840" s="12"/>
    </row>
    <row r="841" spans="18:21" ht="13.8">
      <c r="R841" s="12"/>
      <c r="S841" s="12"/>
      <c r="T841" s="12"/>
      <c r="U841" s="12"/>
    </row>
    <row r="842" spans="18:21" ht="13.8">
      <c r="R842" s="12"/>
      <c r="S842" s="12"/>
      <c r="T842" s="12"/>
      <c r="U842" s="12"/>
    </row>
    <row r="843" spans="18:21" ht="13.8">
      <c r="R843" s="12"/>
      <c r="S843" s="12"/>
      <c r="T843" s="12"/>
      <c r="U843" s="12"/>
    </row>
    <row r="844" spans="18:21" ht="13.8">
      <c r="R844" s="12"/>
      <c r="S844" s="12"/>
      <c r="T844" s="12"/>
      <c r="U844" s="12"/>
    </row>
    <row r="845" spans="18:21" ht="13.8">
      <c r="R845" s="12"/>
      <c r="S845" s="12"/>
      <c r="T845" s="12"/>
      <c r="U845" s="12"/>
    </row>
    <row r="846" spans="18:21" ht="13.8">
      <c r="R846" s="12"/>
      <c r="S846" s="12"/>
      <c r="T846" s="12"/>
      <c r="U846" s="12"/>
    </row>
    <row r="847" spans="18:21" ht="13.8">
      <c r="R847" s="12"/>
      <c r="S847" s="12"/>
      <c r="T847" s="12"/>
      <c r="U847" s="12"/>
    </row>
    <row r="848" spans="18:21" ht="13.8">
      <c r="R848" s="12"/>
      <c r="S848" s="12"/>
      <c r="T848" s="12"/>
      <c r="U848" s="12"/>
    </row>
    <row r="849" spans="18:21" ht="13.8">
      <c r="R849" s="12"/>
      <c r="S849" s="12"/>
      <c r="T849" s="12"/>
      <c r="U849" s="12"/>
    </row>
    <row r="850" spans="18:21" ht="13.8">
      <c r="R850" s="12"/>
      <c r="S850" s="12"/>
      <c r="T850" s="12"/>
      <c r="U850" s="12"/>
    </row>
    <row r="851" spans="18:21" ht="13.8">
      <c r="R851" s="12"/>
      <c r="S851" s="12"/>
      <c r="T851" s="12"/>
      <c r="U851" s="12"/>
    </row>
    <row r="852" spans="18:21" ht="13.8">
      <c r="R852" s="12"/>
      <c r="S852" s="12"/>
      <c r="T852" s="12"/>
      <c r="U852" s="12"/>
    </row>
    <row r="853" spans="18:21" ht="13.8">
      <c r="R853" s="12"/>
      <c r="S853" s="12"/>
      <c r="T853" s="12"/>
      <c r="U853" s="12"/>
    </row>
    <row r="854" spans="18:21" ht="13.8">
      <c r="R854" s="12"/>
      <c r="S854" s="12"/>
      <c r="T854" s="12"/>
      <c r="U854" s="12"/>
    </row>
    <row r="855" spans="18:21" ht="13.8">
      <c r="R855" s="12"/>
      <c r="S855" s="12"/>
      <c r="T855" s="12"/>
      <c r="U855" s="12"/>
    </row>
    <row r="856" spans="18:21" ht="13.8">
      <c r="R856" s="12"/>
      <c r="S856" s="12"/>
      <c r="T856" s="12"/>
      <c r="U856" s="12"/>
    </row>
    <row r="857" spans="18:21" ht="13.8">
      <c r="R857" s="12"/>
      <c r="S857" s="12"/>
      <c r="T857" s="12"/>
      <c r="U857" s="12"/>
    </row>
    <row r="858" spans="18:21" ht="13.8">
      <c r="R858" s="12"/>
      <c r="S858" s="12"/>
      <c r="T858" s="12"/>
      <c r="U858" s="12"/>
    </row>
    <row r="859" spans="18:21" ht="13.8">
      <c r="R859" s="12"/>
      <c r="S859" s="12"/>
      <c r="T859" s="12"/>
      <c r="U859" s="12"/>
    </row>
    <row r="860" spans="18:21" ht="13.8">
      <c r="R860" s="12"/>
      <c r="S860" s="12"/>
      <c r="T860" s="12"/>
      <c r="U860" s="12"/>
    </row>
    <row r="861" spans="18:21" ht="13.8">
      <c r="R861" s="12"/>
      <c r="S861" s="12"/>
      <c r="T861" s="12"/>
      <c r="U861" s="12"/>
    </row>
    <row r="862" spans="18:21" ht="13.8">
      <c r="R862" s="12"/>
      <c r="S862" s="12"/>
      <c r="T862" s="12"/>
      <c r="U862" s="12"/>
    </row>
    <row r="863" spans="18:21" ht="13.8">
      <c r="R863" s="12"/>
      <c r="S863" s="12"/>
      <c r="T863" s="12"/>
      <c r="U863" s="12"/>
    </row>
    <row r="864" spans="18:21" ht="13.8">
      <c r="R864" s="12"/>
      <c r="S864" s="12"/>
      <c r="T864" s="12"/>
      <c r="U864" s="12"/>
    </row>
    <row r="865" spans="18:21" ht="13.8">
      <c r="R865" s="12"/>
      <c r="S865" s="12"/>
      <c r="T865" s="12"/>
      <c r="U865" s="12"/>
    </row>
    <row r="866" spans="18:21" ht="13.8">
      <c r="R866" s="12"/>
      <c r="S866" s="12"/>
      <c r="T866" s="12"/>
      <c r="U866" s="12"/>
    </row>
    <row r="867" spans="18:21" ht="13.8">
      <c r="R867" s="12"/>
      <c r="S867" s="12"/>
      <c r="T867" s="12"/>
      <c r="U867" s="12"/>
    </row>
    <row r="868" spans="18:21" ht="13.8">
      <c r="R868" s="12"/>
      <c r="S868" s="12"/>
      <c r="T868" s="12"/>
      <c r="U868" s="12"/>
    </row>
    <row r="869" spans="18:21" ht="13.8">
      <c r="R869" s="12"/>
      <c r="S869" s="12"/>
      <c r="T869" s="12"/>
      <c r="U869" s="12"/>
    </row>
    <row r="870" spans="18:21" ht="13.8">
      <c r="R870" s="12"/>
      <c r="S870" s="12"/>
      <c r="T870" s="12"/>
      <c r="U870" s="12"/>
    </row>
    <row r="871" spans="18:21" ht="13.8">
      <c r="R871" s="12"/>
      <c r="S871" s="12"/>
      <c r="T871" s="12"/>
      <c r="U871" s="12"/>
    </row>
    <row r="872" spans="18:21" ht="13.8">
      <c r="R872" s="12"/>
      <c r="S872" s="12"/>
      <c r="T872" s="12"/>
      <c r="U872" s="12"/>
    </row>
    <row r="873" spans="18:21" ht="13.8">
      <c r="R873" s="12"/>
      <c r="S873" s="12"/>
      <c r="T873" s="12"/>
      <c r="U873" s="12"/>
    </row>
    <row r="874" spans="18:21" ht="13.8">
      <c r="R874" s="12"/>
      <c r="S874" s="12"/>
      <c r="T874" s="12"/>
      <c r="U874" s="12"/>
    </row>
    <row r="875" spans="18:21" ht="13.8">
      <c r="R875" s="12"/>
      <c r="S875" s="12"/>
      <c r="T875" s="12"/>
      <c r="U875" s="12"/>
    </row>
    <row r="876" spans="18:21" ht="13.8">
      <c r="R876" s="12"/>
      <c r="S876" s="12"/>
      <c r="T876" s="12"/>
      <c r="U876" s="12"/>
    </row>
    <row r="877" spans="18:21" ht="13.8">
      <c r="R877" s="12"/>
      <c r="S877" s="12"/>
      <c r="T877" s="12"/>
      <c r="U877" s="12"/>
    </row>
    <row r="878" spans="18:21" ht="13.8">
      <c r="R878" s="12"/>
      <c r="S878" s="12"/>
      <c r="T878" s="12"/>
      <c r="U878" s="12"/>
    </row>
    <row r="879" spans="18:21" ht="13.8">
      <c r="R879" s="12"/>
      <c r="S879" s="12"/>
      <c r="T879" s="12"/>
      <c r="U879" s="12"/>
    </row>
    <row r="880" spans="18:21" ht="13.8">
      <c r="R880" s="12"/>
      <c r="S880" s="12"/>
      <c r="T880" s="12"/>
      <c r="U880" s="12"/>
    </row>
    <row r="881" spans="18:21" ht="13.8">
      <c r="R881" s="12"/>
      <c r="S881" s="12"/>
      <c r="T881" s="12"/>
      <c r="U881" s="12"/>
    </row>
    <row r="882" spans="18:21" ht="13.8">
      <c r="R882" s="12"/>
      <c r="S882" s="12"/>
      <c r="T882" s="12"/>
      <c r="U882" s="12"/>
    </row>
    <row r="883" spans="18:21" ht="13.8">
      <c r="R883" s="12"/>
      <c r="S883" s="12"/>
      <c r="T883" s="12"/>
      <c r="U883" s="12"/>
    </row>
    <row r="884" spans="18:21" ht="13.8">
      <c r="R884" s="12"/>
      <c r="S884" s="12"/>
      <c r="T884" s="12"/>
      <c r="U884" s="12"/>
    </row>
    <row r="885" spans="18:21" ht="13.8">
      <c r="R885" s="12"/>
      <c r="S885" s="12"/>
      <c r="T885" s="12"/>
      <c r="U885" s="12"/>
    </row>
    <row r="886" spans="18:21" ht="13.8">
      <c r="R886" s="12"/>
      <c r="S886" s="12"/>
      <c r="T886" s="12"/>
      <c r="U886" s="12"/>
    </row>
    <row r="887" spans="18:21" ht="13.8">
      <c r="R887" s="12"/>
      <c r="S887" s="12"/>
      <c r="T887" s="12"/>
      <c r="U887" s="12"/>
    </row>
    <row r="888" spans="18:21" ht="13.8">
      <c r="R888" s="12"/>
      <c r="S888" s="12"/>
      <c r="T888" s="12"/>
      <c r="U888" s="12"/>
    </row>
    <row r="889" spans="18:21" ht="13.8">
      <c r="R889" s="12"/>
      <c r="S889" s="12"/>
      <c r="T889" s="12"/>
      <c r="U889" s="12"/>
    </row>
    <row r="890" spans="18:21" ht="13.8">
      <c r="R890" s="12"/>
      <c r="S890" s="12"/>
      <c r="T890" s="12"/>
      <c r="U890" s="12"/>
    </row>
    <row r="891" spans="18:21" ht="13.8">
      <c r="R891" s="12"/>
      <c r="S891" s="12"/>
      <c r="T891" s="12"/>
      <c r="U891" s="12"/>
    </row>
    <row r="892" spans="18:21" ht="13.8">
      <c r="R892" s="12"/>
      <c r="S892" s="12"/>
      <c r="T892" s="12"/>
      <c r="U892" s="12"/>
    </row>
    <row r="893" spans="18:21" ht="13.8">
      <c r="R893" s="12"/>
      <c r="S893" s="12"/>
      <c r="T893" s="12"/>
      <c r="U893" s="12"/>
    </row>
    <row r="894" spans="18:21" ht="13.8">
      <c r="R894" s="12"/>
      <c r="S894" s="12"/>
      <c r="T894" s="12"/>
      <c r="U894" s="12"/>
    </row>
    <row r="895" spans="18:21" ht="13.8">
      <c r="R895" s="12"/>
      <c r="S895" s="12"/>
      <c r="T895" s="12"/>
      <c r="U895" s="12"/>
    </row>
    <row r="896" spans="18:21" ht="13.8">
      <c r="R896" s="12"/>
      <c r="S896" s="12"/>
      <c r="T896" s="12"/>
      <c r="U896" s="12"/>
    </row>
    <row r="897" spans="18:21" ht="13.8">
      <c r="R897" s="12"/>
      <c r="S897" s="12"/>
      <c r="T897" s="12"/>
      <c r="U897" s="12"/>
    </row>
    <row r="898" spans="18:21" ht="13.8">
      <c r="R898" s="12"/>
      <c r="S898" s="12"/>
      <c r="T898" s="12"/>
      <c r="U898" s="12"/>
    </row>
    <row r="899" spans="18:21" ht="13.8">
      <c r="R899" s="12"/>
      <c r="S899" s="12"/>
      <c r="T899" s="12"/>
      <c r="U899" s="12"/>
    </row>
    <row r="900" spans="18:21" ht="13.8">
      <c r="R900" s="12"/>
      <c r="S900" s="12"/>
      <c r="T900" s="12"/>
      <c r="U900" s="12"/>
    </row>
    <row r="901" spans="18:21" ht="13.8">
      <c r="R901" s="12"/>
      <c r="S901" s="12"/>
      <c r="T901" s="12"/>
      <c r="U901" s="12"/>
    </row>
    <row r="902" spans="18:21" ht="13.8">
      <c r="R902" s="12"/>
      <c r="S902" s="12"/>
      <c r="T902" s="12"/>
      <c r="U902" s="12"/>
    </row>
    <row r="903" spans="18:21" ht="13.8">
      <c r="R903" s="12"/>
      <c r="S903" s="12"/>
      <c r="T903" s="12"/>
      <c r="U903" s="12"/>
    </row>
    <row r="904" spans="18:21" ht="13.8">
      <c r="R904" s="12"/>
      <c r="S904" s="12"/>
      <c r="T904" s="12"/>
      <c r="U904" s="12"/>
    </row>
    <row r="905" spans="18:21" ht="13.8">
      <c r="R905" s="12"/>
      <c r="S905" s="12"/>
      <c r="T905" s="12"/>
      <c r="U905" s="12"/>
    </row>
    <row r="906" spans="18:21" ht="13.8">
      <c r="R906" s="12"/>
      <c r="S906" s="12"/>
      <c r="T906" s="12"/>
      <c r="U906" s="12"/>
    </row>
    <row r="907" spans="18:21" ht="13.8">
      <c r="R907" s="12"/>
      <c r="S907" s="12"/>
      <c r="T907" s="12"/>
      <c r="U907" s="12"/>
    </row>
    <row r="908" spans="18:21" ht="13.8">
      <c r="R908" s="12"/>
      <c r="S908" s="12"/>
      <c r="T908" s="12"/>
      <c r="U908" s="12"/>
    </row>
    <row r="909" spans="18:21" ht="13.8">
      <c r="R909" s="12"/>
      <c r="S909" s="12"/>
      <c r="T909" s="12"/>
      <c r="U909" s="12"/>
    </row>
    <row r="910" spans="18:21" ht="13.8">
      <c r="R910" s="12"/>
      <c r="S910" s="12"/>
      <c r="T910" s="12"/>
      <c r="U910" s="12"/>
    </row>
    <row r="911" spans="18:21" ht="13.8">
      <c r="R911" s="12"/>
      <c r="S911" s="12"/>
      <c r="T911" s="12"/>
      <c r="U911" s="12"/>
    </row>
    <row r="912" spans="18:21" ht="13.8">
      <c r="R912" s="12"/>
      <c r="S912" s="12"/>
      <c r="T912" s="12"/>
      <c r="U912" s="12"/>
    </row>
    <row r="913" spans="18:21" ht="13.8">
      <c r="R913" s="12"/>
      <c r="S913" s="12"/>
      <c r="T913" s="12"/>
      <c r="U913" s="12"/>
    </row>
    <row r="914" spans="18:21" ht="13.8">
      <c r="R914" s="12"/>
      <c r="S914" s="12"/>
      <c r="T914" s="12"/>
      <c r="U914" s="12"/>
    </row>
    <row r="915" spans="18:21" ht="13.8">
      <c r="R915" s="12"/>
      <c r="S915" s="12"/>
      <c r="T915" s="12"/>
      <c r="U915" s="12"/>
    </row>
    <row r="916" spans="18:21" ht="13.8">
      <c r="R916" s="12"/>
      <c r="S916" s="12"/>
      <c r="T916" s="12"/>
      <c r="U916" s="12"/>
    </row>
    <row r="917" spans="18:21" ht="13.8">
      <c r="R917" s="12"/>
      <c r="S917" s="12"/>
      <c r="T917" s="12"/>
      <c r="U917" s="12"/>
    </row>
    <row r="918" spans="18:21" ht="13.8">
      <c r="R918" s="12"/>
      <c r="S918" s="12"/>
      <c r="T918" s="12"/>
      <c r="U918" s="12"/>
    </row>
    <row r="919" spans="18:21" ht="13.8">
      <c r="R919" s="12"/>
      <c r="S919" s="12"/>
      <c r="T919" s="12"/>
      <c r="U919" s="12"/>
    </row>
    <row r="920" spans="18:21" ht="13.8">
      <c r="R920" s="12"/>
      <c r="S920" s="12"/>
      <c r="T920" s="12"/>
      <c r="U920" s="12"/>
    </row>
    <row r="921" spans="18:21" ht="13.8">
      <c r="R921" s="12"/>
      <c r="S921" s="12"/>
      <c r="T921" s="12"/>
      <c r="U921" s="12"/>
    </row>
    <row r="922" spans="18:21" ht="13.8">
      <c r="R922" s="12"/>
      <c r="S922" s="12"/>
      <c r="T922" s="12"/>
      <c r="U922" s="12"/>
    </row>
    <row r="923" spans="18:21" ht="13.8">
      <c r="R923" s="12"/>
      <c r="S923" s="12"/>
      <c r="T923" s="12"/>
      <c r="U923" s="12"/>
    </row>
    <row r="924" spans="18:21" ht="13.8">
      <c r="R924" s="12"/>
      <c r="S924" s="12"/>
      <c r="T924" s="12"/>
      <c r="U924" s="12"/>
    </row>
    <row r="925" spans="18:21" ht="13.8">
      <c r="R925" s="12"/>
      <c r="S925" s="12"/>
      <c r="T925" s="12"/>
      <c r="U925" s="12"/>
    </row>
    <row r="926" spans="18:21" ht="13.8">
      <c r="R926" s="12"/>
      <c r="S926" s="12"/>
      <c r="T926" s="12"/>
      <c r="U926" s="12"/>
    </row>
    <row r="927" spans="18:21" ht="13.8">
      <c r="R927" s="12"/>
      <c r="S927" s="12"/>
      <c r="T927" s="12"/>
      <c r="U927" s="12"/>
    </row>
    <row r="928" spans="18:21" ht="13.8">
      <c r="R928" s="12"/>
      <c r="S928" s="12"/>
      <c r="T928" s="12"/>
      <c r="U928" s="12"/>
    </row>
    <row r="929" spans="18:21" ht="13.8">
      <c r="R929" s="12"/>
      <c r="S929" s="12"/>
      <c r="T929" s="12"/>
      <c r="U929" s="12"/>
    </row>
    <row r="930" spans="18:21" ht="13.8">
      <c r="R930" s="12"/>
      <c r="S930" s="12"/>
      <c r="T930" s="12"/>
      <c r="U930" s="12"/>
    </row>
    <row r="931" spans="18:21" ht="13.8">
      <c r="R931" s="12"/>
      <c r="S931" s="12"/>
      <c r="T931" s="12"/>
      <c r="U931" s="12"/>
    </row>
    <row r="932" spans="18:21" ht="13.8">
      <c r="R932" s="12"/>
      <c r="S932" s="12"/>
      <c r="T932" s="12"/>
      <c r="U932" s="12"/>
    </row>
    <row r="933" spans="18:21" ht="13.8">
      <c r="R933" s="12"/>
      <c r="S933" s="12"/>
      <c r="T933" s="12"/>
      <c r="U933" s="12"/>
    </row>
    <row r="934" spans="18:21" ht="13.8">
      <c r="R934" s="12"/>
      <c r="S934" s="12"/>
      <c r="T934" s="12"/>
      <c r="U934" s="12"/>
    </row>
    <row r="935" spans="18:21" ht="13.8">
      <c r="R935" s="12"/>
      <c r="S935" s="12"/>
      <c r="T935" s="12"/>
      <c r="U935" s="12"/>
    </row>
    <row r="936" spans="18:21" ht="13.8">
      <c r="R936" s="12"/>
      <c r="S936" s="12"/>
      <c r="T936" s="12"/>
      <c r="U936" s="12"/>
    </row>
    <row r="937" spans="18:21" ht="13.8">
      <c r="R937" s="12"/>
      <c r="S937" s="12"/>
      <c r="T937" s="12"/>
      <c r="U937" s="12"/>
    </row>
    <row r="938" spans="18:21" ht="13.8">
      <c r="R938" s="12"/>
      <c r="S938" s="12"/>
      <c r="T938" s="12"/>
      <c r="U938" s="12"/>
    </row>
    <row r="939" spans="18:21" ht="13.8">
      <c r="R939" s="12"/>
      <c r="S939" s="12"/>
      <c r="T939" s="12"/>
      <c r="U939" s="12"/>
    </row>
    <row r="940" spans="18:21" ht="13.8">
      <c r="R940" s="12"/>
      <c r="S940" s="12"/>
      <c r="T940" s="12"/>
      <c r="U940" s="12"/>
    </row>
    <row r="941" spans="18:21" ht="13.8">
      <c r="R941" s="12"/>
      <c r="S941" s="12"/>
      <c r="T941" s="12"/>
      <c r="U941" s="12"/>
    </row>
    <row r="942" spans="18:21" ht="13.8">
      <c r="R942" s="12"/>
      <c r="S942" s="12"/>
      <c r="T942" s="12"/>
      <c r="U942" s="12"/>
    </row>
    <row r="943" spans="18:21" ht="13.8">
      <c r="R943" s="12"/>
      <c r="S943" s="12"/>
      <c r="T943" s="12"/>
      <c r="U943" s="12"/>
    </row>
    <row r="944" spans="18:21" ht="13.8">
      <c r="R944" s="12"/>
      <c r="S944" s="12"/>
      <c r="T944" s="12"/>
      <c r="U944" s="12"/>
    </row>
    <row r="945" spans="18:21" ht="13.8">
      <c r="R945" s="12"/>
      <c r="S945" s="12"/>
      <c r="T945" s="12"/>
      <c r="U945" s="12"/>
    </row>
    <row r="946" spans="18:21" ht="13.8">
      <c r="R946" s="12"/>
      <c r="S946" s="12"/>
      <c r="T946" s="12"/>
      <c r="U946" s="12"/>
    </row>
    <row r="947" spans="18:21" ht="13.8">
      <c r="R947" s="12"/>
      <c r="S947" s="12"/>
      <c r="T947" s="12"/>
      <c r="U947" s="12"/>
    </row>
    <row r="948" spans="18:21" ht="13.8">
      <c r="R948" s="12"/>
      <c r="S948" s="12"/>
      <c r="T948" s="12"/>
      <c r="U948" s="12"/>
    </row>
    <row r="949" spans="18:21" ht="13.8">
      <c r="R949" s="12"/>
      <c r="S949" s="12"/>
      <c r="T949" s="12"/>
      <c r="U949" s="12"/>
    </row>
    <row r="950" spans="18:21" ht="13.8">
      <c r="R950" s="12"/>
      <c r="S950" s="12"/>
      <c r="T950" s="12"/>
      <c r="U950" s="12"/>
    </row>
    <row r="951" spans="18:21" ht="13.8">
      <c r="R951" s="12"/>
      <c r="S951" s="12"/>
      <c r="T951" s="12"/>
      <c r="U951" s="12"/>
    </row>
    <row r="952" spans="18:21" ht="13.8">
      <c r="R952" s="12"/>
      <c r="S952" s="12"/>
      <c r="T952" s="12"/>
      <c r="U952" s="12"/>
    </row>
    <row r="953" spans="18:21" ht="13.8">
      <c r="R953" s="12"/>
      <c r="S953" s="12"/>
      <c r="T953" s="12"/>
      <c r="U953" s="12"/>
    </row>
    <row r="954" spans="18:21" ht="13.8">
      <c r="R954" s="12"/>
      <c r="S954" s="12"/>
      <c r="T954" s="12"/>
      <c r="U954" s="12"/>
    </row>
    <row r="955" spans="18:21" ht="13.8">
      <c r="R955" s="12"/>
      <c r="S955" s="12"/>
      <c r="T955" s="12"/>
      <c r="U955" s="12"/>
    </row>
    <row r="956" spans="18:21" ht="13.8">
      <c r="R956" s="12"/>
      <c r="S956" s="12"/>
      <c r="T956" s="12"/>
      <c r="U956" s="12"/>
    </row>
    <row r="957" spans="18:21" ht="13.8">
      <c r="R957" s="12"/>
      <c r="S957" s="12"/>
      <c r="T957" s="12"/>
      <c r="U957" s="12"/>
    </row>
    <row r="958" spans="18:21" ht="13.8">
      <c r="R958" s="12"/>
      <c r="S958" s="12"/>
      <c r="T958" s="12"/>
      <c r="U958" s="12"/>
    </row>
    <row r="959" spans="18:21" ht="13.8">
      <c r="R959" s="12"/>
      <c r="S959" s="12"/>
      <c r="T959" s="12"/>
      <c r="U959" s="12"/>
    </row>
    <row r="960" spans="18:21" ht="13.8">
      <c r="R960" s="12"/>
      <c r="S960" s="12"/>
      <c r="T960" s="12"/>
      <c r="U960" s="12"/>
    </row>
    <row r="961" spans="18:21" ht="13.8">
      <c r="R961" s="12"/>
      <c r="S961" s="12"/>
      <c r="T961" s="12"/>
      <c r="U961" s="12"/>
    </row>
    <row r="962" spans="18:21" ht="13.8">
      <c r="R962" s="12"/>
      <c r="S962" s="12"/>
      <c r="T962" s="12"/>
      <c r="U962" s="12"/>
    </row>
    <row r="963" spans="18:21" ht="13.8">
      <c r="R963" s="12"/>
      <c r="S963" s="12"/>
      <c r="T963" s="12"/>
      <c r="U963" s="12"/>
    </row>
    <row r="964" spans="18:21" ht="13.8">
      <c r="R964" s="12"/>
      <c r="S964" s="12"/>
      <c r="T964" s="12"/>
      <c r="U964" s="12"/>
    </row>
    <row r="965" spans="18:21" ht="13.8">
      <c r="R965" s="12"/>
      <c r="S965" s="12"/>
      <c r="T965" s="12"/>
      <c r="U965" s="12"/>
    </row>
    <row r="966" spans="18:21" ht="13.8">
      <c r="R966" s="12"/>
      <c r="S966" s="12"/>
      <c r="T966" s="12"/>
      <c r="U966" s="12"/>
    </row>
    <row r="967" spans="18:21" ht="13.8">
      <c r="R967" s="12"/>
      <c r="S967" s="12"/>
      <c r="T967" s="12"/>
      <c r="U967" s="12"/>
    </row>
    <row r="968" spans="18:21" ht="13.8">
      <c r="R968" s="12"/>
      <c r="S968" s="12"/>
      <c r="T968" s="12"/>
      <c r="U968" s="12"/>
    </row>
    <row r="969" spans="18:21" ht="13.8">
      <c r="R969" s="12"/>
      <c r="S969" s="12"/>
      <c r="T969" s="12"/>
      <c r="U969" s="12"/>
    </row>
    <row r="970" spans="18:21" ht="13.8">
      <c r="R970" s="12"/>
      <c r="S970" s="12"/>
      <c r="T970" s="12"/>
      <c r="U970" s="12"/>
    </row>
    <row r="971" spans="18:21" ht="13.8">
      <c r="R971" s="12"/>
      <c r="S971" s="12"/>
      <c r="T971" s="12"/>
      <c r="U971" s="12"/>
    </row>
    <row r="972" spans="18:21" ht="13.8">
      <c r="R972" s="12"/>
      <c r="S972" s="12"/>
      <c r="T972" s="12"/>
      <c r="U972" s="12"/>
    </row>
    <row r="973" spans="18:21" ht="13.8">
      <c r="R973" s="12"/>
      <c r="S973" s="12"/>
      <c r="T973" s="12"/>
      <c r="U973" s="12"/>
    </row>
    <row r="974" spans="18:21" ht="13.8">
      <c r="R974" s="12"/>
      <c r="S974" s="12"/>
      <c r="T974" s="12"/>
      <c r="U974" s="12"/>
    </row>
    <row r="975" spans="18:21" ht="13.8">
      <c r="R975" s="12"/>
      <c r="S975" s="12"/>
      <c r="T975" s="12"/>
      <c r="U975" s="12"/>
    </row>
    <row r="976" spans="18:21" ht="13.8">
      <c r="R976" s="12"/>
      <c r="S976" s="12"/>
      <c r="T976" s="12"/>
      <c r="U976" s="12"/>
    </row>
    <row r="977" spans="18:21" ht="13.8">
      <c r="R977" s="12"/>
      <c r="S977" s="12"/>
      <c r="T977" s="12"/>
      <c r="U977" s="12"/>
    </row>
    <row r="978" spans="18:21" ht="13.8">
      <c r="R978" s="12"/>
      <c r="S978" s="12"/>
      <c r="T978" s="12"/>
      <c r="U978" s="12"/>
    </row>
    <row r="979" spans="18:21" ht="13.8">
      <c r="R979" s="12"/>
      <c r="S979" s="12"/>
      <c r="T979" s="12"/>
      <c r="U979" s="12"/>
    </row>
    <row r="980" spans="18:21" ht="13.8">
      <c r="R980" s="12"/>
      <c r="S980" s="12"/>
      <c r="T980" s="12"/>
      <c r="U980" s="12"/>
    </row>
    <row r="981" spans="18:21" ht="13.8">
      <c r="R981" s="12"/>
      <c r="S981" s="12"/>
      <c r="T981" s="12"/>
      <c r="U981" s="12"/>
    </row>
    <row r="982" spans="18:21" ht="13.8">
      <c r="R982" s="12"/>
      <c r="S982" s="12"/>
      <c r="T982" s="12"/>
      <c r="U982" s="12"/>
    </row>
    <row r="983" spans="18:21" ht="13.8">
      <c r="R983" s="12"/>
      <c r="S983" s="12"/>
      <c r="T983" s="12"/>
      <c r="U983" s="12"/>
    </row>
    <row r="984" spans="18:21" ht="13.8">
      <c r="R984" s="12"/>
      <c r="S984" s="12"/>
      <c r="T984" s="12"/>
      <c r="U984" s="12"/>
    </row>
    <row r="985" spans="18:21" ht="13.8">
      <c r="R985" s="12"/>
      <c r="S985" s="12"/>
      <c r="T985" s="12"/>
      <c r="U985" s="12"/>
    </row>
    <row r="986" spans="18:21" ht="13.8">
      <c r="R986" s="12"/>
      <c r="S986" s="12"/>
      <c r="T986" s="12"/>
      <c r="U986" s="12"/>
    </row>
    <row r="987" spans="18:21" ht="13.8">
      <c r="R987" s="12"/>
      <c r="S987" s="12"/>
      <c r="T987" s="12"/>
      <c r="U987" s="12"/>
    </row>
    <row r="988" spans="18:21" ht="13.8">
      <c r="R988" s="12"/>
      <c r="S988" s="12"/>
      <c r="T988" s="12"/>
      <c r="U988" s="12"/>
    </row>
    <row r="989" spans="18:21" ht="13.8">
      <c r="R989" s="12"/>
      <c r="S989" s="12"/>
      <c r="T989" s="12"/>
      <c r="U989" s="12"/>
    </row>
    <row r="990" spans="18:21" ht="13.8">
      <c r="R990" s="12"/>
      <c r="S990" s="12"/>
      <c r="T990" s="12"/>
      <c r="U990" s="12"/>
    </row>
    <row r="991" spans="18:21" ht="13.8">
      <c r="R991" s="12"/>
      <c r="S991" s="12"/>
      <c r="T991" s="12"/>
      <c r="U991" s="12"/>
    </row>
    <row r="992" spans="18:21" ht="13.8">
      <c r="R992" s="12"/>
      <c r="S992" s="12"/>
      <c r="T992" s="12"/>
      <c r="U992" s="12"/>
    </row>
    <row r="993" spans="18:21" ht="13.8">
      <c r="R993" s="12"/>
      <c r="S993" s="12"/>
      <c r="T993" s="12"/>
      <c r="U993" s="12"/>
    </row>
    <row r="994" spans="18:21" ht="13.8">
      <c r="R994" s="12"/>
      <c r="S994" s="12"/>
      <c r="T994" s="12"/>
      <c r="U994" s="12"/>
    </row>
    <row r="995" spans="18:21" ht="13.8">
      <c r="R995" s="12"/>
      <c r="S995" s="12"/>
      <c r="T995" s="12"/>
      <c r="U995" s="12"/>
    </row>
    <row r="996" spans="18:21" ht="13.8">
      <c r="R996" s="12"/>
      <c r="S996" s="12"/>
      <c r="T996" s="12"/>
      <c r="U996" s="12"/>
    </row>
    <row r="997" spans="18:21" ht="13.8">
      <c r="R997" s="12"/>
      <c r="S997" s="12"/>
      <c r="T997" s="12"/>
      <c r="U997" s="12"/>
    </row>
    <row r="998" spans="18:21" ht="13.8">
      <c r="R998" s="12"/>
      <c r="S998" s="12"/>
      <c r="T998" s="12"/>
      <c r="U998" s="12"/>
    </row>
    <row r="999" spans="18:21" ht="13.8">
      <c r="R999" s="12"/>
      <c r="S999" s="12"/>
      <c r="T999" s="12"/>
      <c r="U999" s="12"/>
    </row>
    <row r="1000" spans="18:21" ht="13.8">
      <c r="R1000" s="12"/>
      <c r="S1000" s="12"/>
      <c r="T1000" s="12"/>
      <c r="U1000" s="12"/>
    </row>
  </sheetData>
  <pageMargins left="0.74791666666666701" right="0.74791666666666701" top="0.98402777777777795" bottom="0.9840277777777779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Flo Valdés</cp:lastModifiedBy>
  <cp:revision>1</cp:revision>
  <dcterms:modified xsi:type="dcterms:W3CDTF">2020-07-03T21:28:34Z</dcterms:modified>
  <dc:language>en-US</dc:language>
</cp:coreProperties>
</file>