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AKS, FMF\2 LETNIK\Fizikalni praktikum 3\"/>
    </mc:Choice>
  </mc:AlternateContent>
  <bookViews>
    <workbookView xWindow="0" yWindow="0" windowWidth="7470" windowHeight="2760" activeTab="2"/>
  </bookViews>
  <sheets>
    <sheet name="Tokovni generator" sheetId="1" r:id="rId1"/>
    <sheet name="Uporniški priključek" sheetId="2" r:id="rId2"/>
    <sheet name="Izmerjene Moč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2" l="1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N25" i="2"/>
  <c r="M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K25" i="2"/>
  <c r="J25" i="2"/>
  <c r="G37" i="2"/>
  <c r="H37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H25" i="2"/>
  <c r="G25" i="2"/>
  <c r="A25" i="2"/>
  <c r="E26" i="2"/>
  <c r="E27" i="2"/>
  <c r="E28" i="2"/>
  <c r="E29" i="2"/>
  <c r="E30" i="2"/>
  <c r="E31" i="2"/>
  <c r="E32" i="2"/>
  <c r="E33" i="2"/>
  <c r="E34" i="2"/>
  <c r="E35" i="2"/>
  <c r="E36" i="2"/>
  <c r="D26" i="2"/>
  <c r="D27" i="2"/>
  <c r="D28" i="2"/>
  <c r="D29" i="2"/>
  <c r="D30" i="2"/>
  <c r="D31" i="2"/>
  <c r="D32" i="2"/>
  <c r="D33" i="2"/>
  <c r="D34" i="2"/>
  <c r="D35" i="2"/>
  <c r="D36" i="2"/>
  <c r="E25" i="2"/>
  <c r="D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M3" i="2"/>
  <c r="M4" i="2" s="1"/>
  <c r="M5" i="2" s="1"/>
  <c r="M6" i="2" s="1"/>
  <c r="M7" i="2" s="1"/>
  <c r="M8" i="2" s="1"/>
  <c r="J5" i="2"/>
  <c r="J6" i="2" s="1"/>
  <c r="J7" i="2" s="1"/>
  <c r="J8" i="2" s="1"/>
  <c r="J9" i="2" s="1"/>
  <c r="J10" i="2" s="1"/>
  <c r="G8" i="2"/>
  <c r="G9" i="2" s="1"/>
  <c r="G10" i="2" s="1"/>
  <c r="G11" i="2" s="1"/>
  <c r="G12" i="2" s="1"/>
  <c r="G13" i="2" s="1"/>
</calcChain>
</file>

<file path=xl/sharedStrings.xml><?xml version="1.0" encoding="utf-8"?>
<sst xmlns="http://schemas.openxmlformats.org/spreadsheetml/2006/main" count="74" uniqueCount="14">
  <si>
    <t xml:space="preserve">Napetost </t>
  </si>
  <si>
    <t xml:space="preserve">Tok </t>
  </si>
  <si>
    <t>Radij:</t>
  </si>
  <si>
    <t>0,1 mm</t>
  </si>
  <si>
    <t>2,0 cm</t>
  </si>
  <si>
    <t>4,0 cm</t>
  </si>
  <si>
    <t>6,0 cm</t>
  </si>
  <si>
    <t>8,0 cm</t>
  </si>
  <si>
    <t>Upor</t>
  </si>
  <si>
    <t>Moč</t>
  </si>
  <si>
    <t xml:space="preserve">Največja moč </t>
  </si>
  <si>
    <t>0,57 mW</t>
  </si>
  <si>
    <t>Pri uporu</t>
  </si>
  <si>
    <t>0,400 kOhmov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</si>
</sst>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900"/>
              <a:t>Graf</a:t>
            </a:r>
            <a:r>
              <a:rPr lang="sl-SI" sz="900" baseline="0"/>
              <a:t> 1. </a:t>
            </a:r>
            <a:r>
              <a:rPr lang="sl-SI" sz="900"/>
              <a:t>Karakteristika</a:t>
            </a:r>
            <a:r>
              <a:rPr lang="sl-SI" sz="900" baseline="0"/>
              <a:t> Silicijeve fotodiode s priključkom na tokovni generator</a:t>
            </a:r>
            <a:endParaRPr lang="sl-SI" sz="900"/>
          </a:p>
        </c:rich>
      </c:tx>
      <c:layout>
        <c:manualLayout>
          <c:xMode val="edge"/>
          <c:yMode val="edge"/>
          <c:x val="2.9423447069116346E-2"/>
          <c:y val="0.861111111111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5.0925925925925923E-2"/>
          <c:w val="0.92995144356955384"/>
          <c:h val="0.79629629629629628"/>
        </c:manualLayout>
      </c:layout>
      <c:scatterChart>
        <c:scatterStyle val="lineMarker"/>
        <c:varyColors val="0"/>
        <c:ser>
          <c:idx val="5"/>
          <c:order val="0"/>
          <c:tx>
            <c:v>Radij 0,1 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'Tokovni generator'!$A$2:$A$20</c:f>
              <c:numCache>
                <c:formatCode>General</c:formatCode>
                <c:ptCount val="19"/>
                <c:pt idx="0">
                  <c:v>0.55000000000000004</c:v>
                </c:pt>
                <c:pt idx="1">
                  <c:v>0.54</c:v>
                </c:pt>
                <c:pt idx="2">
                  <c:v>0.53</c:v>
                </c:pt>
                <c:pt idx="3">
                  <c:v>0.52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0.47</c:v>
                </c:pt>
                <c:pt idx="9">
                  <c:v>0.46</c:v>
                </c:pt>
                <c:pt idx="10">
                  <c:v>0.45</c:v>
                </c:pt>
                <c:pt idx="11">
                  <c:v>0.43</c:v>
                </c:pt>
                <c:pt idx="12">
                  <c:v>0.4</c:v>
                </c:pt>
                <c:pt idx="13">
                  <c:v>0.3</c:v>
                </c:pt>
                <c:pt idx="14">
                  <c:v>0</c:v>
                </c:pt>
                <c:pt idx="15">
                  <c:v>-1</c:v>
                </c:pt>
                <c:pt idx="16">
                  <c:v>-5</c:v>
                </c:pt>
                <c:pt idx="17">
                  <c:v>-8</c:v>
                </c:pt>
                <c:pt idx="18">
                  <c:v>-10</c:v>
                </c:pt>
              </c:numCache>
            </c:numRef>
          </c:xVal>
          <c:yVal>
            <c:numRef>
              <c:f>'Tokovni generator'!$B$2:$B$20</c:f>
              <c:numCache>
                <c:formatCode>General</c:formatCode>
                <c:ptCount val="19"/>
                <c:pt idx="0">
                  <c:v>-0.33400000000000002</c:v>
                </c:pt>
                <c:pt idx="1">
                  <c:v>-0.34229999999999999</c:v>
                </c:pt>
                <c:pt idx="2">
                  <c:v>-0.60129999999999995</c:v>
                </c:pt>
                <c:pt idx="3">
                  <c:v>-0.9425</c:v>
                </c:pt>
                <c:pt idx="4">
                  <c:v>-0.99560000000000004</c:v>
                </c:pt>
                <c:pt idx="5">
                  <c:v>-1.1145</c:v>
                </c:pt>
                <c:pt idx="6">
                  <c:v>-1.1599999999999999</c:v>
                </c:pt>
                <c:pt idx="7">
                  <c:v>-1.1950000000000001</c:v>
                </c:pt>
                <c:pt idx="8">
                  <c:v>-1.2181999999999999</c:v>
                </c:pt>
                <c:pt idx="9">
                  <c:v>-1.2271000000000001</c:v>
                </c:pt>
                <c:pt idx="10">
                  <c:v>-1.2444999999999999</c:v>
                </c:pt>
                <c:pt idx="11">
                  <c:v>-1.2494000000000001</c:v>
                </c:pt>
                <c:pt idx="12">
                  <c:v>-1.2574000000000001</c:v>
                </c:pt>
                <c:pt idx="13">
                  <c:v>-1.2667999999999999</c:v>
                </c:pt>
                <c:pt idx="14">
                  <c:v>-1.2667999999999999</c:v>
                </c:pt>
                <c:pt idx="15">
                  <c:v>-1.2667999999999999</c:v>
                </c:pt>
                <c:pt idx="16">
                  <c:v>-1.2667999999999999</c:v>
                </c:pt>
                <c:pt idx="17">
                  <c:v>-1.2667999999999999</c:v>
                </c:pt>
                <c:pt idx="18">
                  <c:v>-1.2667999999999999</c:v>
                </c:pt>
              </c:numCache>
            </c:numRef>
          </c:yVal>
          <c:smooth val="0"/>
        </c:ser>
        <c:ser>
          <c:idx val="6"/>
          <c:order val="1"/>
          <c:tx>
            <c:v>Radij 2,0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'Tokovni generator'!$D$2:$D$20</c:f>
              <c:numCache>
                <c:formatCode>General</c:formatCode>
                <c:ptCount val="19"/>
                <c:pt idx="0">
                  <c:v>0.55000000000000004</c:v>
                </c:pt>
                <c:pt idx="1">
                  <c:v>0.54</c:v>
                </c:pt>
                <c:pt idx="2">
                  <c:v>0.53</c:v>
                </c:pt>
                <c:pt idx="3">
                  <c:v>0.52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0.47</c:v>
                </c:pt>
                <c:pt idx="9">
                  <c:v>0.46</c:v>
                </c:pt>
                <c:pt idx="10">
                  <c:v>0.45</c:v>
                </c:pt>
                <c:pt idx="11">
                  <c:v>0.43</c:v>
                </c:pt>
                <c:pt idx="12">
                  <c:v>0.4</c:v>
                </c:pt>
                <c:pt idx="13">
                  <c:v>0.3</c:v>
                </c:pt>
                <c:pt idx="14">
                  <c:v>0</c:v>
                </c:pt>
                <c:pt idx="15">
                  <c:v>-1</c:v>
                </c:pt>
                <c:pt idx="16">
                  <c:v>-5</c:v>
                </c:pt>
                <c:pt idx="17">
                  <c:v>-8</c:v>
                </c:pt>
                <c:pt idx="18">
                  <c:v>-10</c:v>
                </c:pt>
              </c:numCache>
            </c:numRef>
          </c:xVal>
          <c:yVal>
            <c:numRef>
              <c:f>'Tokovni generator'!$E$2:$E$20</c:f>
              <c:numCache>
                <c:formatCode>General</c:formatCode>
                <c:ptCount val="19"/>
                <c:pt idx="0">
                  <c:v>0.55220000000000002</c:v>
                </c:pt>
                <c:pt idx="1">
                  <c:v>0.29770000000000002</c:v>
                </c:pt>
                <c:pt idx="2">
                  <c:v>0.127</c:v>
                </c:pt>
                <c:pt idx="3">
                  <c:v>-1.01E-2</c:v>
                </c:pt>
                <c:pt idx="4">
                  <c:v>-0.10100000000000001</c:v>
                </c:pt>
                <c:pt idx="5">
                  <c:v>-0.16300000000000001</c:v>
                </c:pt>
                <c:pt idx="6">
                  <c:v>-0.20699999999999999</c:v>
                </c:pt>
                <c:pt idx="7">
                  <c:v>-0.23699999999999999</c:v>
                </c:pt>
                <c:pt idx="8">
                  <c:v>-0.25719999999999998</c:v>
                </c:pt>
                <c:pt idx="9">
                  <c:v>-0.26490000000000002</c:v>
                </c:pt>
                <c:pt idx="10">
                  <c:v>-0.28079999999999999</c:v>
                </c:pt>
                <c:pt idx="11">
                  <c:v>-0.2883</c:v>
                </c:pt>
                <c:pt idx="12">
                  <c:v>-0.29239999999999999</c:v>
                </c:pt>
                <c:pt idx="13">
                  <c:v>-0.29820000000000002</c:v>
                </c:pt>
                <c:pt idx="14">
                  <c:v>-0.30230000000000001</c:v>
                </c:pt>
                <c:pt idx="15">
                  <c:v>-0.30499999999999999</c:v>
                </c:pt>
                <c:pt idx="16">
                  <c:v>-0.30499999999999999</c:v>
                </c:pt>
                <c:pt idx="17">
                  <c:v>-0.30499999999999999</c:v>
                </c:pt>
                <c:pt idx="18">
                  <c:v>-0.30499999999999999</c:v>
                </c:pt>
              </c:numCache>
            </c:numRef>
          </c:yVal>
          <c:smooth val="0"/>
        </c:ser>
        <c:ser>
          <c:idx val="7"/>
          <c:order val="2"/>
          <c:tx>
            <c:v>Radij 4,0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'Tokovni generator'!$G$2:$G$20</c:f>
              <c:numCache>
                <c:formatCode>General</c:formatCode>
                <c:ptCount val="19"/>
                <c:pt idx="0">
                  <c:v>0.55000000000000004</c:v>
                </c:pt>
                <c:pt idx="1">
                  <c:v>0.54</c:v>
                </c:pt>
                <c:pt idx="2">
                  <c:v>0.53</c:v>
                </c:pt>
                <c:pt idx="3">
                  <c:v>0.52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0.47</c:v>
                </c:pt>
                <c:pt idx="9">
                  <c:v>0.46</c:v>
                </c:pt>
                <c:pt idx="10">
                  <c:v>0.45</c:v>
                </c:pt>
                <c:pt idx="11">
                  <c:v>0.43</c:v>
                </c:pt>
                <c:pt idx="12">
                  <c:v>0.4</c:v>
                </c:pt>
                <c:pt idx="13">
                  <c:v>0.3</c:v>
                </c:pt>
                <c:pt idx="14">
                  <c:v>0</c:v>
                </c:pt>
                <c:pt idx="15">
                  <c:v>-1</c:v>
                </c:pt>
                <c:pt idx="16">
                  <c:v>-5</c:v>
                </c:pt>
                <c:pt idx="17">
                  <c:v>-8</c:v>
                </c:pt>
                <c:pt idx="18">
                  <c:v>-10</c:v>
                </c:pt>
              </c:numCache>
            </c:numRef>
          </c:xVal>
          <c:yVal>
            <c:numRef>
              <c:f>'Tokovni generator'!$H$2:$H$20</c:f>
              <c:numCache>
                <c:formatCode>General</c:formatCode>
                <c:ptCount val="19"/>
                <c:pt idx="0">
                  <c:v>0.72209999999999996</c:v>
                </c:pt>
                <c:pt idx="1">
                  <c:v>0.47549999999999998</c:v>
                </c:pt>
                <c:pt idx="2">
                  <c:v>0.39679999999999999</c:v>
                </c:pt>
                <c:pt idx="3">
                  <c:v>0.17080000000000001</c:v>
                </c:pt>
                <c:pt idx="4">
                  <c:v>8.2000000000000003E-2</c:v>
                </c:pt>
                <c:pt idx="5">
                  <c:v>2.1399999999999999E-2</c:v>
                </c:pt>
                <c:pt idx="6">
                  <c:v>-7.0000000000000001E-3</c:v>
                </c:pt>
                <c:pt idx="7">
                  <c:v>-5.0200000000000002E-2</c:v>
                </c:pt>
                <c:pt idx="8">
                  <c:v>-7.0699999999999999E-2</c:v>
                </c:pt>
                <c:pt idx="9">
                  <c:v>-8.4699999999999998E-2</c:v>
                </c:pt>
                <c:pt idx="10">
                  <c:v>-9.3899999999999997E-2</c:v>
                </c:pt>
                <c:pt idx="11">
                  <c:v>-0.10539999999999999</c:v>
                </c:pt>
                <c:pt idx="12">
                  <c:v>-0.1125</c:v>
                </c:pt>
                <c:pt idx="13">
                  <c:v>-0.11409999999999999</c:v>
                </c:pt>
                <c:pt idx="14">
                  <c:v>-0.115</c:v>
                </c:pt>
                <c:pt idx="15">
                  <c:v>-0.11609999999999999</c:v>
                </c:pt>
                <c:pt idx="16">
                  <c:v>-0.1167</c:v>
                </c:pt>
                <c:pt idx="17">
                  <c:v>-0.1167</c:v>
                </c:pt>
                <c:pt idx="18">
                  <c:v>-0.1177</c:v>
                </c:pt>
              </c:numCache>
            </c:numRef>
          </c:yVal>
          <c:smooth val="0"/>
        </c:ser>
        <c:ser>
          <c:idx val="8"/>
          <c:order val="3"/>
          <c:tx>
            <c:v>Radij 6,0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'Tokovni generator'!$J$2:$J$20</c:f>
              <c:numCache>
                <c:formatCode>General</c:formatCode>
                <c:ptCount val="19"/>
                <c:pt idx="0">
                  <c:v>0.55000000000000004</c:v>
                </c:pt>
                <c:pt idx="1">
                  <c:v>0.54</c:v>
                </c:pt>
                <c:pt idx="2">
                  <c:v>0.53</c:v>
                </c:pt>
                <c:pt idx="3">
                  <c:v>0.52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0.47</c:v>
                </c:pt>
                <c:pt idx="9">
                  <c:v>0.46</c:v>
                </c:pt>
                <c:pt idx="10">
                  <c:v>0.45</c:v>
                </c:pt>
                <c:pt idx="11">
                  <c:v>0.43</c:v>
                </c:pt>
                <c:pt idx="12">
                  <c:v>0.4</c:v>
                </c:pt>
                <c:pt idx="13">
                  <c:v>0.3</c:v>
                </c:pt>
                <c:pt idx="14">
                  <c:v>0</c:v>
                </c:pt>
                <c:pt idx="15">
                  <c:v>-1</c:v>
                </c:pt>
                <c:pt idx="16">
                  <c:v>-5</c:v>
                </c:pt>
                <c:pt idx="17">
                  <c:v>-8</c:v>
                </c:pt>
                <c:pt idx="18">
                  <c:v>-10</c:v>
                </c:pt>
              </c:numCache>
            </c:numRef>
          </c:xVal>
          <c:yVal>
            <c:numRef>
              <c:f>'Tokovni generator'!$K$2:$K$20</c:f>
              <c:numCache>
                <c:formatCode>General</c:formatCode>
                <c:ptCount val="19"/>
                <c:pt idx="0">
                  <c:v>0.78259999999999996</c:v>
                </c:pt>
                <c:pt idx="1">
                  <c:v>0.53500000000000003</c:v>
                </c:pt>
                <c:pt idx="2">
                  <c:v>0.3589</c:v>
                </c:pt>
                <c:pt idx="3">
                  <c:v>0.2326</c:v>
                </c:pt>
                <c:pt idx="4">
                  <c:v>0.1457</c:v>
                </c:pt>
                <c:pt idx="5">
                  <c:v>8.3799999999999999E-2</c:v>
                </c:pt>
                <c:pt idx="6">
                  <c:v>4.2099999999999999E-2</c:v>
                </c:pt>
                <c:pt idx="7">
                  <c:v>1.2500000000000001E-2</c:v>
                </c:pt>
                <c:pt idx="8">
                  <c:v>-7.7000000000000002E-3</c:v>
                </c:pt>
                <c:pt idx="9">
                  <c:v>-2.1399999999999999E-2</c:v>
                </c:pt>
                <c:pt idx="10">
                  <c:v>-3.1699999999999999E-2</c:v>
                </c:pt>
                <c:pt idx="11">
                  <c:v>-4.1200000000000001E-2</c:v>
                </c:pt>
                <c:pt idx="12">
                  <c:v>-4.9500000000000002E-2</c:v>
                </c:pt>
                <c:pt idx="13">
                  <c:v>-5.3199999999999997E-2</c:v>
                </c:pt>
                <c:pt idx="14">
                  <c:v>-5.2499999999999998E-2</c:v>
                </c:pt>
                <c:pt idx="15">
                  <c:v>-5.3800000000000001E-2</c:v>
                </c:pt>
                <c:pt idx="16">
                  <c:v>-5.4100000000000002E-2</c:v>
                </c:pt>
                <c:pt idx="17">
                  <c:v>-5.4399999999999997E-2</c:v>
                </c:pt>
                <c:pt idx="18">
                  <c:v>-0.54400000000000004</c:v>
                </c:pt>
              </c:numCache>
            </c:numRef>
          </c:yVal>
          <c:smooth val="0"/>
        </c:ser>
        <c:ser>
          <c:idx val="9"/>
          <c:order val="4"/>
          <c:tx>
            <c:v>Radij 8,0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'Tokovni generator'!$M$2:$M$20</c:f>
              <c:numCache>
                <c:formatCode>General</c:formatCode>
                <c:ptCount val="19"/>
                <c:pt idx="0">
                  <c:v>0.55000000000000004</c:v>
                </c:pt>
                <c:pt idx="1">
                  <c:v>0.54</c:v>
                </c:pt>
                <c:pt idx="2">
                  <c:v>0.53</c:v>
                </c:pt>
                <c:pt idx="3">
                  <c:v>0.52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0.47</c:v>
                </c:pt>
                <c:pt idx="9">
                  <c:v>0.46</c:v>
                </c:pt>
                <c:pt idx="10">
                  <c:v>0.45</c:v>
                </c:pt>
                <c:pt idx="11">
                  <c:v>0.43</c:v>
                </c:pt>
                <c:pt idx="12">
                  <c:v>0.4</c:v>
                </c:pt>
                <c:pt idx="13">
                  <c:v>0.3</c:v>
                </c:pt>
                <c:pt idx="14">
                  <c:v>0</c:v>
                </c:pt>
                <c:pt idx="15">
                  <c:v>-1</c:v>
                </c:pt>
                <c:pt idx="16">
                  <c:v>-5</c:v>
                </c:pt>
                <c:pt idx="17">
                  <c:v>-8</c:v>
                </c:pt>
                <c:pt idx="18">
                  <c:v>-10</c:v>
                </c:pt>
              </c:numCache>
            </c:numRef>
          </c:xVal>
          <c:yVal>
            <c:numRef>
              <c:f>'Tokovni generator'!$N$2:$N$20</c:f>
              <c:numCache>
                <c:formatCode>General</c:formatCode>
                <c:ptCount val="19"/>
                <c:pt idx="0">
                  <c:v>0.80069999999999997</c:v>
                </c:pt>
                <c:pt idx="1">
                  <c:v>0.55269999999999997</c:v>
                </c:pt>
                <c:pt idx="2">
                  <c:v>0.37559999999999999</c:v>
                </c:pt>
                <c:pt idx="3">
                  <c:v>0.249</c:v>
                </c:pt>
                <c:pt idx="4">
                  <c:v>0.16159999999999999</c:v>
                </c:pt>
                <c:pt idx="5">
                  <c:v>0.1</c:v>
                </c:pt>
                <c:pt idx="6">
                  <c:v>5.7200000000000001E-2</c:v>
                </c:pt>
                <c:pt idx="7">
                  <c:v>2.81E-2</c:v>
                </c:pt>
                <c:pt idx="8">
                  <c:v>7.7000000000000002E-3</c:v>
                </c:pt>
                <c:pt idx="9">
                  <c:v>-4.0000000000000001E-3</c:v>
                </c:pt>
                <c:pt idx="10">
                  <c:v>-1.6400000000000001E-2</c:v>
                </c:pt>
                <c:pt idx="11">
                  <c:v>-2.3300000000000001E-2</c:v>
                </c:pt>
                <c:pt idx="12">
                  <c:v>-2.75E-2</c:v>
                </c:pt>
                <c:pt idx="13">
                  <c:v>-3.6900000000000002E-2</c:v>
                </c:pt>
                <c:pt idx="14">
                  <c:v>-3.7499999999999999E-2</c:v>
                </c:pt>
                <c:pt idx="15">
                  <c:v>-3.8199999999999998E-2</c:v>
                </c:pt>
                <c:pt idx="16">
                  <c:v>-3.8699999999999998E-2</c:v>
                </c:pt>
                <c:pt idx="17">
                  <c:v>-3.9100000000000003E-2</c:v>
                </c:pt>
                <c:pt idx="18">
                  <c:v>-3.9300000000000002E-2</c:v>
                </c:pt>
              </c:numCache>
            </c:numRef>
          </c:yVal>
          <c:smooth val="0"/>
        </c:ser>
        <c:ser>
          <c:idx val="0"/>
          <c:order val="5"/>
          <c:tx>
            <c:v>Radij 0,1 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'Tokovni generator'!$A$2:$A$20</c:f>
              <c:numCache>
                <c:formatCode>General</c:formatCode>
                <c:ptCount val="19"/>
                <c:pt idx="0">
                  <c:v>0.55000000000000004</c:v>
                </c:pt>
                <c:pt idx="1">
                  <c:v>0.54</c:v>
                </c:pt>
                <c:pt idx="2">
                  <c:v>0.53</c:v>
                </c:pt>
                <c:pt idx="3">
                  <c:v>0.52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0.47</c:v>
                </c:pt>
                <c:pt idx="9">
                  <c:v>0.46</c:v>
                </c:pt>
                <c:pt idx="10">
                  <c:v>0.45</c:v>
                </c:pt>
                <c:pt idx="11">
                  <c:v>0.43</c:v>
                </c:pt>
                <c:pt idx="12">
                  <c:v>0.4</c:v>
                </c:pt>
                <c:pt idx="13">
                  <c:v>0.3</c:v>
                </c:pt>
                <c:pt idx="14">
                  <c:v>0</c:v>
                </c:pt>
                <c:pt idx="15">
                  <c:v>-1</c:v>
                </c:pt>
                <c:pt idx="16">
                  <c:v>-5</c:v>
                </c:pt>
                <c:pt idx="17">
                  <c:v>-8</c:v>
                </c:pt>
                <c:pt idx="18">
                  <c:v>-10</c:v>
                </c:pt>
              </c:numCache>
            </c:numRef>
          </c:xVal>
          <c:yVal>
            <c:numRef>
              <c:f>'Tokovni generator'!$B$2:$B$20</c:f>
              <c:numCache>
                <c:formatCode>General</c:formatCode>
                <c:ptCount val="19"/>
                <c:pt idx="0">
                  <c:v>-0.33400000000000002</c:v>
                </c:pt>
                <c:pt idx="1">
                  <c:v>-0.34229999999999999</c:v>
                </c:pt>
                <c:pt idx="2">
                  <c:v>-0.60129999999999995</c:v>
                </c:pt>
                <c:pt idx="3">
                  <c:v>-0.9425</c:v>
                </c:pt>
                <c:pt idx="4">
                  <c:v>-0.99560000000000004</c:v>
                </c:pt>
                <c:pt idx="5">
                  <c:v>-1.1145</c:v>
                </c:pt>
                <c:pt idx="6">
                  <c:v>-1.1599999999999999</c:v>
                </c:pt>
                <c:pt idx="7">
                  <c:v>-1.1950000000000001</c:v>
                </c:pt>
                <c:pt idx="8">
                  <c:v>-1.2181999999999999</c:v>
                </c:pt>
                <c:pt idx="9">
                  <c:v>-1.2271000000000001</c:v>
                </c:pt>
                <c:pt idx="10">
                  <c:v>-1.2444999999999999</c:v>
                </c:pt>
                <c:pt idx="11">
                  <c:v>-1.2494000000000001</c:v>
                </c:pt>
                <c:pt idx="12">
                  <c:v>-1.2574000000000001</c:v>
                </c:pt>
                <c:pt idx="13">
                  <c:v>-1.2667999999999999</c:v>
                </c:pt>
                <c:pt idx="14">
                  <c:v>-1.2667999999999999</c:v>
                </c:pt>
                <c:pt idx="15">
                  <c:v>-1.2667999999999999</c:v>
                </c:pt>
                <c:pt idx="16">
                  <c:v>-1.2667999999999999</c:v>
                </c:pt>
                <c:pt idx="17">
                  <c:v>-1.2667999999999999</c:v>
                </c:pt>
                <c:pt idx="18">
                  <c:v>-1.2667999999999999</c:v>
                </c:pt>
              </c:numCache>
            </c:numRef>
          </c:yVal>
          <c:smooth val="0"/>
        </c:ser>
        <c:ser>
          <c:idx val="1"/>
          <c:order val="6"/>
          <c:tx>
            <c:v>Radij 2,0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'Tokovni generator'!$D$2:$D$20</c:f>
              <c:numCache>
                <c:formatCode>General</c:formatCode>
                <c:ptCount val="19"/>
                <c:pt idx="0">
                  <c:v>0.55000000000000004</c:v>
                </c:pt>
                <c:pt idx="1">
                  <c:v>0.54</c:v>
                </c:pt>
                <c:pt idx="2">
                  <c:v>0.53</c:v>
                </c:pt>
                <c:pt idx="3">
                  <c:v>0.52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0.47</c:v>
                </c:pt>
                <c:pt idx="9">
                  <c:v>0.46</c:v>
                </c:pt>
                <c:pt idx="10">
                  <c:v>0.45</c:v>
                </c:pt>
                <c:pt idx="11">
                  <c:v>0.43</c:v>
                </c:pt>
                <c:pt idx="12">
                  <c:v>0.4</c:v>
                </c:pt>
                <c:pt idx="13">
                  <c:v>0.3</c:v>
                </c:pt>
                <c:pt idx="14">
                  <c:v>0</c:v>
                </c:pt>
                <c:pt idx="15">
                  <c:v>-1</c:v>
                </c:pt>
                <c:pt idx="16">
                  <c:v>-5</c:v>
                </c:pt>
                <c:pt idx="17">
                  <c:v>-8</c:v>
                </c:pt>
                <c:pt idx="18">
                  <c:v>-10</c:v>
                </c:pt>
              </c:numCache>
            </c:numRef>
          </c:xVal>
          <c:yVal>
            <c:numRef>
              <c:f>'Tokovni generator'!$E$2:$E$20</c:f>
              <c:numCache>
                <c:formatCode>General</c:formatCode>
                <c:ptCount val="19"/>
                <c:pt idx="0">
                  <c:v>0.55220000000000002</c:v>
                </c:pt>
                <c:pt idx="1">
                  <c:v>0.29770000000000002</c:v>
                </c:pt>
                <c:pt idx="2">
                  <c:v>0.127</c:v>
                </c:pt>
                <c:pt idx="3">
                  <c:v>-1.01E-2</c:v>
                </c:pt>
                <c:pt idx="4">
                  <c:v>-0.10100000000000001</c:v>
                </c:pt>
                <c:pt idx="5">
                  <c:v>-0.16300000000000001</c:v>
                </c:pt>
                <c:pt idx="6">
                  <c:v>-0.20699999999999999</c:v>
                </c:pt>
                <c:pt idx="7">
                  <c:v>-0.23699999999999999</c:v>
                </c:pt>
                <c:pt idx="8">
                  <c:v>-0.25719999999999998</c:v>
                </c:pt>
                <c:pt idx="9">
                  <c:v>-0.26490000000000002</c:v>
                </c:pt>
                <c:pt idx="10">
                  <c:v>-0.28079999999999999</c:v>
                </c:pt>
                <c:pt idx="11">
                  <c:v>-0.2883</c:v>
                </c:pt>
                <c:pt idx="12">
                  <c:v>-0.29239999999999999</c:v>
                </c:pt>
                <c:pt idx="13">
                  <c:v>-0.29820000000000002</c:v>
                </c:pt>
                <c:pt idx="14">
                  <c:v>-0.30230000000000001</c:v>
                </c:pt>
                <c:pt idx="15">
                  <c:v>-0.30499999999999999</c:v>
                </c:pt>
                <c:pt idx="16">
                  <c:v>-0.30499999999999999</c:v>
                </c:pt>
                <c:pt idx="17">
                  <c:v>-0.30499999999999999</c:v>
                </c:pt>
                <c:pt idx="18">
                  <c:v>-0.30499999999999999</c:v>
                </c:pt>
              </c:numCache>
            </c:numRef>
          </c:yVal>
          <c:smooth val="0"/>
        </c:ser>
        <c:ser>
          <c:idx val="2"/>
          <c:order val="7"/>
          <c:tx>
            <c:v>Radij 4,0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'Tokovni generator'!$G$2:$G$20</c:f>
              <c:numCache>
                <c:formatCode>General</c:formatCode>
                <c:ptCount val="19"/>
                <c:pt idx="0">
                  <c:v>0.55000000000000004</c:v>
                </c:pt>
                <c:pt idx="1">
                  <c:v>0.54</c:v>
                </c:pt>
                <c:pt idx="2">
                  <c:v>0.53</c:v>
                </c:pt>
                <c:pt idx="3">
                  <c:v>0.52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0.47</c:v>
                </c:pt>
                <c:pt idx="9">
                  <c:v>0.46</c:v>
                </c:pt>
                <c:pt idx="10">
                  <c:v>0.45</c:v>
                </c:pt>
                <c:pt idx="11">
                  <c:v>0.43</c:v>
                </c:pt>
                <c:pt idx="12">
                  <c:v>0.4</c:v>
                </c:pt>
                <c:pt idx="13">
                  <c:v>0.3</c:v>
                </c:pt>
                <c:pt idx="14">
                  <c:v>0</c:v>
                </c:pt>
                <c:pt idx="15">
                  <c:v>-1</c:v>
                </c:pt>
                <c:pt idx="16">
                  <c:v>-5</c:v>
                </c:pt>
                <c:pt idx="17">
                  <c:v>-8</c:v>
                </c:pt>
                <c:pt idx="18">
                  <c:v>-10</c:v>
                </c:pt>
              </c:numCache>
            </c:numRef>
          </c:xVal>
          <c:yVal>
            <c:numRef>
              <c:f>'Tokovni generator'!$H$2:$H$20</c:f>
              <c:numCache>
                <c:formatCode>General</c:formatCode>
                <c:ptCount val="19"/>
                <c:pt idx="0">
                  <c:v>0.72209999999999996</c:v>
                </c:pt>
                <c:pt idx="1">
                  <c:v>0.47549999999999998</c:v>
                </c:pt>
                <c:pt idx="2">
                  <c:v>0.39679999999999999</c:v>
                </c:pt>
                <c:pt idx="3">
                  <c:v>0.17080000000000001</c:v>
                </c:pt>
                <c:pt idx="4">
                  <c:v>8.2000000000000003E-2</c:v>
                </c:pt>
                <c:pt idx="5">
                  <c:v>2.1399999999999999E-2</c:v>
                </c:pt>
                <c:pt idx="6">
                  <c:v>-7.0000000000000001E-3</c:v>
                </c:pt>
                <c:pt idx="7">
                  <c:v>-5.0200000000000002E-2</c:v>
                </c:pt>
                <c:pt idx="8">
                  <c:v>-7.0699999999999999E-2</c:v>
                </c:pt>
                <c:pt idx="9">
                  <c:v>-8.4699999999999998E-2</c:v>
                </c:pt>
                <c:pt idx="10">
                  <c:v>-9.3899999999999997E-2</c:v>
                </c:pt>
                <c:pt idx="11">
                  <c:v>-0.10539999999999999</c:v>
                </c:pt>
                <c:pt idx="12">
                  <c:v>-0.1125</c:v>
                </c:pt>
                <c:pt idx="13">
                  <c:v>-0.11409999999999999</c:v>
                </c:pt>
                <c:pt idx="14">
                  <c:v>-0.115</c:v>
                </c:pt>
                <c:pt idx="15">
                  <c:v>-0.11609999999999999</c:v>
                </c:pt>
                <c:pt idx="16">
                  <c:v>-0.1167</c:v>
                </c:pt>
                <c:pt idx="17">
                  <c:v>-0.1167</c:v>
                </c:pt>
                <c:pt idx="18">
                  <c:v>-0.1177</c:v>
                </c:pt>
              </c:numCache>
            </c:numRef>
          </c:yVal>
          <c:smooth val="0"/>
        </c:ser>
        <c:ser>
          <c:idx val="3"/>
          <c:order val="8"/>
          <c:tx>
            <c:v>Radij 6,0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'Tokovni generator'!$J$2:$J$20</c:f>
              <c:numCache>
                <c:formatCode>General</c:formatCode>
                <c:ptCount val="19"/>
                <c:pt idx="0">
                  <c:v>0.55000000000000004</c:v>
                </c:pt>
                <c:pt idx="1">
                  <c:v>0.54</c:v>
                </c:pt>
                <c:pt idx="2">
                  <c:v>0.53</c:v>
                </c:pt>
                <c:pt idx="3">
                  <c:v>0.52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0.47</c:v>
                </c:pt>
                <c:pt idx="9">
                  <c:v>0.46</c:v>
                </c:pt>
                <c:pt idx="10">
                  <c:v>0.45</c:v>
                </c:pt>
                <c:pt idx="11">
                  <c:v>0.43</c:v>
                </c:pt>
                <c:pt idx="12">
                  <c:v>0.4</c:v>
                </c:pt>
                <c:pt idx="13">
                  <c:v>0.3</c:v>
                </c:pt>
                <c:pt idx="14">
                  <c:v>0</c:v>
                </c:pt>
                <c:pt idx="15">
                  <c:v>-1</c:v>
                </c:pt>
                <c:pt idx="16">
                  <c:v>-5</c:v>
                </c:pt>
                <c:pt idx="17">
                  <c:v>-8</c:v>
                </c:pt>
                <c:pt idx="18">
                  <c:v>-10</c:v>
                </c:pt>
              </c:numCache>
            </c:numRef>
          </c:xVal>
          <c:yVal>
            <c:numRef>
              <c:f>'Tokovni generator'!$K$2:$K$20</c:f>
              <c:numCache>
                <c:formatCode>General</c:formatCode>
                <c:ptCount val="19"/>
                <c:pt idx="0">
                  <c:v>0.78259999999999996</c:v>
                </c:pt>
                <c:pt idx="1">
                  <c:v>0.53500000000000003</c:v>
                </c:pt>
                <c:pt idx="2">
                  <c:v>0.3589</c:v>
                </c:pt>
                <c:pt idx="3">
                  <c:v>0.2326</c:v>
                </c:pt>
                <c:pt idx="4">
                  <c:v>0.1457</c:v>
                </c:pt>
                <c:pt idx="5">
                  <c:v>8.3799999999999999E-2</c:v>
                </c:pt>
                <c:pt idx="6">
                  <c:v>4.2099999999999999E-2</c:v>
                </c:pt>
                <c:pt idx="7">
                  <c:v>1.2500000000000001E-2</c:v>
                </c:pt>
                <c:pt idx="8">
                  <c:v>-7.7000000000000002E-3</c:v>
                </c:pt>
                <c:pt idx="9">
                  <c:v>-2.1399999999999999E-2</c:v>
                </c:pt>
                <c:pt idx="10">
                  <c:v>-3.1699999999999999E-2</c:v>
                </c:pt>
                <c:pt idx="11">
                  <c:v>-4.1200000000000001E-2</c:v>
                </c:pt>
                <c:pt idx="12">
                  <c:v>-4.9500000000000002E-2</c:v>
                </c:pt>
                <c:pt idx="13">
                  <c:v>-5.3199999999999997E-2</c:v>
                </c:pt>
                <c:pt idx="14">
                  <c:v>-5.2499999999999998E-2</c:v>
                </c:pt>
                <c:pt idx="15">
                  <c:v>-5.3800000000000001E-2</c:v>
                </c:pt>
                <c:pt idx="16">
                  <c:v>-5.4100000000000002E-2</c:v>
                </c:pt>
                <c:pt idx="17">
                  <c:v>-5.4399999999999997E-2</c:v>
                </c:pt>
                <c:pt idx="18">
                  <c:v>-0.54400000000000004</c:v>
                </c:pt>
              </c:numCache>
            </c:numRef>
          </c:yVal>
          <c:smooth val="0"/>
        </c:ser>
        <c:ser>
          <c:idx val="4"/>
          <c:order val="9"/>
          <c:tx>
            <c:v>Radij 8,0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'Tokovni generator'!$M$2:$M$20</c:f>
              <c:numCache>
                <c:formatCode>General</c:formatCode>
                <c:ptCount val="19"/>
                <c:pt idx="0">
                  <c:v>0.55000000000000004</c:v>
                </c:pt>
                <c:pt idx="1">
                  <c:v>0.54</c:v>
                </c:pt>
                <c:pt idx="2">
                  <c:v>0.53</c:v>
                </c:pt>
                <c:pt idx="3">
                  <c:v>0.52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0.47</c:v>
                </c:pt>
                <c:pt idx="9">
                  <c:v>0.46</c:v>
                </c:pt>
                <c:pt idx="10">
                  <c:v>0.45</c:v>
                </c:pt>
                <c:pt idx="11">
                  <c:v>0.43</c:v>
                </c:pt>
                <c:pt idx="12">
                  <c:v>0.4</c:v>
                </c:pt>
                <c:pt idx="13">
                  <c:v>0.3</c:v>
                </c:pt>
                <c:pt idx="14">
                  <c:v>0</c:v>
                </c:pt>
                <c:pt idx="15">
                  <c:v>-1</c:v>
                </c:pt>
                <c:pt idx="16">
                  <c:v>-5</c:v>
                </c:pt>
                <c:pt idx="17">
                  <c:v>-8</c:v>
                </c:pt>
                <c:pt idx="18">
                  <c:v>-10</c:v>
                </c:pt>
              </c:numCache>
            </c:numRef>
          </c:xVal>
          <c:yVal>
            <c:numRef>
              <c:f>'Tokovni generator'!$N$2:$N$20</c:f>
              <c:numCache>
                <c:formatCode>General</c:formatCode>
                <c:ptCount val="19"/>
                <c:pt idx="0">
                  <c:v>0.80069999999999997</c:v>
                </c:pt>
                <c:pt idx="1">
                  <c:v>0.55269999999999997</c:v>
                </c:pt>
                <c:pt idx="2">
                  <c:v>0.37559999999999999</c:v>
                </c:pt>
                <c:pt idx="3">
                  <c:v>0.249</c:v>
                </c:pt>
                <c:pt idx="4">
                  <c:v>0.16159999999999999</c:v>
                </c:pt>
                <c:pt idx="5">
                  <c:v>0.1</c:v>
                </c:pt>
                <c:pt idx="6">
                  <c:v>5.7200000000000001E-2</c:v>
                </c:pt>
                <c:pt idx="7">
                  <c:v>2.81E-2</c:v>
                </c:pt>
                <c:pt idx="8">
                  <c:v>7.7000000000000002E-3</c:v>
                </c:pt>
                <c:pt idx="9">
                  <c:v>-4.0000000000000001E-3</c:v>
                </c:pt>
                <c:pt idx="10">
                  <c:v>-1.6400000000000001E-2</c:v>
                </c:pt>
                <c:pt idx="11">
                  <c:v>-2.3300000000000001E-2</c:v>
                </c:pt>
                <c:pt idx="12">
                  <c:v>-2.75E-2</c:v>
                </c:pt>
                <c:pt idx="13">
                  <c:v>-3.6900000000000002E-2</c:v>
                </c:pt>
                <c:pt idx="14">
                  <c:v>-3.7499999999999999E-2</c:v>
                </c:pt>
                <c:pt idx="15">
                  <c:v>-3.8199999999999998E-2</c:v>
                </c:pt>
                <c:pt idx="16">
                  <c:v>-3.8699999999999998E-2</c:v>
                </c:pt>
                <c:pt idx="17">
                  <c:v>-3.9100000000000003E-2</c:v>
                </c:pt>
                <c:pt idx="18">
                  <c:v>-3.9300000000000002E-2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18160"/>
        <c:axId val="98520336"/>
      </c:scatterChart>
      <c:valAx>
        <c:axId val="9851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8520336"/>
        <c:crosses val="autoZero"/>
        <c:crossBetween val="midCat"/>
      </c:valAx>
      <c:valAx>
        <c:axId val="985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851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727471566054243E-3"/>
          <c:y val="0.91116761446485861"/>
          <c:w val="0.94572725284339454"/>
          <c:h val="8.5072178477690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900"/>
              <a:t>Graf</a:t>
            </a:r>
            <a:r>
              <a:rPr lang="sl-SI" sz="900" baseline="0"/>
              <a:t> 2. </a:t>
            </a:r>
            <a:r>
              <a:rPr lang="sl-SI" sz="900"/>
              <a:t>Karakteristika</a:t>
            </a:r>
            <a:r>
              <a:rPr lang="sl-SI" sz="900" baseline="0"/>
              <a:t> Silicijeve fotodiode s priključkom na tokovni generator</a:t>
            </a:r>
            <a:endParaRPr lang="sl-SI" sz="900"/>
          </a:p>
        </c:rich>
      </c:tx>
      <c:layout>
        <c:manualLayout>
          <c:xMode val="edge"/>
          <c:yMode val="edge"/>
          <c:x val="2.9423447069116346E-2"/>
          <c:y val="0.861111111111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5.0925925925925923E-2"/>
          <c:w val="0.92995144356955384"/>
          <c:h val="0.79629629629629628"/>
        </c:manualLayout>
      </c:layout>
      <c:scatterChart>
        <c:scatterStyle val="lineMarker"/>
        <c:varyColors val="0"/>
        <c:ser>
          <c:idx val="0"/>
          <c:order val="0"/>
          <c:tx>
            <c:v>Radij 0,1 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'Tokovni generator'!$A$6:$A$13</c:f>
              <c:numCache>
                <c:formatCode>General</c:formatCode>
                <c:ptCount val="8"/>
                <c:pt idx="0">
                  <c:v>0.51</c:v>
                </c:pt>
                <c:pt idx="1">
                  <c:v>0.5</c:v>
                </c:pt>
                <c:pt idx="2">
                  <c:v>0.49</c:v>
                </c:pt>
                <c:pt idx="3">
                  <c:v>0.48</c:v>
                </c:pt>
                <c:pt idx="4">
                  <c:v>0.47</c:v>
                </c:pt>
                <c:pt idx="5">
                  <c:v>0.46</c:v>
                </c:pt>
                <c:pt idx="6">
                  <c:v>0.45</c:v>
                </c:pt>
                <c:pt idx="7">
                  <c:v>0.43</c:v>
                </c:pt>
              </c:numCache>
            </c:numRef>
          </c:xVal>
          <c:yVal>
            <c:numRef>
              <c:f>'Tokovni generator'!$B$5:$B$13</c:f>
              <c:numCache>
                <c:formatCode>General</c:formatCode>
                <c:ptCount val="9"/>
                <c:pt idx="0">
                  <c:v>-0.9425</c:v>
                </c:pt>
                <c:pt idx="1">
                  <c:v>-0.99560000000000004</c:v>
                </c:pt>
                <c:pt idx="2">
                  <c:v>-1.1145</c:v>
                </c:pt>
                <c:pt idx="3">
                  <c:v>-1.1599999999999999</c:v>
                </c:pt>
                <c:pt idx="4">
                  <c:v>-1.1950000000000001</c:v>
                </c:pt>
                <c:pt idx="5">
                  <c:v>-1.2181999999999999</c:v>
                </c:pt>
                <c:pt idx="6">
                  <c:v>-1.2271000000000001</c:v>
                </c:pt>
                <c:pt idx="7">
                  <c:v>-1.2444999999999999</c:v>
                </c:pt>
                <c:pt idx="8">
                  <c:v>-1.2494000000000001</c:v>
                </c:pt>
              </c:numCache>
            </c:numRef>
          </c:yVal>
          <c:smooth val="0"/>
        </c:ser>
        <c:ser>
          <c:idx val="1"/>
          <c:order val="1"/>
          <c:tx>
            <c:v>Radij 2,0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'Tokovni generator'!$D$5:$D$13</c:f>
              <c:numCache>
                <c:formatCode>General</c:formatCode>
                <c:ptCount val="9"/>
                <c:pt idx="0">
                  <c:v>0.52</c:v>
                </c:pt>
                <c:pt idx="1">
                  <c:v>0.51</c:v>
                </c:pt>
                <c:pt idx="2">
                  <c:v>0.5</c:v>
                </c:pt>
                <c:pt idx="3">
                  <c:v>0.49</c:v>
                </c:pt>
                <c:pt idx="4">
                  <c:v>0.48</c:v>
                </c:pt>
                <c:pt idx="5">
                  <c:v>0.47</c:v>
                </c:pt>
                <c:pt idx="6">
                  <c:v>0.46</c:v>
                </c:pt>
                <c:pt idx="7">
                  <c:v>0.45</c:v>
                </c:pt>
                <c:pt idx="8">
                  <c:v>0.43</c:v>
                </c:pt>
              </c:numCache>
            </c:numRef>
          </c:xVal>
          <c:yVal>
            <c:numRef>
              <c:f>'Tokovni generator'!$E$4:$E$13</c:f>
              <c:numCache>
                <c:formatCode>General</c:formatCode>
                <c:ptCount val="10"/>
                <c:pt idx="0">
                  <c:v>0.127</c:v>
                </c:pt>
                <c:pt idx="1">
                  <c:v>-1.01E-2</c:v>
                </c:pt>
                <c:pt idx="2">
                  <c:v>-0.10100000000000001</c:v>
                </c:pt>
                <c:pt idx="3">
                  <c:v>-0.16300000000000001</c:v>
                </c:pt>
                <c:pt idx="4">
                  <c:v>-0.20699999999999999</c:v>
                </c:pt>
                <c:pt idx="5">
                  <c:v>-0.23699999999999999</c:v>
                </c:pt>
                <c:pt idx="6">
                  <c:v>-0.25719999999999998</c:v>
                </c:pt>
                <c:pt idx="7">
                  <c:v>-0.26490000000000002</c:v>
                </c:pt>
                <c:pt idx="8">
                  <c:v>-0.28079999999999999</c:v>
                </c:pt>
                <c:pt idx="9">
                  <c:v>-0.2883</c:v>
                </c:pt>
              </c:numCache>
            </c:numRef>
          </c:yVal>
          <c:smooth val="0"/>
        </c:ser>
        <c:ser>
          <c:idx val="2"/>
          <c:order val="2"/>
          <c:tx>
            <c:v>Radij 4,0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'Tokovni generator'!$G$6:$G$13</c:f>
              <c:numCache>
                <c:formatCode>General</c:formatCode>
                <c:ptCount val="8"/>
                <c:pt idx="0">
                  <c:v>0.51</c:v>
                </c:pt>
                <c:pt idx="1">
                  <c:v>0.5</c:v>
                </c:pt>
                <c:pt idx="2">
                  <c:v>0.49</c:v>
                </c:pt>
                <c:pt idx="3">
                  <c:v>0.48</c:v>
                </c:pt>
                <c:pt idx="4">
                  <c:v>0.47</c:v>
                </c:pt>
                <c:pt idx="5">
                  <c:v>0.46</c:v>
                </c:pt>
                <c:pt idx="6">
                  <c:v>0.45</c:v>
                </c:pt>
                <c:pt idx="7">
                  <c:v>0.43</c:v>
                </c:pt>
              </c:numCache>
            </c:numRef>
          </c:xVal>
          <c:yVal>
            <c:numRef>
              <c:f>'Tokovni generator'!$H$5:$H$13</c:f>
              <c:numCache>
                <c:formatCode>General</c:formatCode>
                <c:ptCount val="9"/>
                <c:pt idx="0">
                  <c:v>0.17080000000000001</c:v>
                </c:pt>
                <c:pt idx="1">
                  <c:v>8.2000000000000003E-2</c:v>
                </c:pt>
                <c:pt idx="2">
                  <c:v>2.1399999999999999E-2</c:v>
                </c:pt>
                <c:pt idx="3">
                  <c:v>-7.0000000000000001E-3</c:v>
                </c:pt>
                <c:pt idx="4">
                  <c:v>-5.0200000000000002E-2</c:v>
                </c:pt>
                <c:pt idx="5">
                  <c:v>-7.0699999999999999E-2</c:v>
                </c:pt>
                <c:pt idx="6">
                  <c:v>-8.4699999999999998E-2</c:v>
                </c:pt>
                <c:pt idx="7">
                  <c:v>-9.3899999999999997E-2</c:v>
                </c:pt>
                <c:pt idx="8">
                  <c:v>-0.10539999999999999</c:v>
                </c:pt>
              </c:numCache>
            </c:numRef>
          </c:yVal>
          <c:smooth val="0"/>
        </c:ser>
        <c:ser>
          <c:idx val="3"/>
          <c:order val="3"/>
          <c:tx>
            <c:v>Radij 6,0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'Tokovni generator'!$J$5:$J$13</c:f>
              <c:numCache>
                <c:formatCode>General</c:formatCode>
                <c:ptCount val="9"/>
                <c:pt idx="0">
                  <c:v>0.52</c:v>
                </c:pt>
                <c:pt idx="1">
                  <c:v>0.51</c:v>
                </c:pt>
                <c:pt idx="2">
                  <c:v>0.5</c:v>
                </c:pt>
                <c:pt idx="3">
                  <c:v>0.49</c:v>
                </c:pt>
                <c:pt idx="4">
                  <c:v>0.48</c:v>
                </c:pt>
                <c:pt idx="5">
                  <c:v>0.47</c:v>
                </c:pt>
                <c:pt idx="6">
                  <c:v>0.46</c:v>
                </c:pt>
                <c:pt idx="7">
                  <c:v>0.45</c:v>
                </c:pt>
                <c:pt idx="8">
                  <c:v>0.43</c:v>
                </c:pt>
              </c:numCache>
            </c:numRef>
          </c:xVal>
          <c:yVal>
            <c:numRef>
              <c:f>'Tokovni generator'!$K$5:$K$13</c:f>
              <c:numCache>
                <c:formatCode>General</c:formatCode>
                <c:ptCount val="9"/>
                <c:pt idx="0">
                  <c:v>0.2326</c:v>
                </c:pt>
                <c:pt idx="1">
                  <c:v>0.1457</c:v>
                </c:pt>
                <c:pt idx="2">
                  <c:v>8.3799999999999999E-2</c:v>
                </c:pt>
                <c:pt idx="3">
                  <c:v>4.2099999999999999E-2</c:v>
                </c:pt>
                <c:pt idx="4">
                  <c:v>1.2500000000000001E-2</c:v>
                </c:pt>
                <c:pt idx="5">
                  <c:v>-7.7000000000000002E-3</c:v>
                </c:pt>
                <c:pt idx="6">
                  <c:v>-2.1399999999999999E-2</c:v>
                </c:pt>
                <c:pt idx="7">
                  <c:v>-3.1699999999999999E-2</c:v>
                </c:pt>
                <c:pt idx="8">
                  <c:v>-4.1200000000000001E-2</c:v>
                </c:pt>
              </c:numCache>
            </c:numRef>
          </c:yVal>
          <c:smooth val="0"/>
        </c:ser>
        <c:ser>
          <c:idx val="4"/>
          <c:order val="4"/>
          <c:tx>
            <c:v>Radij 8,0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'Tokovni generator'!$M$5:$M$13</c:f>
              <c:numCache>
                <c:formatCode>General</c:formatCode>
                <c:ptCount val="9"/>
                <c:pt idx="0">
                  <c:v>0.52</c:v>
                </c:pt>
                <c:pt idx="1">
                  <c:v>0.51</c:v>
                </c:pt>
                <c:pt idx="2">
                  <c:v>0.5</c:v>
                </c:pt>
                <c:pt idx="3">
                  <c:v>0.49</c:v>
                </c:pt>
                <c:pt idx="4">
                  <c:v>0.48</c:v>
                </c:pt>
                <c:pt idx="5">
                  <c:v>0.47</c:v>
                </c:pt>
                <c:pt idx="6">
                  <c:v>0.46</c:v>
                </c:pt>
                <c:pt idx="7">
                  <c:v>0.45</c:v>
                </c:pt>
                <c:pt idx="8">
                  <c:v>0.43</c:v>
                </c:pt>
              </c:numCache>
            </c:numRef>
          </c:xVal>
          <c:yVal>
            <c:numRef>
              <c:f>'Tokovni generator'!$N$5:$N$13</c:f>
              <c:numCache>
                <c:formatCode>General</c:formatCode>
                <c:ptCount val="9"/>
                <c:pt idx="0">
                  <c:v>0.249</c:v>
                </c:pt>
                <c:pt idx="1">
                  <c:v>0.16159999999999999</c:v>
                </c:pt>
                <c:pt idx="2">
                  <c:v>0.1</c:v>
                </c:pt>
                <c:pt idx="3">
                  <c:v>5.7200000000000001E-2</c:v>
                </c:pt>
                <c:pt idx="4">
                  <c:v>2.81E-2</c:v>
                </c:pt>
                <c:pt idx="5">
                  <c:v>7.7000000000000002E-3</c:v>
                </c:pt>
                <c:pt idx="6">
                  <c:v>-4.0000000000000001E-3</c:v>
                </c:pt>
                <c:pt idx="7">
                  <c:v>-1.6400000000000001E-2</c:v>
                </c:pt>
                <c:pt idx="8">
                  <c:v>-2.3300000000000001E-2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17072"/>
        <c:axId val="98506192"/>
      </c:scatterChart>
      <c:valAx>
        <c:axId val="9851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8506192"/>
        <c:crosses val="autoZero"/>
        <c:crossBetween val="midCat"/>
      </c:valAx>
      <c:valAx>
        <c:axId val="985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851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727471566054243E-3"/>
          <c:y val="0.91116761446485861"/>
          <c:w val="0.94572725284339454"/>
          <c:h val="8.5072178477690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000"/>
              <a:t>Graf</a:t>
            </a:r>
            <a:r>
              <a:rPr lang="sl-SI" sz="1000" baseline="0"/>
              <a:t> 3. Karakteristika Silicejeve fotodiode v odvisnosti od uporniškega priključka </a:t>
            </a:r>
            <a:endParaRPr lang="sl-SI" sz="1000"/>
          </a:p>
        </c:rich>
      </c:tx>
      <c:layout>
        <c:manualLayout>
          <c:xMode val="edge"/>
          <c:yMode val="edge"/>
          <c:x val="6.759664719329439E-2"/>
          <c:y val="0.84722222222222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7.8319532639065284E-2"/>
          <c:y val="3.7037037037037035E-2"/>
          <c:w val="0.87702023537380414"/>
          <c:h val="0.79629629629629628"/>
        </c:manualLayout>
      </c:layout>
      <c:scatterChart>
        <c:scatterStyle val="lineMarker"/>
        <c:varyColors val="0"/>
        <c:ser>
          <c:idx val="0"/>
          <c:order val="0"/>
          <c:tx>
            <c:v>Radij 0,1 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'Uporniški priključek'!$A$2:$A$16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0.54</c:v>
                </c:pt>
                <c:pt idx="2">
                  <c:v>0.53</c:v>
                </c:pt>
                <c:pt idx="3">
                  <c:v>0.52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0.47</c:v>
                </c:pt>
                <c:pt idx="9">
                  <c:v>0.46</c:v>
                </c:pt>
                <c:pt idx="10">
                  <c:v>0.45</c:v>
                </c:pt>
                <c:pt idx="11">
                  <c:v>0.43</c:v>
                </c:pt>
                <c:pt idx="12">
                  <c:v>0.4</c:v>
                </c:pt>
                <c:pt idx="13">
                  <c:v>0.3</c:v>
                </c:pt>
                <c:pt idx="14">
                  <c:v>0.2</c:v>
                </c:pt>
              </c:numCache>
            </c:numRef>
          </c:xVal>
          <c:yVal>
            <c:numRef>
              <c:f>'Uporniški priključek'!$B$2:$B$16</c:f>
              <c:numCache>
                <c:formatCode>General</c:formatCode>
                <c:ptCount val="15"/>
                <c:pt idx="0">
                  <c:v>-0.30249999999999999</c:v>
                </c:pt>
                <c:pt idx="1">
                  <c:v>-0.58299999999999996</c:v>
                </c:pt>
                <c:pt idx="2">
                  <c:v>-0.78739999999999999</c:v>
                </c:pt>
                <c:pt idx="3">
                  <c:v>-0.93720000000000003</c:v>
                </c:pt>
                <c:pt idx="4">
                  <c:v>-1.1072</c:v>
                </c:pt>
                <c:pt idx="5">
                  <c:v>-1.1373</c:v>
                </c:pt>
                <c:pt idx="6">
                  <c:v>-1.1608000000000001</c:v>
                </c:pt>
                <c:pt idx="7">
                  <c:v>-1.1961999999999999</c:v>
                </c:pt>
                <c:pt idx="8">
                  <c:v>-1.2236</c:v>
                </c:pt>
                <c:pt idx="9">
                  <c:v>-1.2393000000000001</c:v>
                </c:pt>
                <c:pt idx="10">
                  <c:v>-1.2311000000000001</c:v>
                </c:pt>
                <c:pt idx="11">
                  <c:v>-1.2625</c:v>
                </c:pt>
                <c:pt idx="12">
                  <c:v>-1.2714000000000001</c:v>
                </c:pt>
                <c:pt idx="13">
                  <c:v>-1.2753000000000001</c:v>
                </c:pt>
                <c:pt idx="14">
                  <c:v>-1.2754000000000001</c:v>
                </c:pt>
              </c:numCache>
            </c:numRef>
          </c:yVal>
          <c:smooth val="0"/>
        </c:ser>
        <c:ser>
          <c:idx val="1"/>
          <c:order val="1"/>
          <c:tx>
            <c:v>Radij 2,0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'Uporniški priključek'!$D$2:$D$13</c:f>
              <c:numCache>
                <c:formatCode>General</c:formatCode>
                <c:ptCount val="12"/>
                <c:pt idx="0">
                  <c:v>0.52</c:v>
                </c:pt>
                <c:pt idx="1">
                  <c:v>0.51</c:v>
                </c:pt>
                <c:pt idx="2">
                  <c:v>0.5</c:v>
                </c:pt>
                <c:pt idx="3">
                  <c:v>0.49</c:v>
                </c:pt>
                <c:pt idx="4">
                  <c:v>0.48</c:v>
                </c:pt>
                <c:pt idx="5">
                  <c:v>0.47</c:v>
                </c:pt>
                <c:pt idx="6">
                  <c:v>0.46</c:v>
                </c:pt>
                <c:pt idx="7">
                  <c:v>0.45</c:v>
                </c:pt>
                <c:pt idx="8">
                  <c:v>0.43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xVal>
          <c:yVal>
            <c:numRef>
              <c:f>'Uporniški priključek'!$E$2:$E$13</c:f>
              <c:numCache>
                <c:formatCode>General</c:formatCode>
                <c:ptCount val="12"/>
                <c:pt idx="0">
                  <c:v>-3.8399999999999997E-2</c:v>
                </c:pt>
                <c:pt idx="1">
                  <c:v>-0.13020000000000001</c:v>
                </c:pt>
                <c:pt idx="2">
                  <c:v>-0.1913</c:v>
                </c:pt>
                <c:pt idx="3">
                  <c:v>-0.23780000000000001</c:v>
                </c:pt>
                <c:pt idx="4">
                  <c:v>-0.26839999999999997</c:v>
                </c:pt>
                <c:pt idx="5">
                  <c:v>-0.29039999999999999</c:v>
                </c:pt>
                <c:pt idx="6">
                  <c:v>-0.30359999999999998</c:v>
                </c:pt>
                <c:pt idx="7">
                  <c:v>-0.31459999999999999</c:v>
                </c:pt>
                <c:pt idx="8">
                  <c:v>-0.32319999999999999</c:v>
                </c:pt>
                <c:pt idx="9">
                  <c:v>-0.33150000000000002</c:v>
                </c:pt>
                <c:pt idx="10">
                  <c:v>-0.33650000000000002</c:v>
                </c:pt>
                <c:pt idx="11">
                  <c:v>-0.3367</c:v>
                </c:pt>
              </c:numCache>
            </c:numRef>
          </c:yVal>
          <c:smooth val="0"/>
        </c:ser>
        <c:ser>
          <c:idx val="2"/>
          <c:order val="2"/>
          <c:tx>
            <c:v>Radij 4,0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'Uporniški priključek'!$G$2:$G$14</c:f>
              <c:numCache>
                <c:formatCode>General</c:formatCode>
                <c:ptCount val="13"/>
                <c:pt idx="0">
                  <c:v>0.49</c:v>
                </c:pt>
                <c:pt idx="1">
                  <c:v>0.48</c:v>
                </c:pt>
                <c:pt idx="2">
                  <c:v>0.47</c:v>
                </c:pt>
                <c:pt idx="3">
                  <c:v>0.46</c:v>
                </c:pt>
                <c:pt idx="4">
                  <c:v>0.45</c:v>
                </c:pt>
                <c:pt idx="5">
                  <c:v>0.44</c:v>
                </c:pt>
                <c:pt idx="6">
                  <c:v>0.43</c:v>
                </c:pt>
                <c:pt idx="7">
                  <c:v>0.42</c:v>
                </c:pt>
                <c:pt idx="8">
                  <c:v>0.41</c:v>
                </c:pt>
                <c:pt idx="9">
                  <c:v>0.39999999999999997</c:v>
                </c:pt>
                <c:pt idx="10">
                  <c:v>0.38999999999999996</c:v>
                </c:pt>
                <c:pt idx="11">
                  <c:v>0.37999999999999995</c:v>
                </c:pt>
                <c:pt idx="12">
                  <c:v>0.2</c:v>
                </c:pt>
              </c:numCache>
            </c:numRef>
          </c:xVal>
          <c:yVal>
            <c:numRef>
              <c:f>'Uporniški priključek'!$H$2:$H$14</c:f>
              <c:numCache>
                <c:formatCode>General</c:formatCode>
                <c:ptCount val="13"/>
                <c:pt idx="0">
                  <c:v>-2.5899999999999999E-2</c:v>
                </c:pt>
                <c:pt idx="1">
                  <c:v>-5.62E-2</c:v>
                </c:pt>
                <c:pt idx="2">
                  <c:v>-7.7100000000000002E-2</c:v>
                </c:pt>
                <c:pt idx="3">
                  <c:v>-9.1499999999999998E-2</c:v>
                </c:pt>
                <c:pt idx="4">
                  <c:v>-0.1009</c:v>
                </c:pt>
                <c:pt idx="5">
                  <c:v>-0.10780000000000001</c:v>
                </c:pt>
                <c:pt idx="6">
                  <c:v>-0.1129</c:v>
                </c:pt>
                <c:pt idx="7">
                  <c:v>-0.1162</c:v>
                </c:pt>
                <c:pt idx="8">
                  <c:v>-0.11849999999999999</c:v>
                </c:pt>
                <c:pt idx="9">
                  <c:v>-0.12</c:v>
                </c:pt>
                <c:pt idx="10">
                  <c:v>-0.121</c:v>
                </c:pt>
                <c:pt idx="11">
                  <c:v>-0.122</c:v>
                </c:pt>
                <c:pt idx="12">
                  <c:v>-0.1234</c:v>
                </c:pt>
              </c:numCache>
            </c:numRef>
          </c:yVal>
          <c:smooth val="0"/>
        </c:ser>
        <c:ser>
          <c:idx val="3"/>
          <c:order val="3"/>
          <c:tx>
            <c:v>Radij 6,0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'Uporniški priključek'!$J$2:$J$13</c:f>
              <c:numCache>
                <c:formatCode>General</c:formatCode>
                <c:ptCount val="12"/>
                <c:pt idx="0">
                  <c:v>0.46</c:v>
                </c:pt>
                <c:pt idx="1">
                  <c:v>0.45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  <c:pt idx="5">
                  <c:v>0.41</c:v>
                </c:pt>
                <c:pt idx="6">
                  <c:v>0.39999999999999997</c:v>
                </c:pt>
                <c:pt idx="7">
                  <c:v>0.38999999999999996</c:v>
                </c:pt>
                <c:pt idx="8">
                  <c:v>0.37999999999999995</c:v>
                </c:pt>
                <c:pt idx="9">
                  <c:v>0.35</c:v>
                </c:pt>
                <c:pt idx="10">
                  <c:v>0.3</c:v>
                </c:pt>
                <c:pt idx="11">
                  <c:v>0.2</c:v>
                </c:pt>
              </c:numCache>
            </c:numRef>
          </c:xVal>
          <c:yVal>
            <c:numRef>
              <c:f>'Uporniški priključek'!$K$2:$K$13</c:f>
              <c:numCache>
                <c:formatCode>General</c:formatCode>
                <c:ptCount val="12"/>
                <c:pt idx="0">
                  <c:v>-2.86E-2</c:v>
                </c:pt>
                <c:pt idx="1">
                  <c:v>-3.8600000000000002E-2</c:v>
                </c:pt>
                <c:pt idx="2">
                  <c:v>-4.5499999999999999E-2</c:v>
                </c:pt>
                <c:pt idx="3">
                  <c:v>-5.0099999999999999E-2</c:v>
                </c:pt>
                <c:pt idx="4">
                  <c:v>-5.3499999999999999E-2</c:v>
                </c:pt>
                <c:pt idx="5">
                  <c:v>-5.57E-2</c:v>
                </c:pt>
                <c:pt idx="6">
                  <c:v>-5.7299999999999997E-2</c:v>
                </c:pt>
                <c:pt idx="7">
                  <c:v>-5.8299999999999998E-2</c:v>
                </c:pt>
                <c:pt idx="8">
                  <c:v>-5.8999999999999997E-2</c:v>
                </c:pt>
                <c:pt idx="9">
                  <c:v>-6.0199999999999997E-2</c:v>
                </c:pt>
                <c:pt idx="10">
                  <c:v>-6.0600000000000001E-2</c:v>
                </c:pt>
                <c:pt idx="11">
                  <c:v>-6.0699999999999997E-2</c:v>
                </c:pt>
              </c:numCache>
            </c:numRef>
          </c:yVal>
          <c:smooth val="0"/>
        </c:ser>
        <c:ser>
          <c:idx val="4"/>
          <c:order val="4"/>
          <c:tx>
            <c:v>Radij 8,0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'Uporniški priključek'!$M$2:$M$12</c:f>
              <c:numCache>
                <c:formatCode>General</c:formatCode>
                <c:ptCount val="11"/>
                <c:pt idx="0">
                  <c:v>0.44</c:v>
                </c:pt>
                <c:pt idx="1">
                  <c:v>0.43</c:v>
                </c:pt>
                <c:pt idx="2">
                  <c:v>0.42</c:v>
                </c:pt>
                <c:pt idx="3">
                  <c:v>0.41</c:v>
                </c:pt>
                <c:pt idx="4">
                  <c:v>0.39999999999999997</c:v>
                </c:pt>
                <c:pt idx="5">
                  <c:v>0.38999999999999996</c:v>
                </c:pt>
                <c:pt idx="6">
                  <c:v>0.37999999999999995</c:v>
                </c:pt>
                <c:pt idx="7">
                  <c:v>0.35</c:v>
                </c:pt>
                <c:pt idx="8">
                  <c:v>0.3</c:v>
                </c:pt>
                <c:pt idx="9">
                  <c:v>0.2</c:v>
                </c:pt>
                <c:pt idx="10">
                  <c:v>0.1</c:v>
                </c:pt>
              </c:numCache>
            </c:numRef>
          </c:xVal>
          <c:yVal>
            <c:numRef>
              <c:f>'Uporniški priključek'!$N$2:$N$12</c:f>
              <c:numCache>
                <c:formatCode>General</c:formatCode>
                <c:ptCount val="11"/>
                <c:pt idx="0">
                  <c:v>-2.1999999999999999E-2</c:v>
                </c:pt>
                <c:pt idx="1">
                  <c:v>-2.6800000000000001E-2</c:v>
                </c:pt>
                <c:pt idx="2">
                  <c:v>-2.9899999999999999E-2</c:v>
                </c:pt>
                <c:pt idx="3">
                  <c:v>-3.2399999999999998E-2</c:v>
                </c:pt>
                <c:pt idx="4">
                  <c:v>-3.4000000000000002E-2</c:v>
                </c:pt>
                <c:pt idx="5">
                  <c:v>-3.5099999999999999E-2</c:v>
                </c:pt>
                <c:pt idx="6">
                  <c:v>-3.5799999999999998E-2</c:v>
                </c:pt>
                <c:pt idx="7">
                  <c:v>-3.6700000000000003E-2</c:v>
                </c:pt>
                <c:pt idx="8">
                  <c:v>-3.7400000000000003E-2</c:v>
                </c:pt>
                <c:pt idx="9">
                  <c:v>-3.7499999999999999E-2</c:v>
                </c:pt>
                <c:pt idx="10">
                  <c:v>-3.7499999999999999E-2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48496"/>
        <c:axId val="90782688"/>
      </c:scatterChart>
      <c:valAx>
        <c:axId val="19791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0782688"/>
        <c:crosses val="autoZero"/>
        <c:crossBetween val="midCat"/>
      </c:valAx>
      <c:valAx>
        <c:axId val="907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97914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4800609601219204E-3"/>
          <c:y val="0.92505650335374745"/>
          <c:w val="0.93730488527643718"/>
          <c:h val="7.1183289588801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000"/>
              <a:t>Graf 4. Razmerje</a:t>
            </a:r>
            <a:r>
              <a:rPr lang="sl-SI" sz="1000" baseline="0"/>
              <a:t>  moči v odvisnosti od radija na Fotodiodi</a:t>
            </a:r>
            <a:endParaRPr lang="sl-SI" sz="1000"/>
          </a:p>
        </c:rich>
      </c:tx>
      <c:layout>
        <c:manualLayout>
          <c:xMode val="edge"/>
          <c:yMode val="edge"/>
          <c:x val="3.9377348362855613E-2"/>
          <c:y val="0.85648148148148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6.4872084226186691E-2"/>
          <c:y val="6.9444444444444448E-2"/>
          <c:w val="0.90395188524139791"/>
          <c:h val="0.73056357538641004"/>
        </c:manualLayout>
      </c:layout>
      <c:scatterChart>
        <c:scatterStyle val="smoothMarker"/>
        <c:varyColors val="0"/>
        <c:ser>
          <c:idx val="0"/>
          <c:order val="0"/>
          <c:tx>
            <c:v>Radij 0,1 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'Izmerjene Moči'!$A$3:$A$17</c:f>
              <c:numCache>
                <c:formatCode>General</c:formatCode>
                <c:ptCount val="15"/>
                <c:pt idx="0">
                  <c:v>1.8181818181818183</c:v>
                </c:pt>
                <c:pt idx="1">
                  <c:v>0.92624356775300187</c:v>
                </c:pt>
                <c:pt idx="2">
                  <c:v>0.67310134620269246</c:v>
                </c:pt>
                <c:pt idx="3">
                  <c:v>0.55484421681604779</c:v>
                </c:pt>
                <c:pt idx="4">
                  <c:v>0.46062138728323704</c:v>
                </c:pt>
                <c:pt idx="5">
                  <c:v>0.43963773850347315</c:v>
                </c:pt>
                <c:pt idx="6">
                  <c:v>0.42212267401791864</c:v>
                </c:pt>
                <c:pt idx="7">
                  <c:v>0.40127069051997993</c:v>
                </c:pt>
                <c:pt idx="8">
                  <c:v>0.3841124550506701</c:v>
                </c:pt>
                <c:pt idx="9">
                  <c:v>0.37117727749536028</c:v>
                </c:pt>
                <c:pt idx="10">
                  <c:v>0.36552676468199169</c:v>
                </c:pt>
                <c:pt idx="11">
                  <c:v>0.34059405940594062</c:v>
                </c:pt>
                <c:pt idx="12">
                  <c:v>0.31461381154632689</c:v>
                </c:pt>
                <c:pt idx="13">
                  <c:v>0.23523876734885907</c:v>
                </c:pt>
                <c:pt idx="14">
                  <c:v>0.15681354869060687</c:v>
                </c:pt>
              </c:numCache>
            </c:numRef>
          </c:xVal>
          <c:yVal>
            <c:numRef>
              <c:f>'Izmerjene Moči'!$B$3:$B$17</c:f>
              <c:numCache>
                <c:formatCode>General</c:formatCode>
                <c:ptCount val="15"/>
                <c:pt idx="0">
                  <c:v>0.166375</c:v>
                </c:pt>
                <c:pt idx="1">
                  <c:v>0.31481999999999999</c:v>
                </c:pt>
                <c:pt idx="2">
                  <c:v>0.41732200000000003</c:v>
                </c:pt>
                <c:pt idx="3">
                  <c:v>0.48734400000000005</c:v>
                </c:pt>
                <c:pt idx="4">
                  <c:v>0.56467199999999995</c:v>
                </c:pt>
                <c:pt idx="5">
                  <c:v>0.56864999999999999</c:v>
                </c:pt>
                <c:pt idx="6">
                  <c:v>0.56879199999999996</c:v>
                </c:pt>
                <c:pt idx="7">
                  <c:v>0.57417599999999991</c:v>
                </c:pt>
                <c:pt idx="8">
                  <c:v>0.57509199999999994</c:v>
                </c:pt>
                <c:pt idx="9">
                  <c:v>0.57007800000000008</c:v>
                </c:pt>
                <c:pt idx="10">
                  <c:v>0.55399500000000002</c:v>
                </c:pt>
                <c:pt idx="11">
                  <c:v>0.542875</c:v>
                </c:pt>
                <c:pt idx="12">
                  <c:v>0.50856000000000001</c:v>
                </c:pt>
                <c:pt idx="13">
                  <c:v>0.38259000000000004</c:v>
                </c:pt>
                <c:pt idx="14">
                  <c:v>0.25508000000000003</c:v>
                </c:pt>
              </c:numCache>
            </c:numRef>
          </c:yVal>
          <c:smooth val="1"/>
        </c:ser>
        <c:ser>
          <c:idx val="1"/>
          <c:order val="1"/>
          <c:tx>
            <c:v>Radij 2,0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'Izmerjene Moči'!$D$3:$D$14</c:f>
              <c:numCache>
                <c:formatCode>General</c:formatCode>
                <c:ptCount val="12"/>
                <c:pt idx="0">
                  <c:v>13.5416666666667</c:v>
                </c:pt>
                <c:pt idx="1">
                  <c:v>3.9170506912442393</c:v>
                </c:pt>
                <c:pt idx="2">
                  <c:v>2.6136957658128592</c:v>
                </c:pt>
                <c:pt idx="3">
                  <c:v>2.0605550883095036</c:v>
                </c:pt>
                <c:pt idx="4">
                  <c:v>1.7883755588673622</c:v>
                </c:pt>
                <c:pt idx="5">
                  <c:v>1.6184573002754821</c:v>
                </c:pt>
                <c:pt idx="6">
                  <c:v>1.5151515151515154</c:v>
                </c:pt>
                <c:pt idx="7">
                  <c:v>1.4303877940241578</c:v>
                </c:pt>
                <c:pt idx="8">
                  <c:v>1.3304455445544554</c:v>
                </c:pt>
                <c:pt idx="9">
                  <c:v>1.2066365007541477</c:v>
                </c:pt>
                <c:pt idx="10">
                  <c:v>0.89153046062407126</c:v>
                </c:pt>
                <c:pt idx="11">
                  <c:v>0.59400059400059402</c:v>
                </c:pt>
              </c:numCache>
            </c:numRef>
          </c:xVal>
          <c:yVal>
            <c:numRef>
              <c:f>'Izmerjene Moči'!$E$3:$E$14</c:f>
              <c:numCache>
                <c:formatCode>General</c:formatCode>
                <c:ptCount val="12"/>
                <c:pt idx="0">
                  <c:v>1.9968E-2</c:v>
                </c:pt>
                <c:pt idx="1">
                  <c:v>6.6402000000000003E-2</c:v>
                </c:pt>
                <c:pt idx="2">
                  <c:v>9.5649999999999999E-2</c:v>
                </c:pt>
                <c:pt idx="3">
                  <c:v>0.116522</c:v>
                </c:pt>
                <c:pt idx="4">
                  <c:v>0.12883199999999997</c:v>
                </c:pt>
                <c:pt idx="5">
                  <c:v>0.136488</c:v>
                </c:pt>
                <c:pt idx="6">
                  <c:v>0.139656</c:v>
                </c:pt>
                <c:pt idx="7">
                  <c:v>0.14157</c:v>
                </c:pt>
                <c:pt idx="8">
                  <c:v>0.13897599999999999</c:v>
                </c:pt>
                <c:pt idx="9">
                  <c:v>0.13260000000000002</c:v>
                </c:pt>
                <c:pt idx="10">
                  <c:v>0.10095</c:v>
                </c:pt>
                <c:pt idx="11">
                  <c:v>6.7339999999999997E-2</c:v>
                </c:pt>
              </c:numCache>
            </c:numRef>
          </c:yVal>
          <c:smooth val="1"/>
        </c:ser>
        <c:ser>
          <c:idx val="2"/>
          <c:order val="2"/>
          <c:tx>
            <c:v>Radij 4,0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'Izmerjene Moči'!$G$3:$G$15</c:f>
              <c:numCache>
                <c:formatCode>General</c:formatCode>
                <c:ptCount val="13"/>
                <c:pt idx="0">
                  <c:v>18.918918918918919</c:v>
                </c:pt>
                <c:pt idx="1">
                  <c:v>8.5409252669039137</c:v>
                </c:pt>
                <c:pt idx="2">
                  <c:v>6.0959792477302202</c:v>
                </c:pt>
                <c:pt idx="3">
                  <c:v>5.027322404371585</c:v>
                </c:pt>
                <c:pt idx="4">
                  <c:v>4.4598612487611495</c:v>
                </c:pt>
                <c:pt idx="5">
                  <c:v>4.0816326530612246</c:v>
                </c:pt>
                <c:pt idx="6">
                  <c:v>3.8086802480070858</c:v>
                </c:pt>
                <c:pt idx="7">
                  <c:v>3.6144578313253013</c:v>
                </c:pt>
                <c:pt idx="8">
                  <c:v>3.4599156118143459</c:v>
                </c:pt>
                <c:pt idx="9">
                  <c:v>3.333333333333333</c:v>
                </c:pt>
                <c:pt idx="10">
                  <c:v>3.2231404958677685</c:v>
                </c:pt>
                <c:pt idx="11">
                  <c:v>3.1147540983606552</c:v>
                </c:pt>
                <c:pt idx="12">
                  <c:v>1.620745542949757</c:v>
                </c:pt>
              </c:numCache>
            </c:numRef>
          </c:xVal>
          <c:yVal>
            <c:numRef>
              <c:f>'Izmerjene Moči'!$H$3:$H$15</c:f>
              <c:numCache>
                <c:formatCode>General</c:formatCode>
                <c:ptCount val="13"/>
                <c:pt idx="0">
                  <c:v>1.2690999999999999E-2</c:v>
                </c:pt>
                <c:pt idx="1">
                  <c:v>2.6976E-2</c:v>
                </c:pt>
                <c:pt idx="2">
                  <c:v>3.6236999999999998E-2</c:v>
                </c:pt>
                <c:pt idx="3">
                  <c:v>4.2090000000000002E-2</c:v>
                </c:pt>
                <c:pt idx="4">
                  <c:v>4.5405000000000001E-2</c:v>
                </c:pt>
                <c:pt idx="5">
                  <c:v>4.7432000000000002E-2</c:v>
                </c:pt>
                <c:pt idx="6">
                  <c:v>4.8547E-2</c:v>
                </c:pt>
                <c:pt idx="7">
                  <c:v>4.8804E-2</c:v>
                </c:pt>
                <c:pt idx="8">
                  <c:v>4.8584999999999996E-2</c:v>
                </c:pt>
                <c:pt idx="9">
                  <c:v>4.7999999999999994E-2</c:v>
                </c:pt>
                <c:pt idx="10">
                  <c:v>4.7189999999999996E-2</c:v>
                </c:pt>
                <c:pt idx="11">
                  <c:v>4.6359999999999991E-2</c:v>
                </c:pt>
                <c:pt idx="12">
                  <c:v>2.4680000000000001E-2</c:v>
                </c:pt>
              </c:numCache>
            </c:numRef>
          </c:yVal>
          <c:smooth val="1"/>
        </c:ser>
        <c:ser>
          <c:idx val="3"/>
          <c:order val="3"/>
          <c:tx>
            <c:v>Radij 6,0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'Izmerjene Moči'!$J$3:$J$14</c:f>
              <c:numCache>
                <c:formatCode>General</c:formatCode>
                <c:ptCount val="12"/>
                <c:pt idx="0">
                  <c:v>16.083916083916083</c:v>
                </c:pt>
                <c:pt idx="1">
                  <c:v>11.6580310880829</c:v>
                </c:pt>
                <c:pt idx="2">
                  <c:v>9.6703296703296715</c:v>
                </c:pt>
                <c:pt idx="3">
                  <c:v>8.5828343313373257</c:v>
                </c:pt>
                <c:pt idx="4">
                  <c:v>7.8504672897196262</c:v>
                </c:pt>
                <c:pt idx="5">
                  <c:v>7.360861759425493</c:v>
                </c:pt>
                <c:pt idx="6">
                  <c:v>6.9808027923211169</c:v>
                </c:pt>
                <c:pt idx="7">
                  <c:v>6.6895368782161233</c:v>
                </c:pt>
                <c:pt idx="8">
                  <c:v>6.4406779661016946</c:v>
                </c:pt>
                <c:pt idx="9">
                  <c:v>5.8139534883720927</c:v>
                </c:pt>
                <c:pt idx="10">
                  <c:v>4.9504950495049505</c:v>
                </c:pt>
                <c:pt idx="11">
                  <c:v>3.2948929159802312</c:v>
                </c:pt>
              </c:numCache>
            </c:numRef>
          </c:xVal>
          <c:yVal>
            <c:numRef>
              <c:f>'Izmerjene Moči'!$K$3:$K$14</c:f>
              <c:numCache>
                <c:formatCode>General</c:formatCode>
                <c:ptCount val="12"/>
                <c:pt idx="0">
                  <c:v>1.3156000000000001E-2</c:v>
                </c:pt>
                <c:pt idx="1">
                  <c:v>1.737E-2</c:v>
                </c:pt>
                <c:pt idx="2">
                  <c:v>2.002E-2</c:v>
                </c:pt>
                <c:pt idx="3">
                  <c:v>2.1543E-2</c:v>
                </c:pt>
                <c:pt idx="4">
                  <c:v>2.247E-2</c:v>
                </c:pt>
                <c:pt idx="5">
                  <c:v>2.2837E-2</c:v>
                </c:pt>
                <c:pt idx="6">
                  <c:v>2.2919999999999996E-2</c:v>
                </c:pt>
                <c:pt idx="7">
                  <c:v>2.2736999999999997E-2</c:v>
                </c:pt>
                <c:pt idx="8">
                  <c:v>2.2419999999999995E-2</c:v>
                </c:pt>
                <c:pt idx="9">
                  <c:v>2.1069999999999998E-2</c:v>
                </c:pt>
                <c:pt idx="10">
                  <c:v>1.8179999999999998E-2</c:v>
                </c:pt>
                <c:pt idx="11">
                  <c:v>1.214E-2</c:v>
                </c:pt>
              </c:numCache>
            </c:numRef>
          </c:yVal>
          <c:smooth val="1"/>
        </c:ser>
        <c:ser>
          <c:idx val="4"/>
          <c:order val="4"/>
          <c:tx>
            <c:v>Radij 8,0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'Izmerjene Moči'!$M$3:$M$13</c:f>
              <c:numCache>
                <c:formatCode>General</c:formatCode>
                <c:ptCount val="11"/>
                <c:pt idx="0">
                  <c:v>20</c:v>
                </c:pt>
                <c:pt idx="1">
                  <c:v>16.044776119402986</c:v>
                </c:pt>
                <c:pt idx="2">
                  <c:v>14.046822742474916</c:v>
                </c:pt>
                <c:pt idx="3">
                  <c:v>12.654320987654321</c:v>
                </c:pt>
                <c:pt idx="4">
                  <c:v>11.76470588235294</c:v>
                </c:pt>
                <c:pt idx="5">
                  <c:v>11.111111111111111</c:v>
                </c:pt>
                <c:pt idx="6">
                  <c:v>10.614525139664803</c:v>
                </c:pt>
                <c:pt idx="7">
                  <c:v>9.5367847411444124</c:v>
                </c:pt>
                <c:pt idx="8">
                  <c:v>8.0213903743315491</c:v>
                </c:pt>
                <c:pt idx="9">
                  <c:v>5.3333333333333339</c:v>
                </c:pt>
                <c:pt idx="10">
                  <c:v>2.666666666666667</c:v>
                </c:pt>
              </c:numCache>
            </c:numRef>
          </c:xVal>
          <c:yVal>
            <c:numRef>
              <c:f>'Izmerjene Moči'!$N$3:$N$13</c:f>
              <c:numCache>
                <c:formatCode>General</c:formatCode>
                <c:ptCount val="11"/>
                <c:pt idx="0">
                  <c:v>9.6799999999999994E-3</c:v>
                </c:pt>
                <c:pt idx="1">
                  <c:v>1.1524E-2</c:v>
                </c:pt>
                <c:pt idx="2">
                  <c:v>1.2558E-2</c:v>
                </c:pt>
                <c:pt idx="3">
                  <c:v>1.3283999999999999E-2</c:v>
                </c:pt>
                <c:pt idx="4">
                  <c:v>1.3599999999999999E-2</c:v>
                </c:pt>
                <c:pt idx="5">
                  <c:v>1.3688999999999998E-2</c:v>
                </c:pt>
                <c:pt idx="6">
                  <c:v>1.3603999999999998E-2</c:v>
                </c:pt>
                <c:pt idx="7">
                  <c:v>1.2845000000000001E-2</c:v>
                </c:pt>
                <c:pt idx="8">
                  <c:v>1.1220000000000001E-2</c:v>
                </c:pt>
                <c:pt idx="9">
                  <c:v>7.4999999999999997E-3</c:v>
                </c:pt>
                <c:pt idx="10">
                  <c:v>3.7499999999999999E-3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83232"/>
        <c:axId val="90772352"/>
      </c:scatterChart>
      <c:valAx>
        <c:axId val="9078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0772352"/>
        <c:crosses val="autoZero"/>
        <c:crossBetween val="midCat"/>
      </c:valAx>
      <c:valAx>
        <c:axId val="907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078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369055921149958E-3"/>
          <c:y val="0.91579724409448815"/>
          <c:w val="0.90168596075249052"/>
          <c:h val="8.044254884806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13</xdr:row>
      <xdr:rowOff>71437</xdr:rowOff>
    </xdr:from>
    <xdr:to>
      <xdr:col>8</xdr:col>
      <xdr:colOff>266700</xdr:colOff>
      <xdr:row>27</xdr:row>
      <xdr:rowOff>147637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13</xdr:row>
      <xdr:rowOff>161925</xdr:rowOff>
    </xdr:from>
    <xdr:to>
      <xdr:col>16</xdr:col>
      <xdr:colOff>0</xdr:colOff>
      <xdr:row>28</xdr:row>
      <xdr:rowOff>47625</xdr:rowOff>
    </xdr:to>
    <xdr:graphicFrame macro="">
      <xdr:nvGraphicFramePr>
        <xdr:cNvPr id="4" name="Grafiko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109537</xdr:rowOff>
    </xdr:from>
    <xdr:to>
      <xdr:col>13</xdr:col>
      <xdr:colOff>390525</xdr:colOff>
      <xdr:row>16</xdr:row>
      <xdr:rowOff>185737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4</xdr:row>
      <xdr:rowOff>4762</xdr:rowOff>
    </xdr:from>
    <xdr:to>
      <xdr:col>13</xdr:col>
      <xdr:colOff>323849</xdr:colOff>
      <xdr:row>18</xdr:row>
      <xdr:rowOff>80962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8" workbookViewId="0">
      <selection activeCell="F23" sqref="F2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4" x14ac:dyDescent="0.25">
      <c r="A2">
        <v>0.55000000000000004</v>
      </c>
      <c r="B2">
        <v>-0.33400000000000002</v>
      </c>
      <c r="D2">
        <v>0.55000000000000004</v>
      </c>
      <c r="E2">
        <v>0.55220000000000002</v>
      </c>
      <c r="G2">
        <v>0.55000000000000004</v>
      </c>
      <c r="H2">
        <v>0.72209999999999996</v>
      </c>
      <c r="J2">
        <v>0.55000000000000004</v>
      </c>
      <c r="K2">
        <v>0.78259999999999996</v>
      </c>
      <c r="M2">
        <v>0.55000000000000004</v>
      </c>
      <c r="N2">
        <v>0.80069999999999997</v>
      </c>
    </row>
    <row r="3" spans="1:14" x14ac:dyDescent="0.25">
      <c r="A3">
        <v>0.54</v>
      </c>
      <c r="B3">
        <v>-0.34229999999999999</v>
      </c>
      <c r="D3">
        <v>0.54</v>
      </c>
      <c r="E3">
        <v>0.29770000000000002</v>
      </c>
      <c r="G3">
        <v>0.54</v>
      </c>
      <c r="H3">
        <v>0.47549999999999998</v>
      </c>
      <c r="J3">
        <v>0.54</v>
      </c>
      <c r="K3">
        <v>0.53500000000000003</v>
      </c>
      <c r="M3">
        <v>0.54</v>
      </c>
      <c r="N3">
        <v>0.55269999999999997</v>
      </c>
    </row>
    <row r="4" spans="1:14" x14ac:dyDescent="0.25">
      <c r="A4">
        <v>0.53</v>
      </c>
      <c r="B4">
        <v>-0.60129999999999995</v>
      </c>
      <c r="D4">
        <v>0.53</v>
      </c>
      <c r="E4">
        <v>0.127</v>
      </c>
      <c r="G4">
        <v>0.53</v>
      </c>
      <c r="H4">
        <v>0.39679999999999999</v>
      </c>
      <c r="J4">
        <v>0.53</v>
      </c>
      <c r="K4">
        <v>0.3589</v>
      </c>
      <c r="M4">
        <v>0.53</v>
      </c>
      <c r="N4">
        <v>0.37559999999999999</v>
      </c>
    </row>
    <row r="5" spans="1:14" x14ac:dyDescent="0.25">
      <c r="A5">
        <v>0.52</v>
      </c>
      <c r="B5">
        <v>-0.9425</v>
      </c>
      <c r="D5">
        <v>0.52</v>
      </c>
      <c r="E5">
        <v>-1.01E-2</v>
      </c>
      <c r="G5">
        <v>0.52</v>
      </c>
      <c r="H5">
        <v>0.17080000000000001</v>
      </c>
      <c r="J5">
        <v>0.52</v>
      </c>
      <c r="K5">
        <v>0.2326</v>
      </c>
      <c r="M5">
        <v>0.52</v>
      </c>
      <c r="N5">
        <v>0.249</v>
      </c>
    </row>
    <row r="6" spans="1:14" x14ac:dyDescent="0.25">
      <c r="A6">
        <v>0.51</v>
      </c>
      <c r="B6">
        <v>-0.99560000000000004</v>
      </c>
      <c r="D6">
        <v>0.51</v>
      </c>
      <c r="E6">
        <v>-0.10100000000000001</v>
      </c>
      <c r="G6">
        <v>0.51</v>
      </c>
      <c r="H6">
        <v>8.2000000000000003E-2</v>
      </c>
      <c r="J6">
        <v>0.51</v>
      </c>
      <c r="K6">
        <v>0.1457</v>
      </c>
      <c r="M6">
        <v>0.51</v>
      </c>
      <c r="N6">
        <v>0.16159999999999999</v>
      </c>
    </row>
    <row r="7" spans="1:14" x14ac:dyDescent="0.25">
      <c r="A7">
        <v>0.5</v>
      </c>
      <c r="B7">
        <v>-1.1145</v>
      </c>
      <c r="D7">
        <v>0.5</v>
      </c>
      <c r="E7">
        <v>-0.16300000000000001</v>
      </c>
      <c r="G7">
        <v>0.5</v>
      </c>
      <c r="H7">
        <v>2.1399999999999999E-2</v>
      </c>
      <c r="J7">
        <v>0.5</v>
      </c>
      <c r="K7">
        <v>8.3799999999999999E-2</v>
      </c>
      <c r="M7">
        <v>0.5</v>
      </c>
      <c r="N7">
        <v>0.1</v>
      </c>
    </row>
    <row r="8" spans="1:14" x14ac:dyDescent="0.25">
      <c r="A8">
        <v>0.49</v>
      </c>
      <c r="B8">
        <v>-1.1599999999999999</v>
      </c>
      <c r="D8">
        <v>0.49</v>
      </c>
      <c r="E8">
        <v>-0.20699999999999999</v>
      </c>
      <c r="G8">
        <v>0.49</v>
      </c>
      <c r="H8">
        <v>-7.0000000000000001E-3</v>
      </c>
      <c r="J8">
        <v>0.49</v>
      </c>
      <c r="K8">
        <v>4.2099999999999999E-2</v>
      </c>
      <c r="M8">
        <v>0.49</v>
      </c>
      <c r="N8">
        <v>5.7200000000000001E-2</v>
      </c>
    </row>
    <row r="9" spans="1:14" x14ac:dyDescent="0.25">
      <c r="A9">
        <v>0.48</v>
      </c>
      <c r="B9">
        <v>-1.1950000000000001</v>
      </c>
      <c r="D9">
        <v>0.48</v>
      </c>
      <c r="E9">
        <v>-0.23699999999999999</v>
      </c>
      <c r="G9">
        <v>0.48</v>
      </c>
      <c r="H9">
        <v>-5.0200000000000002E-2</v>
      </c>
      <c r="J9">
        <v>0.48</v>
      </c>
      <c r="K9">
        <v>1.2500000000000001E-2</v>
      </c>
      <c r="M9">
        <v>0.48</v>
      </c>
      <c r="N9">
        <v>2.81E-2</v>
      </c>
    </row>
    <row r="10" spans="1:14" x14ac:dyDescent="0.25">
      <c r="A10">
        <v>0.47</v>
      </c>
      <c r="B10">
        <v>-1.2181999999999999</v>
      </c>
      <c r="D10">
        <v>0.47</v>
      </c>
      <c r="E10">
        <v>-0.25719999999999998</v>
      </c>
      <c r="G10">
        <v>0.47</v>
      </c>
      <c r="H10">
        <v>-7.0699999999999999E-2</v>
      </c>
      <c r="J10">
        <v>0.47</v>
      </c>
      <c r="K10">
        <v>-7.7000000000000002E-3</v>
      </c>
      <c r="M10">
        <v>0.47</v>
      </c>
      <c r="N10">
        <v>7.7000000000000002E-3</v>
      </c>
    </row>
    <row r="11" spans="1:14" x14ac:dyDescent="0.25">
      <c r="A11">
        <v>0.46</v>
      </c>
      <c r="B11">
        <v>-1.2271000000000001</v>
      </c>
      <c r="D11">
        <v>0.46</v>
      </c>
      <c r="E11">
        <v>-0.26490000000000002</v>
      </c>
      <c r="G11">
        <v>0.46</v>
      </c>
      <c r="H11">
        <v>-8.4699999999999998E-2</v>
      </c>
      <c r="J11">
        <v>0.46</v>
      </c>
      <c r="K11">
        <v>-2.1399999999999999E-2</v>
      </c>
      <c r="M11">
        <v>0.46</v>
      </c>
      <c r="N11">
        <v>-4.0000000000000001E-3</v>
      </c>
    </row>
    <row r="12" spans="1:14" x14ac:dyDescent="0.25">
      <c r="A12">
        <v>0.45</v>
      </c>
      <c r="B12">
        <v>-1.2444999999999999</v>
      </c>
      <c r="D12">
        <v>0.45</v>
      </c>
      <c r="E12">
        <v>-0.28079999999999999</v>
      </c>
      <c r="G12">
        <v>0.45</v>
      </c>
      <c r="H12">
        <v>-9.3899999999999997E-2</v>
      </c>
      <c r="J12">
        <v>0.45</v>
      </c>
      <c r="K12">
        <v>-3.1699999999999999E-2</v>
      </c>
      <c r="M12">
        <v>0.45</v>
      </c>
      <c r="N12">
        <v>-1.6400000000000001E-2</v>
      </c>
    </row>
    <row r="13" spans="1:14" x14ac:dyDescent="0.25">
      <c r="A13">
        <v>0.43</v>
      </c>
      <c r="B13">
        <v>-1.2494000000000001</v>
      </c>
      <c r="D13">
        <v>0.43</v>
      </c>
      <c r="E13">
        <v>-0.2883</v>
      </c>
      <c r="G13">
        <v>0.43</v>
      </c>
      <c r="H13">
        <v>-0.10539999999999999</v>
      </c>
      <c r="J13">
        <v>0.43</v>
      </c>
      <c r="K13">
        <v>-4.1200000000000001E-2</v>
      </c>
      <c r="M13">
        <v>0.43</v>
      </c>
      <c r="N13">
        <v>-2.3300000000000001E-2</v>
      </c>
    </row>
    <row r="14" spans="1:14" x14ac:dyDescent="0.25">
      <c r="A14">
        <v>0.4</v>
      </c>
      <c r="B14">
        <v>-1.2574000000000001</v>
      </c>
      <c r="D14">
        <v>0.4</v>
      </c>
      <c r="E14">
        <v>-0.29239999999999999</v>
      </c>
      <c r="G14">
        <v>0.4</v>
      </c>
      <c r="H14">
        <v>-0.1125</v>
      </c>
      <c r="J14">
        <v>0.4</v>
      </c>
      <c r="K14">
        <v>-4.9500000000000002E-2</v>
      </c>
      <c r="M14">
        <v>0.4</v>
      </c>
      <c r="N14">
        <v>-2.75E-2</v>
      </c>
    </row>
    <row r="15" spans="1:14" x14ac:dyDescent="0.25">
      <c r="A15">
        <v>0.3</v>
      </c>
      <c r="B15">
        <v>-1.2667999999999999</v>
      </c>
      <c r="D15">
        <v>0.3</v>
      </c>
      <c r="E15">
        <v>-0.29820000000000002</v>
      </c>
      <c r="G15">
        <v>0.3</v>
      </c>
      <c r="H15">
        <v>-0.11409999999999999</v>
      </c>
      <c r="J15">
        <v>0.3</v>
      </c>
      <c r="K15">
        <v>-5.3199999999999997E-2</v>
      </c>
      <c r="M15">
        <v>0.3</v>
      </c>
      <c r="N15">
        <v>-3.6900000000000002E-2</v>
      </c>
    </row>
    <row r="16" spans="1:14" x14ac:dyDescent="0.25">
      <c r="A16">
        <v>0</v>
      </c>
      <c r="B16">
        <v>-1.2667999999999999</v>
      </c>
      <c r="D16">
        <v>0</v>
      </c>
      <c r="E16">
        <v>-0.30230000000000001</v>
      </c>
      <c r="G16">
        <v>0</v>
      </c>
      <c r="H16">
        <v>-0.115</v>
      </c>
      <c r="J16">
        <v>0</v>
      </c>
      <c r="K16">
        <v>-5.2499999999999998E-2</v>
      </c>
      <c r="M16">
        <v>0</v>
      </c>
      <c r="N16">
        <v>-3.7499999999999999E-2</v>
      </c>
    </row>
    <row r="17" spans="1:14" x14ac:dyDescent="0.25">
      <c r="A17">
        <v>-1</v>
      </c>
      <c r="B17">
        <v>-1.2667999999999999</v>
      </c>
      <c r="D17">
        <v>-1</v>
      </c>
      <c r="E17">
        <v>-0.30499999999999999</v>
      </c>
      <c r="G17">
        <v>-1</v>
      </c>
      <c r="H17">
        <v>-0.11609999999999999</v>
      </c>
      <c r="J17">
        <v>-1</v>
      </c>
      <c r="K17">
        <v>-5.3800000000000001E-2</v>
      </c>
      <c r="M17">
        <v>-1</v>
      </c>
      <c r="N17">
        <v>-3.8199999999999998E-2</v>
      </c>
    </row>
    <row r="18" spans="1:14" x14ac:dyDescent="0.25">
      <c r="A18">
        <v>-5</v>
      </c>
      <c r="B18">
        <v>-1.2667999999999999</v>
      </c>
      <c r="D18">
        <v>-5</v>
      </c>
      <c r="E18">
        <v>-0.30499999999999999</v>
      </c>
      <c r="G18">
        <v>-5</v>
      </c>
      <c r="H18">
        <v>-0.1167</v>
      </c>
      <c r="J18">
        <v>-5</v>
      </c>
      <c r="K18">
        <v>-5.4100000000000002E-2</v>
      </c>
      <c r="M18">
        <v>-5</v>
      </c>
      <c r="N18">
        <v>-3.8699999999999998E-2</v>
      </c>
    </row>
    <row r="19" spans="1:14" x14ac:dyDescent="0.25">
      <c r="A19">
        <v>-8</v>
      </c>
      <c r="B19">
        <v>-1.2667999999999999</v>
      </c>
      <c r="D19">
        <v>-8</v>
      </c>
      <c r="E19">
        <v>-0.30499999999999999</v>
      </c>
      <c r="G19">
        <v>-8</v>
      </c>
      <c r="H19">
        <v>-0.1167</v>
      </c>
      <c r="J19">
        <v>-8</v>
      </c>
      <c r="K19">
        <v>-5.4399999999999997E-2</v>
      </c>
      <c r="M19">
        <v>-8</v>
      </c>
      <c r="N19">
        <v>-3.9100000000000003E-2</v>
      </c>
    </row>
    <row r="20" spans="1:14" x14ac:dyDescent="0.25">
      <c r="A20">
        <v>-10</v>
      </c>
      <c r="B20">
        <v>-1.2667999999999999</v>
      </c>
      <c r="D20">
        <v>-10</v>
      </c>
      <c r="E20">
        <v>-0.30499999999999999</v>
      </c>
      <c r="G20">
        <v>-10</v>
      </c>
      <c r="H20">
        <v>-0.1177</v>
      </c>
      <c r="J20">
        <v>-10</v>
      </c>
      <c r="K20">
        <v>-0.54400000000000004</v>
      </c>
      <c r="M20">
        <v>-10</v>
      </c>
      <c r="N20">
        <v>-3.9300000000000002E-2</v>
      </c>
    </row>
    <row r="21" spans="1:14" x14ac:dyDescent="0.25">
      <c r="A21" t="s">
        <v>2</v>
      </c>
      <c r="B21" t="s">
        <v>3</v>
      </c>
      <c r="D21" t="s">
        <v>2</v>
      </c>
      <c r="E21" t="s">
        <v>4</v>
      </c>
      <c r="G21" t="s">
        <v>2</v>
      </c>
      <c r="H21" t="s">
        <v>5</v>
      </c>
      <c r="J21" t="s">
        <v>2</v>
      </c>
      <c r="K21" t="s">
        <v>6</v>
      </c>
      <c r="M21" t="s">
        <v>2</v>
      </c>
      <c r="N21" t="s">
        <v>7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10" workbookViewId="0">
      <selection activeCell="A22" sqref="A22:O3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4" x14ac:dyDescent="0.25">
      <c r="A2">
        <v>0.55000000000000004</v>
      </c>
      <c r="B2">
        <v>-0.30249999999999999</v>
      </c>
      <c r="D2">
        <v>0.52</v>
      </c>
      <c r="E2">
        <v>-3.8399999999999997E-2</v>
      </c>
      <c r="G2">
        <v>0.49</v>
      </c>
      <c r="H2">
        <v>-2.5899999999999999E-2</v>
      </c>
      <c r="J2">
        <v>0.46</v>
      </c>
      <c r="K2">
        <v>-2.86E-2</v>
      </c>
      <c r="M2">
        <v>0.44</v>
      </c>
      <c r="N2">
        <v>-2.1999999999999999E-2</v>
      </c>
    </row>
    <row r="3" spans="1:14" x14ac:dyDescent="0.25">
      <c r="A3">
        <v>0.54</v>
      </c>
      <c r="B3">
        <v>-0.58299999999999996</v>
      </c>
      <c r="D3">
        <v>0.51</v>
      </c>
      <c r="E3">
        <v>-0.13020000000000001</v>
      </c>
      <c r="G3">
        <v>0.48</v>
      </c>
      <c r="H3">
        <v>-5.62E-2</v>
      </c>
      <c r="J3">
        <v>0.45</v>
      </c>
      <c r="K3">
        <v>-3.8600000000000002E-2</v>
      </c>
      <c r="M3">
        <f>M2-0.01</f>
        <v>0.43</v>
      </c>
      <c r="N3">
        <v>-2.6800000000000001E-2</v>
      </c>
    </row>
    <row r="4" spans="1:14" x14ac:dyDescent="0.25">
      <c r="A4">
        <v>0.53</v>
      </c>
      <c r="B4">
        <v>-0.78739999999999999</v>
      </c>
      <c r="D4">
        <v>0.5</v>
      </c>
      <c r="E4">
        <v>-0.1913</v>
      </c>
      <c r="G4">
        <v>0.47</v>
      </c>
      <c r="H4">
        <v>-7.7100000000000002E-2</v>
      </c>
      <c r="J4">
        <v>0.44</v>
      </c>
      <c r="K4">
        <v>-4.5499999999999999E-2</v>
      </c>
      <c r="M4">
        <f t="shared" ref="M4:M8" si="0">M3-0.01</f>
        <v>0.42</v>
      </c>
      <c r="N4">
        <v>-2.9899999999999999E-2</v>
      </c>
    </row>
    <row r="5" spans="1:14" x14ac:dyDescent="0.25">
      <c r="A5">
        <v>0.52</v>
      </c>
      <c r="B5">
        <v>-0.93720000000000003</v>
      </c>
      <c r="D5">
        <v>0.49</v>
      </c>
      <c r="E5">
        <v>-0.23780000000000001</v>
      </c>
      <c r="G5">
        <v>0.46</v>
      </c>
      <c r="H5">
        <v>-9.1499999999999998E-2</v>
      </c>
      <c r="J5">
        <f>J4-0.01</f>
        <v>0.43</v>
      </c>
      <c r="K5">
        <v>-5.0099999999999999E-2</v>
      </c>
      <c r="M5">
        <f t="shared" si="0"/>
        <v>0.41</v>
      </c>
      <c r="N5">
        <v>-3.2399999999999998E-2</v>
      </c>
    </row>
    <row r="6" spans="1:14" x14ac:dyDescent="0.25">
      <c r="A6">
        <v>0.51</v>
      </c>
      <c r="B6">
        <v>-1.1072</v>
      </c>
      <c r="D6">
        <v>0.48</v>
      </c>
      <c r="E6">
        <v>-0.26839999999999997</v>
      </c>
      <c r="G6">
        <v>0.45</v>
      </c>
      <c r="H6">
        <v>-0.1009</v>
      </c>
      <c r="J6">
        <f t="shared" ref="J6:J10" si="1">J5-0.01</f>
        <v>0.42</v>
      </c>
      <c r="K6">
        <v>-5.3499999999999999E-2</v>
      </c>
      <c r="M6">
        <f t="shared" si="0"/>
        <v>0.39999999999999997</v>
      </c>
      <c r="N6">
        <v>-3.4000000000000002E-2</v>
      </c>
    </row>
    <row r="7" spans="1:14" x14ac:dyDescent="0.25">
      <c r="A7">
        <v>0.5</v>
      </c>
      <c r="B7">
        <v>-1.1373</v>
      </c>
      <c r="D7">
        <v>0.47</v>
      </c>
      <c r="E7">
        <v>-0.29039999999999999</v>
      </c>
      <c r="G7">
        <v>0.44</v>
      </c>
      <c r="H7">
        <v>-0.10780000000000001</v>
      </c>
      <c r="J7">
        <f t="shared" si="1"/>
        <v>0.41</v>
      </c>
      <c r="K7">
        <v>-5.57E-2</v>
      </c>
      <c r="M7">
        <f t="shared" si="0"/>
        <v>0.38999999999999996</v>
      </c>
      <c r="N7">
        <v>-3.5099999999999999E-2</v>
      </c>
    </row>
    <row r="8" spans="1:14" x14ac:dyDescent="0.25">
      <c r="A8">
        <v>0.49</v>
      </c>
      <c r="B8">
        <v>-1.1608000000000001</v>
      </c>
      <c r="D8">
        <v>0.46</v>
      </c>
      <c r="E8">
        <v>-0.30359999999999998</v>
      </c>
      <c r="G8">
        <f>G7-0.01</f>
        <v>0.43</v>
      </c>
      <c r="H8">
        <v>-0.1129</v>
      </c>
      <c r="J8">
        <f t="shared" si="1"/>
        <v>0.39999999999999997</v>
      </c>
      <c r="K8">
        <v>-5.7299999999999997E-2</v>
      </c>
      <c r="M8">
        <f t="shared" si="0"/>
        <v>0.37999999999999995</v>
      </c>
      <c r="N8">
        <v>-3.5799999999999998E-2</v>
      </c>
    </row>
    <row r="9" spans="1:14" x14ac:dyDescent="0.25">
      <c r="A9">
        <v>0.48</v>
      </c>
      <c r="B9">
        <v>-1.1961999999999999</v>
      </c>
      <c r="D9">
        <v>0.45</v>
      </c>
      <c r="E9">
        <v>-0.31459999999999999</v>
      </c>
      <c r="G9">
        <f t="shared" ref="G9:G13" si="2">G8-0.01</f>
        <v>0.42</v>
      </c>
      <c r="H9">
        <v>-0.1162</v>
      </c>
      <c r="J9">
        <f t="shared" si="1"/>
        <v>0.38999999999999996</v>
      </c>
      <c r="K9">
        <v>-5.8299999999999998E-2</v>
      </c>
      <c r="M9">
        <v>0.35</v>
      </c>
      <c r="N9">
        <v>-3.6700000000000003E-2</v>
      </c>
    </row>
    <row r="10" spans="1:14" x14ac:dyDescent="0.25">
      <c r="A10">
        <v>0.47</v>
      </c>
      <c r="B10">
        <v>-1.2236</v>
      </c>
      <c r="D10">
        <v>0.43</v>
      </c>
      <c r="E10">
        <v>-0.32319999999999999</v>
      </c>
      <c r="G10">
        <f t="shared" si="2"/>
        <v>0.41</v>
      </c>
      <c r="H10">
        <v>-0.11849999999999999</v>
      </c>
      <c r="J10">
        <f t="shared" si="1"/>
        <v>0.37999999999999995</v>
      </c>
      <c r="K10">
        <v>-5.8999999999999997E-2</v>
      </c>
      <c r="M10">
        <v>0.3</v>
      </c>
      <c r="N10">
        <v>-3.7400000000000003E-2</v>
      </c>
    </row>
    <row r="11" spans="1:14" x14ac:dyDescent="0.25">
      <c r="A11">
        <v>0.46</v>
      </c>
      <c r="B11">
        <v>-1.2393000000000001</v>
      </c>
      <c r="D11">
        <v>0.4</v>
      </c>
      <c r="E11">
        <v>-0.33150000000000002</v>
      </c>
      <c r="G11">
        <f t="shared" si="2"/>
        <v>0.39999999999999997</v>
      </c>
      <c r="H11">
        <v>-0.12</v>
      </c>
      <c r="J11">
        <v>0.35</v>
      </c>
      <c r="K11">
        <v>-6.0199999999999997E-2</v>
      </c>
      <c r="M11">
        <v>0.2</v>
      </c>
      <c r="N11">
        <v>-3.7499999999999999E-2</v>
      </c>
    </row>
    <row r="12" spans="1:14" x14ac:dyDescent="0.25">
      <c r="A12">
        <v>0.45</v>
      </c>
      <c r="B12">
        <v>-1.2311000000000001</v>
      </c>
      <c r="D12">
        <v>0.3</v>
      </c>
      <c r="E12">
        <v>-0.33650000000000002</v>
      </c>
      <c r="G12">
        <f t="shared" si="2"/>
        <v>0.38999999999999996</v>
      </c>
      <c r="H12">
        <v>-0.121</v>
      </c>
      <c r="J12">
        <v>0.3</v>
      </c>
      <c r="K12">
        <v>-6.0600000000000001E-2</v>
      </c>
      <c r="M12">
        <v>0.1</v>
      </c>
      <c r="N12">
        <v>-3.7499999999999999E-2</v>
      </c>
    </row>
    <row r="13" spans="1:14" x14ac:dyDescent="0.25">
      <c r="A13">
        <v>0.43</v>
      </c>
      <c r="B13">
        <v>-1.2625</v>
      </c>
      <c r="D13">
        <v>0.2</v>
      </c>
      <c r="E13">
        <v>-0.3367</v>
      </c>
      <c r="G13">
        <f t="shared" si="2"/>
        <v>0.37999999999999995</v>
      </c>
      <c r="H13">
        <v>-0.122</v>
      </c>
      <c r="J13">
        <v>0.2</v>
      </c>
      <c r="K13">
        <v>-6.0699999999999997E-2</v>
      </c>
    </row>
    <row r="14" spans="1:14" x14ac:dyDescent="0.25">
      <c r="A14">
        <v>0.4</v>
      </c>
      <c r="B14">
        <v>-1.2714000000000001</v>
      </c>
      <c r="G14">
        <v>0.2</v>
      </c>
      <c r="H14">
        <v>-0.1234</v>
      </c>
    </row>
    <row r="15" spans="1:14" x14ac:dyDescent="0.25">
      <c r="A15">
        <v>0.3</v>
      </c>
      <c r="B15">
        <v>-1.2753000000000001</v>
      </c>
    </row>
    <row r="16" spans="1:14" x14ac:dyDescent="0.25">
      <c r="A16">
        <v>0.2</v>
      </c>
      <c r="B16">
        <v>-1.2754000000000001</v>
      </c>
    </row>
    <row r="22" spans="1:14" x14ac:dyDescent="0.25">
      <c r="A22" t="s">
        <v>2</v>
      </c>
      <c r="B22" t="s">
        <v>3</v>
      </c>
      <c r="D22" t="s">
        <v>2</v>
      </c>
      <c r="E22" t="s">
        <v>4</v>
      </c>
      <c r="G22" t="s">
        <v>2</v>
      </c>
      <c r="H22" t="s">
        <v>5</v>
      </c>
      <c r="J22" t="s">
        <v>2</v>
      </c>
      <c r="K22" t="s">
        <v>6</v>
      </c>
      <c r="M22" t="s">
        <v>2</v>
      </c>
      <c r="N22" t="s">
        <v>7</v>
      </c>
    </row>
    <row r="24" spans="1:14" x14ac:dyDescent="0.25">
      <c r="A24" t="s">
        <v>8</v>
      </c>
      <c r="B24" t="s">
        <v>9</v>
      </c>
      <c r="D24" t="s">
        <v>8</v>
      </c>
      <c r="E24" t="s">
        <v>9</v>
      </c>
      <c r="G24" t="s">
        <v>8</v>
      </c>
      <c r="H24" t="s">
        <v>9</v>
      </c>
      <c r="J24" t="s">
        <v>8</v>
      </c>
      <c r="K24" t="s">
        <v>9</v>
      </c>
      <c r="M24" t="s">
        <v>8</v>
      </c>
      <c r="N24" t="s">
        <v>9</v>
      </c>
    </row>
    <row r="25" spans="1:14" x14ac:dyDescent="0.25">
      <c r="A25">
        <f t="shared" ref="A25:A39" si="3">A2/B2</f>
        <v>-1.8181818181818183</v>
      </c>
      <c r="B25">
        <f>A2*B2</f>
        <v>-0.166375</v>
      </c>
      <c r="D25">
        <f>D2/E2</f>
        <v>-13.541666666666668</v>
      </c>
      <c r="E25">
        <f>D2*E2</f>
        <v>-1.9968E-2</v>
      </c>
      <c r="G25">
        <f>G2/H2</f>
        <v>-18.918918918918919</v>
      </c>
      <c r="H25">
        <f>G2*H2</f>
        <v>-1.2690999999999999E-2</v>
      </c>
      <c r="J25">
        <f>J2/K2</f>
        <v>-16.083916083916083</v>
      </c>
      <c r="K25">
        <f>J2*K2</f>
        <v>-1.3156000000000001E-2</v>
      </c>
      <c r="M25">
        <f>M2/N2</f>
        <v>-20</v>
      </c>
      <c r="N25">
        <f>M2*N2</f>
        <v>-9.6799999999999994E-3</v>
      </c>
    </row>
    <row r="26" spans="1:14" x14ac:dyDescent="0.25">
      <c r="A26">
        <f t="shared" si="3"/>
        <v>-0.92624356775300187</v>
      </c>
      <c r="B26">
        <f t="shared" ref="B26:B39" si="4">A3*B3</f>
        <v>-0.31481999999999999</v>
      </c>
      <c r="D26">
        <f t="shared" ref="D26:D36" si="5">D3/E3</f>
        <v>-3.9170506912442393</v>
      </c>
      <c r="E26">
        <f t="shared" ref="E26:E36" si="6">D3*E3</f>
        <v>-6.6402000000000003E-2</v>
      </c>
      <c r="G26">
        <f t="shared" ref="G26:G36" si="7">G3/H3</f>
        <v>-8.5409252669039137</v>
      </c>
      <c r="H26">
        <f t="shared" ref="H26:H36" si="8">G3*H3</f>
        <v>-2.6976E-2</v>
      </c>
      <c r="J26">
        <f t="shared" ref="J26:J36" si="9">J3/K3</f>
        <v>-11.6580310880829</v>
      </c>
      <c r="K26">
        <f t="shared" ref="K26:K36" si="10">J3*K3</f>
        <v>-1.737E-2</v>
      </c>
      <c r="M26">
        <f t="shared" ref="M26:M35" si="11">M3/N3</f>
        <v>-16.044776119402986</v>
      </c>
      <c r="N26">
        <f t="shared" ref="N26:N35" si="12">M3*N3</f>
        <v>-1.1524E-2</v>
      </c>
    </row>
    <row r="27" spans="1:14" x14ac:dyDescent="0.25">
      <c r="A27">
        <f t="shared" si="3"/>
        <v>-0.67310134620269246</v>
      </c>
      <c r="B27">
        <f t="shared" si="4"/>
        <v>-0.41732200000000003</v>
      </c>
      <c r="D27">
        <f t="shared" si="5"/>
        <v>-2.6136957658128592</v>
      </c>
      <c r="E27">
        <f t="shared" si="6"/>
        <v>-9.5649999999999999E-2</v>
      </c>
      <c r="G27">
        <f t="shared" si="7"/>
        <v>-6.0959792477302202</v>
      </c>
      <c r="H27">
        <f t="shared" si="8"/>
        <v>-3.6236999999999998E-2</v>
      </c>
      <c r="J27">
        <f t="shared" si="9"/>
        <v>-9.6703296703296715</v>
      </c>
      <c r="K27">
        <f t="shared" si="10"/>
        <v>-2.002E-2</v>
      </c>
      <c r="M27">
        <f t="shared" si="11"/>
        <v>-14.046822742474916</v>
      </c>
      <c r="N27">
        <f t="shared" si="12"/>
        <v>-1.2558E-2</v>
      </c>
    </row>
    <row r="28" spans="1:14" x14ac:dyDescent="0.25">
      <c r="A28">
        <f t="shared" si="3"/>
        <v>-0.55484421681604779</v>
      </c>
      <c r="B28">
        <f t="shared" si="4"/>
        <v>-0.48734400000000005</v>
      </c>
      <c r="D28">
        <f t="shared" si="5"/>
        <v>-2.0605550883095036</v>
      </c>
      <c r="E28">
        <f t="shared" si="6"/>
        <v>-0.116522</v>
      </c>
      <c r="G28">
        <f t="shared" si="7"/>
        <v>-5.027322404371585</v>
      </c>
      <c r="H28">
        <f t="shared" si="8"/>
        <v>-4.2090000000000002E-2</v>
      </c>
      <c r="J28">
        <f t="shared" si="9"/>
        <v>-8.5828343313373257</v>
      </c>
      <c r="K28">
        <f t="shared" si="10"/>
        <v>-2.1543E-2</v>
      </c>
      <c r="M28">
        <f t="shared" si="11"/>
        <v>-12.654320987654321</v>
      </c>
      <c r="N28">
        <f t="shared" si="12"/>
        <v>-1.3283999999999999E-2</v>
      </c>
    </row>
    <row r="29" spans="1:14" x14ac:dyDescent="0.25">
      <c r="A29">
        <f t="shared" si="3"/>
        <v>-0.46062138728323704</v>
      </c>
      <c r="B29">
        <f t="shared" si="4"/>
        <v>-0.56467199999999995</v>
      </c>
      <c r="D29">
        <f t="shared" si="5"/>
        <v>-1.7883755588673622</v>
      </c>
      <c r="E29">
        <f t="shared" si="6"/>
        <v>-0.12883199999999997</v>
      </c>
      <c r="G29">
        <f t="shared" si="7"/>
        <v>-4.4598612487611495</v>
      </c>
      <c r="H29">
        <f t="shared" si="8"/>
        <v>-4.5405000000000001E-2</v>
      </c>
      <c r="J29">
        <f t="shared" si="9"/>
        <v>-7.8504672897196262</v>
      </c>
      <c r="K29">
        <f t="shared" si="10"/>
        <v>-2.247E-2</v>
      </c>
      <c r="M29">
        <f t="shared" si="11"/>
        <v>-11.76470588235294</v>
      </c>
      <c r="N29">
        <f t="shared" si="12"/>
        <v>-1.3599999999999999E-2</v>
      </c>
    </row>
    <row r="30" spans="1:14" x14ac:dyDescent="0.25">
      <c r="A30">
        <f t="shared" si="3"/>
        <v>-0.43963773850347315</v>
      </c>
      <c r="B30">
        <f t="shared" si="4"/>
        <v>-0.56864999999999999</v>
      </c>
      <c r="D30">
        <f t="shared" si="5"/>
        <v>-1.6184573002754821</v>
      </c>
      <c r="E30">
        <f t="shared" si="6"/>
        <v>-0.136488</v>
      </c>
      <c r="G30">
        <f t="shared" si="7"/>
        <v>-4.0816326530612246</v>
      </c>
      <c r="H30">
        <f t="shared" si="8"/>
        <v>-4.7432000000000002E-2</v>
      </c>
      <c r="J30">
        <f t="shared" si="9"/>
        <v>-7.360861759425493</v>
      </c>
      <c r="K30">
        <f t="shared" si="10"/>
        <v>-2.2837E-2</v>
      </c>
      <c r="M30">
        <f t="shared" si="11"/>
        <v>-11.111111111111111</v>
      </c>
      <c r="N30">
        <f t="shared" si="12"/>
        <v>-1.3688999999999998E-2</v>
      </c>
    </row>
    <row r="31" spans="1:14" x14ac:dyDescent="0.25">
      <c r="A31">
        <f t="shared" si="3"/>
        <v>-0.42212267401791864</v>
      </c>
      <c r="B31">
        <f t="shared" si="4"/>
        <v>-0.56879199999999996</v>
      </c>
      <c r="D31">
        <f t="shared" si="5"/>
        <v>-1.5151515151515154</v>
      </c>
      <c r="E31">
        <f t="shared" si="6"/>
        <v>-0.139656</v>
      </c>
      <c r="G31">
        <f t="shared" si="7"/>
        <v>-3.8086802480070858</v>
      </c>
      <c r="H31">
        <f t="shared" si="8"/>
        <v>-4.8547E-2</v>
      </c>
      <c r="J31">
        <f t="shared" si="9"/>
        <v>-6.9808027923211169</v>
      </c>
      <c r="K31">
        <f t="shared" si="10"/>
        <v>-2.2919999999999996E-2</v>
      </c>
      <c r="M31">
        <f t="shared" si="11"/>
        <v>-10.614525139664803</v>
      </c>
      <c r="N31">
        <f t="shared" si="12"/>
        <v>-1.3603999999999998E-2</v>
      </c>
    </row>
    <row r="32" spans="1:14" x14ac:dyDescent="0.25">
      <c r="A32">
        <f t="shared" si="3"/>
        <v>-0.40127069051997993</v>
      </c>
      <c r="B32">
        <f t="shared" si="4"/>
        <v>-0.57417599999999991</v>
      </c>
      <c r="D32">
        <f t="shared" si="5"/>
        <v>-1.4303877940241578</v>
      </c>
      <c r="E32">
        <f t="shared" si="6"/>
        <v>-0.14157</v>
      </c>
      <c r="G32">
        <f t="shared" si="7"/>
        <v>-3.6144578313253013</v>
      </c>
      <c r="H32">
        <f t="shared" si="8"/>
        <v>-4.8804E-2</v>
      </c>
      <c r="J32">
        <f t="shared" si="9"/>
        <v>-6.6895368782161233</v>
      </c>
      <c r="K32">
        <f t="shared" si="10"/>
        <v>-2.2736999999999997E-2</v>
      </c>
      <c r="M32">
        <f t="shared" si="11"/>
        <v>-9.5367847411444124</v>
      </c>
      <c r="N32">
        <f t="shared" si="12"/>
        <v>-1.2845000000000001E-2</v>
      </c>
    </row>
    <row r="33" spans="1:14" x14ac:dyDescent="0.25">
      <c r="A33">
        <f t="shared" si="3"/>
        <v>-0.3841124550506701</v>
      </c>
      <c r="B33">
        <f t="shared" si="4"/>
        <v>-0.57509199999999994</v>
      </c>
      <c r="D33">
        <f t="shared" si="5"/>
        <v>-1.3304455445544554</v>
      </c>
      <c r="E33">
        <f t="shared" si="6"/>
        <v>-0.13897599999999999</v>
      </c>
      <c r="G33">
        <f t="shared" si="7"/>
        <v>-3.4599156118143459</v>
      </c>
      <c r="H33">
        <f t="shared" si="8"/>
        <v>-4.8584999999999996E-2</v>
      </c>
      <c r="J33">
        <f t="shared" si="9"/>
        <v>-6.4406779661016946</v>
      </c>
      <c r="K33">
        <f t="shared" si="10"/>
        <v>-2.2419999999999995E-2</v>
      </c>
      <c r="M33">
        <f t="shared" si="11"/>
        <v>-8.0213903743315491</v>
      </c>
      <c r="N33">
        <f t="shared" si="12"/>
        <v>-1.1220000000000001E-2</v>
      </c>
    </row>
    <row r="34" spans="1:14" x14ac:dyDescent="0.25">
      <c r="A34">
        <f t="shared" si="3"/>
        <v>-0.37117727749536028</v>
      </c>
      <c r="B34">
        <f t="shared" si="4"/>
        <v>-0.57007800000000008</v>
      </c>
      <c r="D34">
        <f t="shared" si="5"/>
        <v>-1.2066365007541477</v>
      </c>
      <c r="E34">
        <f t="shared" si="6"/>
        <v>-0.13260000000000002</v>
      </c>
      <c r="G34">
        <f t="shared" si="7"/>
        <v>-3.333333333333333</v>
      </c>
      <c r="H34">
        <f t="shared" si="8"/>
        <v>-4.7999999999999994E-2</v>
      </c>
      <c r="J34">
        <f t="shared" si="9"/>
        <v>-5.8139534883720927</v>
      </c>
      <c r="K34">
        <f t="shared" si="10"/>
        <v>-2.1069999999999998E-2</v>
      </c>
      <c r="M34">
        <f t="shared" si="11"/>
        <v>-5.3333333333333339</v>
      </c>
      <c r="N34">
        <f t="shared" si="12"/>
        <v>-7.4999999999999997E-3</v>
      </c>
    </row>
    <row r="35" spans="1:14" x14ac:dyDescent="0.25">
      <c r="A35">
        <f t="shared" si="3"/>
        <v>-0.36552676468199169</v>
      </c>
      <c r="B35">
        <f t="shared" si="4"/>
        <v>-0.55399500000000002</v>
      </c>
      <c r="D35">
        <f t="shared" si="5"/>
        <v>-0.89153046062407126</v>
      </c>
      <c r="E35">
        <f t="shared" si="6"/>
        <v>-0.10095</v>
      </c>
      <c r="G35">
        <f t="shared" si="7"/>
        <v>-3.2231404958677685</v>
      </c>
      <c r="H35">
        <f t="shared" si="8"/>
        <v>-4.7189999999999996E-2</v>
      </c>
      <c r="J35">
        <f t="shared" si="9"/>
        <v>-4.9504950495049505</v>
      </c>
      <c r="K35">
        <f t="shared" si="10"/>
        <v>-1.8179999999999998E-2</v>
      </c>
      <c r="M35">
        <f t="shared" si="11"/>
        <v>-2.666666666666667</v>
      </c>
      <c r="N35">
        <f t="shared" si="12"/>
        <v>-3.7499999999999999E-3</v>
      </c>
    </row>
    <row r="36" spans="1:14" x14ac:dyDescent="0.25">
      <c r="A36">
        <f t="shared" si="3"/>
        <v>-0.34059405940594062</v>
      </c>
      <c r="B36">
        <f t="shared" si="4"/>
        <v>-0.542875</v>
      </c>
      <c r="D36">
        <f t="shared" si="5"/>
        <v>-0.59400059400059402</v>
      </c>
      <c r="E36">
        <f t="shared" si="6"/>
        <v>-6.7339999999999997E-2</v>
      </c>
      <c r="G36">
        <f t="shared" si="7"/>
        <v>-3.1147540983606552</v>
      </c>
      <c r="H36">
        <f t="shared" si="8"/>
        <v>-4.6359999999999991E-2</v>
      </c>
      <c r="J36">
        <f t="shared" si="9"/>
        <v>-3.2948929159802312</v>
      </c>
      <c r="K36">
        <f t="shared" si="10"/>
        <v>-1.214E-2</v>
      </c>
    </row>
    <row r="37" spans="1:14" x14ac:dyDescent="0.25">
      <c r="A37">
        <f t="shared" si="3"/>
        <v>-0.31461381154632689</v>
      </c>
      <c r="B37">
        <f t="shared" si="4"/>
        <v>-0.50856000000000001</v>
      </c>
      <c r="G37">
        <f>G14/H14</f>
        <v>-1.620745542949757</v>
      </c>
      <c r="H37">
        <f>G14*H14</f>
        <v>-2.4680000000000001E-2</v>
      </c>
    </row>
    <row r="38" spans="1:14" x14ac:dyDescent="0.25">
      <c r="A38">
        <f t="shared" si="3"/>
        <v>-0.23523876734885907</v>
      </c>
      <c r="B38">
        <f t="shared" si="4"/>
        <v>-0.38259000000000004</v>
      </c>
    </row>
    <row r="39" spans="1:14" x14ac:dyDescent="0.25">
      <c r="A39">
        <f t="shared" si="3"/>
        <v>-0.15681354869060687</v>
      </c>
      <c r="B39">
        <f t="shared" si="4"/>
        <v>-0.25508000000000003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C20" sqref="C20"/>
    </sheetView>
  </sheetViews>
  <sheetFormatPr defaultRowHeight="15" x14ac:dyDescent="0.25"/>
  <sheetData>
    <row r="1" spans="1:14" x14ac:dyDescent="0.25">
      <c r="A1" t="s">
        <v>2</v>
      </c>
      <c r="B1" t="s">
        <v>3</v>
      </c>
      <c r="D1" t="s">
        <v>2</v>
      </c>
      <c r="E1" t="s">
        <v>4</v>
      </c>
      <c r="G1" t="s">
        <v>2</v>
      </c>
      <c r="H1" t="s">
        <v>5</v>
      </c>
      <c r="J1" t="s">
        <v>2</v>
      </c>
      <c r="K1" t="s">
        <v>6</v>
      </c>
      <c r="M1" t="s">
        <v>2</v>
      </c>
      <c r="N1" t="s">
        <v>7</v>
      </c>
    </row>
    <row r="2" spans="1:14" x14ac:dyDescent="0.25">
      <c r="A2" t="s">
        <v>8</v>
      </c>
      <c r="B2" t="s">
        <v>9</v>
      </c>
      <c r="D2" t="s">
        <v>8</v>
      </c>
      <c r="E2" t="s">
        <v>9</v>
      </c>
      <c r="G2" t="s">
        <v>8</v>
      </c>
      <c r="H2" t="s">
        <v>9</v>
      </c>
      <c r="J2" t="s">
        <v>8</v>
      </c>
      <c r="K2" t="s">
        <v>9</v>
      </c>
      <c r="M2" t="s">
        <v>8</v>
      </c>
      <c r="N2" t="s">
        <v>9</v>
      </c>
    </row>
    <row r="3" spans="1:14" x14ac:dyDescent="0.25">
      <c r="A3">
        <v>1.8181818181818183</v>
      </c>
      <c r="B3">
        <v>0.166375</v>
      </c>
      <c r="D3">
        <v>13.5416666666667</v>
      </c>
      <c r="E3">
        <v>1.9968E-2</v>
      </c>
      <c r="G3">
        <v>18.918918918918919</v>
      </c>
      <c r="H3">
        <v>1.2690999999999999E-2</v>
      </c>
      <c r="J3">
        <v>16.083916083916083</v>
      </c>
      <c r="K3">
        <v>1.3156000000000001E-2</v>
      </c>
      <c r="M3">
        <v>20</v>
      </c>
      <c r="N3">
        <v>9.6799999999999994E-3</v>
      </c>
    </row>
    <row r="4" spans="1:14" x14ac:dyDescent="0.25">
      <c r="A4">
        <v>0.92624356775300187</v>
      </c>
      <c r="B4">
        <v>0.31481999999999999</v>
      </c>
      <c r="D4">
        <v>3.9170506912442393</v>
      </c>
      <c r="E4">
        <v>6.6402000000000003E-2</v>
      </c>
      <c r="G4">
        <v>8.5409252669039137</v>
      </c>
      <c r="H4">
        <v>2.6976E-2</v>
      </c>
      <c r="J4">
        <v>11.6580310880829</v>
      </c>
      <c r="K4">
        <v>1.737E-2</v>
      </c>
      <c r="M4">
        <v>16.044776119402986</v>
      </c>
      <c r="N4">
        <v>1.1524E-2</v>
      </c>
    </row>
    <row r="5" spans="1:14" x14ac:dyDescent="0.25">
      <c r="A5">
        <v>0.67310134620269246</v>
      </c>
      <c r="B5">
        <v>0.41732200000000003</v>
      </c>
      <c r="D5">
        <v>2.6136957658128592</v>
      </c>
      <c r="E5">
        <v>9.5649999999999999E-2</v>
      </c>
      <c r="G5">
        <v>6.0959792477302202</v>
      </c>
      <c r="H5">
        <v>3.6236999999999998E-2</v>
      </c>
      <c r="J5">
        <v>9.6703296703296715</v>
      </c>
      <c r="K5">
        <v>2.002E-2</v>
      </c>
      <c r="M5">
        <v>14.046822742474916</v>
      </c>
      <c r="N5">
        <v>1.2558E-2</v>
      </c>
    </row>
    <row r="6" spans="1:14" x14ac:dyDescent="0.25">
      <c r="A6">
        <v>0.55484421681604779</v>
      </c>
      <c r="B6">
        <v>0.48734400000000005</v>
      </c>
      <c r="D6">
        <v>2.0605550883095036</v>
      </c>
      <c r="E6">
        <v>0.116522</v>
      </c>
      <c r="G6">
        <v>5.027322404371585</v>
      </c>
      <c r="H6">
        <v>4.2090000000000002E-2</v>
      </c>
      <c r="J6">
        <v>8.5828343313373257</v>
      </c>
      <c r="K6">
        <v>2.1543E-2</v>
      </c>
      <c r="M6">
        <v>12.654320987654321</v>
      </c>
      <c r="N6">
        <v>1.3283999999999999E-2</v>
      </c>
    </row>
    <row r="7" spans="1:14" x14ac:dyDescent="0.25">
      <c r="A7">
        <v>0.46062138728323704</v>
      </c>
      <c r="B7">
        <v>0.56467199999999995</v>
      </c>
      <c r="D7">
        <v>1.7883755588673622</v>
      </c>
      <c r="E7">
        <v>0.12883199999999997</v>
      </c>
      <c r="G7">
        <v>4.4598612487611495</v>
      </c>
      <c r="H7">
        <v>4.5405000000000001E-2</v>
      </c>
      <c r="J7">
        <v>7.8504672897196262</v>
      </c>
      <c r="K7">
        <v>2.247E-2</v>
      </c>
      <c r="M7">
        <v>11.76470588235294</v>
      </c>
      <c r="N7">
        <v>1.3599999999999999E-2</v>
      </c>
    </row>
    <row r="8" spans="1:14" x14ac:dyDescent="0.25">
      <c r="A8">
        <v>0.43963773850347315</v>
      </c>
      <c r="B8">
        <v>0.56864999999999999</v>
      </c>
      <c r="D8">
        <v>1.6184573002754821</v>
      </c>
      <c r="E8">
        <v>0.136488</v>
      </c>
      <c r="G8">
        <v>4.0816326530612246</v>
      </c>
      <c r="H8">
        <v>4.7432000000000002E-2</v>
      </c>
      <c r="J8">
        <v>7.360861759425493</v>
      </c>
      <c r="K8">
        <v>2.2837E-2</v>
      </c>
      <c r="M8">
        <v>11.111111111111111</v>
      </c>
      <c r="N8">
        <v>1.3688999999999998E-2</v>
      </c>
    </row>
    <row r="9" spans="1:14" x14ac:dyDescent="0.25">
      <c r="A9">
        <v>0.42212267401791864</v>
      </c>
      <c r="B9">
        <v>0.56879199999999996</v>
      </c>
      <c r="D9">
        <v>1.5151515151515154</v>
      </c>
      <c r="E9">
        <v>0.139656</v>
      </c>
      <c r="G9">
        <v>3.8086802480070858</v>
      </c>
      <c r="H9">
        <v>4.8547E-2</v>
      </c>
      <c r="J9">
        <v>6.9808027923211169</v>
      </c>
      <c r="K9">
        <v>2.2919999999999996E-2</v>
      </c>
      <c r="M9">
        <v>10.614525139664803</v>
      </c>
      <c r="N9">
        <v>1.3603999999999998E-2</v>
      </c>
    </row>
    <row r="10" spans="1:14" x14ac:dyDescent="0.25">
      <c r="A10">
        <v>0.40127069051997993</v>
      </c>
      <c r="B10">
        <v>0.57417599999999991</v>
      </c>
      <c r="D10">
        <v>1.4303877940241578</v>
      </c>
      <c r="E10">
        <v>0.14157</v>
      </c>
      <c r="G10">
        <v>3.6144578313253013</v>
      </c>
      <c r="H10">
        <v>4.8804E-2</v>
      </c>
      <c r="J10">
        <v>6.6895368782161233</v>
      </c>
      <c r="K10">
        <v>2.2736999999999997E-2</v>
      </c>
      <c r="M10">
        <v>9.5367847411444124</v>
      </c>
      <c r="N10">
        <v>1.2845000000000001E-2</v>
      </c>
    </row>
    <row r="11" spans="1:14" x14ac:dyDescent="0.25">
      <c r="A11">
        <v>0.3841124550506701</v>
      </c>
      <c r="B11">
        <v>0.57509199999999994</v>
      </c>
      <c r="D11">
        <v>1.3304455445544554</v>
      </c>
      <c r="E11">
        <v>0.13897599999999999</v>
      </c>
      <c r="G11">
        <v>3.4599156118143459</v>
      </c>
      <c r="H11">
        <v>4.8584999999999996E-2</v>
      </c>
      <c r="J11">
        <v>6.4406779661016946</v>
      </c>
      <c r="K11">
        <v>2.2419999999999995E-2</v>
      </c>
      <c r="M11">
        <v>8.0213903743315491</v>
      </c>
      <c r="N11">
        <v>1.1220000000000001E-2</v>
      </c>
    </row>
    <row r="12" spans="1:14" x14ac:dyDescent="0.25">
      <c r="A12">
        <v>0.37117727749536028</v>
      </c>
      <c r="B12">
        <v>0.57007800000000008</v>
      </c>
      <c r="D12">
        <v>1.2066365007541477</v>
      </c>
      <c r="E12">
        <v>0.13260000000000002</v>
      </c>
      <c r="G12">
        <v>3.333333333333333</v>
      </c>
      <c r="H12">
        <v>4.7999999999999994E-2</v>
      </c>
      <c r="J12">
        <v>5.8139534883720927</v>
      </c>
      <c r="K12">
        <v>2.1069999999999998E-2</v>
      </c>
      <c r="M12">
        <v>5.3333333333333339</v>
      </c>
      <c r="N12">
        <v>7.4999999999999997E-3</v>
      </c>
    </row>
    <row r="13" spans="1:14" x14ac:dyDescent="0.25">
      <c r="A13">
        <v>0.36552676468199169</v>
      </c>
      <c r="B13">
        <v>0.55399500000000002</v>
      </c>
      <c r="D13">
        <v>0.89153046062407126</v>
      </c>
      <c r="E13">
        <v>0.10095</v>
      </c>
      <c r="G13">
        <v>3.2231404958677685</v>
      </c>
      <c r="H13">
        <v>4.7189999999999996E-2</v>
      </c>
      <c r="J13">
        <v>4.9504950495049505</v>
      </c>
      <c r="K13">
        <v>1.8179999999999998E-2</v>
      </c>
      <c r="M13">
        <v>2.666666666666667</v>
      </c>
      <c r="N13">
        <v>3.7499999999999999E-3</v>
      </c>
    </row>
    <row r="14" spans="1:14" x14ac:dyDescent="0.25">
      <c r="A14">
        <v>0.34059405940594062</v>
      </c>
      <c r="B14">
        <v>0.542875</v>
      </c>
      <c r="D14">
        <v>0.59400059400059402</v>
      </c>
      <c r="E14">
        <v>6.7339999999999997E-2</v>
      </c>
      <c r="G14">
        <v>3.1147540983606552</v>
      </c>
      <c r="H14">
        <v>4.6359999999999991E-2</v>
      </c>
      <c r="J14">
        <v>3.2948929159802312</v>
      </c>
      <c r="K14">
        <v>1.214E-2</v>
      </c>
    </row>
    <row r="15" spans="1:14" x14ac:dyDescent="0.25">
      <c r="A15">
        <v>0.31461381154632689</v>
      </c>
      <c r="B15">
        <v>0.50856000000000001</v>
      </c>
      <c r="G15">
        <v>1.620745542949757</v>
      </c>
      <c r="H15">
        <v>2.4680000000000001E-2</v>
      </c>
    </row>
    <row r="16" spans="1:14" x14ac:dyDescent="0.25">
      <c r="A16">
        <v>0.23523876734885907</v>
      </c>
      <c r="B16">
        <v>0.38259000000000004</v>
      </c>
    </row>
    <row r="17" spans="1:3" x14ac:dyDescent="0.25">
      <c r="A17">
        <v>0.15681354869060687</v>
      </c>
      <c r="B17">
        <v>0.25508000000000003</v>
      </c>
    </row>
    <row r="19" spans="1:3" x14ac:dyDescent="0.25">
      <c r="A19" t="s">
        <v>10</v>
      </c>
      <c r="C19" t="s">
        <v>11</v>
      </c>
    </row>
    <row r="20" spans="1:3" x14ac:dyDescent="0.25">
      <c r="A20" t="s">
        <v>12</v>
      </c>
      <c r="C20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Tokovni generator</vt:lpstr>
      <vt:lpstr>Uporniški priključek</vt:lpstr>
      <vt:lpstr>Izmerjene Moči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cp:lastPrinted>2020-01-08T22:38:52Z</cp:lastPrinted>
  <dcterms:created xsi:type="dcterms:W3CDTF">2020-01-03T15:30:52Z</dcterms:created>
  <dcterms:modified xsi:type="dcterms:W3CDTF">2020-01-08T23:43:26Z</dcterms:modified>
</cp:coreProperties>
</file>