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os\IPO\"/>
    </mc:Choice>
  </mc:AlternateContent>
  <bookViews>
    <workbookView xWindow="0" yWindow="0" windowWidth="20490" windowHeight="7755" firstSheet="3" activeTab="4"/>
  </bookViews>
  <sheets>
    <sheet name="Interfaz" sheetId="1" r:id="rId1"/>
    <sheet name="Sonidos" sheetId="2" r:id="rId2"/>
    <sheet name="Visuales" sheetId="3" r:id="rId3"/>
    <sheet name="Accesibilidad" sheetId="4" r:id="rId4"/>
    <sheet name="Zona profesor" sheetId="5" r:id="rId5"/>
  </sheets>
  <calcPr calcId="152511"/>
</workbook>
</file>

<file path=xl/calcChain.xml><?xml version="1.0" encoding="utf-8"?>
<calcChain xmlns="http://schemas.openxmlformats.org/spreadsheetml/2006/main">
  <c r="I9" i="5" l="1"/>
  <c r="H9" i="5"/>
  <c r="B9" i="5"/>
  <c r="D3" i="5" s="1"/>
  <c r="C4" i="5" s="1"/>
  <c r="A9" i="5"/>
  <c r="J7" i="5"/>
  <c r="C7" i="5"/>
  <c r="J6" i="5"/>
  <c r="C6" i="5"/>
  <c r="I9" i="4"/>
  <c r="H9" i="4"/>
  <c r="B9" i="4"/>
  <c r="D3" i="4" s="1"/>
  <c r="C4" i="4" s="1"/>
  <c r="A9" i="4"/>
  <c r="J7" i="4"/>
  <c r="C7" i="4"/>
  <c r="J6" i="4"/>
  <c r="C6" i="4"/>
  <c r="J5" i="4"/>
  <c r="C5" i="4"/>
  <c r="K3" i="4"/>
  <c r="J4" i="4" s="1"/>
  <c r="I9" i="3"/>
  <c r="H9" i="3"/>
  <c r="B9" i="3"/>
  <c r="A9" i="3"/>
  <c r="J7" i="3"/>
  <c r="C7" i="3"/>
  <c r="J6" i="3"/>
  <c r="C6" i="3"/>
  <c r="C5" i="3"/>
  <c r="K3" i="3"/>
  <c r="J4" i="3" s="1"/>
  <c r="D3" i="3"/>
  <c r="C4" i="3" s="1"/>
  <c r="I9" i="2"/>
  <c r="H9" i="2"/>
  <c r="K3" i="2" s="1"/>
  <c r="B9" i="2"/>
  <c r="A9" i="2"/>
  <c r="D3" i="2" s="1"/>
  <c r="C5" i="2" s="1"/>
  <c r="J7" i="2"/>
  <c r="C7" i="2"/>
  <c r="J6" i="2"/>
  <c r="C6" i="2"/>
  <c r="J5" i="2"/>
  <c r="J7" i="1"/>
  <c r="J6" i="1"/>
  <c r="C7" i="1"/>
  <c r="C6" i="1"/>
  <c r="C5" i="1"/>
  <c r="K3" i="5" l="1"/>
  <c r="J4" i="5" s="1"/>
  <c r="C5" i="5"/>
  <c r="C3" i="4"/>
  <c r="J5" i="3"/>
  <c r="C3" i="5"/>
  <c r="E3" i="5" s="1"/>
  <c r="F3" i="5" s="1"/>
  <c r="E3" i="4"/>
  <c r="F3" i="4" s="1"/>
  <c r="J3" i="4"/>
  <c r="L3" i="4" s="1"/>
  <c r="M3" i="4" s="1"/>
  <c r="C3" i="3"/>
  <c r="E3" i="3" s="1"/>
  <c r="F3" i="3" s="1"/>
  <c r="J3" i="3"/>
  <c r="L3" i="3" s="1"/>
  <c r="M3" i="3" s="1"/>
  <c r="J4" i="2"/>
  <c r="J3" i="2"/>
  <c r="L3" i="2" s="1"/>
  <c r="M3" i="2" s="1"/>
  <c r="C4" i="2"/>
  <c r="C3" i="2"/>
  <c r="E3" i="2" s="1"/>
  <c r="F3" i="2" s="1"/>
  <c r="A9" i="1"/>
  <c r="H9" i="1"/>
  <c r="I9" i="1"/>
  <c r="B9" i="1"/>
  <c r="J3" i="5" l="1"/>
  <c r="J5" i="5"/>
  <c r="L3" i="5" s="1"/>
  <c r="M3" i="5" s="1"/>
  <c r="D3" i="1"/>
  <c r="K3" i="1"/>
  <c r="J5" i="1" s="1"/>
  <c r="C3" i="1" l="1"/>
  <c r="C4" i="1"/>
  <c r="J3" i="1"/>
  <c r="J4" i="1"/>
  <c r="L3" i="1" s="1"/>
  <c r="M3" i="1" s="1"/>
  <c r="E3" i="1" l="1"/>
  <c r="F3" i="1" s="1"/>
</calcChain>
</file>

<file path=xl/sharedStrings.xml><?xml version="1.0" encoding="utf-8"?>
<sst xmlns="http://schemas.openxmlformats.org/spreadsheetml/2006/main" count="90" uniqueCount="9">
  <si>
    <t>Suma</t>
  </si>
  <si>
    <t>Media</t>
  </si>
  <si>
    <t>Varianza</t>
  </si>
  <si>
    <t>Encuestados</t>
  </si>
  <si>
    <t>Valoraciones</t>
  </si>
  <si>
    <t>Auxiliares</t>
  </si>
  <si>
    <t>Desviación</t>
  </si>
  <si>
    <t>Valoración General</t>
  </si>
  <si>
    <t>Valoración Específica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</si>
</sst>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C1" zoomScale="70" zoomScaleNormal="70" workbookViewId="0">
      <selection activeCell="E17" sqref="E17"/>
    </sheetView>
  </sheetViews>
  <sheetFormatPr baseColWidth="10" defaultRowHeight="15" x14ac:dyDescent="0.25"/>
  <sheetData>
    <row r="1" spans="1:13" ht="15.75" x14ac:dyDescent="0.25">
      <c r="A1" s="2" t="s">
        <v>7</v>
      </c>
      <c r="H1" s="2" t="s">
        <v>8</v>
      </c>
    </row>
    <row r="2" spans="1:13" ht="15.75" x14ac:dyDescent="0.25">
      <c r="A2" s="1" t="s">
        <v>3</v>
      </c>
      <c r="B2" s="1" t="s">
        <v>4</v>
      </c>
      <c r="C2" s="1" t="s">
        <v>5</v>
      </c>
      <c r="D2" s="4" t="s">
        <v>1</v>
      </c>
      <c r="E2" s="5" t="s">
        <v>2</v>
      </c>
      <c r="F2" s="1" t="s">
        <v>6</v>
      </c>
      <c r="H2" s="1" t="s">
        <v>3</v>
      </c>
      <c r="I2" s="1" t="s">
        <v>4</v>
      </c>
      <c r="J2" s="1" t="s">
        <v>5</v>
      </c>
      <c r="K2" s="4" t="s">
        <v>1</v>
      </c>
      <c r="L2" s="5" t="s">
        <v>2</v>
      </c>
      <c r="M2" s="1" t="s">
        <v>6</v>
      </c>
    </row>
    <row r="3" spans="1:13" ht="15.75" x14ac:dyDescent="0.25">
      <c r="A3" s="1">
        <v>2</v>
      </c>
      <c r="B3" s="1">
        <v>5</v>
      </c>
      <c r="C3" s="1">
        <f>IF(A3=0,"",(B3-D$3)^2*A3)</f>
        <v>0.88888888888888973</v>
      </c>
      <c r="D3" s="4">
        <f>B9/A9</f>
        <v>4.333333333333333</v>
      </c>
      <c r="E3" s="5">
        <f>SUM(C3:C7)/A9</f>
        <v>0.22222222222222224</v>
      </c>
      <c r="F3" s="1">
        <f>SQRT(E3)</f>
        <v>0.47140452079103168</v>
      </c>
      <c r="H3" s="1">
        <v>27</v>
      </c>
      <c r="I3" s="1">
        <v>5</v>
      </c>
      <c r="J3" s="1">
        <f>IF(H3=0,"",(I3-K$3)^2*H3)</f>
        <v>8.0969387755101998</v>
      </c>
      <c r="K3" s="4">
        <f>I9/H9</f>
        <v>4.4523809523809526</v>
      </c>
      <c r="L3" s="5">
        <f>SUM(J3:J7)/H9</f>
        <v>0.35657596371882083</v>
      </c>
      <c r="M3" s="1">
        <f>SQRT(L3)</f>
        <v>0.59713981923735482</v>
      </c>
    </row>
    <row r="4" spans="1:13" ht="15.75" x14ac:dyDescent="0.25">
      <c r="A4" s="1">
        <v>4</v>
      </c>
      <c r="B4" s="1">
        <v>4</v>
      </c>
      <c r="C4" s="1">
        <f t="shared" ref="C4:C7" si="0">IF(A4=0,"",(B4-D$3)^2*A4)</f>
        <v>0.44444444444444364</v>
      </c>
      <c r="F4" s="1"/>
      <c r="H4" s="1">
        <v>13</v>
      </c>
      <c r="I4" s="1">
        <v>4</v>
      </c>
      <c r="J4" s="1">
        <f t="shared" ref="J4:J7" si="1">IF(H4=0,"",(I4-K$3)^2*H4)</f>
        <v>2.6604308390022697</v>
      </c>
      <c r="M4" s="1"/>
    </row>
    <row r="5" spans="1:13" ht="15.75" x14ac:dyDescent="0.25">
      <c r="A5" s="1"/>
      <c r="B5" s="1">
        <v>3</v>
      </c>
      <c r="C5" s="1" t="str">
        <f t="shared" si="0"/>
        <v/>
      </c>
      <c r="F5" s="1"/>
      <c r="H5" s="1">
        <v>2</v>
      </c>
      <c r="I5" s="1">
        <v>3</v>
      </c>
      <c r="J5" s="1">
        <f t="shared" si="1"/>
        <v>4.2188208616780054</v>
      </c>
      <c r="M5" s="1"/>
    </row>
    <row r="6" spans="1:13" ht="15.75" x14ac:dyDescent="0.25">
      <c r="A6" s="1"/>
      <c r="B6" s="1">
        <v>2</v>
      </c>
      <c r="C6" s="1" t="str">
        <f t="shared" si="0"/>
        <v/>
      </c>
      <c r="F6" s="1"/>
      <c r="H6" s="1"/>
      <c r="I6" s="1">
        <v>2</v>
      </c>
      <c r="J6" s="1" t="str">
        <f t="shared" si="1"/>
        <v/>
      </c>
      <c r="M6" s="1"/>
    </row>
    <row r="7" spans="1:13" ht="15.75" x14ac:dyDescent="0.25">
      <c r="A7" s="1"/>
      <c r="B7" s="1">
        <v>1</v>
      </c>
      <c r="C7" s="1" t="str">
        <f t="shared" si="0"/>
        <v/>
      </c>
      <c r="D7" s="1"/>
      <c r="F7" s="1"/>
      <c r="H7" s="1"/>
      <c r="I7" s="1">
        <v>1</v>
      </c>
      <c r="J7" s="1" t="str">
        <f t="shared" si="1"/>
        <v/>
      </c>
      <c r="K7" s="1"/>
      <c r="M7" s="1"/>
    </row>
    <row r="8" spans="1:13" ht="15.75" x14ac:dyDescent="0.25">
      <c r="A8" s="1" t="s">
        <v>0</v>
      </c>
      <c r="B8" s="1" t="s">
        <v>0</v>
      </c>
      <c r="C8" s="1"/>
      <c r="D8" s="1"/>
      <c r="F8" s="1"/>
      <c r="H8" s="1" t="s">
        <v>0</v>
      </c>
      <c r="I8" s="1" t="s">
        <v>0</v>
      </c>
      <c r="J8" s="1"/>
      <c r="K8" s="1"/>
      <c r="M8" s="1"/>
    </row>
    <row r="9" spans="1:13" ht="15.75" x14ac:dyDescent="0.25">
      <c r="A9" s="1">
        <f>SUM(A3:A7)</f>
        <v>6</v>
      </c>
      <c r="B9" s="1">
        <f xml:space="preserve"> A3*B3 +A4*B4+A7*B7</f>
        <v>26</v>
      </c>
      <c r="C9" s="1"/>
      <c r="D9" s="1"/>
      <c r="F9" s="1"/>
      <c r="H9" s="1">
        <f>SUM(H3:H7)</f>
        <v>42</v>
      </c>
      <c r="I9" s="1">
        <f xml:space="preserve"> H3*I3 +H4*I4+H7*I7</f>
        <v>187</v>
      </c>
      <c r="J9" s="1"/>
      <c r="K9" s="1"/>
      <c r="M9" s="1"/>
    </row>
  </sheetData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55" zoomScaleNormal="55" workbookViewId="0">
      <selection activeCell="K2" sqref="K2:L3"/>
    </sheetView>
  </sheetViews>
  <sheetFormatPr baseColWidth="10" defaultRowHeight="15" x14ac:dyDescent="0.25"/>
  <sheetData>
    <row r="1" spans="1:13" ht="15.75" x14ac:dyDescent="0.25">
      <c r="A1" s="2" t="s">
        <v>7</v>
      </c>
      <c r="H1" s="2" t="s">
        <v>8</v>
      </c>
    </row>
    <row r="2" spans="1:13" ht="15.75" x14ac:dyDescent="0.25">
      <c r="A2" s="1" t="s">
        <v>3</v>
      </c>
      <c r="B2" s="1" t="s">
        <v>4</v>
      </c>
      <c r="C2" s="1" t="s">
        <v>5</v>
      </c>
      <c r="D2" s="4" t="s">
        <v>1</v>
      </c>
      <c r="E2" s="5" t="s">
        <v>2</v>
      </c>
      <c r="F2" s="1" t="s">
        <v>6</v>
      </c>
      <c r="H2" s="1" t="s">
        <v>3</v>
      </c>
      <c r="I2" s="1" t="s">
        <v>4</v>
      </c>
      <c r="J2" s="1" t="s">
        <v>5</v>
      </c>
      <c r="K2" s="4" t="s">
        <v>1</v>
      </c>
      <c r="L2" s="5" t="s">
        <v>2</v>
      </c>
      <c r="M2" s="1" t="s">
        <v>6</v>
      </c>
    </row>
    <row r="3" spans="1:13" ht="15.75" x14ac:dyDescent="0.25">
      <c r="A3" s="1">
        <v>1</v>
      </c>
      <c r="B3" s="1">
        <v>5</v>
      </c>
      <c r="C3" s="1">
        <f>IF(A3=0,"",(B3-D$3)^2*A3)</f>
        <v>4</v>
      </c>
      <c r="D3" s="4">
        <f>B9/A9</f>
        <v>3</v>
      </c>
      <c r="E3" s="5">
        <f>SUM(C3:C7)/A9</f>
        <v>1.6666666666666667</v>
      </c>
      <c r="F3" s="1">
        <f>SQRT(E3)</f>
        <v>1.2909944487358056</v>
      </c>
      <c r="H3" s="1">
        <v>4</v>
      </c>
      <c r="I3" s="1">
        <v>5</v>
      </c>
      <c r="J3" s="1">
        <f>IF(H3=0,"",(I3-K$3)^2*H3)</f>
        <v>0.44444444444444364</v>
      </c>
      <c r="K3" s="4">
        <f>I9/H9</f>
        <v>4.666666666666667</v>
      </c>
      <c r="L3" s="5">
        <f>SUM(J3:J7)/H9</f>
        <v>0.22222222222222224</v>
      </c>
      <c r="M3" s="1">
        <f>SQRT(L3)</f>
        <v>0.47140452079103168</v>
      </c>
    </row>
    <row r="4" spans="1:13" ht="15.75" x14ac:dyDescent="0.25">
      <c r="A4" s="1">
        <v>1</v>
      </c>
      <c r="B4" s="1">
        <v>4</v>
      </c>
      <c r="C4" s="1">
        <f t="shared" ref="C4:C7" si="0">IF(A4=0,"",(B4-D$3)^2*A4)</f>
        <v>1</v>
      </c>
      <c r="F4" s="1"/>
      <c r="H4" s="1">
        <v>2</v>
      </c>
      <c r="I4" s="1">
        <v>4</v>
      </c>
      <c r="J4" s="1">
        <f t="shared" ref="J4:J7" si="1">IF(H4=0,"",(I4-K$3)^2*H4)</f>
        <v>0.88888888888888973</v>
      </c>
      <c r="M4" s="1"/>
    </row>
    <row r="5" spans="1:13" ht="15.75" x14ac:dyDescent="0.25">
      <c r="A5" s="1">
        <v>1</v>
      </c>
      <c r="B5" s="1">
        <v>3</v>
      </c>
      <c r="C5" s="1">
        <f t="shared" si="0"/>
        <v>0</v>
      </c>
      <c r="F5" s="1"/>
      <c r="H5" s="1"/>
      <c r="I5" s="1">
        <v>3</v>
      </c>
      <c r="J5" s="1" t="str">
        <f t="shared" si="1"/>
        <v/>
      </c>
      <c r="M5" s="1"/>
    </row>
    <row r="6" spans="1:13" ht="15.75" x14ac:dyDescent="0.25">
      <c r="A6" s="1"/>
      <c r="B6" s="1">
        <v>2</v>
      </c>
      <c r="C6" s="1" t="str">
        <f t="shared" si="0"/>
        <v/>
      </c>
      <c r="F6" s="1"/>
      <c r="H6" s="1"/>
      <c r="I6" s="1">
        <v>2</v>
      </c>
      <c r="J6" s="1" t="str">
        <f t="shared" si="1"/>
        <v/>
      </c>
      <c r="M6" s="1"/>
    </row>
    <row r="7" spans="1:13" ht="15.75" x14ac:dyDescent="0.25">
      <c r="A7" s="1"/>
      <c r="B7" s="1">
        <v>1</v>
      </c>
      <c r="C7" s="1" t="str">
        <f t="shared" si="0"/>
        <v/>
      </c>
      <c r="D7" s="1"/>
      <c r="F7" s="1"/>
      <c r="H7" s="1"/>
      <c r="I7" s="1">
        <v>1</v>
      </c>
      <c r="J7" s="1" t="str">
        <f t="shared" si="1"/>
        <v/>
      </c>
      <c r="K7" s="1"/>
      <c r="M7" s="1"/>
    </row>
    <row r="8" spans="1:13" ht="15.75" x14ac:dyDescent="0.25">
      <c r="A8" s="1" t="s">
        <v>0</v>
      </c>
      <c r="B8" s="1" t="s">
        <v>0</v>
      </c>
      <c r="C8" s="1"/>
      <c r="D8" s="1"/>
      <c r="F8" s="1"/>
      <c r="H8" s="1" t="s">
        <v>0</v>
      </c>
      <c r="I8" s="1" t="s">
        <v>0</v>
      </c>
      <c r="J8" s="1"/>
      <c r="K8" s="1"/>
      <c r="M8" s="1"/>
    </row>
    <row r="9" spans="1:13" ht="15.75" x14ac:dyDescent="0.25">
      <c r="A9" s="1">
        <f>SUM(A3:A7)</f>
        <v>3</v>
      </c>
      <c r="B9" s="1">
        <f xml:space="preserve"> A3*B3 +A4*B4+A7*B7</f>
        <v>9</v>
      </c>
      <c r="C9" s="1"/>
      <c r="D9" s="1"/>
      <c r="F9" s="1"/>
      <c r="H9" s="1">
        <f>SUM(H3:H7)</f>
        <v>6</v>
      </c>
      <c r="I9" s="1">
        <f xml:space="preserve"> H3*I3 +H4*I4+H7*I7</f>
        <v>28</v>
      </c>
      <c r="J9" s="1"/>
      <c r="K9" s="1"/>
      <c r="M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F7" workbookViewId="0">
      <selection activeCell="K2" sqref="K2:L4"/>
    </sheetView>
  </sheetViews>
  <sheetFormatPr baseColWidth="10" defaultRowHeight="15" x14ac:dyDescent="0.25"/>
  <sheetData>
    <row r="1" spans="1:13" ht="15.75" x14ac:dyDescent="0.25">
      <c r="A1" s="2" t="s">
        <v>7</v>
      </c>
      <c r="H1" s="2" t="s">
        <v>8</v>
      </c>
    </row>
    <row r="2" spans="1:13" ht="15.75" x14ac:dyDescent="0.25">
      <c r="A2" s="1" t="s">
        <v>3</v>
      </c>
      <c r="B2" s="1" t="s">
        <v>4</v>
      </c>
      <c r="C2" s="1" t="s">
        <v>5</v>
      </c>
      <c r="D2" s="4" t="s">
        <v>1</v>
      </c>
      <c r="E2" s="5" t="s">
        <v>2</v>
      </c>
      <c r="F2" s="1" t="s">
        <v>6</v>
      </c>
      <c r="H2" s="1" t="s">
        <v>3</v>
      </c>
      <c r="I2" s="1" t="s">
        <v>4</v>
      </c>
      <c r="J2" s="1" t="s">
        <v>5</v>
      </c>
      <c r="K2" s="4" t="s">
        <v>1</v>
      </c>
      <c r="L2" s="5" t="s">
        <v>2</v>
      </c>
      <c r="M2" s="1" t="s">
        <v>6</v>
      </c>
    </row>
    <row r="3" spans="1:13" ht="15.75" x14ac:dyDescent="0.25">
      <c r="A3" s="1">
        <v>1</v>
      </c>
      <c r="B3" s="1">
        <v>5</v>
      </c>
      <c r="C3" s="1">
        <f>IF(A3=0,"",(B3-D$3)^2*A3)</f>
        <v>0.69444444444444398</v>
      </c>
      <c r="D3" s="4">
        <f>B9/A9</f>
        <v>4.166666666666667</v>
      </c>
      <c r="E3" s="5">
        <f>SUM(C3:C7)/A9</f>
        <v>0.1388888888888889</v>
      </c>
      <c r="F3" s="1">
        <f>SQRT(E3)</f>
        <v>0.37267799624996495</v>
      </c>
      <c r="H3" s="1">
        <v>19</v>
      </c>
      <c r="I3" s="1">
        <v>5</v>
      </c>
      <c r="J3" s="3">
        <f>IF(H3=0,"",(I3-K$3)^2*H3)</f>
        <v>7.6211111111111212</v>
      </c>
      <c r="K3" s="4">
        <f>I9/H9</f>
        <v>4.3666666666666663</v>
      </c>
      <c r="L3" s="5">
        <f>SUM(J3:J7)/H9</f>
        <v>0.41888888888888903</v>
      </c>
      <c r="M3" s="1">
        <f>SQRT(L3)</f>
        <v>0.64721626129825338</v>
      </c>
    </row>
    <row r="4" spans="1:13" ht="15.75" x14ac:dyDescent="0.25">
      <c r="A4" s="1">
        <v>5</v>
      </c>
      <c r="B4" s="1">
        <v>4</v>
      </c>
      <c r="C4" s="1">
        <f t="shared" ref="C4:C7" si="0">IF(A4=0,"",(B4-D$3)^2*A4)</f>
        <v>0.13888888888888939</v>
      </c>
      <c r="F4" s="1"/>
      <c r="H4" s="1">
        <v>9</v>
      </c>
      <c r="I4" s="1">
        <v>4</v>
      </c>
      <c r="J4" s="3">
        <f t="shared" ref="J4:J7" si="1">IF(H4=0,"",(I4-K$3)^2*H4)</f>
        <v>1.2099999999999973</v>
      </c>
      <c r="K4" s="6"/>
      <c r="L4" s="6"/>
      <c r="M4" s="1"/>
    </row>
    <row r="5" spans="1:13" ht="15.75" x14ac:dyDescent="0.25">
      <c r="A5" s="1"/>
      <c r="B5" s="1">
        <v>3</v>
      </c>
      <c r="C5" s="1" t="str">
        <f t="shared" si="0"/>
        <v/>
      </c>
      <c r="F5" s="1"/>
      <c r="H5" s="1">
        <v>2</v>
      </c>
      <c r="I5" s="1">
        <v>3</v>
      </c>
      <c r="J5" s="3">
        <f t="shared" si="1"/>
        <v>3.7355555555555533</v>
      </c>
      <c r="M5" s="1"/>
    </row>
    <row r="6" spans="1:13" ht="15.75" x14ac:dyDescent="0.25">
      <c r="A6" s="1"/>
      <c r="B6" s="1">
        <v>2</v>
      </c>
      <c r="C6" s="1" t="str">
        <f t="shared" si="0"/>
        <v/>
      </c>
      <c r="F6" s="1"/>
      <c r="H6" s="1"/>
      <c r="I6" s="1">
        <v>2</v>
      </c>
      <c r="J6" s="1" t="str">
        <f t="shared" si="1"/>
        <v/>
      </c>
      <c r="M6" s="1"/>
    </row>
    <row r="7" spans="1:13" ht="15.75" x14ac:dyDescent="0.25">
      <c r="A7" s="1"/>
      <c r="B7" s="1">
        <v>1</v>
      </c>
      <c r="C7" s="1" t="str">
        <f t="shared" si="0"/>
        <v/>
      </c>
      <c r="D7" s="1"/>
      <c r="F7" s="1"/>
      <c r="H7" s="1"/>
      <c r="I7" s="1">
        <v>1</v>
      </c>
      <c r="J7" s="1" t="str">
        <f t="shared" si="1"/>
        <v/>
      </c>
      <c r="K7" s="1"/>
      <c r="M7" s="1"/>
    </row>
    <row r="8" spans="1:13" ht="15.75" x14ac:dyDescent="0.25">
      <c r="A8" s="1" t="s">
        <v>0</v>
      </c>
      <c r="B8" s="1" t="s">
        <v>0</v>
      </c>
      <c r="C8" s="1"/>
      <c r="D8" s="1"/>
      <c r="F8" s="1"/>
      <c r="H8" s="1" t="s">
        <v>0</v>
      </c>
      <c r="I8" s="1" t="s">
        <v>0</v>
      </c>
      <c r="J8" s="1"/>
      <c r="K8" s="1"/>
      <c r="M8" s="1"/>
    </row>
    <row r="9" spans="1:13" ht="15.75" x14ac:dyDescent="0.25">
      <c r="A9" s="1">
        <f>SUM(A3:A7)</f>
        <v>6</v>
      </c>
      <c r="B9" s="1">
        <f xml:space="preserve"> A3*B3 +A4*B4+A7*B7</f>
        <v>25</v>
      </c>
      <c r="C9" s="1"/>
      <c r="D9" s="1"/>
      <c r="F9" s="1"/>
      <c r="H9" s="1">
        <f>SUM(H3:H7)</f>
        <v>30</v>
      </c>
      <c r="I9" s="1">
        <f xml:space="preserve"> H3*I3 +H4*I4+H7*I7</f>
        <v>131</v>
      </c>
      <c r="J9" s="1"/>
      <c r="K9" s="1"/>
      <c r="M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F1" workbookViewId="0">
      <selection activeCell="K2" sqref="K2:L3"/>
    </sheetView>
  </sheetViews>
  <sheetFormatPr baseColWidth="10" defaultRowHeight="15" x14ac:dyDescent="0.25"/>
  <sheetData>
    <row r="1" spans="1:13" ht="15.75" x14ac:dyDescent="0.25">
      <c r="A1" s="2" t="s">
        <v>7</v>
      </c>
      <c r="H1" s="2" t="s">
        <v>8</v>
      </c>
    </row>
    <row r="2" spans="1:13" ht="15.75" x14ac:dyDescent="0.25">
      <c r="A2" s="1" t="s">
        <v>3</v>
      </c>
      <c r="B2" s="1" t="s">
        <v>4</v>
      </c>
      <c r="C2" s="1" t="s">
        <v>5</v>
      </c>
      <c r="D2" s="4" t="s">
        <v>1</v>
      </c>
      <c r="E2" s="5" t="s">
        <v>2</v>
      </c>
      <c r="F2" s="1" t="s">
        <v>6</v>
      </c>
      <c r="H2" s="1" t="s">
        <v>3</v>
      </c>
      <c r="I2" s="1" t="s">
        <v>4</v>
      </c>
      <c r="J2" s="1" t="s">
        <v>5</v>
      </c>
      <c r="K2" s="4" t="s">
        <v>1</v>
      </c>
      <c r="L2" s="5" t="s">
        <v>2</v>
      </c>
      <c r="M2" s="1" t="s">
        <v>6</v>
      </c>
    </row>
    <row r="3" spans="1:13" ht="15.75" x14ac:dyDescent="0.25">
      <c r="A3" s="1">
        <v>6</v>
      </c>
      <c r="B3" s="1">
        <v>5</v>
      </c>
      <c r="C3" s="1">
        <f>IF(A3=0,"",(B3-D$3)^2*A3)</f>
        <v>0</v>
      </c>
      <c r="D3" s="4">
        <f>B9/A9</f>
        <v>5</v>
      </c>
      <c r="E3" s="5">
        <f>SUM(C3:C7)/A9</f>
        <v>0</v>
      </c>
      <c r="F3" s="1">
        <f>SQRT(E3)</f>
        <v>0</v>
      </c>
      <c r="H3" s="1">
        <v>6</v>
      </c>
      <c r="I3" s="1">
        <v>5</v>
      </c>
      <c r="J3" s="1">
        <f>IF(H3=0,"",(I3-K$3)^2*H3)</f>
        <v>0</v>
      </c>
      <c r="K3" s="4">
        <f>I9/H9</f>
        <v>5</v>
      </c>
      <c r="L3" s="5">
        <f>SUM(J3:J7)/H9</f>
        <v>0</v>
      </c>
      <c r="M3" s="1">
        <f>SQRT(L3)</f>
        <v>0</v>
      </c>
    </row>
    <row r="4" spans="1:13" ht="15.75" x14ac:dyDescent="0.25">
      <c r="A4" s="1"/>
      <c r="B4" s="1">
        <v>4</v>
      </c>
      <c r="C4" s="1" t="str">
        <f t="shared" ref="C4:C7" si="0">IF(A4=0,"",(B4-D$3)^2*A4)</f>
        <v/>
      </c>
      <c r="F4" s="1"/>
      <c r="H4" s="1">
        <v>0</v>
      </c>
      <c r="I4" s="1">
        <v>4</v>
      </c>
      <c r="J4" s="1" t="str">
        <f t="shared" ref="J4:J7" si="1">IF(H4=0,"",(I4-K$3)^2*H4)</f>
        <v/>
      </c>
      <c r="M4" s="1"/>
    </row>
    <row r="5" spans="1:13" ht="15.75" x14ac:dyDescent="0.25">
      <c r="A5" s="1"/>
      <c r="B5" s="1">
        <v>3</v>
      </c>
      <c r="C5" s="1" t="str">
        <f t="shared" si="0"/>
        <v/>
      </c>
      <c r="F5" s="1"/>
      <c r="H5" s="1"/>
      <c r="I5" s="1">
        <v>3</v>
      </c>
      <c r="J5" s="1" t="str">
        <f t="shared" si="1"/>
        <v/>
      </c>
      <c r="M5" s="1"/>
    </row>
    <row r="6" spans="1:13" ht="15.75" x14ac:dyDescent="0.25">
      <c r="A6" s="1"/>
      <c r="B6" s="1">
        <v>2</v>
      </c>
      <c r="C6" s="1" t="str">
        <f t="shared" si="0"/>
        <v/>
      </c>
      <c r="F6" s="1"/>
      <c r="H6" s="1"/>
      <c r="I6" s="1">
        <v>2</v>
      </c>
      <c r="J6" s="1" t="str">
        <f t="shared" si="1"/>
        <v/>
      </c>
      <c r="M6" s="1"/>
    </row>
    <row r="7" spans="1:13" ht="15.75" x14ac:dyDescent="0.25">
      <c r="A7" s="1"/>
      <c r="B7" s="1">
        <v>1</v>
      </c>
      <c r="C7" s="1" t="str">
        <f t="shared" si="0"/>
        <v/>
      </c>
      <c r="D7" s="1"/>
      <c r="F7" s="1"/>
      <c r="H7" s="1"/>
      <c r="I7" s="1">
        <v>1</v>
      </c>
      <c r="J7" s="1" t="str">
        <f t="shared" si="1"/>
        <v/>
      </c>
      <c r="K7" s="1"/>
      <c r="M7" s="1"/>
    </row>
    <row r="8" spans="1:13" ht="15.75" x14ac:dyDescent="0.25">
      <c r="A8" s="1" t="s">
        <v>0</v>
      </c>
      <c r="B8" s="1" t="s">
        <v>0</v>
      </c>
      <c r="C8" s="1"/>
      <c r="D8" s="1"/>
      <c r="F8" s="1"/>
      <c r="H8" s="1" t="s">
        <v>0</v>
      </c>
      <c r="I8" s="1" t="s">
        <v>0</v>
      </c>
      <c r="J8" s="1"/>
      <c r="K8" s="1"/>
      <c r="M8" s="1"/>
    </row>
    <row r="9" spans="1:13" ht="15.75" x14ac:dyDescent="0.25">
      <c r="A9" s="1">
        <f>SUM(A3:A7)</f>
        <v>6</v>
      </c>
      <c r="B9" s="1">
        <f xml:space="preserve"> A3*B3 +A4*B4+A7*B7</f>
        <v>30</v>
      </c>
      <c r="C9" s="1"/>
      <c r="D9" s="1"/>
      <c r="F9" s="1"/>
      <c r="H9" s="1">
        <f>SUM(H3:H7)</f>
        <v>6</v>
      </c>
      <c r="I9" s="1">
        <f xml:space="preserve"> H3*I3 +H4*I4+H7*I7</f>
        <v>30</v>
      </c>
      <c r="J9" s="1"/>
      <c r="K9" s="1"/>
      <c r="M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C1" zoomScale="70" zoomScaleNormal="70" workbookViewId="0">
      <selection activeCell="K2" sqref="K2:L3"/>
    </sheetView>
  </sheetViews>
  <sheetFormatPr baseColWidth="10" defaultRowHeight="15" x14ac:dyDescent="0.25"/>
  <sheetData>
    <row r="1" spans="1:13" ht="15.75" x14ac:dyDescent="0.25">
      <c r="A1" s="2" t="s">
        <v>7</v>
      </c>
      <c r="H1" s="2" t="s">
        <v>8</v>
      </c>
    </row>
    <row r="2" spans="1:13" ht="15.75" x14ac:dyDescent="0.25">
      <c r="A2" s="1" t="s">
        <v>3</v>
      </c>
      <c r="B2" s="1" t="s">
        <v>4</v>
      </c>
      <c r="C2" s="1" t="s">
        <v>5</v>
      </c>
      <c r="D2" s="4" t="s">
        <v>1</v>
      </c>
      <c r="E2" s="5" t="s">
        <v>2</v>
      </c>
      <c r="F2" s="1" t="s">
        <v>6</v>
      </c>
      <c r="H2" s="1" t="s">
        <v>3</v>
      </c>
      <c r="I2" s="1" t="s">
        <v>4</v>
      </c>
      <c r="J2" s="1" t="s">
        <v>5</v>
      </c>
      <c r="K2" s="4" t="s">
        <v>1</v>
      </c>
      <c r="L2" s="5" t="s">
        <v>2</v>
      </c>
      <c r="M2" s="1" t="s">
        <v>6</v>
      </c>
    </row>
    <row r="3" spans="1:13" ht="15.75" x14ac:dyDescent="0.25">
      <c r="A3" s="1">
        <v>3</v>
      </c>
      <c r="B3" s="1">
        <v>5</v>
      </c>
      <c r="C3" s="1">
        <f>IF(A3=0,"",(B3-D$3)^2*A3)</f>
        <v>4.0833333333333321</v>
      </c>
      <c r="D3" s="4">
        <f>B9/A9</f>
        <v>3.8333333333333335</v>
      </c>
      <c r="E3" s="5">
        <f>SUM(C3:C7)/A9</f>
        <v>0.80555555555555536</v>
      </c>
      <c r="F3" s="1">
        <f>SQRT(E3)</f>
        <v>0.89752746785575055</v>
      </c>
      <c r="H3" s="1">
        <v>7</v>
      </c>
      <c r="I3" s="1">
        <v>5</v>
      </c>
      <c r="J3" s="1">
        <f>IF(H3=0,"",(I3-K$3)^2*H3)</f>
        <v>8.2152777777777803</v>
      </c>
      <c r="K3" s="4">
        <f>I9/H9</f>
        <v>3.9166666666666665</v>
      </c>
      <c r="L3" s="5">
        <f>SUM(J3:J7)/H9</f>
        <v>0.82638888888888917</v>
      </c>
      <c r="M3" s="1">
        <f>SQRT(L3)</f>
        <v>0.90905934288630974</v>
      </c>
    </row>
    <row r="4" spans="1:13" ht="15.75" x14ac:dyDescent="0.25">
      <c r="A4" s="1">
        <v>2</v>
      </c>
      <c r="B4" s="1">
        <v>4</v>
      </c>
      <c r="C4" s="1">
        <f t="shared" ref="C4:C7" si="0">IF(A4=0,"",(B4-D$3)^2*A4)</f>
        <v>5.5555555555555455E-2</v>
      </c>
      <c r="F4" s="1"/>
      <c r="H4" s="1">
        <v>3</v>
      </c>
      <c r="I4" s="1">
        <v>4</v>
      </c>
      <c r="J4" s="1">
        <f t="shared" ref="J4:J7" si="1">IF(H4=0,"",(I4-K$3)^2*H4)</f>
        <v>2.0833333333333409E-2</v>
      </c>
      <c r="M4" s="1"/>
    </row>
    <row r="5" spans="1:13" ht="15.75" x14ac:dyDescent="0.25">
      <c r="A5" s="1">
        <v>1</v>
      </c>
      <c r="B5" s="1">
        <v>3</v>
      </c>
      <c r="C5" s="1">
        <f t="shared" si="0"/>
        <v>0.69444444444444464</v>
      </c>
      <c r="F5" s="1"/>
      <c r="H5" s="1">
        <v>2</v>
      </c>
      <c r="I5" s="1">
        <v>3</v>
      </c>
      <c r="J5" s="1">
        <f t="shared" si="1"/>
        <v>1.6805555555555549</v>
      </c>
      <c r="M5" s="1"/>
    </row>
    <row r="6" spans="1:13" ht="15.75" x14ac:dyDescent="0.25">
      <c r="A6" s="1"/>
      <c r="B6" s="1">
        <v>2</v>
      </c>
      <c r="C6" s="1" t="str">
        <f t="shared" si="0"/>
        <v/>
      </c>
      <c r="F6" s="1"/>
      <c r="H6" s="1"/>
      <c r="I6" s="1">
        <v>2</v>
      </c>
      <c r="J6" s="1" t="str">
        <f t="shared" si="1"/>
        <v/>
      </c>
      <c r="M6" s="1"/>
    </row>
    <row r="7" spans="1:13" ht="15.75" x14ac:dyDescent="0.25">
      <c r="A7" s="1"/>
      <c r="B7" s="1">
        <v>1</v>
      </c>
      <c r="C7" s="1" t="str">
        <f t="shared" si="0"/>
        <v/>
      </c>
      <c r="D7" s="1"/>
      <c r="F7" s="1"/>
      <c r="H7" s="1"/>
      <c r="I7" s="1">
        <v>1</v>
      </c>
      <c r="J7" s="1" t="str">
        <f t="shared" si="1"/>
        <v/>
      </c>
      <c r="K7" s="1"/>
      <c r="M7" s="1"/>
    </row>
    <row r="8" spans="1:13" ht="15.75" x14ac:dyDescent="0.25">
      <c r="A8" s="1" t="s">
        <v>0</v>
      </c>
      <c r="B8" s="1" t="s">
        <v>0</v>
      </c>
      <c r="C8" s="1"/>
      <c r="D8" s="1"/>
      <c r="F8" s="1"/>
      <c r="H8" s="1" t="s">
        <v>0</v>
      </c>
      <c r="I8" s="1" t="s">
        <v>0</v>
      </c>
      <c r="J8" s="1"/>
      <c r="K8" s="1"/>
      <c r="M8" s="1"/>
    </row>
    <row r="9" spans="1:13" ht="15.75" x14ac:dyDescent="0.25">
      <c r="A9" s="1">
        <f>SUM(A3:A7)</f>
        <v>6</v>
      </c>
      <c r="B9" s="1">
        <f xml:space="preserve"> A3*B3 +A4*B4+A7*B7</f>
        <v>23</v>
      </c>
      <c r="C9" s="1"/>
      <c r="D9" s="1"/>
      <c r="F9" s="1"/>
      <c r="H9" s="1">
        <f>SUM(H3:H7)</f>
        <v>12</v>
      </c>
      <c r="I9" s="1">
        <f xml:space="preserve"> H3*I3 +H4*I4+H7*I7</f>
        <v>47</v>
      </c>
      <c r="J9" s="1"/>
      <c r="K9" s="1"/>
      <c r="M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Interfaz</vt:lpstr>
      <vt:lpstr>Sonidos</vt:lpstr>
      <vt:lpstr>Visuales</vt:lpstr>
      <vt:lpstr>Accesibilidad</vt:lpstr>
      <vt:lpstr>Zona profesor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Héctorhfm</cp:lastModifiedBy>
  <dcterms:created xsi:type="dcterms:W3CDTF">2016-03-10T13:22:22Z</dcterms:created>
  <dcterms:modified xsi:type="dcterms:W3CDTF">2016-03-10T21:06:39Z</dcterms:modified>
</cp:coreProperties>
</file>