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mc:AlternateContent xmlns:mc="http://schemas.openxmlformats.org/markup-compatibility/2006">
    <mc:Choice Requires="x15">
      <x15ac:absPath xmlns:x15ac="http://schemas.microsoft.com/office/spreadsheetml/2010/11/ac" url="https://aaltofi.sharepoint.com/sites/AEPCoursestudentproject2024-VTTProject2/Shared Documents/VTT Project 2/"/>
    </mc:Choice>
  </mc:AlternateContent>
  <xr:revisionPtr revIDLastSave="985" documentId="11_0CCB2B4798F33BEAC882F9127E1C62301A9E5F3A" xr6:coauthVersionLast="47" xr6:coauthVersionMax="47" xr10:uidLastSave="{76989310-4784-4597-B2F0-FBE9C9A44FBC}"/>
  <bookViews>
    <workbookView xWindow="-108" yWindow="-108" windowWidth="23256" windowHeight="12456" firstSheet="2" activeTab="10" xr2:uid="{00000000-000D-0000-FFFF-FFFF00000000}"/>
  </bookViews>
  <sheets>
    <sheet name="Analysis" sheetId="1" state="hidden" r:id="rId1"/>
    <sheet name="Excel Instruction" sheetId="12" r:id="rId2"/>
    <sheet name="SMR (Main)" sheetId="7" r:id="rId3"/>
    <sheet name="ELECTROLYZER (Main)" sheetId="14" r:id="rId4"/>
    <sheet name="CAPEX" sheetId="10" r:id="rId5"/>
    <sheet name="Safety" sheetId="9" r:id="rId6"/>
    <sheet name="Technology Readiness" sheetId="8" r:id="rId7"/>
    <sheet name="Electrolysis Technology" sheetId="2" state="hidden" r:id="rId8"/>
    <sheet name="Sources" sheetId="5" r:id="rId9"/>
    <sheet name="NRT (Old Not use)" sheetId="3" state="hidden" r:id="rId10"/>
    <sheet name="Excel Coupling Beta" sheetId="13" r:id="rId11"/>
  </sheets>
  <definedNames>
    <definedName name="_xlnm._FilterDatabase" localSheetId="2" hidden="1">'SMR (Main)'!$A$1:$AE$101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3" l="1"/>
  <c r="E3" i="13"/>
</calcChain>
</file>

<file path=xl/sharedStrings.xml><?xml version="1.0" encoding="utf-8"?>
<sst xmlns="http://schemas.openxmlformats.org/spreadsheetml/2006/main" count="1774" uniqueCount="516">
  <si>
    <t>Welcome on the Main Excel for our VTT Group work for the SMR technologies comparison</t>
  </si>
  <si>
    <t>Only the SMR (Main) sheet is planned to be read by the Excel. In this Sheet the technology are sorted and the final values are put in</t>
  </si>
  <si>
    <t xml:space="preserve">In case of calculation need please use another excel sheet. For example Safety calculation grade will be done on another excel sheet and the values will be liked to the main sheet </t>
  </si>
  <si>
    <t>You can add some rows freely in the main Excel</t>
  </si>
  <si>
    <r>
      <rPr>
        <sz val="11"/>
        <color rgb="FFFF0000"/>
        <rFont val="Aptos Narrow"/>
        <family val="2"/>
        <scheme val="minor"/>
      </rPr>
      <t xml:space="preserve">If you add some columns please inform everyone working on the script </t>
    </r>
    <r>
      <rPr>
        <sz val="11"/>
        <color theme="1"/>
        <rFont val="Aptos Narrow"/>
        <family val="2"/>
        <scheme val="minor"/>
      </rPr>
      <t>(Rule starting from 11.10)</t>
    </r>
  </si>
  <si>
    <r>
      <t>We have a lot of data so please simplify the writing, for numerical Data only numerical values allowed,</t>
    </r>
    <r>
      <rPr>
        <sz val="11"/>
        <color rgb="FFFF0000"/>
        <rFont val="Aptos Narrow"/>
        <family val="2"/>
        <scheme val="minor"/>
      </rPr>
      <t xml:space="preserve"> interpretation and rewriting is needed for those cases</t>
    </r>
    <r>
      <rPr>
        <sz val="11"/>
        <color theme="1"/>
        <rFont val="Aptos Narrow"/>
        <family val="2"/>
        <scheme val="minor"/>
      </rPr>
      <t>:</t>
    </r>
  </si>
  <si>
    <r>
      <t xml:space="preserve">If you add new Data please </t>
    </r>
    <r>
      <rPr>
        <sz val="11"/>
        <color rgb="FFFF0000"/>
        <rFont val="Aptos Narrow"/>
        <family val="2"/>
        <scheme val="minor"/>
      </rPr>
      <t>add the source in the source Sheet</t>
    </r>
    <r>
      <rPr>
        <sz val="11"/>
        <color theme="1"/>
        <rFont val="Aptos Narrow"/>
        <family val="2"/>
        <scheme val="minor"/>
      </rPr>
      <t xml:space="preserve"> so we can track our Data </t>
    </r>
  </si>
  <si>
    <t>Project Name</t>
  </si>
  <si>
    <t>Technology</t>
  </si>
  <si>
    <t>Reactor Type</t>
  </si>
  <si>
    <t>Short Description</t>
  </si>
  <si>
    <t>Country</t>
  </si>
  <si>
    <t>Status</t>
  </si>
  <si>
    <t>Production Start</t>
  </si>
  <si>
    <t>Coolant</t>
  </si>
  <si>
    <t>Fuel</t>
  </si>
  <si>
    <t>Fuel cycle</t>
  </si>
  <si>
    <t xml:space="preserve">Electricity Power Output </t>
  </si>
  <si>
    <t xml:space="preserve">Thermal </t>
  </si>
  <si>
    <t>Operating Pressure</t>
  </si>
  <si>
    <t>Core inlet</t>
  </si>
  <si>
    <t>Outlet Coolant</t>
  </si>
  <si>
    <t>Design life</t>
  </si>
  <si>
    <t>Capex</t>
  </si>
  <si>
    <t xml:space="preserve">Safety </t>
  </si>
  <si>
    <t>Rentability</t>
  </si>
  <si>
    <t>Opex</t>
  </si>
  <si>
    <t xml:space="preserve">Ecological impact </t>
  </si>
  <si>
    <t>Startup time</t>
  </si>
  <si>
    <t>Scalability</t>
  </si>
  <si>
    <t>Availability (h/year)</t>
  </si>
  <si>
    <t>Plant Area/Footprint</t>
  </si>
  <si>
    <t>Technology readiness</t>
  </si>
  <si>
    <t>Connection flexibility</t>
  </si>
  <si>
    <t>Geopolitical barriers</t>
  </si>
  <si>
    <t>Economic lifetime</t>
  </si>
  <si>
    <t>Production efficiency</t>
  </si>
  <si>
    <t>Waste and decomissioning</t>
  </si>
  <si>
    <t>Units</t>
  </si>
  <si>
    <t>MW</t>
  </si>
  <si>
    <t>(MW(t))</t>
  </si>
  <si>
    <t>Mpa</t>
  </si>
  <si>
    <t>°C</t>
  </si>
  <si>
    <t>years</t>
  </si>
  <si>
    <t>/10</t>
  </si>
  <si>
    <t>ACP100</t>
  </si>
  <si>
    <t>Water Cooled SMR</t>
  </si>
  <si>
    <t>Integral PWR</t>
  </si>
  <si>
    <t>Integrated reactor with tube-in-tube once through steam generator, nuclear island underground</t>
  </si>
  <si>
    <t>China</t>
  </si>
  <si>
    <t>Under Construction</t>
  </si>
  <si>
    <t>2026 (commercial)</t>
  </si>
  <si>
    <t>Light Water</t>
  </si>
  <si>
    <t>CAREM</t>
  </si>
  <si>
    <t>Core heat removal by natural circulation, pressure suppression containment</t>
  </si>
  <si>
    <t>Argentina</t>
  </si>
  <si>
    <t>2026 (first criticality)</t>
  </si>
  <si>
    <t>SMR-160</t>
  </si>
  <si>
    <t>PWR</t>
  </si>
  <si>
    <t>Passive safety cooling systems and active non-safety systems; critical components below grade. Integrated dry spent fuel storage and transportation system</t>
  </si>
  <si>
    <t>USA</t>
  </si>
  <si>
    <t>Preliminary Design Completed</t>
  </si>
  <si>
    <t>2023 (Commercial)</t>
  </si>
  <si>
    <t>VOYGR</t>
  </si>
  <si>
    <t>Unlimited time for core cooling without AC or DC power, or water addition, or operator action</t>
  </si>
  <si>
    <t>Equipment Manifacturing</t>
  </si>
  <si>
    <t>2029 (Commercial)</t>
  </si>
  <si>
    <t>RITM-200N</t>
  </si>
  <si>
    <t>Modular design; integral reactor; in-vessel corium retention in severe accidents</t>
  </si>
  <si>
    <t>Russia</t>
  </si>
  <si>
    <t>Detailed Design Completed</t>
  </si>
  <si>
    <t>2027 (First Electricity)</t>
  </si>
  <si>
    <t>Water</t>
  </si>
  <si>
    <t>HAPPY200</t>
  </si>
  <si>
    <t>Pool-loop combined type reactor, heat generator</t>
  </si>
  <si>
    <t>Detailed Design</t>
  </si>
  <si>
    <t>2027 (Commissioning &amp; commercial)</t>
  </si>
  <si>
    <t>BWRX-300</t>
  </si>
  <si>
    <t>BWR</t>
  </si>
  <si>
    <t>Natural circulation BWR, integral RPV isolation valves, isolation condenser</t>
  </si>
  <si>
    <t>USA &amp; Japan</t>
  </si>
  <si>
    <t>2028 (Commercial)</t>
  </si>
  <si>
    <t>RR SMR</t>
  </si>
  <si>
    <t>Modular approach facilitating rapid and cost-effective build.</t>
  </si>
  <si>
    <t>UK</t>
  </si>
  <si>
    <t>2030 (Commercial Operation)</t>
  </si>
  <si>
    <t>VK-300</t>
  </si>
  <si>
    <t>Innovative passive BWR based on operating prototype and welldeveloped equipment</t>
  </si>
  <si>
    <t>2013 (Design Validation)</t>
  </si>
  <si>
    <t>SMART</t>
  </si>
  <si>
    <t>Coupling with desalination and process heat application, integrated primary system</t>
  </si>
  <si>
    <t>Rep. of Korea &amp; Saudi Arabia</t>
  </si>
  <si>
    <t>2020 (Design Approval)</t>
  </si>
  <si>
    <t>OPEN20</t>
  </si>
  <si>
    <t>Fully-modular construction, underground nuclear island, digital controls, closed tertiary loop using air cooling</t>
  </si>
  <si>
    <t>2027 (Assembly line start)</t>
  </si>
  <si>
    <t>Westinghouse SMR</t>
  </si>
  <si>
    <t>Incorporates passive safety systems and proven components of the AP1000 plant and earlier Westinghouse designs</t>
  </si>
  <si>
    <t>Conceptual Design Completed</t>
  </si>
  <si>
    <t>2015 (Conceptual Design Complete)</t>
  </si>
  <si>
    <t>IMR</t>
  </si>
  <si>
    <t>Integral PWR with natural circulation; employs two types of in-vessel steam generator</t>
  </si>
  <si>
    <t>Japan</t>
  </si>
  <si>
    <t>2019 (Development)</t>
  </si>
  <si>
    <t>TEPLATOR</t>
  </si>
  <si>
    <t>HWR</t>
  </si>
  <si>
    <t>District heating zero CO2 source with zero fuel cost, heatstorage for decay heat removal.</t>
  </si>
  <si>
    <t>Czech Rep.</t>
  </si>
  <si>
    <t>Conceptual Design</t>
  </si>
  <si>
    <t>2028+ (First Unit)</t>
  </si>
  <si>
    <t>Heavy Water (D2O)</t>
  </si>
  <si>
    <t>&lt;150</t>
  </si>
  <si>
    <t>&lt;175</t>
  </si>
  <si>
    <t>&lt;192</t>
  </si>
  <si>
    <t>RUTA-70</t>
  </si>
  <si>
    <t>PWR (pool type)</t>
  </si>
  <si>
    <t>Design capable for radioisotopes production for medical, neutron beams for neutron therapy and industrial purposes</t>
  </si>
  <si>
    <t>2003 (Tech &amp; econ assesment)</t>
  </si>
  <si>
    <t>KARAT-45</t>
  </si>
  <si>
    <t>Designed for extreme arctic and northern area conditions</t>
  </si>
  <si>
    <t>T0+11 (First Start)</t>
  </si>
  <si>
    <t>45-50</t>
  </si>
  <si>
    <t>NUWARD</t>
  </si>
  <si>
    <t>Integrated NSSS with pool submerged containment, boron-free in normal operation and in all Design Basis Conditions (DBC), semi-buried nuclear island</t>
  </si>
  <si>
    <t>France</t>
  </si>
  <si>
    <t>2030 (First Concrete)</t>
  </si>
  <si>
    <t>2 * 170</t>
  </si>
  <si>
    <t>2*540</t>
  </si>
  <si>
    <t>CANDU SMR</t>
  </si>
  <si>
    <t>PHWR</t>
  </si>
  <si>
    <t>Natural Uranium fuel (no enrichment); high degree of localization</t>
  </si>
  <si>
    <t>Canada</t>
  </si>
  <si>
    <t>2028 (In service)</t>
  </si>
  <si>
    <t>/</t>
  </si>
  <si>
    <t>mPower</t>
  </si>
  <si>
    <t>In-vessel control rod drives mechanism</t>
  </si>
  <si>
    <t>?</t>
  </si>
  <si>
    <t>i-SMR</t>
  </si>
  <si>
    <t>At least 72 hours for core cooling without AC/DC power</t>
  </si>
  <si>
    <t>Rep. of Korea</t>
  </si>
  <si>
    <t>2028 (Design Approval)</t>
  </si>
  <si>
    <t>KARAT-100</t>
  </si>
  <si>
    <t>Multi-purpose reactor: cogeneration of electricity and heat</t>
  </si>
  <si>
    <t>DHR400</t>
  </si>
  <si>
    <t>Inherent safety features / Economical / Heat load tracking capability</t>
  </si>
  <si>
    <t>Basic Design</t>
  </si>
  <si>
    <t>2023 (Commercial Operation)</t>
  </si>
  <si>
    <t>NHR200-II</t>
  </si>
  <si>
    <t>Natural Circulation, Passive Safety</t>
  </si>
  <si>
    <t>2022 (Demo Project)</t>
  </si>
  <si>
    <t>CAP200</t>
  </si>
  <si>
    <t>Compact layout; Passive safety; Underground containmen</t>
  </si>
  <si>
    <t>2022 (Basic Design Started)</t>
  </si>
  <si>
    <t>STAR</t>
  </si>
  <si>
    <t>LWR (pressure tube)</t>
  </si>
  <si>
    <t>Compact, low-weight design without a pressure vessel; flexibility of operation; intrinsic passive safety</t>
  </si>
  <si>
    <t>Switzerland</t>
  </si>
  <si>
    <t>2027 (Pilot Unit)</t>
  </si>
  <si>
    <t>HTR-PM</t>
  </si>
  <si>
    <t>High Temp Gas cooled SMR</t>
  </si>
  <si>
    <t>HTGR (pebble bed)</t>
  </si>
  <si>
    <t>Inherent safety, no need for offsite emergency measures</t>
  </si>
  <si>
    <t>In operation</t>
  </si>
  <si>
    <t>Helium/Graphite</t>
  </si>
  <si>
    <t>2*250</t>
  </si>
  <si>
    <t>Starcore</t>
  </si>
  <si>
    <t>HTGR (prismatic)</t>
  </si>
  <si>
    <t>3 blocks in design + RPV 30 Metres below grade in</t>
  </si>
  <si>
    <t>Pre-Conceptual design</t>
  </si>
  <si>
    <t>2026 (Deployment/start of construction)</t>
  </si>
  <si>
    <t>14/20/60</t>
  </si>
  <si>
    <t>35/50/150</t>
  </si>
  <si>
    <t>Jimmy</t>
  </si>
  <si>
    <t>hardened silos</t>
  </si>
  <si>
    <t>2026 (Fuel Loading &amp; Test)</t>
  </si>
  <si>
    <t>10 to 20</t>
  </si>
  <si>
    <t>GTHTR300</t>
  </si>
  <si>
    <t>Compact, low-weight design; simplicity of manufacturing, flexibility of operation; intrinsic passive safet</t>
  </si>
  <si>
    <t>2040 (Operation &amp; Demo)</t>
  </si>
  <si>
    <t>100 - 300</t>
  </si>
  <si>
    <t>&lt;600</t>
  </si>
  <si>
    <t xml:space="preserve">587-633 </t>
  </si>
  <si>
    <t>GT-MHR</t>
  </si>
  <si>
    <t>Multiple applications of power generation, cogeneration of hydrogen, process heat, steelmaking, desalination, district heating</t>
  </si>
  <si>
    <t>Since 2014 (Use for basis of MHR-T)</t>
  </si>
  <si>
    <t>MHR-T</t>
  </si>
  <si>
    <t>HTGR</t>
  </si>
  <si>
    <t>Inherent safety characteristics; no core melt; high temperature process heat capabilities; small number of safety systems</t>
  </si>
  <si>
    <t>2020 (Dev of basic Design sol)</t>
  </si>
  <si>
    <t>4*205.5</t>
  </si>
  <si>
    <t>MHR-100</t>
  </si>
  <si>
    <t>Multi-module HTGR dedicated to hydrogen production / high temperature process heat application.</t>
  </si>
  <si>
    <t>2020 (Basis for non elec nuclear)</t>
  </si>
  <si>
    <t>25-87</t>
  </si>
  <si>
    <t>490-533</t>
  </si>
  <si>
    <t>795-950</t>
  </si>
  <si>
    <t>AHTR-100</t>
  </si>
  <si>
    <t>A multipurpose reactor for cogenerations of electricity, heat and hydrogen; high-temperature heat supply to oil refinery plant</t>
  </si>
  <si>
    <t>South Africa</t>
  </si>
  <si>
    <t>2019 (Hold due to Funding)</t>
  </si>
  <si>
    <t>PBMR-400</t>
  </si>
  <si>
    <t>Inherent safety characteristics; no core melt; high efficiency; small number of safety systems</t>
  </si>
  <si>
    <t>2018 (Project in care &amp; maintancê</t>
  </si>
  <si>
    <t>HTMR100</t>
  </si>
  <si>
    <t>Inherent safety characteristics; no core melt; high efficiency; small number of safety systems Design status Preliminary desi</t>
  </si>
  <si>
    <t>2022 (Basic design started)</t>
  </si>
  <si>
    <t>EM^2</t>
  </si>
  <si>
    <t>GFR</t>
  </si>
  <si>
    <t>No core meltdown, no active engineered safety systems</t>
  </si>
  <si>
    <t>Phase 3 (Proto Dev)</t>
  </si>
  <si>
    <t>Helium</t>
  </si>
  <si>
    <t>FMR</t>
  </si>
  <si>
    <t>Convert-and-burn/Silicon carbide composite cladding/ Fission gas collection</t>
  </si>
  <si>
    <t>2035 (Commercialization)</t>
  </si>
  <si>
    <t>Se-100</t>
  </si>
  <si>
    <t>Silicon carbide composite cladding</t>
  </si>
  <si>
    <t>2025 (Start of Construction)</t>
  </si>
  <si>
    <t>SC-HTGR</t>
  </si>
  <si>
    <t>Online refuelling, core cannot melt and fuel damage minimized by design, independent radionuclide barriers, potential for advanced fuel cycles</t>
  </si>
  <si>
    <t>Preliminary Design</t>
  </si>
  <si>
    <t>2033 (Commercial Operation)</t>
  </si>
  <si>
    <t>PeluIt / RDE</t>
  </si>
  <si>
    <t>Coated particle fuel; passive decay heat removal; passive safety; high temperature process steam; vented reactor building; 400m EPZ (emergency planning zone); underground construction; modular construction; available in a range of stationary (s) and mobile (m) power levels: 315(s), 180(s), 54(s), 10(s) and 7m (MWth)</t>
  </si>
  <si>
    <t>Indonesia</t>
  </si>
  <si>
    <t>2022 (Concept Design for hydrogen)</t>
  </si>
  <si>
    <t>HTR-10</t>
  </si>
  <si>
    <t>Operable</t>
  </si>
  <si>
    <t>2018 (Restart, test temp distribution)</t>
  </si>
  <si>
    <t>HTTR</t>
  </si>
  <si>
    <t>To verify and demonstrate the technical and safety features; and to establish an experimental base for process heat applications</t>
  </si>
  <si>
    <t>2021 (Operation started)</t>
  </si>
  <si>
    <t xml:space="preserve">Westinghouse LFR </t>
  </si>
  <si>
    <t>Liquid Metal cooled</t>
  </si>
  <si>
    <t>LMFR (pool type)</t>
  </si>
  <si>
    <t>Safety demonstration test</t>
  </si>
  <si>
    <t xml:space="preserve">USA </t>
  </si>
  <si>
    <t xml:space="preserve">Conceptual Design </t>
  </si>
  <si>
    <t>Beyond 2030s (liscensed and deployed)</t>
  </si>
  <si>
    <t xml:space="preserve">Lead / fast spectrum </t>
  </si>
  <si>
    <t xml:space="preserve">ARC-100 </t>
  </si>
  <si>
    <t xml:space="preserve">Inherent safety with passive, diverse and redundant decay heat removal. Core lifetime of 20 years without refueling. </t>
  </si>
  <si>
    <t xml:space="preserve">Canada </t>
  </si>
  <si>
    <t xml:space="preserve">Preliminary Design </t>
  </si>
  <si>
    <t>2029 (License to Operate First Unit)</t>
  </si>
  <si>
    <t>Sodium</t>
  </si>
  <si>
    <t xml:space="preserve">4S </t>
  </si>
  <si>
    <t xml:space="preserve">Core lifetime of ~30 years without on-site refuelling, passive walkaway safety </t>
  </si>
  <si>
    <t xml:space="preserve">Japan </t>
  </si>
  <si>
    <t xml:space="preserve">Detailed Design </t>
  </si>
  <si>
    <t xml:space="preserve">MicroURANUS </t>
  </si>
  <si>
    <t xml:space="preserve">LBE-cooled Reactor </t>
  </si>
  <si>
    <t xml:space="preserve">Ex-vessel emergency water cooling system </t>
  </si>
  <si>
    <t>Republic of Korea</t>
  </si>
  <si>
    <t>2030 (construction permit for prototype reactor)</t>
  </si>
  <si>
    <t>Pb-Bi (45-55% Wt.%) eutectic alloy</t>
  </si>
  <si>
    <t>6~12</t>
  </si>
  <si>
    <t xml:space="preserve">BREST-OD-300 </t>
  </si>
  <si>
    <t>High level of inherent safety due to natural properties of the lead, fuel, core and cooling design</t>
  </si>
  <si>
    <t xml:space="preserve">Under Construction </t>
  </si>
  <si>
    <t xml:space="preserve">2026 (Start operation of pilot plant) </t>
  </si>
  <si>
    <t>Lead</t>
  </si>
  <si>
    <t>17 – 18.5</t>
  </si>
  <si>
    <t xml:space="preserve">LFR-AS-200 </t>
  </si>
  <si>
    <t>Active + passive walkaway safety; No intermediate loops; Simple, compact primary system: ≤ 1 m3/MWe; Compact reactor building.</t>
  </si>
  <si>
    <t xml:space="preserve">Italy </t>
  </si>
  <si>
    <t xml:space="preserve">SVBR </t>
  </si>
  <si>
    <t xml:space="preserve">LMFR </t>
  </si>
  <si>
    <t>Integral monoblock primary circuit where reactor, steam generators, pumps are installed in one vessel</t>
  </si>
  <si>
    <t>2032 (Serial production and supply of packaged equipment)</t>
  </si>
  <si>
    <t xml:space="preserve">Lead-bismuth eutectic alloy </t>
  </si>
  <si>
    <t xml:space="preserve">Low pressure </t>
  </si>
  <si>
    <t xml:space="preserve">SEALER-55 </t>
  </si>
  <si>
    <t xml:space="preserve">Nuclear battery </t>
  </si>
  <si>
    <t xml:space="preserve">Sweden </t>
  </si>
  <si>
    <t>2030 (operation of nuclear demonstration unit)</t>
  </si>
  <si>
    <t xml:space="preserve">Copenhagen Atomics Waste Burner </t>
  </si>
  <si>
    <t>Molten Salt SMR</t>
  </si>
  <si>
    <t xml:space="preserve">MSR </t>
  </si>
  <si>
    <t>Liquid moderator, Low fissile inventory, and Potential for breeding</t>
  </si>
  <si>
    <t xml:space="preserve">Denmark </t>
  </si>
  <si>
    <t xml:space="preserve">2028 (test of commercial 100 MW reactor) </t>
  </si>
  <si>
    <t xml:space="preserve">Fuel salt/heavy water </t>
  </si>
  <si>
    <t>20 or NaN</t>
  </si>
  <si>
    <t>0.1 – 0.25</t>
  </si>
  <si>
    <t>650-700</t>
  </si>
  <si>
    <t>5 for reactor vessel and 50 for surroundings</t>
  </si>
  <si>
    <t xml:space="preserve">MCSFR </t>
  </si>
  <si>
    <t xml:space="preserve">MSR (fast spectrum) </t>
  </si>
  <si>
    <t>Fast spectrum, no in-core structure, 60 years fuel life</t>
  </si>
  <si>
    <t xml:space="preserve"> USA </t>
  </si>
  <si>
    <t xml:space="preserve"> Conceptual Design </t>
  </si>
  <si>
    <t xml:space="preserve">2030 (Licensing/building commercially) </t>
  </si>
  <si>
    <t>NaCl-XClv-YClz-UCl3/4-PuCl3-FPClx fuel salt / None</t>
  </si>
  <si>
    <t>50 / 200 / 400 /1200</t>
  </si>
  <si>
    <t>125 / 500 / 1000 / 3000</t>
  </si>
  <si>
    <t>14~40 components</t>
  </si>
  <si>
    <t xml:space="preserve">THORIZON </t>
  </si>
  <si>
    <t xml:space="preserve"> MSR </t>
  </si>
  <si>
    <t>Nuclear safe core material replacement strategy, with external core module series production, continuous improvement by module updates, and fuel cycle flexibility</t>
  </si>
  <si>
    <t xml:space="preserve"> Netherlands </t>
  </si>
  <si>
    <t>2035 (initial operation)</t>
  </si>
  <si>
    <t>Molten salt/graphite (no salt-graphite contact)</t>
  </si>
  <si>
    <t xml:space="preserve">40 – 120 </t>
  </si>
  <si>
    <t>100-300</t>
  </si>
  <si>
    <t xml:space="preserve">2 bar max at shutdown – 8 bar max under operation </t>
  </si>
  <si>
    <t xml:space="preserve">IMSR400 </t>
  </si>
  <si>
    <t>Core-unit replaced completely as a single unit every 7 years; Fuel salt is reused from one Core-unit to the next</t>
  </si>
  <si>
    <t xml:space="preserve"> Canada </t>
  </si>
  <si>
    <t xml:space="preserve"> Detailed Design </t>
  </si>
  <si>
    <t>2031 (planned in service)</t>
  </si>
  <si>
    <t xml:space="preserve">Fluoride Fuel Salt/graphite </t>
  </si>
  <si>
    <t xml:space="preserve"> 2 × 195 (two operating core units)</t>
  </si>
  <si>
    <t xml:space="preserve">&lt;0.4 (hydrostatic) </t>
  </si>
  <si>
    <t xml:space="preserve">SSR-W </t>
  </si>
  <si>
    <t xml:space="preserve"> MSR (static fuelled) </t>
  </si>
  <si>
    <t xml:space="preserve">Molten salt fuel in conventional fuel Assemblies. Thermal energy storage. </t>
  </si>
  <si>
    <t>? 2021 (phase 1 ompleted)</t>
  </si>
  <si>
    <t xml:space="preserve"> Coolant is molten salt MgCl/NaCl  No moderator</t>
  </si>
  <si>
    <t xml:space="preserve">LFTR </t>
  </si>
  <si>
    <t xml:space="preserve"> Complete consumption of thorium resource for energy generation  </t>
  </si>
  <si>
    <t>LiF-BeF2-UF4 fuel salt / Graphite</t>
  </si>
  <si>
    <t xml:space="preserve">ThorCon </t>
  </si>
  <si>
    <t xml:space="preserve">Full passive safety, short construction time, low cost </t>
  </si>
  <si>
    <t xml:space="preserve"> USA and Indonesia</t>
  </si>
  <si>
    <t xml:space="preserve"> Preliminary Design Completed </t>
  </si>
  <si>
    <t>2028 (commercial construction start)</t>
  </si>
  <si>
    <t xml:space="preserve">Molten salts / graphite </t>
  </si>
  <si>
    <t xml:space="preserve">1.06 / 1.30 / 0.56 / 25.7 (4 loops: fuel salt, clean salt, solar salt, steam), MPa absolute </t>
  </si>
  <si>
    <t xml:space="preserve">FUJI </t>
  </si>
  <si>
    <t xml:space="preserve"> Self-sustaining at FUJI-U3. Spent fuel salt is reprocessed at off-site facility.</t>
  </si>
  <si>
    <t>? Recent</t>
  </si>
  <si>
    <t xml:space="preserve">Molten fluoride/graphite </t>
  </si>
  <si>
    <t xml:space="preserve">smTMSR-400 </t>
  </si>
  <si>
    <t>Replaceable Reactor module (~10 years); Passive safety Near 40% power contributed by thorium</t>
  </si>
  <si>
    <t xml:space="preserve"> China </t>
  </si>
  <si>
    <t xml:space="preserve"> Pre-Conceptual Design </t>
  </si>
  <si>
    <t xml:space="preserve">&gt; 2028 (construction start) </t>
  </si>
  <si>
    <t xml:space="preserve"> LiF-BeF2-ZrF4-ThF4-UF4 fuel salt / Graphite</t>
  </si>
  <si>
    <t xml:space="preserve">Near ambient </t>
  </si>
  <si>
    <t xml:space="preserve">KP-FHR </t>
  </si>
  <si>
    <t xml:space="preserve"> FHR </t>
  </si>
  <si>
    <t>longer than 72-hours coping time for core cooling without AC/DC power or operation action</t>
  </si>
  <si>
    <t>2022 (ETU commissioning)</t>
  </si>
  <si>
    <t xml:space="preserve">Li2BeF4 / graphite </t>
  </si>
  <si>
    <t xml:space="preserve">&lt; 0.2 </t>
  </si>
  <si>
    <t>20 (vessel), 80 (plant)</t>
  </si>
  <si>
    <t xml:space="preserve">CMSR </t>
  </si>
  <si>
    <t>CMSR integrated into a floating non- self-propelled Power Barge; new CMSR units installed after 12 years. CMSR Power Barge operates for 24 years. Moduar Nature provides output from 200-800 MWe Liquid fuel which is the primary coolant, and a liquid moderator.</t>
  </si>
  <si>
    <t>2028 (1srt barge delivery)</t>
  </si>
  <si>
    <t xml:space="preserve">Fluoride fuel salt / NaOH salt (patented moderator) </t>
  </si>
  <si>
    <t>1.05 /18 (NSSS)</t>
  </si>
  <si>
    <t xml:space="preserve">12 per CMSR / 24 per Power Barge </t>
  </si>
  <si>
    <t xml:space="preserve">Mk1 PB-FHR </t>
  </si>
  <si>
    <t>FHR</t>
  </si>
  <si>
    <t xml:space="preserve">Large fuel and coolant thermal margin, high temperature operation </t>
  </si>
  <si>
    <t>? 2018 (demo)</t>
  </si>
  <si>
    <t xml:space="preserve">SSR-U </t>
  </si>
  <si>
    <t xml:space="preserve">FHR </t>
  </si>
  <si>
    <t xml:space="preserve">Low pressure molten salt reactor system; ~20 years fuel cycle; ~700°C heat output; Thermal </t>
  </si>
  <si>
    <t xml:space="preserve"> UK </t>
  </si>
  <si>
    <t xml:space="preserve"> Basic Design </t>
  </si>
  <si>
    <t>? 2023 (preliminary report completed)</t>
  </si>
  <si>
    <t xml:space="preserve">Molten eutectic fluoride coolant salt / solid commercial grade graphite moderator </t>
  </si>
  <si>
    <r>
      <t xml:space="preserve">Here will be described  the Capex Method calculation and grades for each project
 which will be linked to the Main Sheet. </t>
    </r>
    <r>
      <rPr>
        <sz val="11"/>
        <color rgb="FFFF0000"/>
        <rFont val="Aptos Narrow"/>
        <family val="2"/>
        <scheme val="minor"/>
      </rPr>
      <t>This Sheet will NOT be read by the script</t>
    </r>
  </si>
  <si>
    <r>
      <t xml:space="preserve">Here will be described the Safety and graded for each project
 which will be linked to the Main Sheet. </t>
    </r>
    <r>
      <rPr>
        <sz val="11"/>
        <color rgb="FFFF0000"/>
        <rFont val="Aptos Narrow"/>
        <family val="2"/>
        <scheme val="minor"/>
      </rPr>
      <t>This Sheet will NOT be read by the script</t>
    </r>
  </si>
  <si>
    <r>
      <t xml:space="preserve">Here will be described the technology readiness Methods and grades for each project
 which will be linked to the Main Sheet. </t>
    </r>
    <r>
      <rPr>
        <sz val="11"/>
        <color rgb="FFFF0000"/>
        <rFont val="Aptos Narrow"/>
        <family val="2"/>
        <scheme val="minor"/>
      </rPr>
      <t>This Sheet will NOT be read by the script</t>
    </r>
  </si>
  <si>
    <t>Alkaline</t>
  </si>
  <si>
    <t>PEM</t>
  </si>
  <si>
    <t>AEM</t>
  </si>
  <si>
    <t>SOEC</t>
  </si>
  <si>
    <t>System energy consumption (kWh/kg H2)</t>
  </si>
  <si>
    <t>50-78</t>
  </si>
  <si>
    <t>50-83</t>
  </si>
  <si>
    <t>57-69</t>
  </si>
  <si>
    <t>38 (With steam import)</t>
  </si>
  <si>
    <t>48 (without steam import)</t>
  </si>
  <si>
    <t>Stack cost (2020 $/kW)</t>
  </si>
  <si>
    <t>270-450</t>
  </si>
  <si>
    <t>400 - 870</t>
  </si>
  <si>
    <t>250-2,000</t>
  </si>
  <si>
    <t>Electrolyzer system cost with BOP (2020 $/kW)</t>
  </si>
  <si>
    <t>800 -1,500</t>
  </si>
  <si>
    <t>1,400-2,100</t>
  </si>
  <si>
    <t>917 - 4,000</t>
  </si>
  <si>
    <t>Stack lifetime (full load hours)</t>
  </si>
  <si>
    <t>60,000 — I000000</t>
  </si>
  <si>
    <t>50,000 — 90000</t>
  </si>
  <si>
    <t>5,000 - 40,000</t>
  </si>
  <si>
    <t>20,000 — 50000</t>
  </si>
  <si>
    <t>Degradation (% 1000 hours)</t>
  </si>
  <si>
    <t xml:space="preserve">Ramp up time hot idle to nominal power </t>
  </si>
  <si>
    <t xml:space="preserve">60s </t>
  </si>
  <si>
    <t>I0s</t>
  </si>
  <si>
    <t xml:space="preserve">30 minutes </t>
  </si>
  <si>
    <t xml:space="preserve">10 minutes </t>
  </si>
  <si>
    <t>Cold ramp up time</t>
  </si>
  <si>
    <t>minutes</t>
  </si>
  <si>
    <t>30 — 60</t>
  </si>
  <si>
    <t>Minimum load</t>
  </si>
  <si>
    <t>%</t>
  </si>
  <si>
    <t>10 — 40</t>
  </si>
  <si>
    <t>5— 10</t>
  </si>
  <si>
    <t>10—20</t>
  </si>
  <si>
    <t>Development stage Electrolyte</t>
  </si>
  <si>
    <t>&gt;1GW deployed</t>
  </si>
  <si>
    <t>&gt;100 MW deployed</t>
  </si>
  <si>
    <t>&lt;10 MW deployed</t>
  </si>
  <si>
    <t>&gt;1GW deployed (fuel cell)</t>
  </si>
  <si>
    <t>&lt;10 MW deployed (electrolyser)</t>
  </si>
  <si>
    <t>Electrolyte</t>
  </si>
  <si>
    <t>Liquid: 25-40% KOH</t>
  </si>
  <si>
    <t>Solid: proton exchange membrane (Nafion)</t>
  </si>
  <si>
    <t>Liquid - solid hybrid: 1%KOH/anion exchange membrane</t>
  </si>
  <si>
    <t>Solid: ceramic - zirconia or ceria based</t>
  </si>
  <si>
    <t>Operating temperature (•C)</t>
  </si>
  <si>
    <t>70-90</t>
  </si>
  <si>
    <t>50-80</t>
  </si>
  <si>
    <t>40-80</t>
  </si>
  <si>
    <t>500-900</t>
  </si>
  <si>
    <t>Operating  pressure (bar)</t>
  </si>
  <si>
    <t>Conventional: atmospheric Modem: up to 30 bar (50 among startups)</t>
  </si>
  <si>
    <t>Up to 80 (350 among startups)</t>
  </si>
  <si>
    <t>Up to 35 with potential for much higher in the future</t>
  </si>
  <si>
    <t>0 -2 bar</t>
  </si>
  <si>
    <t>Typical current today (A/Cm.2)</t>
  </si>
  <si>
    <t>0.4-1.0</t>
  </si>
  <si>
    <t>0,2-4,0</t>
  </si>
  <si>
    <t>0.2 -2,0</t>
  </si>
  <si>
    <t>0.5 -1.5</t>
  </si>
  <si>
    <t>Inputs</t>
  </si>
  <si>
    <t xml:space="preserve">Water (H₂O) for reaction </t>
  </si>
  <si>
    <t xml:space="preserve">Water (H₂O) for reaction   </t>
  </si>
  <si>
    <t>Water (H₂O) for reaction</t>
  </si>
  <si>
    <t>Steam</t>
  </si>
  <si>
    <t>T°C?? it is defined as the operating temperature of the stack and there is no pre heating needed for the water</t>
  </si>
  <si>
    <t>Alkaline electrolyte (KOH or NaOH)</t>
  </si>
  <si>
    <t>Pressure</t>
  </si>
  <si>
    <t>Anion exchange membrane/ 1%KOH additive</t>
  </si>
  <si>
    <t>Heat</t>
  </si>
  <si>
    <t>Electrical energy (DC power)</t>
  </si>
  <si>
    <t xml:space="preserve">Electrical energy (DC power) </t>
  </si>
  <si>
    <t>Cooling water</t>
  </si>
  <si>
    <t xml:space="preserve">Cooling water </t>
  </si>
  <si>
    <t xml:space="preserve">https://www.iaea.org/newscenter/news/what-are-small-modular-reactors-smrs
</t>
  </si>
  <si>
    <t>https://aris.iaea.org/Publications/SMR_booklet_2022.pdf</t>
  </si>
  <si>
    <t xml:space="preserve">Project </t>
  </si>
  <si>
    <t>AMR</t>
  </si>
  <si>
    <t>SMR</t>
  </si>
  <si>
    <t>Name of Technology</t>
  </si>
  <si>
    <t>-</t>
  </si>
  <si>
    <t>High/Very high temperature gas reactors  
(HTG/VTG)</t>
  </si>
  <si>
    <t>Sodium- cooled fast reactors (SFR)</t>
  </si>
  <si>
    <t>Supercritical water-cooled reactors (SCWR)</t>
  </si>
  <si>
    <t>Gas-cooled fast reactors (GFR)</t>
  </si>
  <si>
    <t>Lead-cooled fast reactors (LFR)</t>
  </si>
  <si>
    <t>Molten salt fast reactors (MSR)</t>
  </si>
  <si>
    <t>Boiling water reactor (BWR)​</t>
  </si>
  <si>
    <t>Fast Breeder Reactor (FBR)​</t>
  </si>
  <si>
    <t>Heatpipe microeactor​</t>
  </si>
  <si>
    <t>Pressurized water reactor (PWR)​</t>
  </si>
  <si>
    <t xml:space="preserve"> </t>
  </si>
  <si>
    <t>Coolant Type</t>
  </si>
  <si>
    <t>Lead or lead- bismuth</t>
  </si>
  <si>
    <t>Fluoride salts</t>
  </si>
  <si>
    <t>Readiness</t>
  </si>
  <si>
    <t xml:space="preserve">7 / 5 </t>
  </si>
  <si>
    <t>4 thermal 
3 fast</t>
  </si>
  <si>
    <t>Electricity Power Output</t>
  </si>
  <si>
    <t>MWe</t>
  </si>
  <si>
    <t>Temperature at outlet</t>
  </si>
  <si>
    <t>900–1,000</t>
  </si>
  <si>
    <t>500-550</t>
  </si>
  <si>
    <t>510–625</t>
  </si>
  <si>
    <t>480–800</t>
  </si>
  <si>
    <t>700–800</t>
  </si>
  <si>
    <t>UO2 prism or pebbles</t>
  </si>
  <si>
    <t>U-238 &amp; MOX</t>
  </si>
  <si>
    <t>UO2</t>
  </si>
  <si>
    <t>U-238†</t>
  </si>
  <si>
    <t>UF in salt</t>
  </si>
  <si>
    <t>Fuel Cycle</t>
  </si>
  <si>
    <t>Open</t>
  </si>
  <si>
    <t>Closed</t>
  </si>
  <si>
    <t>Open (thermal)
Closed (fast)</t>
  </si>
  <si>
    <t>Closed, on site</t>
  </si>
  <si>
    <t>Closed, regional</t>
  </si>
  <si>
    <t>Economic Analysis</t>
  </si>
  <si>
    <t xml:space="preserve">Risk </t>
  </si>
  <si>
    <t>Toxic</t>
  </si>
  <si>
    <t>CAPEX</t>
  </si>
  <si>
    <t>OPEX</t>
  </si>
  <si>
    <t>317°C </t>
  </si>
  <si>
    <t>303°C </t>
  </si>
  <si>
    <t>308°C </t>
  </si>
  <si>
    <t>375°C </t>
  </si>
  <si>
    <t>387°C </t>
  </si>
  <si>
    <t>277°C </t>
  </si>
  <si>
    <t>320°C </t>
  </si>
  <si>
    <t>261°C </t>
  </si>
  <si>
    <t>H2 density</t>
  </si>
  <si>
    <t>kg/m³</t>
  </si>
  <si>
    <t>ELECTROLYZER TYPE</t>
  </si>
  <si>
    <t>Electricity Consumption</t>
  </si>
  <si>
    <t>HIGH</t>
  </si>
  <si>
    <t>MEDIUM</t>
  </si>
  <si>
    <t>LOW</t>
  </si>
  <si>
    <t>ALK</t>
  </si>
  <si>
    <t>KWh/kgH2</t>
  </si>
  <si>
    <t>Proton exchange membrane</t>
  </si>
  <si>
    <t>Solid oxide electrolyzer cell</t>
  </si>
  <si>
    <t>Electrolyzer type</t>
  </si>
  <si>
    <t>H2 Generation HIGH</t>
  </si>
  <si>
    <t>kgH2</t>
  </si>
  <si>
    <t>Electricity input</t>
  </si>
  <si>
    <t>Thermal input</t>
  </si>
  <si>
    <t>MWt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</si>
</sst>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b/>
      <sz val="11"/>
      <color rgb="FF000000"/>
      <name val="Aptos Narrow"/>
    </font>
    <font>
      <sz val="11"/>
      <color rgb="FF000000"/>
      <name val="Aptos Narrow"/>
    </font>
    <font>
      <sz val="11"/>
      <color rgb="FF000000"/>
      <name val="Aptos Narrow"/>
      <family val="2"/>
      <scheme val="minor"/>
    </font>
    <font>
      <sz val="11"/>
      <color rgb="FF000000"/>
      <name val="Aptos Narrow"/>
      <charset val="1"/>
    </font>
    <font>
      <sz val="11"/>
      <color rgb="FF000000"/>
      <name val="Calibri"/>
      <family val="2"/>
    </font>
    <font>
      <sz val="11"/>
      <color rgb="FFFF0000"/>
      <name val="Aptos Narrow"/>
      <family val="2"/>
      <scheme val="minor"/>
    </font>
    <font>
      <b/>
      <sz val="11"/>
      <color theme="1"/>
      <name val="Aptos Narrow"/>
      <family val="2"/>
      <scheme val="minor"/>
    </font>
    <font>
      <sz val="11"/>
      <color rgb="FF000000"/>
      <name val="Calibri"/>
    </font>
    <font>
      <b/>
      <sz val="11"/>
      <color rgb="FF000000"/>
      <name val="Calibri"/>
      <family val="2"/>
    </font>
    <font>
      <u/>
      <sz val="11"/>
      <color theme="10"/>
      <name val="Aptos Narrow"/>
      <family val="2"/>
      <scheme val="minor"/>
    </font>
    <font>
      <sz val="12"/>
      <name val="Arial"/>
      <family val="2"/>
    </font>
  </fonts>
  <fills count="9">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style="thin">
        <color indexed="64"/>
      </top>
      <bottom style="double">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0" fillId="2" borderId="0" xfId="0" applyFill="1"/>
    <xf numFmtId="0" fontId="0" fillId="0" borderId="0" xfId="0" applyAlignment="1">
      <alignment vertical="center"/>
    </xf>
    <xf numFmtId="0" fontId="0" fillId="0" borderId="1" xfId="0" applyBorder="1" applyAlignment="1">
      <alignment horizontal="center" vertical="center"/>
    </xf>
    <xf numFmtId="0" fontId="0" fillId="3" borderId="2" xfId="0" applyFill="1" applyBorder="1" applyAlignment="1">
      <alignment horizontal="center" vertical="center" wrapText="1"/>
    </xf>
    <xf numFmtId="0" fontId="5" fillId="3" borderId="2" xfId="0" applyFon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0" borderId="1" xfId="0" applyBorder="1" applyAlignment="1">
      <alignment horizontal="left" vertical="center"/>
    </xf>
    <xf numFmtId="0" fontId="0" fillId="2" borderId="4" xfId="0" applyFill="1" applyBorder="1" applyAlignment="1">
      <alignment horizontal="left"/>
    </xf>
    <xf numFmtId="0" fontId="0" fillId="2" borderId="1" xfId="0" applyFill="1" applyBorder="1" applyAlignment="1">
      <alignment horizontal="left"/>
    </xf>
    <xf numFmtId="0" fontId="0" fillId="0" borderId="0" xfId="0" applyAlignment="1">
      <alignment horizontal="left"/>
    </xf>
    <xf numFmtId="0" fontId="2"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4" borderId="2" xfId="0" applyFill="1" applyBorder="1" applyAlignment="1">
      <alignment horizontal="center" vertical="center" wrapText="1"/>
    </xf>
    <xf numFmtId="0" fontId="3" fillId="0" borderId="6" xfId="0" applyFont="1" applyBorder="1" applyAlignment="1">
      <alignment horizontal="center" vertical="center" wrapText="1"/>
    </xf>
    <xf numFmtId="0" fontId="0" fillId="0" borderId="2" xfId="0" applyBorder="1" applyAlignment="1">
      <alignment horizontal="center" vertical="center"/>
    </xf>
    <xf numFmtId="0" fontId="0" fillId="0" borderId="6" xfId="0" applyBorder="1" applyAlignment="1">
      <alignment horizontal="center" vertical="center"/>
    </xf>
    <xf numFmtId="0" fontId="6" fillId="4"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center" vertical="center"/>
    </xf>
    <xf numFmtId="0" fontId="7" fillId="0" borderId="1" xfId="0" applyFont="1" applyBorder="1" applyAlignment="1">
      <alignment horizontal="center" vertical="center"/>
    </xf>
    <xf numFmtId="0" fontId="7" fillId="3"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0" borderId="0" xfId="1"/>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0" xfId="0" applyFont="1" applyAlignment="1">
      <alignment horizontal="justify" vertical="center" wrapText="1"/>
    </xf>
    <xf numFmtId="0" fontId="0" fillId="7" borderId="1" xfId="0" applyFill="1" applyBorder="1"/>
    <xf numFmtId="0" fontId="0" fillId="7" borderId="1" xfId="0" applyFill="1" applyBorder="1" applyAlignment="1">
      <alignment vertical="top"/>
    </xf>
    <xf numFmtId="0" fontId="0" fillId="7" borderId="1" xfId="0" applyFill="1" applyBorder="1" applyAlignment="1">
      <alignment vertical="top" wrapText="1"/>
    </xf>
    <xf numFmtId="0" fontId="0" fillId="8" borderId="20" xfId="0" applyFill="1" applyBorder="1" applyAlignment="1">
      <alignment horizontal="center"/>
    </xf>
    <xf numFmtId="0" fontId="3" fillId="0" borderId="0" xfId="0" applyFont="1"/>
    <xf numFmtId="0" fontId="3" fillId="0" borderId="0" xfId="0" applyFont="1" applyAlignment="1">
      <alignment horizontal="left"/>
    </xf>
    <xf numFmtId="0" fontId="10" fillId="0" borderId="0" xfId="1" applyBorder="1"/>
    <xf numFmtId="0" fontId="10" fillId="0" borderId="0" xfId="1" applyBorder="1" applyAlignment="1">
      <alignment wrapText="1"/>
    </xf>
    <xf numFmtId="0" fontId="0" fillId="0" borderId="2" xfId="0" applyBorder="1"/>
    <xf numFmtId="0" fontId="0" fillId="0" borderId="5"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0" xfId="0" applyNumberFormat="1"/>
    <xf numFmtId="0" fontId="0" fillId="0" borderId="25" xfId="0" applyBorder="1"/>
    <xf numFmtId="0" fontId="0" fillId="0" borderId="26" xfId="0" applyBorder="1"/>
    <xf numFmtId="0" fontId="0" fillId="0" borderId="27" xfId="0" applyBorder="1"/>
    <xf numFmtId="3" fontId="0" fillId="0" borderId="27" xfId="0" applyNumberFormat="1" applyBorder="1"/>
    <xf numFmtId="0" fontId="0" fillId="0" borderId="28" xfId="0" applyBorder="1"/>
    <xf numFmtId="0" fontId="0" fillId="0" borderId="0" xfId="0" applyAlignment="1">
      <alignment horizontal="center" wrapText="1"/>
    </xf>
    <xf numFmtId="0" fontId="0" fillId="0" borderId="0" xfId="0" applyAlignment="1">
      <alignment horizontal="center"/>
    </xf>
    <xf numFmtId="0" fontId="2" fillId="0" borderId="2" xfId="0" applyFont="1" applyBorder="1" applyAlignment="1">
      <alignment horizontal="center" vertical="center" wrapText="1"/>
    </xf>
    <xf numFmtId="0" fontId="0" fillId="0" borderId="6" xfId="0" applyBorder="1" applyAlignment="1">
      <alignment horizontal="center" vertical="center"/>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10" xfId="0" applyFont="1" applyFill="1" applyBorder="1" applyAlignment="1">
      <alignment horizontal="center" vertical="center"/>
    </xf>
    <xf numFmtId="0" fontId="7" fillId="6" borderId="2" xfId="0" applyFont="1" applyFill="1" applyBorder="1" applyAlignment="1">
      <alignment horizontal="center" vertical="center"/>
    </xf>
    <xf numFmtId="3" fontId="0" fillId="0" borderId="2" xfId="0" applyNumberFormat="1" applyBorder="1"/>
    <xf numFmtId="0" fontId="4" fillId="0" borderId="23"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xdr:colOff>
      <xdr:row>7</xdr:row>
      <xdr:rowOff>121920</xdr:rowOff>
    </xdr:from>
    <xdr:to>
      <xdr:col>6</xdr:col>
      <xdr:colOff>229031</xdr:colOff>
      <xdr:row>16</xdr:row>
      <xdr:rowOff>91580</xdr:rowOff>
    </xdr:to>
    <xdr:pic>
      <xdr:nvPicPr>
        <xdr:cNvPr id="2" name="Image 1">
          <a:extLst>
            <a:ext uri="{FF2B5EF4-FFF2-40B4-BE49-F238E27FC236}">
              <a16:creationId xmlns:a16="http://schemas.microsoft.com/office/drawing/2014/main" id="{DF2968B6-BE7B-E2EE-CB77-6755D4AAAF95}"/>
            </a:ext>
          </a:extLst>
        </xdr:cNvPr>
        <xdr:cNvPicPr>
          <a:picLocks noChangeAspect="1"/>
        </xdr:cNvPicPr>
      </xdr:nvPicPr>
      <xdr:blipFill>
        <a:blip xmlns:r="http://schemas.openxmlformats.org/officeDocument/2006/relationships" r:embed="rId1"/>
        <a:stretch>
          <a:fillRect/>
        </a:stretch>
      </xdr:blipFill>
      <xdr:spPr>
        <a:xfrm>
          <a:off x="15240" y="1402080"/>
          <a:ext cx="4968671" cy="16155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7" Type="http://schemas.openxmlformats.org/officeDocument/2006/relationships/hyperlink" Target="https://aris.iaea.org/Publications/SMR_booklet_2022.pdf" TargetMode="External"/><Relationship Id="rId21" Type="http://schemas.openxmlformats.org/officeDocument/2006/relationships/hyperlink" Target="https://aris.iaea.org/Publications/SMR_booklet_2022.pdf" TargetMode="External"/><Relationship Id="rId42" Type="http://schemas.openxmlformats.org/officeDocument/2006/relationships/hyperlink" Target="https://aris.iaea.org/Publications/SMR_booklet_2022.pdf" TargetMode="External"/><Relationship Id="rId63" Type="http://schemas.openxmlformats.org/officeDocument/2006/relationships/hyperlink" Target="https://aris.iaea.org/Publications/SMR_booklet_2022.pdf" TargetMode="External"/><Relationship Id="rId84" Type="http://schemas.openxmlformats.org/officeDocument/2006/relationships/hyperlink" Target="https://aris.iaea.org/Publications/SMR_booklet_2022.pdf" TargetMode="External"/><Relationship Id="rId16" Type="http://schemas.openxmlformats.org/officeDocument/2006/relationships/hyperlink" Target="https://aris.iaea.org/Publications/SMR_booklet_2022.pdf" TargetMode="External"/><Relationship Id="rId107" Type="http://schemas.openxmlformats.org/officeDocument/2006/relationships/hyperlink" Target="https://aris.iaea.org/Publications/SMR_booklet_2022.pdf" TargetMode="External"/><Relationship Id="rId11" Type="http://schemas.openxmlformats.org/officeDocument/2006/relationships/hyperlink" Target="https://aris.iaea.org/Publications/SMR_booklet_2022.pdf" TargetMode="External"/><Relationship Id="rId32" Type="http://schemas.openxmlformats.org/officeDocument/2006/relationships/hyperlink" Target="https://aris.iaea.org/Publications/SMR_booklet_2022.pdf" TargetMode="External"/><Relationship Id="rId37" Type="http://schemas.openxmlformats.org/officeDocument/2006/relationships/hyperlink" Target="https://aris.iaea.org/Publications/SMR_booklet_2022.pdf" TargetMode="External"/><Relationship Id="rId53" Type="http://schemas.openxmlformats.org/officeDocument/2006/relationships/hyperlink" Target="https://aris.iaea.org/Publications/SMR_booklet_2022.pdf" TargetMode="External"/><Relationship Id="rId58" Type="http://schemas.openxmlformats.org/officeDocument/2006/relationships/hyperlink" Target="https://aris.iaea.org/Publications/SMR_booklet_2022.pdf" TargetMode="External"/><Relationship Id="rId74" Type="http://schemas.openxmlformats.org/officeDocument/2006/relationships/hyperlink" Target="https://aris.iaea.org/Publications/SMR_booklet_2022.pdf" TargetMode="External"/><Relationship Id="rId79" Type="http://schemas.openxmlformats.org/officeDocument/2006/relationships/hyperlink" Target="https://aris.iaea.org/Publications/SMR_booklet_2022.pdf" TargetMode="External"/><Relationship Id="rId102" Type="http://schemas.openxmlformats.org/officeDocument/2006/relationships/hyperlink" Target="https://aris.iaea.org/Publications/SMR_booklet_2022.pdf" TargetMode="External"/><Relationship Id="rId123" Type="http://schemas.openxmlformats.org/officeDocument/2006/relationships/hyperlink" Target="https://aris.iaea.org/Publications/SMR_booklet_2022.pdf" TargetMode="External"/><Relationship Id="rId128" Type="http://schemas.openxmlformats.org/officeDocument/2006/relationships/hyperlink" Target="https://aris.iaea.org/Publications/SMR_booklet_2022.pdf" TargetMode="External"/><Relationship Id="rId5" Type="http://schemas.openxmlformats.org/officeDocument/2006/relationships/hyperlink" Target="https://aris.iaea.org/Publications/SMR_booklet_2022.pdf" TargetMode="External"/><Relationship Id="rId90" Type="http://schemas.openxmlformats.org/officeDocument/2006/relationships/hyperlink" Target="https://aris.iaea.org/Publications/SMR_booklet_2022.pdf" TargetMode="External"/><Relationship Id="rId95" Type="http://schemas.openxmlformats.org/officeDocument/2006/relationships/hyperlink" Target="https://aris.iaea.org/Publications/SMR_booklet_2022.pdf" TargetMode="External"/><Relationship Id="rId22" Type="http://schemas.openxmlformats.org/officeDocument/2006/relationships/hyperlink" Target="https://aris.iaea.org/Publications/SMR_booklet_2022.pdf" TargetMode="External"/><Relationship Id="rId27" Type="http://schemas.openxmlformats.org/officeDocument/2006/relationships/hyperlink" Target="https://aris.iaea.org/Publications/SMR_booklet_2022.pdf" TargetMode="External"/><Relationship Id="rId43" Type="http://schemas.openxmlformats.org/officeDocument/2006/relationships/hyperlink" Target="https://aris.iaea.org/Publications/SMR_booklet_2022.pdf" TargetMode="External"/><Relationship Id="rId48" Type="http://schemas.openxmlformats.org/officeDocument/2006/relationships/hyperlink" Target="https://aris.iaea.org/Publications/SMR_booklet_2022.pdf" TargetMode="External"/><Relationship Id="rId64" Type="http://schemas.openxmlformats.org/officeDocument/2006/relationships/hyperlink" Target="https://aris.iaea.org/Publications/SMR_booklet_2022.pdf" TargetMode="External"/><Relationship Id="rId69" Type="http://schemas.openxmlformats.org/officeDocument/2006/relationships/hyperlink" Target="https://aris.iaea.org/Publications/SMR_booklet_2022.pdf" TargetMode="External"/><Relationship Id="rId113" Type="http://schemas.openxmlformats.org/officeDocument/2006/relationships/hyperlink" Target="https://aris.iaea.org/Publications/SMR_booklet_2022.pdf" TargetMode="External"/><Relationship Id="rId118" Type="http://schemas.openxmlformats.org/officeDocument/2006/relationships/hyperlink" Target="https://aris.iaea.org/Publications/SMR_booklet_2022.pdf" TargetMode="External"/><Relationship Id="rId134" Type="http://schemas.openxmlformats.org/officeDocument/2006/relationships/hyperlink" Target="https://aris.iaea.org/Publications/SMR_booklet_2022.pdf" TargetMode="External"/><Relationship Id="rId80" Type="http://schemas.openxmlformats.org/officeDocument/2006/relationships/hyperlink" Target="https://aris.iaea.org/Publications/SMR_booklet_2022.pdf" TargetMode="External"/><Relationship Id="rId85" Type="http://schemas.openxmlformats.org/officeDocument/2006/relationships/hyperlink" Target="https://aris.iaea.org/Publications/SMR_booklet_2022.pdf" TargetMode="External"/><Relationship Id="rId12" Type="http://schemas.openxmlformats.org/officeDocument/2006/relationships/hyperlink" Target="https://aris.iaea.org/Publications/SMR_booklet_2022.pdf" TargetMode="External"/><Relationship Id="rId17" Type="http://schemas.openxmlformats.org/officeDocument/2006/relationships/hyperlink" Target="https://aris.iaea.org/Publications/SMR_booklet_2022.pdf" TargetMode="External"/><Relationship Id="rId33" Type="http://schemas.openxmlformats.org/officeDocument/2006/relationships/hyperlink" Target="https://aris.iaea.org/Publications/SMR_booklet_2022.pdf" TargetMode="External"/><Relationship Id="rId38" Type="http://schemas.openxmlformats.org/officeDocument/2006/relationships/hyperlink" Target="https://aris.iaea.org/Publications/SMR_booklet_2022.pdf" TargetMode="External"/><Relationship Id="rId59" Type="http://schemas.openxmlformats.org/officeDocument/2006/relationships/hyperlink" Target="https://aris.iaea.org/Publications/SMR_booklet_2022.pdf" TargetMode="External"/><Relationship Id="rId103" Type="http://schemas.openxmlformats.org/officeDocument/2006/relationships/hyperlink" Target="https://aris.iaea.org/Publications/SMR_booklet_2022.pdf" TargetMode="External"/><Relationship Id="rId108" Type="http://schemas.openxmlformats.org/officeDocument/2006/relationships/hyperlink" Target="https://aris.iaea.org/Publications/SMR_booklet_2022.pdf" TargetMode="External"/><Relationship Id="rId124" Type="http://schemas.openxmlformats.org/officeDocument/2006/relationships/hyperlink" Target="https://aris.iaea.org/Publications/SMR_booklet_2022.pdf" TargetMode="External"/><Relationship Id="rId129" Type="http://schemas.openxmlformats.org/officeDocument/2006/relationships/hyperlink" Target="https://aris.iaea.org/Publications/SMR_booklet_2022.pdf" TargetMode="External"/><Relationship Id="rId54" Type="http://schemas.openxmlformats.org/officeDocument/2006/relationships/hyperlink" Target="https://aris.iaea.org/Publications/SMR_booklet_2022.pdf" TargetMode="External"/><Relationship Id="rId70" Type="http://schemas.openxmlformats.org/officeDocument/2006/relationships/hyperlink" Target="https://aris.iaea.org/Publications/SMR_booklet_2022.pdf" TargetMode="External"/><Relationship Id="rId75" Type="http://schemas.openxmlformats.org/officeDocument/2006/relationships/hyperlink" Target="https://aris.iaea.org/Publications/SMR_booklet_2022.pdf" TargetMode="External"/><Relationship Id="rId91" Type="http://schemas.openxmlformats.org/officeDocument/2006/relationships/hyperlink" Target="https://aris.iaea.org/Publications/SMR_booklet_2022.pdf" TargetMode="External"/><Relationship Id="rId96" Type="http://schemas.openxmlformats.org/officeDocument/2006/relationships/hyperlink" Target="https://aris.iaea.org/Publications/SMR_booklet_2022.pdf" TargetMode="External"/><Relationship Id="rId1" Type="http://schemas.openxmlformats.org/officeDocument/2006/relationships/hyperlink" Target="https://www.iaea.org/newscenter/news/what-are-small-modular-reactors-smrs" TargetMode="External"/><Relationship Id="rId6" Type="http://schemas.openxmlformats.org/officeDocument/2006/relationships/hyperlink" Target="https://aris.iaea.org/Publications/SMR_booklet_2022.pdf" TargetMode="External"/><Relationship Id="rId23" Type="http://schemas.openxmlformats.org/officeDocument/2006/relationships/hyperlink" Target="https://aris.iaea.org/Publications/SMR_booklet_2022.pdf" TargetMode="External"/><Relationship Id="rId28" Type="http://schemas.openxmlformats.org/officeDocument/2006/relationships/hyperlink" Target="https://aris.iaea.org/Publications/SMR_booklet_2022.pdf" TargetMode="External"/><Relationship Id="rId49" Type="http://schemas.openxmlformats.org/officeDocument/2006/relationships/hyperlink" Target="https://aris.iaea.org/Publications/SMR_booklet_2022.pdf" TargetMode="External"/><Relationship Id="rId114" Type="http://schemas.openxmlformats.org/officeDocument/2006/relationships/hyperlink" Target="https://aris.iaea.org/Publications/SMR_booklet_2022.pdf" TargetMode="External"/><Relationship Id="rId119" Type="http://schemas.openxmlformats.org/officeDocument/2006/relationships/hyperlink" Target="https://aris.iaea.org/Publications/SMR_booklet_2022.pdf" TargetMode="External"/><Relationship Id="rId44" Type="http://schemas.openxmlformats.org/officeDocument/2006/relationships/hyperlink" Target="https://aris.iaea.org/Publications/SMR_booklet_2022.pdf" TargetMode="External"/><Relationship Id="rId60" Type="http://schemas.openxmlformats.org/officeDocument/2006/relationships/hyperlink" Target="https://aris.iaea.org/Publications/SMR_booklet_2022.pdf" TargetMode="External"/><Relationship Id="rId65" Type="http://schemas.openxmlformats.org/officeDocument/2006/relationships/hyperlink" Target="https://aris.iaea.org/Publications/SMR_booklet_2022.pdf" TargetMode="External"/><Relationship Id="rId81" Type="http://schemas.openxmlformats.org/officeDocument/2006/relationships/hyperlink" Target="https://aris.iaea.org/Publications/SMR_booklet_2022.pdf" TargetMode="External"/><Relationship Id="rId86" Type="http://schemas.openxmlformats.org/officeDocument/2006/relationships/hyperlink" Target="https://aris.iaea.org/Publications/SMR_booklet_2022.pdf" TargetMode="External"/><Relationship Id="rId130" Type="http://schemas.openxmlformats.org/officeDocument/2006/relationships/hyperlink" Target="https://aris.iaea.org/Publications/SMR_booklet_2022.pdf" TargetMode="External"/><Relationship Id="rId135" Type="http://schemas.openxmlformats.org/officeDocument/2006/relationships/hyperlink" Target="https://aris.iaea.org/Publications/SMR_booklet_2022.pdf" TargetMode="External"/><Relationship Id="rId13" Type="http://schemas.openxmlformats.org/officeDocument/2006/relationships/hyperlink" Target="https://aris.iaea.org/Publications/SMR_booklet_2022.pdf" TargetMode="External"/><Relationship Id="rId18" Type="http://schemas.openxmlformats.org/officeDocument/2006/relationships/hyperlink" Target="https://aris.iaea.org/Publications/SMR_booklet_2022.pdf" TargetMode="External"/><Relationship Id="rId39" Type="http://schemas.openxmlformats.org/officeDocument/2006/relationships/hyperlink" Target="https://aris.iaea.org/Publications/SMR_booklet_2022.pdf" TargetMode="External"/><Relationship Id="rId109" Type="http://schemas.openxmlformats.org/officeDocument/2006/relationships/hyperlink" Target="https://aris.iaea.org/Publications/SMR_booklet_2022.pdf" TargetMode="External"/><Relationship Id="rId34" Type="http://schemas.openxmlformats.org/officeDocument/2006/relationships/hyperlink" Target="https://aris.iaea.org/Publications/SMR_booklet_2022.pdf" TargetMode="External"/><Relationship Id="rId50" Type="http://schemas.openxmlformats.org/officeDocument/2006/relationships/hyperlink" Target="https://aris.iaea.org/Publications/SMR_booklet_2022.pdf" TargetMode="External"/><Relationship Id="rId55" Type="http://schemas.openxmlformats.org/officeDocument/2006/relationships/hyperlink" Target="https://aris.iaea.org/Publications/SMR_booklet_2022.pdf" TargetMode="External"/><Relationship Id="rId76" Type="http://schemas.openxmlformats.org/officeDocument/2006/relationships/hyperlink" Target="https://aris.iaea.org/Publications/SMR_booklet_2022.pdf" TargetMode="External"/><Relationship Id="rId97" Type="http://schemas.openxmlformats.org/officeDocument/2006/relationships/hyperlink" Target="https://aris.iaea.org/Publications/SMR_booklet_2022.pdf" TargetMode="External"/><Relationship Id="rId104" Type="http://schemas.openxmlformats.org/officeDocument/2006/relationships/hyperlink" Target="https://aris.iaea.org/Publications/SMR_booklet_2022.pdf" TargetMode="External"/><Relationship Id="rId120" Type="http://schemas.openxmlformats.org/officeDocument/2006/relationships/hyperlink" Target="https://aris.iaea.org/Publications/SMR_booklet_2022.pdf" TargetMode="External"/><Relationship Id="rId125" Type="http://schemas.openxmlformats.org/officeDocument/2006/relationships/hyperlink" Target="https://aris.iaea.org/Publications/SMR_booklet_2022.pdf" TargetMode="External"/><Relationship Id="rId7" Type="http://schemas.openxmlformats.org/officeDocument/2006/relationships/hyperlink" Target="https://aris.iaea.org/Publications/SMR_booklet_2022.pdf" TargetMode="External"/><Relationship Id="rId71" Type="http://schemas.openxmlformats.org/officeDocument/2006/relationships/hyperlink" Target="https://aris.iaea.org/Publications/SMR_booklet_2022.pdf" TargetMode="External"/><Relationship Id="rId92" Type="http://schemas.openxmlformats.org/officeDocument/2006/relationships/hyperlink" Target="https://aris.iaea.org/Publications/SMR_booklet_2022.pdf" TargetMode="External"/><Relationship Id="rId2" Type="http://schemas.openxmlformats.org/officeDocument/2006/relationships/hyperlink" Target="https://aris.iaea.org/Publications/SMR_booklet_2022.pdf" TargetMode="External"/><Relationship Id="rId29" Type="http://schemas.openxmlformats.org/officeDocument/2006/relationships/hyperlink" Target="https://aris.iaea.org/Publications/SMR_booklet_2022.pdf" TargetMode="External"/><Relationship Id="rId24" Type="http://schemas.openxmlformats.org/officeDocument/2006/relationships/hyperlink" Target="https://aris.iaea.org/Publications/SMR_booklet_2022.pdf" TargetMode="External"/><Relationship Id="rId40" Type="http://schemas.openxmlformats.org/officeDocument/2006/relationships/hyperlink" Target="https://aris.iaea.org/Publications/SMR_booklet_2022.pdf" TargetMode="External"/><Relationship Id="rId45" Type="http://schemas.openxmlformats.org/officeDocument/2006/relationships/hyperlink" Target="https://aris.iaea.org/Publications/SMR_booklet_2022.pdf" TargetMode="External"/><Relationship Id="rId66" Type="http://schemas.openxmlformats.org/officeDocument/2006/relationships/hyperlink" Target="https://aris.iaea.org/Publications/SMR_booklet_2022.pdf" TargetMode="External"/><Relationship Id="rId87" Type="http://schemas.openxmlformats.org/officeDocument/2006/relationships/hyperlink" Target="https://aris.iaea.org/Publications/SMR_booklet_2022.pdf" TargetMode="External"/><Relationship Id="rId110" Type="http://schemas.openxmlformats.org/officeDocument/2006/relationships/hyperlink" Target="https://aris.iaea.org/Publications/SMR_booklet_2022.pdf" TargetMode="External"/><Relationship Id="rId115" Type="http://schemas.openxmlformats.org/officeDocument/2006/relationships/hyperlink" Target="https://aris.iaea.org/Publications/SMR_booklet_2022.pdf" TargetMode="External"/><Relationship Id="rId131" Type="http://schemas.openxmlformats.org/officeDocument/2006/relationships/hyperlink" Target="https://aris.iaea.org/Publications/SMR_booklet_2022.pdf" TargetMode="External"/><Relationship Id="rId136" Type="http://schemas.openxmlformats.org/officeDocument/2006/relationships/hyperlink" Target="https://aris.iaea.org/Publications/SMR_booklet_2022.pdf" TargetMode="External"/><Relationship Id="rId61" Type="http://schemas.openxmlformats.org/officeDocument/2006/relationships/hyperlink" Target="https://aris.iaea.org/Publications/SMR_booklet_2022.pdf" TargetMode="External"/><Relationship Id="rId82" Type="http://schemas.openxmlformats.org/officeDocument/2006/relationships/hyperlink" Target="https://aris.iaea.org/Publications/SMR_booklet_2022.pdf" TargetMode="External"/><Relationship Id="rId19" Type="http://schemas.openxmlformats.org/officeDocument/2006/relationships/hyperlink" Target="https://aris.iaea.org/Publications/SMR_booklet_2022.pdf" TargetMode="External"/><Relationship Id="rId14" Type="http://schemas.openxmlformats.org/officeDocument/2006/relationships/hyperlink" Target="https://aris.iaea.org/Publications/SMR_booklet_2022.pdf" TargetMode="External"/><Relationship Id="rId30" Type="http://schemas.openxmlformats.org/officeDocument/2006/relationships/hyperlink" Target="https://aris.iaea.org/Publications/SMR_booklet_2022.pdf" TargetMode="External"/><Relationship Id="rId35" Type="http://schemas.openxmlformats.org/officeDocument/2006/relationships/hyperlink" Target="https://aris.iaea.org/Publications/SMR_booklet_2022.pdf" TargetMode="External"/><Relationship Id="rId56" Type="http://schemas.openxmlformats.org/officeDocument/2006/relationships/hyperlink" Target="https://aris.iaea.org/Publications/SMR_booklet_2022.pdf" TargetMode="External"/><Relationship Id="rId77" Type="http://schemas.openxmlformats.org/officeDocument/2006/relationships/hyperlink" Target="https://aris.iaea.org/Publications/SMR_booklet_2022.pdf" TargetMode="External"/><Relationship Id="rId100" Type="http://schemas.openxmlformats.org/officeDocument/2006/relationships/hyperlink" Target="https://aris.iaea.org/Publications/SMR_booklet_2022.pdf" TargetMode="External"/><Relationship Id="rId105" Type="http://schemas.openxmlformats.org/officeDocument/2006/relationships/hyperlink" Target="https://aris.iaea.org/Publications/SMR_booklet_2022.pdf" TargetMode="External"/><Relationship Id="rId126" Type="http://schemas.openxmlformats.org/officeDocument/2006/relationships/hyperlink" Target="https://aris.iaea.org/Publications/SMR_booklet_2022.pdf" TargetMode="External"/><Relationship Id="rId8" Type="http://schemas.openxmlformats.org/officeDocument/2006/relationships/hyperlink" Target="https://aris.iaea.org/Publications/SMR_booklet_2022.pdf" TargetMode="External"/><Relationship Id="rId51" Type="http://schemas.openxmlformats.org/officeDocument/2006/relationships/hyperlink" Target="https://aris.iaea.org/Publications/SMR_booklet_2022.pdf" TargetMode="External"/><Relationship Id="rId72" Type="http://schemas.openxmlformats.org/officeDocument/2006/relationships/hyperlink" Target="https://aris.iaea.org/Publications/SMR_booklet_2022.pdf" TargetMode="External"/><Relationship Id="rId93" Type="http://schemas.openxmlformats.org/officeDocument/2006/relationships/hyperlink" Target="https://aris.iaea.org/Publications/SMR_booklet_2022.pdf" TargetMode="External"/><Relationship Id="rId98" Type="http://schemas.openxmlformats.org/officeDocument/2006/relationships/hyperlink" Target="https://aris.iaea.org/Publications/SMR_booklet_2022.pdf" TargetMode="External"/><Relationship Id="rId121" Type="http://schemas.openxmlformats.org/officeDocument/2006/relationships/hyperlink" Target="https://aris.iaea.org/Publications/SMR_booklet_2022.pdf" TargetMode="External"/><Relationship Id="rId3" Type="http://schemas.openxmlformats.org/officeDocument/2006/relationships/hyperlink" Target="https://www.iaea.org/newscenter/news/what-are-small-modular-reactors-smrs" TargetMode="External"/><Relationship Id="rId25" Type="http://schemas.openxmlformats.org/officeDocument/2006/relationships/hyperlink" Target="https://aris.iaea.org/Publications/SMR_booklet_2022.pdf" TargetMode="External"/><Relationship Id="rId46" Type="http://schemas.openxmlformats.org/officeDocument/2006/relationships/hyperlink" Target="https://aris.iaea.org/Publications/SMR_booklet_2022.pdf" TargetMode="External"/><Relationship Id="rId67" Type="http://schemas.openxmlformats.org/officeDocument/2006/relationships/hyperlink" Target="https://aris.iaea.org/Publications/SMR_booklet_2022.pdf" TargetMode="External"/><Relationship Id="rId116" Type="http://schemas.openxmlformats.org/officeDocument/2006/relationships/hyperlink" Target="https://aris.iaea.org/Publications/SMR_booklet_2022.pdf" TargetMode="External"/><Relationship Id="rId20" Type="http://schemas.openxmlformats.org/officeDocument/2006/relationships/hyperlink" Target="https://aris.iaea.org/Publications/SMR_booklet_2022.pdf" TargetMode="External"/><Relationship Id="rId41" Type="http://schemas.openxmlformats.org/officeDocument/2006/relationships/hyperlink" Target="https://aris.iaea.org/Publications/SMR_booklet_2022.pdf" TargetMode="External"/><Relationship Id="rId62" Type="http://schemas.openxmlformats.org/officeDocument/2006/relationships/hyperlink" Target="https://aris.iaea.org/Publications/SMR_booklet_2022.pdf" TargetMode="External"/><Relationship Id="rId83" Type="http://schemas.openxmlformats.org/officeDocument/2006/relationships/hyperlink" Target="https://aris.iaea.org/Publications/SMR_booklet_2022.pdf" TargetMode="External"/><Relationship Id="rId88" Type="http://schemas.openxmlformats.org/officeDocument/2006/relationships/hyperlink" Target="https://aris.iaea.org/Publications/SMR_booklet_2022.pdf" TargetMode="External"/><Relationship Id="rId111" Type="http://schemas.openxmlformats.org/officeDocument/2006/relationships/hyperlink" Target="https://aris.iaea.org/Publications/SMR_booklet_2022.pdf" TargetMode="External"/><Relationship Id="rId132" Type="http://schemas.openxmlformats.org/officeDocument/2006/relationships/hyperlink" Target="https://aris.iaea.org/Publications/SMR_booklet_2022.pdf" TargetMode="External"/><Relationship Id="rId15" Type="http://schemas.openxmlformats.org/officeDocument/2006/relationships/hyperlink" Target="https://aris.iaea.org/Publications/SMR_booklet_2022.pdf" TargetMode="External"/><Relationship Id="rId36" Type="http://schemas.openxmlformats.org/officeDocument/2006/relationships/hyperlink" Target="https://aris.iaea.org/Publications/SMR_booklet_2022.pdf" TargetMode="External"/><Relationship Id="rId57" Type="http://schemas.openxmlformats.org/officeDocument/2006/relationships/hyperlink" Target="https://aris.iaea.org/Publications/SMR_booklet_2022.pdf" TargetMode="External"/><Relationship Id="rId106" Type="http://schemas.openxmlformats.org/officeDocument/2006/relationships/hyperlink" Target="https://aris.iaea.org/Publications/SMR_booklet_2022.pdf" TargetMode="External"/><Relationship Id="rId127" Type="http://schemas.openxmlformats.org/officeDocument/2006/relationships/hyperlink" Target="https://aris.iaea.org/Publications/SMR_booklet_2022.pdf" TargetMode="External"/><Relationship Id="rId10" Type="http://schemas.openxmlformats.org/officeDocument/2006/relationships/hyperlink" Target="https://aris.iaea.org/Publications/SMR_booklet_2022.pdf" TargetMode="External"/><Relationship Id="rId31" Type="http://schemas.openxmlformats.org/officeDocument/2006/relationships/hyperlink" Target="https://aris.iaea.org/Publications/SMR_booklet_2022.pdf" TargetMode="External"/><Relationship Id="rId52" Type="http://schemas.openxmlformats.org/officeDocument/2006/relationships/hyperlink" Target="https://aris.iaea.org/Publications/SMR_booklet_2022.pdf" TargetMode="External"/><Relationship Id="rId73" Type="http://schemas.openxmlformats.org/officeDocument/2006/relationships/hyperlink" Target="https://aris.iaea.org/Publications/SMR_booklet_2022.pdf" TargetMode="External"/><Relationship Id="rId78" Type="http://schemas.openxmlformats.org/officeDocument/2006/relationships/hyperlink" Target="https://aris.iaea.org/Publications/SMR_booklet_2022.pdf" TargetMode="External"/><Relationship Id="rId94" Type="http://schemas.openxmlformats.org/officeDocument/2006/relationships/hyperlink" Target="https://aris.iaea.org/Publications/SMR_booklet_2022.pdf" TargetMode="External"/><Relationship Id="rId99" Type="http://schemas.openxmlformats.org/officeDocument/2006/relationships/hyperlink" Target="https://aris.iaea.org/Publications/SMR_booklet_2022.pdf" TargetMode="External"/><Relationship Id="rId101" Type="http://schemas.openxmlformats.org/officeDocument/2006/relationships/hyperlink" Target="https://aris.iaea.org/Publications/SMR_booklet_2022.pdf" TargetMode="External"/><Relationship Id="rId122" Type="http://schemas.openxmlformats.org/officeDocument/2006/relationships/hyperlink" Target="https://aris.iaea.org/Publications/SMR_booklet_2022.pdf" TargetMode="External"/><Relationship Id="rId4" Type="http://schemas.openxmlformats.org/officeDocument/2006/relationships/hyperlink" Target="https://aris.iaea.org/Publications/SMR_booklet_2022.pdf" TargetMode="External"/><Relationship Id="rId9" Type="http://schemas.openxmlformats.org/officeDocument/2006/relationships/hyperlink" Target="https://aris.iaea.org/Publications/SMR_booklet_2022.pdf" TargetMode="External"/><Relationship Id="rId26" Type="http://schemas.openxmlformats.org/officeDocument/2006/relationships/hyperlink" Target="https://aris.iaea.org/Publications/SMR_booklet_2022.pdf" TargetMode="External"/><Relationship Id="rId47" Type="http://schemas.openxmlformats.org/officeDocument/2006/relationships/hyperlink" Target="https://aris.iaea.org/Publications/SMR_booklet_2022.pdf" TargetMode="External"/><Relationship Id="rId68" Type="http://schemas.openxmlformats.org/officeDocument/2006/relationships/hyperlink" Target="https://aris.iaea.org/Publications/SMR_booklet_2022.pdf" TargetMode="External"/><Relationship Id="rId89" Type="http://schemas.openxmlformats.org/officeDocument/2006/relationships/hyperlink" Target="https://aris.iaea.org/Publications/SMR_booklet_2022.pdf" TargetMode="External"/><Relationship Id="rId112" Type="http://schemas.openxmlformats.org/officeDocument/2006/relationships/hyperlink" Target="https://aris.iaea.org/Publications/SMR_booklet_2022.pdf" TargetMode="External"/><Relationship Id="rId133" Type="http://schemas.openxmlformats.org/officeDocument/2006/relationships/hyperlink" Target="https://aris.iaea.org/Publications/SMR_booklet_202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4.4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C032-5452-4B53-B5C2-696235BC461C}">
  <dimension ref="A1:P30"/>
  <sheetViews>
    <sheetView zoomScale="75" workbookViewId="0">
      <selection activeCell="F6" sqref="F6"/>
    </sheetView>
  </sheetViews>
  <sheetFormatPr defaultColWidth="11.42578125" defaultRowHeight="15" customHeight="1"/>
  <cols>
    <col min="1" max="1" width="23.85546875" style="13" customWidth="1"/>
    <col min="2" max="2" width="5.7109375" customWidth="1"/>
    <col min="3" max="3" width="24.28515625" customWidth="1"/>
    <col min="4" max="4" width="16.140625" customWidth="1"/>
    <col min="5" max="5" width="17.7109375" customWidth="1"/>
    <col min="6" max="6" width="19.140625" bestFit="1" customWidth="1"/>
    <col min="7" max="7" width="20.140625" customWidth="1"/>
    <col min="8" max="8" width="13.140625" customWidth="1"/>
    <col min="12" max="12" width="14.42578125" customWidth="1"/>
  </cols>
  <sheetData>
    <row r="1" spans="1:16" ht="14.45">
      <c r="A1" s="10"/>
      <c r="B1" s="6"/>
      <c r="C1" s="31">
        <v>1</v>
      </c>
      <c r="D1" s="31">
        <v>2</v>
      </c>
      <c r="E1" s="31">
        <v>3</v>
      </c>
      <c r="F1" s="31">
        <v>4</v>
      </c>
      <c r="G1" s="31">
        <v>5</v>
      </c>
      <c r="H1" s="31">
        <v>6</v>
      </c>
      <c r="I1" s="31">
        <v>7</v>
      </c>
      <c r="J1" s="31">
        <v>8</v>
      </c>
      <c r="K1" s="31">
        <v>9</v>
      </c>
      <c r="L1" s="31">
        <v>10</v>
      </c>
    </row>
    <row r="2" spans="1:16" ht="14.45">
      <c r="A2" s="29" t="s">
        <v>445</v>
      </c>
      <c r="B2" s="30" t="s">
        <v>38</v>
      </c>
      <c r="C2" s="70" t="s">
        <v>446</v>
      </c>
      <c r="D2" s="71"/>
      <c r="E2" s="71"/>
      <c r="F2" s="71"/>
      <c r="G2" s="71"/>
      <c r="H2" s="72"/>
      <c r="I2" s="73" t="s">
        <v>447</v>
      </c>
      <c r="J2" s="73"/>
      <c r="K2" s="73"/>
      <c r="L2" s="73"/>
    </row>
    <row r="3" spans="1:16" s="5" customFormat="1" ht="57.6">
      <c r="A3" s="32" t="s">
        <v>448</v>
      </c>
      <c r="B3" s="7" t="s">
        <v>449</v>
      </c>
      <c r="C3" s="27" t="s">
        <v>450</v>
      </c>
      <c r="D3" s="27" t="s">
        <v>451</v>
      </c>
      <c r="E3" s="27" t="s">
        <v>452</v>
      </c>
      <c r="F3" s="27" t="s">
        <v>453</v>
      </c>
      <c r="G3" s="27" t="s">
        <v>454</v>
      </c>
      <c r="H3" s="27" t="s">
        <v>455</v>
      </c>
      <c r="I3" s="28" t="s">
        <v>456</v>
      </c>
      <c r="J3" s="28" t="s">
        <v>457</v>
      </c>
      <c r="K3" s="28" t="s">
        <v>458</v>
      </c>
      <c r="L3" s="28" t="s">
        <v>459</v>
      </c>
      <c r="P3" s="5" t="s">
        <v>460</v>
      </c>
    </row>
    <row r="4" spans="1:16" ht="14.45">
      <c r="A4" s="32" t="s">
        <v>461</v>
      </c>
      <c r="B4" s="7" t="s">
        <v>449</v>
      </c>
      <c r="C4" s="8" t="s">
        <v>210</v>
      </c>
      <c r="D4" s="8" t="s">
        <v>244</v>
      </c>
      <c r="E4" s="8" t="s">
        <v>72</v>
      </c>
      <c r="F4" s="8" t="s">
        <v>210</v>
      </c>
      <c r="G4" s="8" t="s">
        <v>462</v>
      </c>
      <c r="H4" s="8" t="s">
        <v>463</v>
      </c>
      <c r="I4" s="26"/>
      <c r="J4" s="26"/>
      <c r="K4" s="26"/>
      <c r="L4" s="26"/>
    </row>
    <row r="5" spans="1:16" ht="28.9">
      <c r="A5" s="32" t="s">
        <v>464</v>
      </c>
      <c r="B5" s="7" t="s">
        <v>449</v>
      </c>
      <c r="C5" s="9" t="s">
        <v>465</v>
      </c>
      <c r="D5" s="7">
        <v>7</v>
      </c>
      <c r="E5" s="7">
        <v>2</v>
      </c>
      <c r="F5" s="7">
        <v>2</v>
      </c>
      <c r="G5" s="7">
        <v>4</v>
      </c>
      <c r="H5" s="7" t="s">
        <v>466</v>
      </c>
      <c r="I5" s="7"/>
      <c r="J5" s="7"/>
      <c r="K5" s="7"/>
      <c r="L5" s="7"/>
    </row>
    <row r="6" spans="1:16" ht="14.45">
      <c r="A6" s="33" t="s">
        <v>467</v>
      </c>
      <c r="B6" s="21" t="s">
        <v>468</v>
      </c>
      <c r="C6" s="21"/>
      <c r="D6" s="21"/>
      <c r="E6" s="21"/>
      <c r="F6" s="21"/>
      <c r="G6" s="21"/>
      <c r="H6" s="21"/>
      <c r="I6" s="21"/>
      <c r="J6" s="21"/>
      <c r="K6" s="21"/>
      <c r="L6" s="21"/>
    </row>
    <row r="7" spans="1:16" ht="14.45">
      <c r="A7" s="32" t="s">
        <v>469</v>
      </c>
      <c r="B7" s="7" t="s">
        <v>42</v>
      </c>
      <c r="C7" s="8" t="s">
        <v>470</v>
      </c>
      <c r="D7" s="8" t="s">
        <v>471</v>
      </c>
      <c r="E7" s="8" t="s">
        <v>472</v>
      </c>
      <c r="F7" s="8">
        <v>850</v>
      </c>
      <c r="G7" s="8" t="s">
        <v>473</v>
      </c>
      <c r="H7" s="8" t="s">
        <v>474</v>
      </c>
      <c r="I7" s="26"/>
      <c r="J7" s="26"/>
      <c r="K7" s="26"/>
      <c r="L7" s="26">
        <v>370</v>
      </c>
    </row>
    <row r="8" spans="1:16" ht="14.45">
      <c r="A8" s="32" t="s">
        <v>15</v>
      </c>
      <c r="B8" s="7"/>
      <c r="C8" s="8" t="s">
        <v>475</v>
      </c>
      <c r="D8" s="8" t="s">
        <v>476</v>
      </c>
      <c r="E8" s="8" t="s">
        <v>477</v>
      </c>
      <c r="F8" s="8" t="s">
        <v>478</v>
      </c>
      <c r="G8" s="8" t="s">
        <v>478</v>
      </c>
      <c r="H8" s="8" t="s">
        <v>479</v>
      </c>
      <c r="I8" s="26"/>
      <c r="J8" s="26"/>
      <c r="K8" s="26"/>
      <c r="L8" s="26"/>
    </row>
    <row r="9" spans="1:16" ht="28.9">
      <c r="A9" s="34" t="s">
        <v>480</v>
      </c>
      <c r="B9" s="7"/>
      <c r="C9" s="8" t="s">
        <v>481</v>
      </c>
      <c r="D9" s="8" t="s">
        <v>482</v>
      </c>
      <c r="E9" s="8" t="s">
        <v>483</v>
      </c>
      <c r="F9" s="8" t="s">
        <v>484</v>
      </c>
      <c r="G9" s="8" t="s">
        <v>485</v>
      </c>
      <c r="H9" s="8" t="s">
        <v>482</v>
      </c>
      <c r="I9" s="26"/>
      <c r="J9" s="26"/>
      <c r="K9" s="26"/>
      <c r="L9" s="26"/>
    </row>
    <row r="10" spans="1:16" ht="14.45">
      <c r="A10" s="32" t="s">
        <v>486</v>
      </c>
      <c r="B10" s="7"/>
      <c r="C10" s="7"/>
      <c r="D10" s="7"/>
      <c r="E10" s="7"/>
      <c r="F10" s="7"/>
      <c r="G10" s="7"/>
      <c r="H10" s="7"/>
      <c r="I10" s="7"/>
      <c r="J10" s="7"/>
      <c r="K10" s="7"/>
      <c r="L10" s="7"/>
    </row>
    <row r="11" spans="1:16" ht="14.45">
      <c r="A11" s="32" t="s">
        <v>487</v>
      </c>
      <c r="B11" s="7"/>
      <c r="C11" s="7"/>
      <c r="D11" s="7"/>
      <c r="E11" s="7"/>
      <c r="F11" s="7"/>
      <c r="G11" s="7" t="s">
        <v>488</v>
      </c>
      <c r="H11" s="7"/>
      <c r="I11" s="7"/>
      <c r="J11" s="7"/>
      <c r="K11" s="7"/>
      <c r="L11" s="7"/>
    </row>
    <row r="12" spans="1:16" ht="14.45">
      <c r="A12" s="11"/>
      <c r="B12" s="4"/>
    </row>
    <row r="13" spans="1:16" ht="14.45">
      <c r="A13" s="12" t="s">
        <v>11</v>
      </c>
      <c r="B13" s="4"/>
    </row>
    <row r="14" spans="1:16" ht="14.45">
      <c r="A14" s="12" t="s">
        <v>489</v>
      </c>
      <c r="B14" s="4"/>
    </row>
    <row r="15" spans="1:16" ht="14.45">
      <c r="A15" s="12" t="s">
        <v>490</v>
      </c>
      <c r="B15" s="4"/>
    </row>
    <row r="16" spans="1:16" ht="14.45">
      <c r="A16" s="12"/>
      <c r="B16" s="4"/>
    </row>
    <row r="17" spans="1:9" ht="14.45">
      <c r="A17" s="12"/>
      <c r="B17" s="4"/>
    </row>
    <row r="18" spans="1:9" ht="14.45">
      <c r="A18" s="12"/>
      <c r="B18" s="4"/>
    </row>
    <row r="19" spans="1:9" ht="14.45">
      <c r="A19" s="12"/>
      <c r="B19" s="4"/>
    </row>
    <row r="20" spans="1:9" ht="14.45">
      <c r="A20" s="12"/>
      <c r="B20" s="4"/>
    </row>
    <row r="21" spans="1:9" ht="15.6" thickBot="1">
      <c r="A21" s="12"/>
      <c r="B21" s="4"/>
      <c r="G21" s="37" t="s">
        <v>491</v>
      </c>
      <c r="H21" s="38" t="s">
        <v>492</v>
      </c>
      <c r="I21" s="39" t="s">
        <v>492</v>
      </c>
    </row>
    <row r="22" spans="1:9" ht="15.6" thickBot="1">
      <c r="A22" s="12"/>
      <c r="B22" s="4"/>
      <c r="G22" s="40" t="s">
        <v>493</v>
      </c>
      <c r="H22" s="36" t="s">
        <v>494</v>
      </c>
      <c r="I22" s="41" t="s">
        <v>495</v>
      </c>
    </row>
    <row r="23" spans="1:9">
      <c r="A23" s="12"/>
      <c r="B23" s="4"/>
      <c r="G23" s="42" t="s">
        <v>496</v>
      </c>
      <c r="H23" s="43" t="s">
        <v>497</v>
      </c>
      <c r="I23" s="44" t="s">
        <v>498</v>
      </c>
    </row>
    <row r="24" spans="1:9">
      <c r="A24" s="12"/>
      <c r="B24" s="4"/>
      <c r="G24" s="45"/>
    </row>
    <row r="25" spans="1:9" ht="14.45">
      <c r="A25" s="12"/>
      <c r="B25" s="4"/>
    </row>
    <row r="26" spans="1:9" ht="14.45">
      <c r="A26" s="12"/>
      <c r="B26" s="4"/>
    </row>
    <row r="27" spans="1:9" ht="14.45">
      <c r="A27" s="12"/>
      <c r="B27" s="4"/>
    </row>
    <row r="28" spans="1:9" ht="14.45">
      <c r="A28" s="12"/>
      <c r="B28" s="4"/>
    </row>
    <row r="29" spans="1:9" ht="14.45">
      <c r="A29" s="12"/>
      <c r="B29" s="4"/>
    </row>
    <row r="30" spans="1:9" ht="14.45">
      <c r="A30" s="12"/>
      <c r="B30" s="4"/>
    </row>
  </sheetData>
  <mergeCells count="2">
    <mergeCell ref="C2:H2"/>
    <mergeCell ref="I2:L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CBCD-4E35-4A64-A3FD-AC0CFC56DFE7}">
  <sheetPr>
    <tabColor rgb="FF92D050"/>
  </sheetPr>
  <dimension ref="A1:H10"/>
  <sheetViews>
    <sheetView tabSelected="1" workbookViewId="0">
      <selection activeCell="G12" sqref="G12"/>
    </sheetView>
  </sheetViews>
  <sheetFormatPr defaultRowHeight="15"/>
  <cols>
    <col min="1" max="1" width="22.140625" bestFit="1" customWidth="1"/>
    <col min="2" max="2" width="25.7109375" bestFit="1" customWidth="1"/>
    <col min="3" max="3" width="22.140625" bestFit="1" customWidth="1"/>
    <col min="4" max="4" width="10.140625" bestFit="1" customWidth="1"/>
    <col min="5" max="5" width="11" bestFit="1" customWidth="1"/>
  </cols>
  <sheetData>
    <row r="1" spans="1:8">
      <c r="C1" t="s">
        <v>499</v>
      </c>
      <c r="D1">
        <v>8.3000000000000004E-2</v>
      </c>
      <c r="E1" t="s">
        <v>500</v>
      </c>
    </row>
    <row r="2" spans="1:8">
      <c r="A2" s="56" t="s">
        <v>501</v>
      </c>
      <c r="B2" s="57"/>
      <c r="C2" s="56" t="s">
        <v>502</v>
      </c>
      <c r="D2" s="57"/>
      <c r="E2" s="57" t="s">
        <v>503</v>
      </c>
      <c r="F2" s="57" t="s">
        <v>504</v>
      </c>
      <c r="G2" s="57" t="s">
        <v>505</v>
      </c>
      <c r="H2" s="58"/>
    </row>
    <row r="3" spans="1:8">
      <c r="A3" s="59" t="s">
        <v>506</v>
      </c>
      <c r="B3" t="s">
        <v>366</v>
      </c>
      <c r="C3" s="59">
        <v>46</v>
      </c>
      <c r="D3" t="s">
        <v>507</v>
      </c>
      <c r="E3" s="60">
        <f>B8*C$3*8760/1000</f>
        <v>40296000</v>
      </c>
      <c r="F3" t="s">
        <v>468</v>
      </c>
      <c r="H3" s="61" t="s">
        <v>468</v>
      </c>
    </row>
    <row r="4" spans="1:8">
      <c r="A4" s="59" t="s">
        <v>367</v>
      </c>
      <c r="B4" t="s">
        <v>508</v>
      </c>
      <c r="C4" s="59"/>
      <c r="E4" s="60"/>
      <c r="H4" s="61"/>
    </row>
    <row r="5" spans="1:8">
      <c r="A5" s="62" t="s">
        <v>369</v>
      </c>
      <c r="B5" s="63" t="s">
        <v>509</v>
      </c>
      <c r="C5" s="62"/>
      <c r="D5" s="63"/>
      <c r="E5" s="64"/>
      <c r="F5" s="63"/>
      <c r="G5" s="63"/>
      <c r="H5" s="65"/>
    </row>
    <row r="7" spans="1:8">
      <c r="A7" s="55" t="s">
        <v>510</v>
      </c>
      <c r="B7" s="55"/>
    </row>
    <row r="8" spans="1:8">
      <c r="A8" s="56" t="s">
        <v>511</v>
      </c>
      <c r="B8" s="74">
        <v>100000</v>
      </c>
      <c r="C8" s="75" t="s">
        <v>512</v>
      </c>
    </row>
    <row r="9" spans="1:8">
      <c r="A9" s="54" t="s">
        <v>513</v>
      </c>
      <c r="B9" s="60">
        <f>B8*C$3*8760/1000</f>
        <v>40296000</v>
      </c>
      <c r="C9" s="54" t="s">
        <v>468</v>
      </c>
    </row>
    <row r="10" spans="1:8">
      <c r="A10" s="54" t="s">
        <v>514</v>
      </c>
      <c r="B10" s="54"/>
      <c r="C10" s="54" t="s">
        <v>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413E2-FC68-4B55-BA60-8D4B13F8BACB}">
  <dimension ref="A1:A18"/>
  <sheetViews>
    <sheetView workbookViewId="0">
      <selection activeCell="E20" sqref="E20"/>
    </sheetView>
  </sheetViews>
  <sheetFormatPr defaultColWidth="11.42578125" defaultRowHeight="14.45"/>
  <sheetData>
    <row r="1" spans="1:1">
      <c r="A1" t="s">
        <v>0</v>
      </c>
    </row>
    <row r="2" spans="1:1">
      <c r="A2" t="s">
        <v>1</v>
      </c>
    </row>
    <row r="3" spans="1:1">
      <c r="A3" t="s">
        <v>2</v>
      </c>
    </row>
    <row r="5" spans="1:1">
      <c r="A5" t="s">
        <v>3</v>
      </c>
    </row>
    <row r="6" spans="1:1">
      <c r="A6" t="s">
        <v>4</v>
      </c>
    </row>
    <row r="7" spans="1:1">
      <c r="A7" t="s">
        <v>5</v>
      </c>
    </row>
    <row r="18" spans="1:1">
      <c r="A18"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F640B-5EF1-49D4-AF1E-498E5DBF4C83}">
  <dimension ref="A1:AE65"/>
  <sheetViews>
    <sheetView workbookViewId="0">
      <pane ySplit="1" topLeftCell="G2" activePane="bottomLeft" state="frozen"/>
      <selection pane="bottomLeft" activeCell="G8" sqref="G8"/>
    </sheetView>
  </sheetViews>
  <sheetFormatPr defaultColWidth="11.5703125" defaultRowHeight="14.45"/>
  <cols>
    <col min="1" max="1" width="16" customWidth="1"/>
    <col min="2" max="2" width="22.85546875" bestFit="1" customWidth="1"/>
    <col min="4" max="4" width="16.7109375" customWidth="1"/>
    <col min="5" max="5" width="18.7109375" bestFit="1" customWidth="1"/>
    <col min="6" max="6" width="15.85546875" bestFit="1" customWidth="1"/>
    <col min="7" max="7" width="50.42578125" customWidth="1"/>
    <col min="8" max="8" width="68" customWidth="1"/>
    <col min="9" max="10" width="15.85546875" customWidth="1"/>
    <col min="11" max="11" width="20.5703125" bestFit="1" customWidth="1"/>
    <col min="12" max="16" width="16.7109375" customWidth="1"/>
  </cols>
  <sheetData>
    <row r="1" spans="1:31" s="46" customFormat="1" ht="28.9" customHeight="1">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5" thickTop="1">
      <c r="A3" s="50" t="s">
        <v>45</v>
      </c>
      <c r="B3" t="s">
        <v>46</v>
      </c>
      <c r="C3" s="50" t="s">
        <v>47</v>
      </c>
      <c r="D3" t="s">
        <v>48</v>
      </c>
      <c r="E3" s="50" t="s">
        <v>49</v>
      </c>
      <c r="F3" s="50" t="s">
        <v>50</v>
      </c>
      <c r="G3" s="50" t="s">
        <v>51</v>
      </c>
      <c r="H3" s="50" t="s">
        <v>52</v>
      </c>
      <c r="K3" s="50">
        <v>125</v>
      </c>
      <c r="L3" s="50">
        <v>385</v>
      </c>
      <c r="M3" s="50">
        <v>15</v>
      </c>
      <c r="N3" s="50">
        <v>286.5</v>
      </c>
      <c r="O3" s="50">
        <v>319.5</v>
      </c>
      <c r="P3" s="50">
        <v>60</v>
      </c>
    </row>
    <row r="4" spans="1:31">
      <c r="A4" s="50" t="s">
        <v>53</v>
      </c>
      <c r="B4" t="s">
        <v>46</v>
      </c>
      <c r="C4" s="50" t="s">
        <v>47</v>
      </c>
      <c r="D4" t="s">
        <v>54</v>
      </c>
      <c r="E4" s="50" t="s">
        <v>55</v>
      </c>
      <c r="F4" s="50" t="s">
        <v>50</v>
      </c>
      <c r="G4" s="50" t="s">
        <v>56</v>
      </c>
      <c r="H4" s="50" t="s">
        <v>52</v>
      </c>
      <c r="K4" s="50">
        <v>30</v>
      </c>
      <c r="L4" s="50">
        <v>100</v>
      </c>
      <c r="M4" s="50">
        <v>12.5</v>
      </c>
      <c r="N4" s="50">
        <v>286</v>
      </c>
      <c r="O4" s="50">
        <v>326</v>
      </c>
      <c r="P4" s="50">
        <v>40</v>
      </c>
    </row>
    <row r="5" spans="1:31">
      <c r="A5" s="50" t="s">
        <v>57</v>
      </c>
      <c r="B5" t="s">
        <v>46</v>
      </c>
      <c r="C5" s="50" t="s">
        <v>58</v>
      </c>
      <c r="D5" t="s">
        <v>59</v>
      </c>
      <c r="E5" s="50" t="s">
        <v>60</v>
      </c>
      <c r="F5" s="50" t="s">
        <v>61</v>
      </c>
      <c r="G5" s="50" t="s">
        <v>62</v>
      </c>
      <c r="H5" s="50" t="s">
        <v>52</v>
      </c>
      <c r="K5" s="50">
        <v>160</v>
      </c>
      <c r="L5" s="50">
        <v>525</v>
      </c>
      <c r="M5" s="50">
        <v>15.5</v>
      </c>
      <c r="N5" s="50">
        <v>243</v>
      </c>
      <c r="O5" s="50">
        <v>321</v>
      </c>
      <c r="P5" s="50">
        <v>80</v>
      </c>
    </row>
    <row r="6" spans="1:31">
      <c r="A6" s="50" t="s">
        <v>63</v>
      </c>
      <c r="B6" t="s">
        <v>46</v>
      </c>
      <c r="C6" s="50" t="s">
        <v>47</v>
      </c>
      <c r="D6" t="s">
        <v>64</v>
      </c>
      <c r="E6" s="50" t="s">
        <v>60</v>
      </c>
      <c r="F6" s="50" t="s">
        <v>65</v>
      </c>
      <c r="G6" s="50" t="s">
        <v>66</v>
      </c>
      <c r="H6" s="50" t="s">
        <v>52</v>
      </c>
      <c r="K6" s="50">
        <v>77</v>
      </c>
      <c r="L6" s="50">
        <v>250</v>
      </c>
      <c r="M6" s="50">
        <v>13.8</v>
      </c>
      <c r="N6" s="50">
        <v>249</v>
      </c>
      <c r="O6" s="50">
        <v>316</v>
      </c>
      <c r="P6" s="50">
        <v>60</v>
      </c>
    </row>
    <row r="7" spans="1:31">
      <c r="A7" s="50" t="s">
        <v>67</v>
      </c>
      <c r="B7" t="s">
        <v>46</v>
      </c>
      <c r="C7" s="50" t="s">
        <v>47</v>
      </c>
      <c r="D7" t="s">
        <v>68</v>
      </c>
      <c r="E7" s="50" t="s">
        <v>69</v>
      </c>
      <c r="F7" s="50" t="s">
        <v>70</v>
      </c>
      <c r="G7" s="50" t="s">
        <v>71</v>
      </c>
      <c r="H7" s="50" t="s">
        <v>72</v>
      </c>
      <c r="K7" s="50">
        <v>55</v>
      </c>
      <c r="L7" s="50">
        <v>190</v>
      </c>
      <c r="M7" s="50">
        <v>15.7</v>
      </c>
      <c r="N7" s="50">
        <v>283</v>
      </c>
      <c r="O7" s="50">
        <v>321</v>
      </c>
      <c r="P7" s="50">
        <v>60</v>
      </c>
    </row>
    <row r="8" spans="1:31">
      <c r="A8" s="50" t="s">
        <v>73</v>
      </c>
      <c r="B8" t="s">
        <v>46</v>
      </c>
      <c r="C8" s="50" t="s">
        <v>58</v>
      </c>
      <c r="D8" t="s">
        <v>74</v>
      </c>
      <c r="E8" s="50" t="s">
        <v>49</v>
      </c>
      <c r="F8" s="50" t="s">
        <v>75</v>
      </c>
      <c r="G8" s="50" t="s">
        <v>76</v>
      </c>
      <c r="H8" s="50" t="s">
        <v>52</v>
      </c>
      <c r="K8" s="50">
        <v>0</v>
      </c>
      <c r="L8" s="50">
        <v>200</v>
      </c>
      <c r="M8" s="50">
        <v>0.6</v>
      </c>
      <c r="N8" s="50">
        <v>80</v>
      </c>
      <c r="O8" s="50">
        <v>120</v>
      </c>
      <c r="P8" s="50">
        <v>60</v>
      </c>
    </row>
    <row r="9" spans="1:31">
      <c r="A9" s="50" t="s">
        <v>77</v>
      </c>
      <c r="B9" t="s">
        <v>46</v>
      </c>
      <c r="C9" s="50" t="s">
        <v>78</v>
      </c>
      <c r="D9" t="s">
        <v>79</v>
      </c>
      <c r="E9" s="50" t="s">
        <v>80</v>
      </c>
      <c r="F9" s="50" t="s">
        <v>75</v>
      </c>
      <c r="G9" s="50" t="s">
        <v>81</v>
      </c>
      <c r="H9" s="50" t="s">
        <v>52</v>
      </c>
      <c r="K9" s="50">
        <v>280</v>
      </c>
      <c r="L9" s="50">
        <v>870</v>
      </c>
      <c r="M9" s="50">
        <v>7.2</v>
      </c>
      <c r="N9" s="50">
        <v>270</v>
      </c>
      <c r="O9" s="50">
        <v>288</v>
      </c>
      <c r="P9" s="50">
        <v>60</v>
      </c>
    </row>
    <row r="10" spans="1:31">
      <c r="A10" s="50" t="s">
        <v>82</v>
      </c>
      <c r="B10" t="s">
        <v>46</v>
      </c>
      <c r="C10" s="50" t="s">
        <v>58</v>
      </c>
      <c r="D10" t="s">
        <v>83</v>
      </c>
      <c r="E10" s="50" t="s">
        <v>84</v>
      </c>
      <c r="F10" s="50" t="s">
        <v>75</v>
      </c>
      <c r="G10" s="50" t="s">
        <v>85</v>
      </c>
      <c r="H10" s="50" t="s">
        <v>52</v>
      </c>
      <c r="K10" s="50">
        <v>470</v>
      </c>
      <c r="L10" s="50">
        <v>1358</v>
      </c>
      <c r="M10" s="50">
        <v>15.5</v>
      </c>
      <c r="N10" s="50">
        <v>295</v>
      </c>
      <c r="O10" s="50">
        <v>325</v>
      </c>
      <c r="P10" s="50">
        <v>60</v>
      </c>
    </row>
    <row r="11" spans="1:31">
      <c r="A11" s="50" t="s">
        <v>86</v>
      </c>
      <c r="B11" t="s">
        <v>46</v>
      </c>
      <c r="C11" s="50" t="s">
        <v>78</v>
      </c>
      <c r="D11" t="s">
        <v>87</v>
      </c>
      <c r="E11" s="50" t="s">
        <v>69</v>
      </c>
      <c r="F11" s="50" t="s">
        <v>75</v>
      </c>
      <c r="G11" s="50" t="s">
        <v>88</v>
      </c>
      <c r="H11" s="50" t="s">
        <v>52</v>
      </c>
      <c r="K11" s="50">
        <v>250</v>
      </c>
      <c r="L11" s="50">
        <v>750</v>
      </c>
      <c r="M11" s="50">
        <v>6.9</v>
      </c>
      <c r="N11" s="50">
        <v>190</v>
      </c>
      <c r="O11" s="50">
        <v>285</v>
      </c>
      <c r="P11" s="50">
        <v>60</v>
      </c>
    </row>
    <row r="12" spans="1:31">
      <c r="A12" s="50" t="s">
        <v>89</v>
      </c>
      <c r="B12" t="s">
        <v>46</v>
      </c>
      <c r="C12" s="50" t="s">
        <v>47</v>
      </c>
      <c r="D12" t="s">
        <v>90</v>
      </c>
      <c r="E12" s="50" t="s">
        <v>91</v>
      </c>
      <c r="F12" s="50" t="s">
        <v>75</v>
      </c>
      <c r="G12" s="50" t="s">
        <v>92</v>
      </c>
      <c r="H12" s="50" t="s">
        <v>52</v>
      </c>
      <c r="K12" s="50">
        <v>107</v>
      </c>
      <c r="L12" s="50">
        <v>365</v>
      </c>
      <c r="M12" s="50">
        <v>15</v>
      </c>
      <c r="N12" s="50">
        <v>296</v>
      </c>
      <c r="O12" s="50">
        <v>322</v>
      </c>
      <c r="P12" s="50">
        <v>60</v>
      </c>
    </row>
    <row r="13" spans="1:31">
      <c r="A13" s="50" t="s">
        <v>93</v>
      </c>
      <c r="B13" t="s">
        <v>46</v>
      </c>
      <c r="C13" s="50" t="s">
        <v>58</v>
      </c>
      <c r="D13" t="s">
        <v>94</v>
      </c>
      <c r="E13" s="50" t="s">
        <v>60</v>
      </c>
      <c r="F13" s="50" t="s">
        <v>75</v>
      </c>
      <c r="G13" s="50" t="s">
        <v>95</v>
      </c>
      <c r="H13" s="50" t="s">
        <v>52</v>
      </c>
      <c r="K13" s="50">
        <v>22</v>
      </c>
      <c r="L13" s="50">
        <v>73</v>
      </c>
      <c r="M13" s="50">
        <v>15.2</v>
      </c>
      <c r="N13" s="50">
        <v>296</v>
      </c>
      <c r="O13" s="50">
        <v>312</v>
      </c>
      <c r="P13" s="50">
        <v>40</v>
      </c>
    </row>
    <row r="14" spans="1:31">
      <c r="A14" s="50" t="s">
        <v>96</v>
      </c>
      <c r="B14" t="s">
        <v>46</v>
      </c>
      <c r="C14" s="50" t="s">
        <v>47</v>
      </c>
      <c r="D14" t="s">
        <v>97</v>
      </c>
      <c r="E14" s="50" t="s">
        <v>60</v>
      </c>
      <c r="F14" s="50" t="s">
        <v>98</v>
      </c>
      <c r="G14" s="50" t="s">
        <v>99</v>
      </c>
      <c r="H14" s="50" t="s">
        <v>52</v>
      </c>
      <c r="K14" s="50">
        <v>225</v>
      </c>
      <c r="L14" s="50">
        <v>800</v>
      </c>
      <c r="M14" s="50">
        <v>15.5</v>
      </c>
      <c r="N14" s="50">
        <v>294</v>
      </c>
      <c r="O14" s="50">
        <v>324</v>
      </c>
      <c r="P14" s="50">
        <v>60</v>
      </c>
    </row>
    <row r="15" spans="1:31">
      <c r="A15" s="50" t="s">
        <v>100</v>
      </c>
      <c r="B15" t="s">
        <v>46</v>
      </c>
      <c r="C15" s="50" t="s">
        <v>58</v>
      </c>
      <c r="D15" t="s">
        <v>101</v>
      </c>
      <c r="E15" s="50" t="s">
        <v>102</v>
      </c>
      <c r="F15" s="50" t="s">
        <v>98</v>
      </c>
      <c r="G15" s="50" t="s">
        <v>103</v>
      </c>
      <c r="H15" s="50" t="s">
        <v>52</v>
      </c>
      <c r="K15" s="50">
        <v>350</v>
      </c>
      <c r="L15" s="50">
        <v>1000</v>
      </c>
      <c r="M15" s="50">
        <v>15.5</v>
      </c>
      <c r="N15" s="50">
        <v>329</v>
      </c>
      <c r="O15" s="50">
        <v>345</v>
      </c>
      <c r="P15" s="50">
        <v>60</v>
      </c>
    </row>
    <row r="16" spans="1:31">
      <c r="A16" s="50" t="s">
        <v>104</v>
      </c>
      <c r="B16" t="s">
        <v>46</v>
      </c>
      <c r="C16" s="50" t="s">
        <v>105</v>
      </c>
      <c r="D16" t="s">
        <v>106</v>
      </c>
      <c r="E16" s="50" t="s">
        <v>107</v>
      </c>
      <c r="F16" s="50" t="s">
        <v>108</v>
      </c>
      <c r="G16" s="50" t="s">
        <v>109</v>
      </c>
      <c r="H16" s="50" t="s">
        <v>110</v>
      </c>
      <c r="K16" s="50">
        <v>0</v>
      </c>
      <c r="L16" s="50" t="s">
        <v>111</v>
      </c>
      <c r="M16" s="50">
        <v>2</v>
      </c>
      <c r="N16" s="50" t="s">
        <v>112</v>
      </c>
      <c r="O16" s="50" t="s">
        <v>113</v>
      </c>
      <c r="P16" s="50">
        <v>60</v>
      </c>
    </row>
    <row r="17" spans="1:16">
      <c r="A17" s="50" t="s">
        <v>114</v>
      </c>
      <c r="B17" t="s">
        <v>46</v>
      </c>
      <c r="C17" s="50" t="s">
        <v>115</v>
      </c>
      <c r="D17" t="s">
        <v>116</v>
      </c>
      <c r="E17" s="50" t="s">
        <v>69</v>
      </c>
      <c r="F17" s="50" t="s">
        <v>108</v>
      </c>
      <c r="G17" s="50" t="s">
        <v>117</v>
      </c>
      <c r="H17" s="50" t="s">
        <v>52</v>
      </c>
      <c r="K17" s="50">
        <v>0</v>
      </c>
      <c r="L17" s="50">
        <v>70</v>
      </c>
      <c r="M17" s="50">
        <v>0.101325</v>
      </c>
      <c r="N17" s="50">
        <v>75</v>
      </c>
      <c r="O17" s="50">
        <v>102</v>
      </c>
      <c r="P17" s="50">
        <v>60</v>
      </c>
    </row>
    <row r="18" spans="1:16">
      <c r="A18" s="50" t="s">
        <v>118</v>
      </c>
      <c r="B18" t="s">
        <v>46</v>
      </c>
      <c r="C18" s="50" t="s">
        <v>78</v>
      </c>
      <c r="D18" t="s">
        <v>119</v>
      </c>
      <c r="E18" s="50" t="s">
        <v>69</v>
      </c>
      <c r="F18" s="50" t="s">
        <v>108</v>
      </c>
      <c r="G18" s="50" t="s">
        <v>120</v>
      </c>
      <c r="H18" s="50" t="s">
        <v>52</v>
      </c>
      <c r="K18" s="50" t="s">
        <v>121</v>
      </c>
      <c r="L18" s="50">
        <v>180</v>
      </c>
      <c r="M18" s="50">
        <v>7</v>
      </c>
      <c r="N18" s="50">
        <v>180</v>
      </c>
      <c r="O18" s="50">
        <v>286</v>
      </c>
      <c r="P18" s="50">
        <v>80</v>
      </c>
    </row>
    <row r="19" spans="1:16">
      <c r="A19" s="50" t="s">
        <v>122</v>
      </c>
      <c r="B19" t="s">
        <v>46</v>
      </c>
      <c r="C19" s="50" t="s">
        <v>47</v>
      </c>
      <c r="D19" t="s">
        <v>123</v>
      </c>
      <c r="E19" s="50" t="s">
        <v>124</v>
      </c>
      <c r="F19" s="50" t="s">
        <v>108</v>
      </c>
      <c r="G19" s="50" t="s">
        <v>125</v>
      </c>
      <c r="H19" s="50" t="s">
        <v>52</v>
      </c>
      <c r="K19" s="50" t="s">
        <v>126</v>
      </c>
      <c r="L19" s="50" t="s">
        <v>127</v>
      </c>
      <c r="M19" s="50">
        <v>15</v>
      </c>
      <c r="N19" s="50">
        <v>280</v>
      </c>
      <c r="O19" s="50">
        <v>307</v>
      </c>
      <c r="P19" s="50">
        <v>60</v>
      </c>
    </row>
    <row r="20" spans="1:16">
      <c r="A20" s="50" t="s">
        <v>128</v>
      </c>
      <c r="B20" t="s">
        <v>46</v>
      </c>
      <c r="C20" s="50" t="s">
        <v>129</v>
      </c>
      <c r="D20" t="s">
        <v>130</v>
      </c>
      <c r="E20" s="50" t="s">
        <v>131</v>
      </c>
      <c r="F20" s="50" t="s">
        <v>108</v>
      </c>
      <c r="G20" s="50" t="s">
        <v>132</v>
      </c>
      <c r="H20" s="50" t="s">
        <v>110</v>
      </c>
      <c r="K20" s="50">
        <v>300</v>
      </c>
      <c r="L20" s="50">
        <v>960</v>
      </c>
      <c r="M20" s="50">
        <v>9.9</v>
      </c>
      <c r="N20" s="50" t="s">
        <v>133</v>
      </c>
      <c r="O20" s="50">
        <v>310</v>
      </c>
      <c r="P20" s="50">
        <v>70</v>
      </c>
    </row>
    <row r="21" spans="1:16">
      <c r="A21" s="50" t="s">
        <v>134</v>
      </c>
      <c r="B21" t="s">
        <v>46</v>
      </c>
      <c r="C21" s="50" t="s">
        <v>47</v>
      </c>
      <c r="D21" t="s">
        <v>135</v>
      </c>
      <c r="E21" s="50" t="s">
        <v>60</v>
      </c>
      <c r="F21" s="50" t="s">
        <v>108</v>
      </c>
      <c r="G21" s="50" t="s">
        <v>136</v>
      </c>
      <c r="H21" s="50" t="s">
        <v>52</v>
      </c>
      <c r="K21" s="50">
        <v>195</v>
      </c>
      <c r="L21" s="50">
        <v>575</v>
      </c>
      <c r="M21" s="50">
        <v>14.8</v>
      </c>
      <c r="N21" s="50">
        <v>290.5</v>
      </c>
      <c r="O21" s="50">
        <v>318.89999999999998</v>
      </c>
      <c r="P21" s="50">
        <v>60</v>
      </c>
    </row>
    <row r="22" spans="1:16">
      <c r="A22" s="50" t="s">
        <v>137</v>
      </c>
      <c r="B22" t="s">
        <v>46</v>
      </c>
      <c r="C22" s="50" t="s">
        <v>47</v>
      </c>
      <c r="D22" t="s">
        <v>138</v>
      </c>
      <c r="E22" s="50" t="s">
        <v>139</v>
      </c>
      <c r="F22" s="50" t="s">
        <v>108</v>
      </c>
      <c r="G22" s="50" t="s">
        <v>140</v>
      </c>
      <c r="H22" s="50" t="s">
        <v>52</v>
      </c>
      <c r="K22" s="50">
        <v>170</v>
      </c>
      <c r="L22" s="50">
        <v>540</v>
      </c>
      <c r="M22" s="50">
        <v>15</v>
      </c>
      <c r="N22" s="50">
        <v>295.5</v>
      </c>
      <c r="O22" s="50">
        <v>320.89999999999998</v>
      </c>
      <c r="P22" s="50">
        <v>80</v>
      </c>
    </row>
    <row r="23" spans="1:16">
      <c r="A23" s="50" t="s">
        <v>141</v>
      </c>
      <c r="B23" t="s">
        <v>46</v>
      </c>
      <c r="C23" s="50" t="s">
        <v>78</v>
      </c>
      <c r="D23" t="s">
        <v>142</v>
      </c>
      <c r="E23" s="50" t="s">
        <v>69</v>
      </c>
      <c r="F23" s="50" t="s">
        <v>108</v>
      </c>
      <c r="G23" s="50" t="s">
        <v>120</v>
      </c>
      <c r="H23" s="50" t="s">
        <v>52</v>
      </c>
      <c r="K23" s="50">
        <v>100</v>
      </c>
      <c r="L23" s="50">
        <v>360</v>
      </c>
      <c r="M23" s="50">
        <v>7</v>
      </c>
      <c r="N23" s="50">
        <v>104</v>
      </c>
      <c r="O23" s="50">
        <v>286</v>
      </c>
      <c r="P23" s="50">
        <v>80</v>
      </c>
    </row>
    <row r="24" spans="1:16">
      <c r="A24" s="50" t="s">
        <v>143</v>
      </c>
      <c r="B24" t="s">
        <v>46</v>
      </c>
      <c r="C24" s="50" t="s">
        <v>115</v>
      </c>
      <c r="D24" t="s">
        <v>144</v>
      </c>
      <c r="E24" s="50" t="s">
        <v>49</v>
      </c>
      <c r="F24" s="50" t="s">
        <v>145</v>
      </c>
      <c r="G24" s="50" t="s">
        <v>146</v>
      </c>
      <c r="H24" s="50" t="s">
        <v>52</v>
      </c>
      <c r="K24" s="50">
        <v>0</v>
      </c>
      <c r="L24" s="50">
        <v>400</v>
      </c>
      <c r="M24" s="50">
        <v>0.3</v>
      </c>
      <c r="N24" s="50">
        <v>68</v>
      </c>
      <c r="O24" s="50">
        <v>98</v>
      </c>
      <c r="P24" s="50">
        <v>60</v>
      </c>
    </row>
    <row r="25" spans="1:16">
      <c r="A25" s="50" t="s">
        <v>147</v>
      </c>
      <c r="B25" t="s">
        <v>46</v>
      </c>
      <c r="C25" s="50" t="s">
        <v>47</v>
      </c>
      <c r="D25" t="s">
        <v>148</v>
      </c>
      <c r="E25" s="50" t="s">
        <v>49</v>
      </c>
      <c r="F25" s="50" t="s">
        <v>145</v>
      </c>
      <c r="G25" s="50" t="s">
        <v>149</v>
      </c>
      <c r="H25" s="50" t="s">
        <v>52</v>
      </c>
      <c r="K25" s="50">
        <v>0</v>
      </c>
      <c r="L25" s="50">
        <v>200</v>
      </c>
      <c r="M25" s="50">
        <v>8</v>
      </c>
      <c r="N25" s="50">
        <v>232</v>
      </c>
      <c r="O25" s="50">
        <v>280</v>
      </c>
      <c r="P25" s="50">
        <v>60</v>
      </c>
    </row>
    <row r="26" spans="1:16">
      <c r="A26" s="50" t="s">
        <v>150</v>
      </c>
      <c r="B26" t="s">
        <v>46</v>
      </c>
      <c r="C26" s="50" t="s">
        <v>58</v>
      </c>
      <c r="D26" t="s">
        <v>151</v>
      </c>
      <c r="E26" s="50" t="s">
        <v>49</v>
      </c>
      <c r="F26" s="50" t="s">
        <v>145</v>
      </c>
      <c r="G26" s="50" t="s">
        <v>152</v>
      </c>
      <c r="H26" s="50" t="s">
        <v>52</v>
      </c>
      <c r="K26" s="50">
        <v>200</v>
      </c>
      <c r="L26" s="50">
        <v>660</v>
      </c>
      <c r="M26" s="50">
        <v>15.5</v>
      </c>
      <c r="N26" s="50">
        <v>289</v>
      </c>
      <c r="O26" s="50">
        <v>313</v>
      </c>
      <c r="P26" s="50">
        <v>60</v>
      </c>
    </row>
    <row r="27" spans="1:16">
      <c r="A27" s="50" t="s">
        <v>153</v>
      </c>
      <c r="B27" t="s">
        <v>46</v>
      </c>
      <c r="C27" s="50" t="s">
        <v>154</v>
      </c>
      <c r="D27" t="s">
        <v>155</v>
      </c>
      <c r="E27" s="50" t="s">
        <v>156</v>
      </c>
      <c r="F27" s="50" t="s">
        <v>145</v>
      </c>
      <c r="G27" s="50" t="s">
        <v>157</v>
      </c>
      <c r="H27" s="50" t="s">
        <v>52</v>
      </c>
      <c r="K27" s="50">
        <v>10</v>
      </c>
      <c r="L27" s="50">
        <v>30</v>
      </c>
      <c r="M27" s="50">
        <v>12.5</v>
      </c>
      <c r="N27" s="50">
        <v>270</v>
      </c>
      <c r="O27" s="50">
        <v>300</v>
      </c>
      <c r="P27" s="50">
        <v>60</v>
      </c>
    </row>
    <row r="28" spans="1:16">
      <c r="A28" s="50" t="s">
        <v>158</v>
      </c>
      <c r="B28" t="s">
        <v>159</v>
      </c>
      <c r="C28" s="50" t="s">
        <v>160</v>
      </c>
      <c r="D28" t="s">
        <v>161</v>
      </c>
      <c r="E28" s="50" t="s">
        <v>49</v>
      </c>
      <c r="F28" s="50" t="s">
        <v>162</v>
      </c>
      <c r="G28" s="50">
        <v>2022</v>
      </c>
      <c r="H28" s="50" t="s">
        <v>163</v>
      </c>
      <c r="K28" s="50">
        <v>210</v>
      </c>
      <c r="L28" s="50" t="s">
        <v>164</v>
      </c>
      <c r="M28" s="50">
        <v>13.25</v>
      </c>
      <c r="N28" s="50">
        <v>250</v>
      </c>
      <c r="O28" s="50">
        <v>750</v>
      </c>
      <c r="P28" s="50">
        <v>40</v>
      </c>
    </row>
    <row r="29" spans="1:16">
      <c r="A29" s="50" t="s">
        <v>165</v>
      </c>
      <c r="B29" t="s">
        <v>159</v>
      </c>
      <c r="C29" t="s">
        <v>166</v>
      </c>
      <c r="D29" t="s">
        <v>167</v>
      </c>
      <c r="E29" t="s">
        <v>131</v>
      </c>
      <c r="F29" t="s">
        <v>168</v>
      </c>
      <c r="G29" t="s">
        <v>169</v>
      </c>
      <c r="H29" t="s">
        <v>163</v>
      </c>
      <c r="K29" t="s">
        <v>170</v>
      </c>
      <c r="L29" t="s">
        <v>171</v>
      </c>
      <c r="M29">
        <v>7.4</v>
      </c>
      <c r="N29">
        <v>280</v>
      </c>
      <c r="O29">
        <v>750</v>
      </c>
      <c r="P29">
        <v>60</v>
      </c>
    </row>
    <row r="30" spans="1:16">
      <c r="A30" s="50" t="s">
        <v>172</v>
      </c>
      <c r="B30" t="s">
        <v>159</v>
      </c>
      <c r="C30" t="s">
        <v>166</v>
      </c>
      <c r="D30" t="s">
        <v>173</v>
      </c>
      <c r="E30" t="s">
        <v>124</v>
      </c>
      <c r="F30" t="s">
        <v>75</v>
      </c>
      <c r="G30" t="s">
        <v>174</v>
      </c>
      <c r="H30" t="s">
        <v>163</v>
      </c>
      <c r="K30">
        <v>0</v>
      </c>
      <c r="L30" t="s">
        <v>175</v>
      </c>
      <c r="M30">
        <v>3</v>
      </c>
      <c r="N30">
        <v>300</v>
      </c>
      <c r="O30">
        <v>700</v>
      </c>
      <c r="P30">
        <v>20</v>
      </c>
    </row>
    <row r="31" spans="1:16">
      <c r="A31" s="50" t="s">
        <v>176</v>
      </c>
      <c r="B31" t="s">
        <v>159</v>
      </c>
      <c r="C31" t="s">
        <v>166</v>
      </c>
      <c r="D31" t="s">
        <v>177</v>
      </c>
      <c r="E31" t="s">
        <v>102</v>
      </c>
      <c r="F31" t="s">
        <v>145</v>
      </c>
      <c r="G31" t="s">
        <v>178</v>
      </c>
      <c r="H31" t="s">
        <v>163</v>
      </c>
      <c r="K31" t="s">
        <v>179</v>
      </c>
      <c r="L31" t="s">
        <v>180</v>
      </c>
      <c r="M31">
        <v>7</v>
      </c>
      <c r="N31" t="s">
        <v>181</v>
      </c>
      <c r="O31">
        <v>900</v>
      </c>
      <c r="P31">
        <v>60</v>
      </c>
    </row>
    <row r="32" spans="1:16">
      <c r="A32" s="50" t="s">
        <v>182</v>
      </c>
      <c r="B32" t="s">
        <v>159</v>
      </c>
      <c r="C32" t="s">
        <v>166</v>
      </c>
      <c r="D32" t="s">
        <v>183</v>
      </c>
      <c r="E32" t="s">
        <v>69</v>
      </c>
      <c r="F32" t="s">
        <v>61</v>
      </c>
      <c r="G32" t="s">
        <v>184</v>
      </c>
      <c r="H32" t="s">
        <v>163</v>
      </c>
      <c r="K32">
        <v>288</v>
      </c>
      <c r="L32">
        <v>600</v>
      </c>
      <c r="M32">
        <v>7.2</v>
      </c>
      <c r="N32">
        <v>490</v>
      </c>
      <c r="O32">
        <v>850</v>
      </c>
      <c r="P32">
        <v>60</v>
      </c>
    </row>
    <row r="33" spans="1:16">
      <c r="A33" s="50" t="s">
        <v>185</v>
      </c>
      <c r="B33" t="s">
        <v>159</v>
      </c>
      <c r="C33" t="s">
        <v>186</v>
      </c>
      <c r="D33" t="s">
        <v>187</v>
      </c>
      <c r="E33" t="s">
        <v>69</v>
      </c>
      <c r="F33" t="s">
        <v>108</v>
      </c>
      <c r="G33" t="s">
        <v>188</v>
      </c>
      <c r="H33" t="s">
        <v>163</v>
      </c>
      <c r="K33" t="s">
        <v>189</v>
      </c>
      <c r="L33">
        <v>2400</v>
      </c>
      <c r="M33">
        <v>7.5</v>
      </c>
      <c r="N33">
        <v>578</v>
      </c>
      <c r="O33">
        <v>950</v>
      </c>
      <c r="P33">
        <v>60</v>
      </c>
    </row>
    <row r="34" spans="1:16">
      <c r="A34" s="50" t="s">
        <v>190</v>
      </c>
      <c r="B34" t="s">
        <v>159</v>
      </c>
      <c r="C34" t="s">
        <v>186</v>
      </c>
      <c r="D34" t="s">
        <v>191</v>
      </c>
      <c r="E34" t="s">
        <v>69</v>
      </c>
      <c r="F34" t="s">
        <v>108</v>
      </c>
      <c r="G34" t="s">
        <v>192</v>
      </c>
      <c r="H34" t="s">
        <v>163</v>
      </c>
      <c r="K34" t="s">
        <v>193</v>
      </c>
      <c r="L34">
        <v>215</v>
      </c>
      <c r="M34">
        <v>4.5</v>
      </c>
      <c r="N34" t="s">
        <v>194</v>
      </c>
      <c r="O34" t="s">
        <v>195</v>
      </c>
      <c r="P34">
        <v>60</v>
      </c>
    </row>
    <row r="35" spans="1:16">
      <c r="A35" s="50" t="s">
        <v>196</v>
      </c>
      <c r="B35" t="s">
        <v>159</v>
      </c>
      <c r="C35" t="s">
        <v>160</v>
      </c>
      <c r="D35" t="s">
        <v>197</v>
      </c>
      <c r="E35" t="s">
        <v>198</v>
      </c>
      <c r="F35" t="s">
        <v>98</v>
      </c>
      <c r="G35" t="s">
        <v>199</v>
      </c>
      <c r="H35" t="s">
        <v>163</v>
      </c>
      <c r="K35">
        <v>50</v>
      </c>
      <c r="L35">
        <v>100</v>
      </c>
      <c r="M35">
        <v>9</v>
      </c>
      <c r="N35">
        <v>406</v>
      </c>
      <c r="O35">
        <v>1200</v>
      </c>
      <c r="P35">
        <v>40</v>
      </c>
    </row>
    <row r="36" spans="1:16">
      <c r="A36" s="50" t="s">
        <v>200</v>
      </c>
      <c r="B36" t="s">
        <v>159</v>
      </c>
      <c r="C36" t="s">
        <v>160</v>
      </c>
      <c r="D36" t="s">
        <v>201</v>
      </c>
      <c r="E36" t="s">
        <v>198</v>
      </c>
      <c r="F36" t="s">
        <v>61</v>
      </c>
      <c r="G36" t="s">
        <v>202</v>
      </c>
      <c r="H36" t="s">
        <v>163</v>
      </c>
      <c r="K36">
        <v>165</v>
      </c>
      <c r="L36">
        <v>400</v>
      </c>
      <c r="M36">
        <v>9</v>
      </c>
      <c r="N36">
        <v>500</v>
      </c>
      <c r="O36">
        <v>900</v>
      </c>
      <c r="P36">
        <v>40</v>
      </c>
    </row>
    <row r="37" spans="1:16">
      <c r="A37" s="50" t="s">
        <v>203</v>
      </c>
      <c r="B37" t="s">
        <v>159</v>
      </c>
      <c r="C37" t="s">
        <v>160</v>
      </c>
      <c r="D37" t="s">
        <v>204</v>
      </c>
      <c r="E37" t="s">
        <v>198</v>
      </c>
      <c r="F37" t="s">
        <v>145</v>
      </c>
      <c r="G37" t="s">
        <v>205</v>
      </c>
      <c r="H37" t="s">
        <v>163</v>
      </c>
      <c r="K37">
        <v>35</v>
      </c>
      <c r="L37">
        <v>100</v>
      </c>
      <c r="M37">
        <v>16</v>
      </c>
      <c r="N37">
        <v>250</v>
      </c>
      <c r="O37">
        <v>750</v>
      </c>
      <c r="P37">
        <v>40</v>
      </c>
    </row>
    <row r="38" spans="1:16">
      <c r="A38" s="50" t="s">
        <v>206</v>
      </c>
      <c r="B38" t="s">
        <v>159</v>
      </c>
      <c r="C38" t="s">
        <v>207</v>
      </c>
      <c r="D38" t="s">
        <v>208</v>
      </c>
      <c r="E38" t="s">
        <v>60</v>
      </c>
      <c r="F38" t="s">
        <v>108</v>
      </c>
      <c r="G38" t="s">
        <v>209</v>
      </c>
      <c r="H38" t="s">
        <v>210</v>
      </c>
      <c r="K38">
        <v>265</v>
      </c>
      <c r="L38">
        <v>500</v>
      </c>
      <c r="M38">
        <v>13.3</v>
      </c>
      <c r="N38">
        <v>550</v>
      </c>
      <c r="O38">
        <v>850</v>
      </c>
      <c r="P38">
        <v>60</v>
      </c>
    </row>
    <row r="39" spans="1:16">
      <c r="A39" s="50" t="s">
        <v>211</v>
      </c>
      <c r="B39" t="s">
        <v>159</v>
      </c>
      <c r="C39" t="s">
        <v>207</v>
      </c>
      <c r="D39" t="s">
        <v>212</v>
      </c>
      <c r="E39" t="s">
        <v>60</v>
      </c>
      <c r="F39" t="s">
        <v>108</v>
      </c>
      <c r="G39" t="s">
        <v>213</v>
      </c>
      <c r="H39" t="s">
        <v>210</v>
      </c>
      <c r="K39">
        <v>50</v>
      </c>
      <c r="L39">
        <v>100</v>
      </c>
      <c r="M39">
        <v>7</v>
      </c>
      <c r="N39">
        <v>509</v>
      </c>
      <c r="O39">
        <v>800</v>
      </c>
      <c r="P39">
        <v>60</v>
      </c>
    </row>
    <row r="40" spans="1:16">
      <c r="A40" s="50" t="s">
        <v>214</v>
      </c>
      <c r="B40" t="s">
        <v>159</v>
      </c>
      <c r="C40" t="s">
        <v>160</v>
      </c>
      <c r="D40" t="s">
        <v>215</v>
      </c>
      <c r="E40" t="s">
        <v>60</v>
      </c>
      <c r="F40" t="s">
        <v>145</v>
      </c>
      <c r="G40" t="s">
        <v>216</v>
      </c>
      <c r="H40" t="s">
        <v>163</v>
      </c>
      <c r="K40">
        <v>82.5</v>
      </c>
      <c r="L40">
        <v>200</v>
      </c>
      <c r="M40">
        <v>16.5</v>
      </c>
      <c r="N40">
        <v>260</v>
      </c>
      <c r="O40">
        <v>750</v>
      </c>
      <c r="P40">
        <v>60</v>
      </c>
    </row>
    <row r="41" spans="1:16">
      <c r="A41" s="50" t="s">
        <v>217</v>
      </c>
      <c r="B41" t="s">
        <v>159</v>
      </c>
      <c r="C41" t="s">
        <v>166</v>
      </c>
      <c r="D41" t="s">
        <v>218</v>
      </c>
      <c r="E41" t="s">
        <v>60</v>
      </c>
      <c r="F41" t="s">
        <v>219</v>
      </c>
      <c r="G41" t="s">
        <v>220</v>
      </c>
      <c r="H41" t="s">
        <v>163</v>
      </c>
      <c r="K41">
        <v>272</v>
      </c>
      <c r="L41">
        <v>625</v>
      </c>
      <c r="M41">
        <v>16</v>
      </c>
      <c r="N41">
        <v>325</v>
      </c>
      <c r="O41">
        <v>750</v>
      </c>
      <c r="P41">
        <v>80</v>
      </c>
    </row>
    <row r="42" spans="1:16">
      <c r="A42" s="50" t="s">
        <v>221</v>
      </c>
      <c r="B42" t="s">
        <v>159</v>
      </c>
      <c r="C42" t="s">
        <v>160</v>
      </c>
      <c r="D42" t="s">
        <v>222</v>
      </c>
      <c r="E42" t="s">
        <v>223</v>
      </c>
      <c r="F42" t="s">
        <v>108</v>
      </c>
      <c r="G42" t="s">
        <v>224</v>
      </c>
      <c r="H42" t="s">
        <v>163</v>
      </c>
      <c r="K42">
        <v>0</v>
      </c>
      <c r="L42">
        <v>40</v>
      </c>
      <c r="M42">
        <v>6</v>
      </c>
      <c r="N42">
        <v>250</v>
      </c>
      <c r="O42">
        <v>750</v>
      </c>
      <c r="P42">
        <v>40</v>
      </c>
    </row>
    <row r="43" spans="1:16">
      <c r="A43" s="50" t="s">
        <v>225</v>
      </c>
      <c r="B43" t="s">
        <v>159</v>
      </c>
      <c r="C43" t="s">
        <v>160</v>
      </c>
      <c r="D43" t="s">
        <v>161</v>
      </c>
      <c r="E43" t="s">
        <v>49</v>
      </c>
      <c r="F43" t="s">
        <v>226</v>
      </c>
      <c r="G43" t="s">
        <v>227</v>
      </c>
      <c r="H43" t="s">
        <v>163</v>
      </c>
      <c r="K43">
        <v>2.5</v>
      </c>
      <c r="L43">
        <v>10</v>
      </c>
      <c r="M43">
        <v>4</v>
      </c>
      <c r="N43">
        <v>250</v>
      </c>
      <c r="O43">
        <v>700</v>
      </c>
      <c r="P43">
        <v>20</v>
      </c>
    </row>
    <row r="44" spans="1:16">
      <c r="A44" s="50" t="s">
        <v>228</v>
      </c>
      <c r="B44" t="s">
        <v>159</v>
      </c>
      <c r="C44" t="s">
        <v>166</v>
      </c>
      <c r="D44" t="s">
        <v>229</v>
      </c>
      <c r="E44" t="s">
        <v>102</v>
      </c>
      <c r="F44" t="s">
        <v>162</v>
      </c>
      <c r="G44" t="s">
        <v>230</v>
      </c>
      <c r="H44" t="s">
        <v>163</v>
      </c>
      <c r="K44">
        <v>0</v>
      </c>
      <c r="L44">
        <v>30</v>
      </c>
      <c r="M44">
        <v>4</v>
      </c>
      <c r="N44">
        <v>395</v>
      </c>
      <c r="O44">
        <v>850</v>
      </c>
      <c r="P44">
        <v>20</v>
      </c>
    </row>
    <row r="45" spans="1:16">
      <c r="A45" s="51" t="s">
        <v>231</v>
      </c>
      <c r="B45" t="s">
        <v>232</v>
      </c>
      <c r="C45" s="51" t="s">
        <v>233</v>
      </c>
      <c r="D45" s="50" t="s">
        <v>234</v>
      </c>
      <c r="E45" s="51" t="s">
        <v>235</v>
      </c>
      <c r="F45" s="51" t="s">
        <v>236</v>
      </c>
      <c r="G45" s="51" t="s">
        <v>237</v>
      </c>
      <c r="H45" s="51" t="s">
        <v>238</v>
      </c>
      <c r="K45">
        <v>450</v>
      </c>
      <c r="L45">
        <v>950</v>
      </c>
      <c r="M45">
        <v>33</v>
      </c>
      <c r="N45">
        <v>390</v>
      </c>
      <c r="O45">
        <v>650</v>
      </c>
      <c r="P45">
        <v>80</v>
      </c>
    </row>
    <row r="46" spans="1:16">
      <c r="A46" s="51" t="s">
        <v>239</v>
      </c>
      <c r="B46" t="s">
        <v>232</v>
      </c>
      <c r="C46" s="51" t="s">
        <v>233</v>
      </c>
      <c r="D46" s="51" t="s">
        <v>240</v>
      </c>
      <c r="E46" s="51" t="s">
        <v>241</v>
      </c>
      <c r="F46" s="51" t="s">
        <v>242</v>
      </c>
      <c r="G46" s="51" t="s">
        <v>243</v>
      </c>
      <c r="H46" s="51" t="s">
        <v>244</v>
      </c>
      <c r="K46">
        <v>100</v>
      </c>
      <c r="L46">
        <v>286</v>
      </c>
      <c r="M46">
        <v>0.101325</v>
      </c>
      <c r="N46">
        <v>355</v>
      </c>
      <c r="O46">
        <v>510</v>
      </c>
      <c r="P46">
        <v>60</v>
      </c>
    </row>
    <row r="47" spans="1:16">
      <c r="A47" s="51" t="s">
        <v>245</v>
      </c>
      <c r="B47" t="s">
        <v>232</v>
      </c>
      <c r="C47" s="51" t="s">
        <v>233</v>
      </c>
      <c r="D47" s="51" t="s">
        <v>246</v>
      </c>
      <c r="E47" s="51" t="s">
        <v>247</v>
      </c>
      <c r="F47" s="51" t="s">
        <v>248</v>
      </c>
      <c r="G47" s="51" t="s">
        <v>136</v>
      </c>
      <c r="H47" s="51" t="s">
        <v>244</v>
      </c>
      <c r="K47">
        <v>10</v>
      </c>
      <c r="L47">
        <v>30</v>
      </c>
      <c r="M47">
        <v>0.101325</v>
      </c>
      <c r="N47">
        <v>355</v>
      </c>
      <c r="O47">
        <v>510</v>
      </c>
      <c r="P47">
        <v>60</v>
      </c>
    </row>
    <row r="48" spans="1:16">
      <c r="A48" s="51" t="s">
        <v>249</v>
      </c>
      <c r="B48" t="s">
        <v>232</v>
      </c>
      <c r="C48" s="51" t="s">
        <v>250</v>
      </c>
      <c r="D48" s="51" t="s">
        <v>251</v>
      </c>
      <c r="E48" s="51" t="s">
        <v>252</v>
      </c>
      <c r="F48" s="51" t="s">
        <v>236</v>
      </c>
      <c r="G48" s="51" t="s">
        <v>253</v>
      </c>
      <c r="H48" s="51" t="s">
        <v>254</v>
      </c>
      <c r="K48">
        <v>20</v>
      </c>
      <c r="L48">
        <v>60</v>
      </c>
      <c r="M48" t="s">
        <v>255</v>
      </c>
      <c r="N48">
        <v>250</v>
      </c>
      <c r="O48">
        <v>350</v>
      </c>
      <c r="P48">
        <v>40</v>
      </c>
    </row>
    <row r="49" spans="1:16">
      <c r="A49" s="51" t="s">
        <v>256</v>
      </c>
      <c r="B49" t="s">
        <v>232</v>
      </c>
      <c r="C49" s="51" t="s">
        <v>233</v>
      </c>
      <c r="D49" s="51" t="s">
        <v>257</v>
      </c>
      <c r="E49" s="51" t="s">
        <v>69</v>
      </c>
      <c r="F49" s="51" t="s">
        <v>258</v>
      </c>
      <c r="G49" s="51" t="s">
        <v>259</v>
      </c>
      <c r="H49" s="51" t="s">
        <v>260</v>
      </c>
      <c r="K49">
        <v>300</v>
      </c>
      <c r="L49">
        <v>700</v>
      </c>
      <c r="M49" t="s">
        <v>261</v>
      </c>
      <c r="N49">
        <v>420</v>
      </c>
      <c r="O49">
        <v>535</v>
      </c>
      <c r="P49">
        <v>30</v>
      </c>
    </row>
    <row r="50" spans="1:16">
      <c r="A50" s="51" t="s">
        <v>262</v>
      </c>
      <c r="B50" t="s">
        <v>232</v>
      </c>
      <c r="C50" s="51" t="s">
        <v>233</v>
      </c>
      <c r="D50" s="50" t="s">
        <v>263</v>
      </c>
      <c r="E50" s="51" t="s">
        <v>264</v>
      </c>
      <c r="F50" s="51" t="s">
        <v>236</v>
      </c>
      <c r="G50" s="51" t="s">
        <v>136</v>
      </c>
      <c r="H50" s="51" t="s">
        <v>260</v>
      </c>
      <c r="K50">
        <v>200</v>
      </c>
      <c r="L50">
        <v>480</v>
      </c>
      <c r="M50">
        <v>18</v>
      </c>
      <c r="N50">
        <v>420</v>
      </c>
      <c r="O50">
        <v>530</v>
      </c>
      <c r="P50">
        <v>60</v>
      </c>
    </row>
    <row r="51" spans="1:16">
      <c r="A51" s="51" t="s">
        <v>265</v>
      </c>
      <c r="B51" t="s">
        <v>232</v>
      </c>
      <c r="C51" s="51" t="s">
        <v>266</v>
      </c>
      <c r="D51" s="50" t="s">
        <v>267</v>
      </c>
      <c r="E51" s="51" t="s">
        <v>69</v>
      </c>
      <c r="F51" s="51" t="s">
        <v>248</v>
      </c>
      <c r="G51" s="51" t="s">
        <v>268</v>
      </c>
      <c r="H51" s="51" t="s">
        <v>269</v>
      </c>
      <c r="K51">
        <v>100</v>
      </c>
      <c r="L51">
        <v>280</v>
      </c>
      <c r="M51" t="s">
        <v>270</v>
      </c>
      <c r="N51">
        <v>340</v>
      </c>
      <c r="O51">
        <v>485</v>
      </c>
      <c r="P51">
        <v>60</v>
      </c>
    </row>
    <row r="52" spans="1:16">
      <c r="A52" s="51" t="s">
        <v>271</v>
      </c>
      <c r="B52" t="s">
        <v>232</v>
      </c>
      <c r="C52" s="51" t="s">
        <v>266</v>
      </c>
      <c r="D52" s="51" t="s">
        <v>272</v>
      </c>
      <c r="E52" s="51" t="s">
        <v>273</v>
      </c>
      <c r="F52" s="51" t="s">
        <v>236</v>
      </c>
      <c r="G52" s="51" t="s">
        <v>274</v>
      </c>
      <c r="H52" s="51" t="s">
        <v>260</v>
      </c>
      <c r="K52">
        <v>55</v>
      </c>
      <c r="L52">
        <v>140</v>
      </c>
      <c r="M52">
        <v>0.101325</v>
      </c>
      <c r="N52">
        <v>420</v>
      </c>
      <c r="O52">
        <v>550</v>
      </c>
      <c r="P52">
        <v>28</v>
      </c>
    </row>
    <row r="53" spans="1:16">
      <c r="A53" s="50" t="s">
        <v>275</v>
      </c>
      <c r="B53" t="s">
        <v>276</v>
      </c>
      <c r="C53" t="s">
        <v>277</v>
      </c>
      <c r="D53" t="s">
        <v>278</v>
      </c>
      <c r="E53" t="s">
        <v>279</v>
      </c>
      <c r="F53" t="s">
        <v>248</v>
      </c>
      <c r="G53" t="s">
        <v>280</v>
      </c>
      <c r="H53" t="s">
        <v>281</v>
      </c>
      <c r="K53" t="s">
        <v>282</v>
      </c>
      <c r="L53">
        <v>100</v>
      </c>
      <c r="M53" t="s">
        <v>283</v>
      </c>
      <c r="N53">
        <v>600</v>
      </c>
      <c r="O53" t="s">
        <v>284</v>
      </c>
      <c r="P53" t="s">
        <v>285</v>
      </c>
    </row>
    <row r="54" spans="1:16">
      <c r="A54" s="50" t="s">
        <v>286</v>
      </c>
      <c r="B54" t="s">
        <v>276</v>
      </c>
      <c r="C54" t="s">
        <v>287</v>
      </c>
      <c r="D54" t="s">
        <v>288</v>
      </c>
      <c r="E54" t="s">
        <v>289</v>
      </c>
      <c r="F54" t="s">
        <v>290</v>
      </c>
      <c r="G54" t="s">
        <v>291</v>
      </c>
      <c r="H54" t="s">
        <v>292</v>
      </c>
      <c r="K54" t="s">
        <v>293</v>
      </c>
      <c r="L54" t="s">
        <v>294</v>
      </c>
      <c r="N54">
        <v>650</v>
      </c>
      <c r="O54">
        <v>750</v>
      </c>
      <c r="P54" t="s">
        <v>295</v>
      </c>
    </row>
    <row r="55" spans="1:16">
      <c r="A55" s="50" t="s">
        <v>296</v>
      </c>
      <c r="B55" t="s">
        <v>276</v>
      </c>
      <c r="C55" t="s">
        <v>297</v>
      </c>
      <c r="D55" t="s">
        <v>298</v>
      </c>
      <c r="E55" t="s">
        <v>299</v>
      </c>
      <c r="F55" t="s">
        <v>290</v>
      </c>
      <c r="G55" t="s">
        <v>300</v>
      </c>
      <c r="H55" t="s">
        <v>301</v>
      </c>
      <c r="K55" t="s">
        <v>302</v>
      </c>
      <c r="L55" t="s">
        <v>303</v>
      </c>
      <c r="M55" t="s">
        <v>304</v>
      </c>
      <c r="N55">
        <v>500</v>
      </c>
      <c r="O55">
        <v>800</v>
      </c>
      <c r="P55">
        <v>60</v>
      </c>
    </row>
    <row r="56" spans="1:16">
      <c r="A56" s="50" t="s">
        <v>305</v>
      </c>
      <c r="B56" t="s">
        <v>276</v>
      </c>
      <c r="C56" t="s">
        <v>297</v>
      </c>
      <c r="D56" t="s">
        <v>306</v>
      </c>
      <c r="E56" t="s">
        <v>307</v>
      </c>
      <c r="F56" t="s">
        <v>308</v>
      </c>
      <c r="G56" t="s">
        <v>309</v>
      </c>
      <c r="H56" t="s">
        <v>310</v>
      </c>
      <c r="K56" t="s">
        <v>311</v>
      </c>
      <c r="L56">
        <v>440</v>
      </c>
      <c r="M56" t="s">
        <v>312</v>
      </c>
      <c r="N56">
        <v>620</v>
      </c>
      <c r="O56">
        <v>700</v>
      </c>
      <c r="P56">
        <v>56</v>
      </c>
    </row>
    <row r="57" spans="1:16">
      <c r="A57" s="50" t="s">
        <v>313</v>
      </c>
      <c r="B57" t="s">
        <v>276</v>
      </c>
      <c r="C57" t="s">
        <v>314</v>
      </c>
      <c r="D57" t="s">
        <v>315</v>
      </c>
      <c r="E57" t="s">
        <v>307</v>
      </c>
      <c r="F57" t="s">
        <v>290</v>
      </c>
      <c r="G57" t="s">
        <v>316</v>
      </c>
      <c r="H57" t="s">
        <v>317</v>
      </c>
      <c r="K57">
        <v>300</v>
      </c>
      <c r="L57">
        <v>750</v>
      </c>
      <c r="M57">
        <v>0.101325</v>
      </c>
      <c r="N57">
        <v>575</v>
      </c>
      <c r="O57">
        <v>625</v>
      </c>
      <c r="P57">
        <v>60</v>
      </c>
    </row>
    <row r="58" spans="1:16">
      <c r="A58" s="50" t="s">
        <v>318</v>
      </c>
      <c r="B58" t="s">
        <v>276</v>
      </c>
      <c r="C58" t="s">
        <v>297</v>
      </c>
      <c r="D58" t="s">
        <v>319</v>
      </c>
      <c r="E58" t="s">
        <v>289</v>
      </c>
      <c r="F58" t="s">
        <v>290</v>
      </c>
      <c r="G58" t="s">
        <v>136</v>
      </c>
      <c r="H58" t="s">
        <v>320</v>
      </c>
      <c r="K58">
        <v>250</v>
      </c>
      <c r="L58">
        <v>600</v>
      </c>
      <c r="N58">
        <v>500</v>
      </c>
      <c r="O58">
        <v>650</v>
      </c>
    </row>
    <row r="59" spans="1:16">
      <c r="A59" s="50" t="s">
        <v>321</v>
      </c>
      <c r="B59" t="s">
        <v>276</v>
      </c>
      <c r="C59" t="s">
        <v>297</v>
      </c>
      <c r="D59" t="s">
        <v>322</v>
      </c>
      <c r="E59" t="s">
        <v>323</v>
      </c>
      <c r="F59" t="s">
        <v>324</v>
      </c>
      <c r="G59" t="s">
        <v>325</v>
      </c>
      <c r="H59" t="s">
        <v>326</v>
      </c>
      <c r="K59">
        <v>250</v>
      </c>
      <c r="L59">
        <v>557</v>
      </c>
      <c r="M59" t="s">
        <v>327</v>
      </c>
      <c r="N59">
        <v>560</v>
      </c>
      <c r="O59">
        <v>704</v>
      </c>
      <c r="P59">
        <v>80</v>
      </c>
    </row>
    <row r="60" spans="1:16">
      <c r="A60" s="50" t="s">
        <v>328</v>
      </c>
      <c r="B60" t="s">
        <v>276</v>
      </c>
      <c r="C60" t="s">
        <v>297</v>
      </c>
      <c r="D60" t="s">
        <v>329</v>
      </c>
      <c r="E60" t="s">
        <v>247</v>
      </c>
      <c r="F60" t="s">
        <v>324</v>
      </c>
      <c r="G60" t="s">
        <v>330</v>
      </c>
      <c r="H60" t="s">
        <v>331</v>
      </c>
      <c r="K60">
        <v>200</v>
      </c>
      <c r="L60">
        <v>450</v>
      </c>
      <c r="M60">
        <v>0.5</v>
      </c>
      <c r="N60">
        <v>565</v>
      </c>
      <c r="O60">
        <v>704</v>
      </c>
      <c r="P60">
        <v>30</v>
      </c>
    </row>
    <row r="61" spans="1:16">
      <c r="A61" s="50" t="s">
        <v>332</v>
      </c>
      <c r="B61" t="s">
        <v>276</v>
      </c>
      <c r="C61" t="s">
        <v>297</v>
      </c>
      <c r="D61" t="s">
        <v>333</v>
      </c>
      <c r="E61" t="s">
        <v>334</v>
      </c>
      <c r="F61" t="s">
        <v>335</v>
      </c>
      <c r="G61" t="s">
        <v>336</v>
      </c>
      <c r="H61" t="s">
        <v>337</v>
      </c>
      <c r="K61">
        <v>168</v>
      </c>
      <c r="L61">
        <v>400</v>
      </c>
      <c r="M61" t="s">
        <v>338</v>
      </c>
      <c r="N61">
        <v>650</v>
      </c>
      <c r="O61">
        <v>700</v>
      </c>
      <c r="P61">
        <v>60</v>
      </c>
    </row>
    <row r="62" spans="1:16">
      <c r="A62" s="50" t="s">
        <v>339</v>
      </c>
      <c r="B62" t="s">
        <v>276</v>
      </c>
      <c r="C62" t="s">
        <v>340</v>
      </c>
      <c r="D62" t="s">
        <v>341</v>
      </c>
      <c r="E62" t="s">
        <v>289</v>
      </c>
      <c r="F62" t="s">
        <v>290</v>
      </c>
      <c r="G62" t="s">
        <v>342</v>
      </c>
      <c r="H62" t="s">
        <v>343</v>
      </c>
      <c r="K62">
        <v>140</v>
      </c>
      <c r="L62">
        <v>320</v>
      </c>
      <c r="M62" t="s">
        <v>344</v>
      </c>
      <c r="N62">
        <v>550</v>
      </c>
      <c r="O62">
        <v>650</v>
      </c>
      <c r="P62" t="s">
        <v>345</v>
      </c>
    </row>
    <row r="63" spans="1:16">
      <c r="A63" s="50" t="s">
        <v>346</v>
      </c>
      <c r="B63" t="s">
        <v>276</v>
      </c>
      <c r="C63" t="s">
        <v>297</v>
      </c>
      <c r="D63" t="s">
        <v>347</v>
      </c>
      <c r="E63" t="s">
        <v>279</v>
      </c>
      <c r="F63" t="s">
        <v>290</v>
      </c>
      <c r="G63" t="s">
        <v>348</v>
      </c>
      <c r="H63" t="s">
        <v>349</v>
      </c>
      <c r="K63">
        <v>100</v>
      </c>
      <c r="L63">
        <v>250</v>
      </c>
      <c r="M63" t="s">
        <v>350</v>
      </c>
      <c r="N63">
        <v>600</v>
      </c>
      <c r="O63">
        <v>670</v>
      </c>
      <c r="P63" t="s">
        <v>351</v>
      </c>
    </row>
    <row r="64" spans="1:16">
      <c r="A64" s="50" t="s">
        <v>352</v>
      </c>
      <c r="B64" t="s">
        <v>276</v>
      </c>
      <c r="C64" t="s">
        <v>353</v>
      </c>
      <c r="D64" t="s">
        <v>354</v>
      </c>
      <c r="E64" t="s">
        <v>289</v>
      </c>
      <c r="F64" t="s">
        <v>335</v>
      </c>
      <c r="G64" t="s">
        <v>355</v>
      </c>
      <c r="H64" t="s">
        <v>343</v>
      </c>
      <c r="K64">
        <v>100</v>
      </c>
      <c r="L64">
        <v>236</v>
      </c>
      <c r="M64">
        <v>1.85</v>
      </c>
      <c r="N64">
        <v>600</v>
      </c>
      <c r="O64">
        <v>700</v>
      </c>
      <c r="P64">
        <v>60</v>
      </c>
    </row>
    <row r="65" spans="1:16">
      <c r="A65" s="50" t="s">
        <v>356</v>
      </c>
      <c r="B65" t="s">
        <v>276</v>
      </c>
      <c r="C65" t="s">
        <v>357</v>
      </c>
      <c r="D65" t="s">
        <v>358</v>
      </c>
      <c r="E65" t="s">
        <v>359</v>
      </c>
      <c r="F65" t="s">
        <v>360</v>
      </c>
      <c r="G65" t="s">
        <v>361</v>
      </c>
      <c r="H65" t="s">
        <v>362</v>
      </c>
      <c r="K65">
        <v>16</v>
      </c>
      <c r="L65">
        <v>40</v>
      </c>
      <c r="M65">
        <v>0.101325</v>
      </c>
      <c r="N65">
        <v>725</v>
      </c>
      <c r="O65">
        <v>795</v>
      </c>
      <c r="P65">
        <v>60</v>
      </c>
    </row>
  </sheetData>
  <autoFilter ref="A1:AE101" xr:uid="{9C9F640B-5EF1-49D4-AF1E-498E5DBF4C83}"/>
  <dataValidations count="1">
    <dataValidation allowBlank="1" showInputMessage="1" showErrorMessage="1" sqref="B3:B65" xr:uid="{51D888AB-8CD7-42F5-B7F4-A0395698D9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DFE3D-7943-455B-8F08-1F3F57151D77}">
  <sheetPr>
    <tabColor rgb="FFFF0000"/>
  </sheetPr>
  <dimension ref="A1"/>
  <sheetViews>
    <sheetView workbookViewId="0">
      <selection activeCell="H15" sqref="H1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4A3E5-8AD4-46C4-AB58-F7196C5771D9}">
  <dimension ref="A1:F3"/>
  <sheetViews>
    <sheetView workbookViewId="0">
      <selection activeCell="D8" sqref="D8"/>
    </sheetView>
  </sheetViews>
  <sheetFormatPr defaultColWidth="11.42578125" defaultRowHeight="14.45"/>
  <sheetData>
    <row r="1" spans="1:6">
      <c r="A1" s="66" t="s">
        <v>363</v>
      </c>
      <c r="B1" s="67"/>
      <c r="C1" s="67"/>
      <c r="D1" s="67"/>
      <c r="E1" s="67"/>
      <c r="F1" s="67"/>
    </row>
    <row r="2" spans="1:6">
      <c r="A2" s="67"/>
      <c r="B2" s="67"/>
      <c r="C2" s="67"/>
      <c r="D2" s="67"/>
      <c r="E2" s="67"/>
      <c r="F2" s="67"/>
    </row>
    <row r="3" spans="1:6">
      <c r="A3" s="67"/>
      <c r="B3" s="67"/>
      <c r="C3" s="67"/>
      <c r="D3" s="67"/>
      <c r="E3" s="67"/>
      <c r="F3" s="67"/>
    </row>
  </sheetData>
  <mergeCells count="1">
    <mergeCell ref="A1: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7951-3408-4C43-B9CE-235FDEE8A60D}">
  <dimension ref="A1:F3"/>
  <sheetViews>
    <sheetView workbookViewId="0">
      <selection activeCell="F6" sqref="F6"/>
    </sheetView>
  </sheetViews>
  <sheetFormatPr defaultColWidth="11.42578125" defaultRowHeight="14.45"/>
  <sheetData>
    <row r="1" spans="1:6">
      <c r="A1" s="66" t="s">
        <v>364</v>
      </c>
      <c r="B1" s="67"/>
      <c r="C1" s="67"/>
      <c r="D1" s="67"/>
      <c r="E1" s="67"/>
      <c r="F1" s="67"/>
    </row>
    <row r="2" spans="1:6">
      <c r="A2" s="67"/>
      <c r="B2" s="67"/>
      <c r="C2" s="67"/>
      <c r="D2" s="67"/>
      <c r="E2" s="67"/>
      <c r="F2" s="67"/>
    </row>
    <row r="3" spans="1:6">
      <c r="A3" s="67"/>
      <c r="B3" s="67"/>
      <c r="C3" s="67"/>
      <c r="D3" s="67"/>
      <c r="E3" s="67"/>
      <c r="F3" s="67"/>
    </row>
  </sheetData>
  <mergeCells count="1">
    <mergeCell ref="A1: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2802-D24D-4906-AD12-D56D1B7F48A1}">
  <dimension ref="A1:F3"/>
  <sheetViews>
    <sheetView workbookViewId="0">
      <selection sqref="A1:F3"/>
    </sheetView>
  </sheetViews>
  <sheetFormatPr defaultColWidth="11.42578125" defaultRowHeight="14.45"/>
  <sheetData>
    <row r="1" spans="1:6">
      <c r="A1" s="66" t="s">
        <v>365</v>
      </c>
      <c r="B1" s="67"/>
      <c r="C1" s="67"/>
      <c r="D1" s="67"/>
      <c r="E1" s="67"/>
      <c r="F1" s="67"/>
    </row>
    <row r="2" spans="1:6">
      <c r="A2" s="67"/>
      <c r="B2" s="67"/>
      <c r="C2" s="67"/>
      <c r="D2" s="67"/>
      <c r="E2" s="67"/>
      <c r="F2" s="67"/>
    </row>
    <row r="3" spans="1:6">
      <c r="A3" s="67"/>
      <c r="B3" s="67"/>
      <c r="C3" s="67"/>
      <c r="D3" s="67"/>
      <c r="E3" s="67"/>
      <c r="F3" s="67"/>
    </row>
  </sheetData>
  <mergeCells count="1">
    <mergeCell ref="A1: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9F1E-2CB1-4C2F-945C-62C7DC15891D}">
  <dimension ref="A1:G21"/>
  <sheetViews>
    <sheetView zoomScale="60" workbookViewId="0">
      <pane ySplit="1" topLeftCell="A2" activePane="bottomLeft" state="frozen"/>
      <selection pane="bottomLeft" activeCell="C33" sqref="C33"/>
    </sheetView>
  </sheetViews>
  <sheetFormatPr defaultColWidth="11.42578125" defaultRowHeight="14.45"/>
  <cols>
    <col min="1" max="1" width="51.5703125" customWidth="1"/>
    <col min="2" max="2" width="25.7109375" customWidth="1"/>
    <col min="3" max="3" width="20.28515625" customWidth="1"/>
    <col min="4" max="4" width="29.28515625" customWidth="1"/>
    <col min="5" max="5" width="35" customWidth="1"/>
    <col min="6" max="6" width="46.42578125" customWidth="1"/>
    <col min="7" max="7" width="47.5703125" customWidth="1"/>
  </cols>
  <sheetData>
    <row r="1" spans="1:6">
      <c r="A1" s="1" t="s">
        <v>8</v>
      </c>
      <c r="B1" s="1" t="s">
        <v>38</v>
      </c>
      <c r="C1" s="1" t="s">
        <v>366</v>
      </c>
      <c r="D1" s="1" t="s">
        <v>367</v>
      </c>
      <c r="E1" s="1" t="s">
        <v>368</v>
      </c>
      <c r="F1" s="1" t="s">
        <v>369</v>
      </c>
    </row>
    <row r="2" spans="1:6" ht="15" customHeight="1">
      <c r="A2" s="68" t="s">
        <v>370</v>
      </c>
      <c r="B2" s="2"/>
      <c r="C2" s="68" t="s">
        <v>371</v>
      </c>
      <c r="D2" s="68" t="s">
        <v>372</v>
      </c>
      <c r="E2" s="68" t="s">
        <v>373</v>
      </c>
      <c r="F2" s="2" t="s">
        <v>374</v>
      </c>
    </row>
    <row r="3" spans="1:6">
      <c r="A3" s="68"/>
      <c r="B3" s="2"/>
      <c r="C3" s="68"/>
      <c r="D3" s="68"/>
      <c r="E3" s="68"/>
      <c r="F3" s="2" t="s">
        <v>375</v>
      </c>
    </row>
    <row r="4" spans="1:6">
      <c r="A4" s="2" t="s">
        <v>376</v>
      </c>
      <c r="B4" s="2"/>
      <c r="C4" s="2" t="s">
        <v>377</v>
      </c>
      <c r="D4" s="2" t="s">
        <v>378</v>
      </c>
      <c r="E4" s="2">
        <v>200</v>
      </c>
      <c r="F4" s="2" t="s">
        <v>379</v>
      </c>
    </row>
    <row r="5" spans="1:6">
      <c r="A5" s="2" t="s">
        <v>380</v>
      </c>
      <c r="B5" s="2"/>
      <c r="C5" s="2" t="s">
        <v>381</v>
      </c>
      <c r="D5" s="2" t="s">
        <v>382</v>
      </c>
      <c r="E5" s="3">
        <v>3333</v>
      </c>
      <c r="F5" s="2" t="s">
        <v>383</v>
      </c>
    </row>
    <row r="6" spans="1:6">
      <c r="A6" s="2" t="s">
        <v>384</v>
      </c>
      <c r="B6" s="2"/>
      <c r="C6" s="2" t="s">
        <v>385</v>
      </c>
      <c r="D6" s="2" t="s">
        <v>386</v>
      </c>
      <c r="E6" s="2" t="s">
        <v>387</v>
      </c>
      <c r="F6" s="2" t="s">
        <v>388</v>
      </c>
    </row>
    <row r="7" spans="1:6">
      <c r="A7" s="2" t="s">
        <v>389</v>
      </c>
      <c r="B7" s="2"/>
      <c r="C7" s="2">
        <v>0.13</v>
      </c>
      <c r="D7" s="2">
        <v>0.25</v>
      </c>
      <c r="E7" s="2">
        <v>0.4</v>
      </c>
      <c r="F7" s="2">
        <v>0.55000000000000004</v>
      </c>
    </row>
    <row r="8" spans="1:6">
      <c r="A8" s="2" t="s">
        <v>390</v>
      </c>
      <c r="B8" s="2"/>
      <c r="C8" s="2" t="s">
        <v>391</v>
      </c>
      <c r="D8" s="2" t="s">
        <v>392</v>
      </c>
      <c r="E8" s="2" t="s">
        <v>393</v>
      </c>
      <c r="F8" s="2" t="s">
        <v>394</v>
      </c>
    </row>
    <row r="9" spans="1:6">
      <c r="A9" s="2" t="s">
        <v>395</v>
      </c>
      <c r="B9" s="2" t="s">
        <v>396</v>
      </c>
      <c r="C9" s="2" t="s">
        <v>397</v>
      </c>
      <c r="D9" s="2">
        <v>5</v>
      </c>
      <c r="E9" s="2">
        <v>20</v>
      </c>
      <c r="F9" s="2">
        <v>600</v>
      </c>
    </row>
    <row r="10" spans="1:6">
      <c r="A10" s="2" t="s">
        <v>398</v>
      </c>
      <c r="B10" s="2" t="s">
        <v>399</v>
      </c>
      <c r="C10" s="2" t="s">
        <v>400</v>
      </c>
      <c r="D10" s="2" t="s">
        <v>401</v>
      </c>
      <c r="E10" s="2" t="s">
        <v>402</v>
      </c>
      <c r="F10" s="2">
        <v>3</v>
      </c>
    </row>
    <row r="11" spans="1:6" ht="15" customHeight="1">
      <c r="A11" s="68" t="s">
        <v>403</v>
      </c>
      <c r="B11" s="2"/>
      <c r="C11" s="68" t="s">
        <v>404</v>
      </c>
      <c r="D11" s="68" t="s">
        <v>405</v>
      </c>
      <c r="E11" s="68" t="s">
        <v>406</v>
      </c>
      <c r="F11" s="2" t="s">
        <v>407</v>
      </c>
    </row>
    <row r="12" spans="1:6" ht="15" customHeight="1">
      <c r="A12" s="68"/>
      <c r="B12" s="2"/>
      <c r="C12" s="68"/>
      <c r="D12" s="68"/>
      <c r="E12" s="68"/>
      <c r="F12" s="2" t="s">
        <v>408</v>
      </c>
    </row>
    <row r="13" spans="1:6" ht="28.9">
      <c r="A13" s="2" t="s">
        <v>409</v>
      </c>
      <c r="B13" s="2"/>
      <c r="C13" s="2" t="s">
        <v>410</v>
      </c>
      <c r="D13" s="2" t="s">
        <v>411</v>
      </c>
      <c r="E13" s="2" t="s">
        <v>412</v>
      </c>
      <c r="F13" s="2" t="s">
        <v>413</v>
      </c>
    </row>
    <row r="14" spans="1:6">
      <c r="A14" s="2" t="s">
        <v>414</v>
      </c>
      <c r="B14" s="2"/>
      <c r="C14" s="2" t="s">
        <v>415</v>
      </c>
      <c r="D14" s="2" t="s">
        <v>416</v>
      </c>
      <c r="E14" s="2" t="s">
        <v>417</v>
      </c>
      <c r="F14" s="2" t="s">
        <v>418</v>
      </c>
    </row>
    <row r="15" spans="1:6" ht="15" customHeight="1">
      <c r="A15" s="68" t="s">
        <v>419</v>
      </c>
      <c r="B15" s="2"/>
      <c r="C15" s="68" t="s">
        <v>420</v>
      </c>
      <c r="D15" s="68" t="s">
        <v>421</v>
      </c>
      <c r="E15" s="68" t="s">
        <v>422</v>
      </c>
      <c r="F15" s="68" t="s">
        <v>423</v>
      </c>
    </row>
    <row r="16" spans="1:6">
      <c r="A16" s="68"/>
      <c r="B16" s="2"/>
      <c r="C16" s="68"/>
      <c r="D16" s="68"/>
      <c r="E16" s="68"/>
      <c r="F16" s="68"/>
    </row>
    <row r="17" spans="1:7">
      <c r="A17" s="14" t="s">
        <v>424</v>
      </c>
      <c r="B17" s="14"/>
      <c r="C17" s="14" t="s">
        <v>425</v>
      </c>
      <c r="D17" s="14" t="s">
        <v>426</v>
      </c>
      <c r="E17" s="14" t="s">
        <v>427</v>
      </c>
      <c r="F17" s="14" t="s">
        <v>428</v>
      </c>
    </row>
    <row r="18" spans="1:7" ht="29.25" customHeight="1">
      <c r="A18" s="69" t="s">
        <v>429</v>
      </c>
      <c r="B18" s="24"/>
      <c r="C18" s="15" t="s">
        <v>430</v>
      </c>
      <c r="D18" s="15" t="s">
        <v>431</v>
      </c>
      <c r="E18" s="16" t="s">
        <v>432</v>
      </c>
      <c r="F18" s="22" t="s">
        <v>433</v>
      </c>
      <c r="G18" s="25" t="s">
        <v>434</v>
      </c>
    </row>
    <row r="19" spans="1:7" ht="57.75" customHeight="1">
      <c r="A19" s="69"/>
      <c r="B19" s="24"/>
      <c r="C19" s="18" t="s">
        <v>435</v>
      </c>
      <c r="D19" s="18" t="s">
        <v>436</v>
      </c>
      <c r="E19" s="17" t="s">
        <v>437</v>
      </c>
      <c r="F19" s="18" t="s">
        <v>438</v>
      </c>
    </row>
    <row r="20" spans="1:7" ht="43.5" customHeight="1">
      <c r="A20" s="69"/>
      <c r="B20" s="24"/>
      <c r="C20" s="18" t="s">
        <v>439</v>
      </c>
      <c r="D20" s="18" t="s">
        <v>439</v>
      </c>
      <c r="E20" s="19" t="s">
        <v>440</v>
      </c>
      <c r="F20" s="23" t="s">
        <v>440</v>
      </c>
    </row>
    <row r="21" spans="1:7" ht="57.75" customHeight="1">
      <c r="A21" s="69"/>
      <c r="B21" s="24"/>
      <c r="C21" s="18" t="s">
        <v>441</v>
      </c>
      <c r="D21" s="18" t="s">
        <v>441</v>
      </c>
      <c r="E21" s="19" t="s">
        <v>442</v>
      </c>
      <c r="F21" s="20" t="s">
        <v>442</v>
      </c>
    </row>
  </sheetData>
  <mergeCells count="14">
    <mergeCell ref="F15:F16"/>
    <mergeCell ref="A18:A21"/>
    <mergeCell ref="A2:A3"/>
    <mergeCell ref="C2:C3"/>
    <mergeCell ref="D2:D3"/>
    <mergeCell ref="E2:E3"/>
    <mergeCell ref="A11:A12"/>
    <mergeCell ref="C11:C12"/>
    <mergeCell ref="D11:D12"/>
    <mergeCell ref="E11:E12"/>
    <mergeCell ref="A15:A16"/>
    <mergeCell ref="C15:C16"/>
    <mergeCell ref="D15:D16"/>
    <mergeCell ref="E15:E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1895-3E2F-412D-9B71-5DAFCE1CE797}">
  <dimension ref="A1:AE126"/>
  <sheetViews>
    <sheetView topLeftCell="Q2" zoomScale="48" workbookViewId="0">
      <selection activeCell="Q2" sqref="Q2"/>
    </sheetView>
  </sheetViews>
  <sheetFormatPr defaultColWidth="11.5703125" defaultRowHeight="14.45"/>
  <cols>
    <col min="1" max="1" width="16" customWidth="1"/>
    <col min="2" max="2" width="22.85546875" bestFit="1" customWidth="1"/>
    <col min="4" max="4" width="16.7109375" customWidth="1"/>
    <col min="5" max="5" width="18.7109375" bestFit="1" customWidth="1"/>
    <col min="6" max="6" width="15.85546875" bestFit="1" customWidth="1"/>
    <col min="7" max="10" width="15.85546875" customWidth="1"/>
    <col min="11" max="11" width="20.5703125" bestFit="1" customWidth="1"/>
    <col min="12" max="16" width="16.7109375" customWidth="1"/>
  </cols>
  <sheetData>
    <row r="1" spans="1:31" s="46" customFormat="1" ht="28.9" customHeight="1">
      <c r="A1" s="47" t="s">
        <v>7</v>
      </c>
      <c r="B1" s="47" t="s">
        <v>8</v>
      </c>
      <c r="C1" s="47" t="s">
        <v>9</v>
      </c>
      <c r="D1" s="47" t="s">
        <v>10</v>
      </c>
      <c r="E1" s="48" t="s">
        <v>11</v>
      </c>
      <c r="F1" s="47" t="s">
        <v>12</v>
      </c>
      <c r="G1" s="47" t="s">
        <v>13</v>
      </c>
      <c r="H1" s="47" t="s">
        <v>14</v>
      </c>
      <c r="I1" s="47" t="s">
        <v>15</v>
      </c>
      <c r="J1" s="47" t="s">
        <v>16</v>
      </c>
      <c r="K1" s="47" t="s">
        <v>17</v>
      </c>
      <c r="L1" s="48" t="s">
        <v>18</v>
      </c>
      <c r="M1" s="48" t="s">
        <v>19</v>
      </c>
      <c r="N1" s="48" t="s">
        <v>20</v>
      </c>
      <c r="O1" s="48" t="s">
        <v>21</v>
      </c>
      <c r="P1" s="48" t="s">
        <v>22</v>
      </c>
      <c r="Q1" s="48" t="s">
        <v>23</v>
      </c>
      <c r="R1" s="48" t="s">
        <v>24</v>
      </c>
      <c r="S1" s="48" t="s">
        <v>25</v>
      </c>
      <c r="T1" s="48" t="s">
        <v>26</v>
      </c>
      <c r="U1" s="48" t="s">
        <v>27</v>
      </c>
      <c r="V1" s="48" t="s">
        <v>28</v>
      </c>
      <c r="W1" s="48" t="s">
        <v>29</v>
      </c>
      <c r="X1" s="48" t="s">
        <v>30</v>
      </c>
      <c r="Y1" s="48" t="s">
        <v>31</v>
      </c>
      <c r="Z1" s="48" t="s">
        <v>32</v>
      </c>
      <c r="AA1" s="48" t="s">
        <v>33</v>
      </c>
      <c r="AB1" s="48" t="s">
        <v>34</v>
      </c>
      <c r="AC1" s="48" t="s">
        <v>35</v>
      </c>
      <c r="AD1" s="48" t="s">
        <v>36</v>
      </c>
      <c r="AE1" s="48" t="s">
        <v>37</v>
      </c>
    </row>
    <row r="2" spans="1:31" s="49" customFormat="1" ht="15" thickBot="1">
      <c r="A2" s="49" t="s">
        <v>38</v>
      </c>
      <c r="B2" s="49">
        <v>0</v>
      </c>
      <c r="C2" s="49">
        <v>0</v>
      </c>
      <c r="D2" s="49">
        <v>0</v>
      </c>
      <c r="E2" s="49">
        <v>0</v>
      </c>
      <c r="F2" s="49">
        <v>0</v>
      </c>
      <c r="G2" s="49">
        <v>0</v>
      </c>
      <c r="H2" s="49">
        <v>0</v>
      </c>
      <c r="I2" s="49">
        <v>0</v>
      </c>
      <c r="J2" s="49">
        <v>0</v>
      </c>
      <c r="K2" s="49" t="s">
        <v>39</v>
      </c>
      <c r="L2" s="49" t="s">
        <v>40</v>
      </c>
      <c r="M2" s="49" t="s">
        <v>41</v>
      </c>
      <c r="N2" s="49" t="s">
        <v>42</v>
      </c>
      <c r="O2" s="49" t="s">
        <v>42</v>
      </c>
      <c r="P2" s="49" t="s">
        <v>43</v>
      </c>
      <c r="Q2" s="49" t="s">
        <v>44</v>
      </c>
      <c r="R2" s="49" t="s">
        <v>44</v>
      </c>
      <c r="S2" s="49" t="s">
        <v>44</v>
      </c>
      <c r="T2" s="49" t="s">
        <v>44</v>
      </c>
      <c r="U2" s="49" t="s">
        <v>44</v>
      </c>
      <c r="V2" s="49" t="s">
        <v>44</v>
      </c>
      <c r="W2" s="49" t="s">
        <v>44</v>
      </c>
      <c r="X2" s="49" t="s">
        <v>44</v>
      </c>
      <c r="Y2" s="49">
        <v>10</v>
      </c>
      <c r="Z2" s="49" t="s">
        <v>44</v>
      </c>
      <c r="AA2" s="49" t="s">
        <v>44</v>
      </c>
      <c r="AB2" s="49" t="s">
        <v>44</v>
      </c>
      <c r="AC2" s="49" t="s">
        <v>44</v>
      </c>
      <c r="AD2" s="49" t="s">
        <v>44</v>
      </c>
      <c r="AE2" s="49" t="s">
        <v>44</v>
      </c>
    </row>
    <row r="3" spans="1:31" ht="13.9" customHeight="1" thickTop="1">
      <c r="A3" s="50" t="s">
        <v>45</v>
      </c>
      <c r="B3" s="53" t="s">
        <v>443</v>
      </c>
      <c r="C3" s="52" t="s">
        <v>444</v>
      </c>
      <c r="D3" s="52" t="s">
        <v>444</v>
      </c>
      <c r="E3" s="52" t="s">
        <v>444</v>
      </c>
      <c r="F3" s="52" t="s">
        <v>444</v>
      </c>
      <c r="G3" s="52" t="s">
        <v>444</v>
      </c>
      <c r="H3" s="52" t="s">
        <v>444</v>
      </c>
      <c r="I3" t="s">
        <v>136</v>
      </c>
      <c r="K3" s="35" t="s">
        <v>444</v>
      </c>
      <c r="L3" s="35" t="s">
        <v>444</v>
      </c>
      <c r="M3" s="35" t="s">
        <v>444</v>
      </c>
      <c r="N3" s="35" t="s">
        <v>444</v>
      </c>
      <c r="O3" s="35" t="s">
        <v>444</v>
      </c>
      <c r="P3" s="35" t="s">
        <v>444</v>
      </c>
    </row>
    <row r="4" spans="1:31" ht="72">
      <c r="A4" s="50" t="s">
        <v>53</v>
      </c>
      <c r="B4" s="53" t="s">
        <v>443</v>
      </c>
      <c r="C4" s="52" t="s">
        <v>444</v>
      </c>
      <c r="D4" s="52" t="s">
        <v>444</v>
      </c>
      <c r="E4" s="52" t="s">
        <v>444</v>
      </c>
      <c r="F4" s="52" t="s">
        <v>444</v>
      </c>
      <c r="G4" s="52" t="s">
        <v>444</v>
      </c>
      <c r="H4" s="52" t="s">
        <v>444</v>
      </c>
      <c r="I4" t="s">
        <v>136</v>
      </c>
      <c r="K4" s="35" t="s">
        <v>444</v>
      </c>
      <c r="L4" s="35" t="s">
        <v>444</v>
      </c>
      <c r="M4" s="35" t="s">
        <v>444</v>
      </c>
      <c r="N4" s="35" t="s">
        <v>444</v>
      </c>
      <c r="O4" s="35" t="s">
        <v>444</v>
      </c>
      <c r="P4" s="35" t="s">
        <v>444</v>
      </c>
    </row>
    <row r="5" spans="1:31" ht="72">
      <c r="A5" s="50" t="s">
        <v>57</v>
      </c>
      <c r="B5" s="53" t="s">
        <v>443</v>
      </c>
      <c r="C5" s="52" t="s">
        <v>444</v>
      </c>
      <c r="D5" s="52" t="s">
        <v>444</v>
      </c>
      <c r="E5" s="52" t="s">
        <v>444</v>
      </c>
      <c r="F5" s="52" t="s">
        <v>444</v>
      </c>
      <c r="G5" s="52" t="s">
        <v>444</v>
      </c>
      <c r="H5" s="52" t="s">
        <v>444</v>
      </c>
      <c r="I5" t="s">
        <v>136</v>
      </c>
      <c r="K5" s="35" t="s">
        <v>444</v>
      </c>
      <c r="L5" s="35" t="s">
        <v>444</v>
      </c>
      <c r="M5" s="35" t="s">
        <v>444</v>
      </c>
      <c r="N5" s="35" t="s">
        <v>444</v>
      </c>
      <c r="O5" s="35" t="s">
        <v>444</v>
      </c>
      <c r="P5" s="35" t="s">
        <v>444</v>
      </c>
    </row>
    <row r="6" spans="1:31" ht="72">
      <c r="A6" s="50" t="s">
        <v>63</v>
      </c>
      <c r="B6" s="53" t="s">
        <v>443</v>
      </c>
      <c r="C6" s="52" t="s">
        <v>444</v>
      </c>
      <c r="D6" s="52" t="s">
        <v>444</v>
      </c>
      <c r="E6" s="52" t="s">
        <v>444</v>
      </c>
      <c r="F6" s="52" t="s">
        <v>444</v>
      </c>
      <c r="G6" s="52" t="s">
        <v>444</v>
      </c>
      <c r="H6" s="52" t="s">
        <v>444</v>
      </c>
      <c r="I6" t="s">
        <v>136</v>
      </c>
      <c r="K6" s="35" t="s">
        <v>444</v>
      </c>
      <c r="L6" s="35" t="s">
        <v>444</v>
      </c>
      <c r="M6" s="35" t="s">
        <v>444</v>
      </c>
      <c r="N6" s="35" t="s">
        <v>444</v>
      </c>
      <c r="O6" s="35" t="s">
        <v>444</v>
      </c>
      <c r="P6" s="35" t="s">
        <v>444</v>
      </c>
    </row>
    <row r="7" spans="1:31" ht="72">
      <c r="A7" s="50" t="s">
        <v>67</v>
      </c>
      <c r="B7" s="53" t="s">
        <v>443</v>
      </c>
      <c r="C7" s="52" t="s">
        <v>444</v>
      </c>
      <c r="D7" s="52" t="s">
        <v>444</v>
      </c>
      <c r="E7" s="52" t="s">
        <v>444</v>
      </c>
      <c r="F7" s="52" t="s">
        <v>444</v>
      </c>
      <c r="G7" s="52" t="s">
        <v>444</v>
      </c>
      <c r="H7" s="52" t="s">
        <v>444</v>
      </c>
      <c r="I7" t="s">
        <v>136</v>
      </c>
      <c r="K7" s="35" t="s">
        <v>444</v>
      </c>
      <c r="L7" s="35" t="s">
        <v>444</v>
      </c>
      <c r="M7" s="35" t="s">
        <v>444</v>
      </c>
      <c r="N7" s="35" t="s">
        <v>444</v>
      </c>
      <c r="O7" s="35" t="s">
        <v>444</v>
      </c>
      <c r="P7" s="35" t="s">
        <v>444</v>
      </c>
    </row>
    <row r="8" spans="1:31" ht="72">
      <c r="A8" s="50" t="s">
        <v>73</v>
      </c>
      <c r="B8" s="53" t="s">
        <v>443</v>
      </c>
      <c r="C8" s="52" t="s">
        <v>444</v>
      </c>
      <c r="D8" s="52" t="s">
        <v>444</v>
      </c>
      <c r="E8" s="52" t="s">
        <v>444</v>
      </c>
      <c r="F8" s="52" t="s">
        <v>444</v>
      </c>
      <c r="G8" s="52" t="s">
        <v>444</v>
      </c>
      <c r="H8" s="52" t="s">
        <v>444</v>
      </c>
      <c r="I8" t="s">
        <v>136</v>
      </c>
      <c r="K8" s="35" t="s">
        <v>444</v>
      </c>
      <c r="L8" s="35" t="s">
        <v>444</v>
      </c>
      <c r="M8" s="35" t="s">
        <v>444</v>
      </c>
      <c r="N8" s="35" t="s">
        <v>444</v>
      </c>
      <c r="O8" s="35" t="s">
        <v>444</v>
      </c>
      <c r="P8" s="35" t="s">
        <v>444</v>
      </c>
    </row>
    <row r="9" spans="1:31" ht="72">
      <c r="A9" s="50" t="s">
        <v>77</v>
      </c>
      <c r="B9" s="53" t="s">
        <v>443</v>
      </c>
      <c r="C9" s="52" t="s">
        <v>444</v>
      </c>
      <c r="D9" s="52" t="s">
        <v>444</v>
      </c>
      <c r="E9" s="52" t="s">
        <v>444</v>
      </c>
      <c r="F9" s="52" t="s">
        <v>444</v>
      </c>
      <c r="G9" s="52" t="s">
        <v>444</v>
      </c>
      <c r="H9" s="52" t="s">
        <v>444</v>
      </c>
      <c r="I9" t="s">
        <v>136</v>
      </c>
      <c r="K9" s="35" t="s">
        <v>444</v>
      </c>
      <c r="L9" s="35" t="s">
        <v>444</v>
      </c>
      <c r="M9" s="35" t="s">
        <v>444</v>
      </c>
      <c r="N9" s="35" t="s">
        <v>444</v>
      </c>
      <c r="O9" s="35" t="s">
        <v>444</v>
      </c>
      <c r="P9" s="35" t="s">
        <v>444</v>
      </c>
    </row>
    <row r="10" spans="1:31" ht="72">
      <c r="A10" s="50" t="s">
        <v>82</v>
      </c>
      <c r="B10" s="53" t="s">
        <v>443</v>
      </c>
      <c r="C10" s="52" t="s">
        <v>444</v>
      </c>
      <c r="D10" s="52" t="s">
        <v>444</v>
      </c>
      <c r="E10" s="52" t="s">
        <v>444</v>
      </c>
      <c r="F10" s="52" t="s">
        <v>444</v>
      </c>
      <c r="G10" s="52" t="s">
        <v>444</v>
      </c>
      <c r="H10" s="52" t="s">
        <v>444</v>
      </c>
      <c r="I10" t="s">
        <v>136</v>
      </c>
      <c r="K10" s="35" t="s">
        <v>444</v>
      </c>
      <c r="L10" s="35" t="s">
        <v>444</v>
      </c>
      <c r="M10" s="35" t="s">
        <v>444</v>
      </c>
      <c r="N10" s="35" t="s">
        <v>444</v>
      </c>
      <c r="O10" s="35" t="s">
        <v>444</v>
      </c>
      <c r="P10" s="35" t="s">
        <v>444</v>
      </c>
    </row>
    <row r="11" spans="1:31" ht="72">
      <c r="A11" s="50" t="s">
        <v>86</v>
      </c>
      <c r="B11" s="53" t="s">
        <v>443</v>
      </c>
      <c r="C11" s="52" t="s">
        <v>444</v>
      </c>
      <c r="D11" s="52" t="s">
        <v>444</v>
      </c>
      <c r="E11" s="52" t="s">
        <v>444</v>
      </c>
      <c r="F11" s="52" t="s">
        <v>444</v>
      </c>
      <c r="G11" s="52" t="s">
        <v>444</v>
      </c>
      <c r="H11" s="52" t="s">
        <v>444</v>
      </c>
      <c r="I11" t="s">
        <v>136</v>
      </c>
      <c r="K11" s="35" t="s">
        <v>444</v>
      </c>
      <c r="L11" s="35" t="s">
        <v>444</v>
      </c>
      <c r="M11" s="35" t="s">
        <v>444</v>
      </c>
      <c r="N11" s="35" t="s">
        <v>444</v>
      </c>
      <c r="O11" s="35" t="s">
        <v>444</v>
      </c>
      <c r="P11" s="35" t="s">
        <v>444</v>
      </c>
    </row>
    <row r="12" spans="1:31" ht="72">
      <c r="A12" s="50" t="s">
        <v>89</v>
      </c>
      <c r="B12" s="53" t="s">
        <v>443</v>
      </c>
      <c r="C12" s="52" t="s">
        <v>444</v>
      </c>
      <c r="D12" s="52" t="s">
        <v>444</v>
      </c>
      <c r="E12" s="52" t="s">
        <v>444</v>
      </c>
      <c r="F12" s="52" t="s">
        <v>444</v>
      </c>
      <c r="G12" s="52" t="s">
        <v>444</v>
      </c>
      <c r="H12" s="52" t="s">
        <v>444</v>
      </c>
      <c r="I12" t="s">
        <v>136</v>
      </c>
      <c r="K12" s="35" t="s">
        <v>444</v>
      </c>
      <c r="L12" s="35" t="s">
        <v>444</v>
      </c>
      <c r="M12" s="35" t="s">
        <v>444</v>
      </c>
      <c r="N12" s="35" t="s">
        <v>444</v>
      </c>
      <c r="O12" s="35" t="s">
        <v>444</v>
      </c>
      <c r="P12" s="35" t="s">
        <v>444</v>
      </c>
    </row>
    <row r="13" spans="1:31" ht="72">
      <c r="A13" s="50" t="s">
        <v>93</v>
      </c>
      <c r="B13" s="53" t="s">
        <v>443</v>
      </c>
      <c r="C13" s="52" t="s">
        <v>444</v>
      </c>
      <c r="D13" s="52" t="s">
        <v>444</v>
      </c>
      <c r="E13" s="52" t="s">
        <v>444</v>
      </c>
      <c r="F13" s="52" t="s">
        <v>444</v>
      </c>
      <c r="G13" s="52" t="s">
        <v>444</v>
      </c>
      <c r="H13" s="52" t="s">
        <v>444</v>
      </c>
      <c r="I13" t="s">
        <v>136</v>
      </c>
      <c r="K13" s="35" t="s">
        <v>444</v>
      </c>
      <c r="L13" s="35" t="s">
        <v>444</v>
      </c>
      <c r="M13" s="35" t="s">
        <v>444</v>
      </c>
      <c r="N13" s="35" t="s">
        <v>444</v>
      </c>
      <c r="O13" s="35" t="s">
        <v>444</v>
      </c>
      <c r="P13" s="35" t="s">
        <v>444</v>
      </c>
    </row>
    <row r="14" spans="1:31" ht="72">
      <c r="A14" s="50" t="s">
        <v>96</v>
      </c>
      <c r="B14" s="53" t="s">
        <v>443</v>
      </c>
      <c r="C14" s="52" t="s">
        <v>444</v>
      </c>
      <c r="D14" s="52" t="s">
        <v>444</v>
      </c>
      <c r="E14" s="52" t="s">
        <v>444</v>
      </c>
      <c r="F14" s="52" t="s">
        <v>444</v>
      </c>
      <c r="G14" s="52" t="s">
        <v>444</v>
      </c>
      <c r="H14" s="52" t="s">
        <v>444</v>
      </c>
      <c r="I14" t="s">
        <v>136</v>
      </c>
      <c r="K14" s="35" t="s">
        <v>444</v>
      </c>
      <c r="L14" s="35" t="s">
        <v>444</v>
      </c>
      <c r="M14" s="35" t="s">
        <v>444</v>
      </c>
      <c r="N14" s="35" t="s">
        <v>444</v>
      </c>
      <c r="O14" s="35" t="s">
        <v>444</v>
      </c>
      <c r="P14" s="35" t="s">
        <v>444</v>
      </c>
    </row>
    <row r="15" spans="1:31" ht="72">
      <c r="A15" s="50" t="s">
        <v>100</v>
      </c>
      <c r="B15" s="53" t="s">
        <v>443</v>
      </c>
      <c r="C15" s="52" t="s">
        <v>444</v>
      </c>
      <c r="D15" s="52" t="s">
        <v>444</v>
      </c>
      <c r="E15" s="52" t="s">
        <v>444</v>
      </c>
      <c r="F15" s="52" t="s">
        <v>444</v>
      </c>
      <c r="G15" s="52" t="s">
        <v>444</v>
      </c>
      <c r="H15" s="52" t="s">
        <v>444</v>
      </c>
      <c r="I15" t="s">
        <v>136</v>
      </c>
      <c r="K15" s="35" t="s">
        <v>444</v>
      </c>
      <c r="L15" s="35" t="s">
        <v>444</v>
      </c>
      <c r="M15" s="35" t="s">
        <v>444</v>
      </c>
      <c r="N15" s="35" t="s">
        <v>444</v>
      </c>
      <c r="O15" s="35" t="s">
        <v>444</v>
      </c>
      <c r="P15" s="35" t="s">
        <v>444</v>
      </c>
    </row>
    <row r="16" spans="1:31" ht="72">
      <c r="A16" s="50" t="s">
        <v>104</v>
      </c>
      <c r="B16" s="53" t="s">
        <v>443</v>
      </c>
      <c r="C16" s="52" t="s">
        <v>444</v>
      </c>
      <c r="D16" s="52" t="s">
        <v>444</v>
      </c>
      <c r="E16" s="52" t="s">
        <v>444</v>
      </c>
      <c r="F16" s="52" t="s">
        <v>444</v>
      </c>
      <c r="G16" s="52" t="s">
        <v>444</v>
      </c>
      <c r="H16" s="52" t="s">
        <v>444</v>
      </c>
      <c r="I16" t="s">
        <v>136</v>
      </c>
      <c r="K16" s="35" t="s">
        <v>444</v>
      </c>
      <c r="L16" s="35" t="s">
        <v>444</v>
      </c>
      <c r="M16" s="35" t="s">
        <v>444</v>
      </c>
      <c r="N16" s="35" t="s">
        <v>444</v>
      </c>
      <c r="O16" s="35" t="s">
        <v>444</v>
      </c>
      <c r="P16" s="35" t="s">
        <v>444</v>
      </c>
    </row>
    <row r="17" spans="1:16" ht="72">
      <c r="A17" s="50" t="s">
        <v>114</v>
      </c>
      <c r="B17" s="53" t="s">
        <v>443</v>
      </c>
      <c r="C17" s="52" t="s">
        <v>444</v>
      </c>
      <c r="D17" s="52" t="s">
        <v>444</v>
      </c>
      <c r="E17" s="52" t="s">
        <v>444</v>
      </c>
      <c r="F17" s="52" t="s">
        <v>444</v>
      </c>
      <c r="G17" s="52" t="s">
        <v>444</v>
      </c>
      <c r="H17" s="52" t="s">
        <v>444</v>
      </c>
      <c r="I17" t="s">
        <v>136</v>
      </c>
      <c r="K17" s="35" t="s">
        <v>444</v>
      </c>
      <c r="L17" s="35" t="s">
        <v>444</v>
      </c>
      <c r="M17" s="35" t="s">
        <v>444</v>
      </c>
      <c r="N17" s="35" t="s">
        <v>444</v>
      </c>
      <c r="O17" s="35" t="s">
        <v>444</v>
      </c>
      <c r="P17" s="35" t="s">
        <v>444</v>
      </c>
    </row>
    <row r="18" spans="1:16" ht="72">
      <c r="A18" s="50" t="s">
        <v>118</v>
      </c>
      <c r="B18" s="53" t="s">
        <v>443</v>
      </c>
      <c r="C18" s="52" t="s">
        <v>444</v>
      </c>
      <c r="D18" s="52" t="s">
        <v>444</v>
      </c>
      <c r="E18" s="52" t="s">
        <v>444</v>
      </c>
      <c r="F18" s="52" t="s">
        <v>444</v>
      </c>
      <c r="G18" s="52" t="s">
        <v>444</v>
      </c>
      <c r="H18" s="52" t="s">
        <v>444</v>
      </c>
      <c r="I18" t="s">
        <v>136</v>
      </c>
      <c r="K18" s="35" t="s">
        <v>444</v>
      </c>
      <c r="L18" s="35" t="s">
        <v>444</v>
      </c>
      <c r="M18" s="35" t="s">
        <v>444</v>
      </c>
      <c r="N18" s="35" t="s">
        <v>444</v>
      </c>
      <c r="O18" s="35" t="s">
        <v>444</v>
      </c>
      <c r="P18" s="35" t="s">
        <v>444</v>
      </c>
    </row>
    <row r="19" spans="1:16" ht="72">
      <c r="A19" s="50" t="s">
        <v>122</v>
      </c>
      <c r="B19" s="53" t="s">
        <v>443</v>
      </c>
      <c r="C19" s="52" t="s">
        <v>444</v>
      </c>
      <c r="D19" s="52" t="s">
        <v>444</v>
      </c>
      <c r="E19" s="52" t="s">
        <v>444</v>
      </c>
      <c r="F19" s="52" t="s">
        <v>444</v>
      </c>
      <c r="G19" s="52" t="s">
        <v>444</v>
      </c>
      <c r="H19" s="52" t="s">
        <v>444</v>
      </c>
      <c r="I19" t="s">
        <v>136</v>
      </c>
      <c r="K19" s="35" t="s">
        <v>444</v>
      </c>
      <c r="L19" s="35" t="s">
        <v>444</v>
      </c>
      <c r="M19" s="35" t="s">
        <v>444</v>
      </c>
      <c r="N19" s="35" t="s">
        <v>444</v>
      </c>
      <c r="O19" s="35" t="s">
        <v>444</v>
      </c>
      <c r="P19" s="35" t="s">
        <v>444</v>
      </c>
    </row>
    <row r="20" spans="1:16" ht="72">
      <c r="A20" s="50" t="s">
        <v>128</v>
      </c>
      <c r="B20" s="53" t="s">
        <v>443</v>
      </c>
      <c r="C20" s="52" t="s">
        <v>444</v>
      </c>
      <c r="D20" s="52" t="s">
        <v>444</v>
      </c>
      <c r="E20" s="52" t="s">
        <v>444</v>
      </c>
      <c r="F20" s="52" t="s">
        <v>444</v>
      </c>
      <c r="G20" s="52" t="s">
        <v>444</v>
      </c>
      <c r="H20" s="52" t="s">
        <v>444</v>
      </c>
      <c r="I20" t="s">
        <v>136</v>
      </c>
      <c r="K20" s="35" t="s">
        <v>444</v>
      </c>
      <c r="L20" s="35" t="s">
        <v>444</v>
      </c>
      <c r="M20" s="35" t="s">
        <v>444</v>
      </c>
      <c r="N20" s="35" t="s">
        <v>444</v>
      </c>
      <c r="O20" s="35" t="s">
        <v>444</v>
      </c>
      <c r="P20" s="35" t="s">
        <v>444</v>
      </c>
    </row>
    <row r="21" spans="1:16" ht="72">
      <c r="A21" s="50" t="s">
        <v>134</v>
      </c>
      <c r="B21" s="53" t="s">
        <v>443</v>
      </c>
      <c r="C21" s="52" t="s">
        <v>444</v>
      </c>
      <c r="D21" s="52" t="s">
        <v>444</v>
      </c>
      <c r="E21" s="52" t="s">
        <v>444</v>
      </c>
      <c r="F21" s="52" t="s">
        <v>444</v>
      </c>
      <c r="G21" s="52" t="s">
        <v>444</v>
      </c>
      <c r="H21" s="52" t="s">
        <v>444</v>
      </c>
      <c r="I21" t="s">
        <v>136</v>
      </c>
      <c r="K21" s="35" t="s">
        <v>444</v>
      </c>
      <c r="L21" s="35" t="s">
        <v>444</v>
      </c>
      <c r="M21" s="35" t="s">
        <v>444</v>
      </c>
      <c r="N21" s="35" t="s">
        <v>444</v>
      </c>
      <c r="O21" s="35" t="s">
        <v>444</v>
      </c>
      <c r="P21" s="35" t="s">
        <v>444</v>
      </c>
    </row>
    <row r="22" spans="1:16" ht="72">
      <c r="A22" s="50" t="s">
        <v>137</v>
      </c>
      <c r="B22" s="53" t="s">
        <v>443</v>
      </c>
      <c r="C22" s="52" t="s">
        <v>444</v>
      </c>
      <c r="D22" s="52" t="s">
        <v>444</v>
      </c>
      <c r="E22" s="52" t="s">
        <v>444</v>
      </c>
      <c r="F22" s="52" t="s">
        <v>444</v>
      </c>
      <c r="G22" s="52" t="s">
        <v>444</v>
      </c>
      <c r="H22" s="52" t="s">
        <v>444</v>
      </c>
      <c r="I22" t="s">
        <v>136</v>
      </c>
      <c r="K22" s="35" t="s">
        <v>444</v>
      </c>
      <c r="L22" s="35" t="s">
        <v>444</v>
      </c>
      <c r="M22" s="35" t="s">
        <v>444</v>
      </c>
      <c r="N22" s="35" t="s">
        <v>444</v>
      </c>
      <c r="O22" s="35" t="s">
        <v>444</v>
      </c>
      <c r="P22" s="35" t="s">
        <v>444</v>
      </c>
    </row>
    <row r="23" spans="1:16" ht="72">
      <c r="A23" s="50" t="s">
        <v>141</v>
      </c>
      <c r="B23" s="53" t="s">
        <v>443</v>
      </c>
      <c r="C23" s="52" t="s">
        <v>444</v>
      </c>
      <c r="D23" s="52" t="s">
        <v>444</v>
      </c>
      <c r="E23" s="52" t="s">
        <v>444</v>
      </c>
      <c r="F23" s="52" t="s">
        <v>444</v>
      </c>
      <c r="G23" s="52" t="s">
        <v>444</v>
      </c>
      <c r="H23" s="52" t="s">
        <v>444</v>
      </c>
      <c r="I23" t="s">
        <v>136</v>
      </c>
      <c r="K23" s="35" t="s">
        <v>444</v>
      </c>
      <c r="L23" s="35" t="s">
        <v>444</v>
      </c>
      <c r="M23" s="35" t="s">
        <v>444</v>
      </c>
      <c r="N23" s="35" t="s">
        <v>444</v>
      </c>
      <c r="O23" s="35" t="s">
        <v>444</v>
      </c>
      <c r="P23" s="35" t="s">
        <v>444</v>
      </c>
    </row>
    <row r="24" spans="1:16" ht="72">
      <c r="A24" s="50" t="s">
        <v>143</v>
      </c>
      <c r="B24" s="53" t="s">
        <v>443</v>
      </c>
      <c r="C24" s="52" t="s">
        <v>444</v>
      </c>
      <c r="D24" s="52" t="s">
        <v>444</v>
      </c>
      <c r="E24" s="52" t="s">
        <v>444</v>
      </c>
      <c r="F24" s="52" t="s">
        <v>444</v>
      </c>
      <c r="G24" s="52" t="s">
        <v>444</v>
      </c>
      <c r="H24" s="52" t="s">
        <v>444</v>
      </c>
      <c r="I24" t="s">
        <v>136</v>
      </c>
      <c r="K24" s="35" t="s">
        <v>444</v>
      </c>
      <c r="L24" s="35" t="s">
        <v>444</v>
      </c>
      <c r="M24" s="35" t="s">
        <v>444</v>
      </c>
      <c r="N24" s="35" t="s">
        <v>444</v>
      </c>
      <c r="O24" s="35" t="s">
        <v>444</v>
      </c>
      <c r="P24" s="35" t="s">
        <v>444</v>
      </c>
    </row>
    <row r="25" spans="1:16" ht="72">
      <c r="A25" s="50" t="s">
        <v>147</v>
      </c>
      <c r="B25" s="53" t="s">
        <v>443</v>
      </c>
      <c r="C25" s="52" t="s">
        <v>444</v>
      </c>
      <c r="D25" s="52" t="s">
        <v>444</v>
      </c>
      <c r="E25" s="52" t="s">
        <v>444</v>
      </c>
      <c r="F25" s="52" t="s">
        <v>444</v>
      </c>
      <c r="G25" s="52" t="s">
        <v>444</v>
      </c>
      <c r="H25" s="52" t="s">
        <v>444</v>
      </c>
      <c r="I25" t="s">
        <v>136</v>
      </c>
      <c r="K25" s="35" t="s">
        <v>444</v>
      </c>
      <c r="L25" s="35" t="s">
        <v>444</v>
      </c>
      <c r="M25" s="35" t="s">
        <v>444</v>
      </c>
      <c r="N25" s="35" t="s">
        <v>444</v>
      </c>
      <c r="O25" s="35" t="s">
        <v>444</v>
      </c>
      <c r="P25" s="35" t="s">
        <v>444</v>
      </c>
    </row>
    <row r="26" spans="1:16" ht="72">
      <c r="A26" s="50" t="s">
        <v>150</v>
      </c>
      <c r="B26" s="53" t="s">
        <v>443</v>
      </c>
      <c r="C26" s="52" t="s">
        <v>444</v>
      </c>
      <c r="D26" s="52" t="s">
        <v>444</v>
      </c>
      <c r="E26" s="52" t="s">
        <v>444</v>
      </c>
      <c r="F26" s="52" t="s">
        <v>444</v>
      </c>
      <c r="G26" s="52" t="s">
        <v>444</v>
      </c>
      <c r="H26" s="52" t="s">
        <v>444</v>
      </c>
      <c r="I26" t="s">
        <v>136</v>
      </c>
      <c r="K26" s="35" t="s">
        <v>444</v>
      </c>
      <c r="L26" s="35" t="s">
        <v>444</v>
      </c>
      <c r="M26" s="35" t="s">
        <v>444</v>
      </c>
      <c r="N26" s="35" t="s">
        <v>444</v>
      </c>
      <c r="O26" s="35" t="s">
        <v>444</v>
      </c>
      <c r="P26" s="35" t="s">
        <v>444</v>
      </c>
    </row>
    <row r="27" spans="1:16" ht="72">
      <c r="A27" s="50" t="s">
        <v>153</v>
      </c>
      <c r="B27" s="53" t="s">
        <v>443</v>
      </c>
      <c r="C27" s="52" t="s">
        <v>444</v>
      </c>
      <c r="D27" s="52" t="s">
        <v>444</v>
      </c>
      <c r="E27" s="52" t="s">
        <v>444</v>
      </c>
      <c r="F27" s="52" t="s">
        <v>444</v>
      </c>
      <c r="G27" s="52" t="s">
        <v>444</v>
      </c>
      <c r="H27" s="52" t="s">
        <v>444</v>
      </c>
      <c r="I27" t="s">
        <v>136</v>
      </c>
      <c r="K27" s="35" t="s">
        <v>444</v>
      </c>
      <c r="L27" s="35" t="s">
        <v>444</v>
      </c>
      <c r="M27" s="35" t="s">
        <v>444</v>
      </c>
      <c r="N27" s="35" t="s">
        <v>444</v>
      </c>
      <c r="O27" s="35" t="s">
        <v>444</v>
      </c>
      <c r="P27" s="35" t="s">
        <v>444</v>
      </c>
    </row>
    <row r="28" spans="1:16" ht="72">
      <c r="A28" s="50" t="s">
        <v>158</v>
      </c>
      <c r="B28" s="53" t="s">
        <v>443</v>
      </c>
      <c r="C28" s="52" t="s">
        <v>444</v>
      </c>
      <c r="D28" s="52" t="s">
        <v>444</v>
      </c>
      <c r="E28" s="52" t="s">
        <v>444</v>
      </c>
      <c r="F28" s="52" t="s">
        <v>444</v>
      </c>
      <c r="G28" s="52" t="s">
        <v>444</v>
      </c>
      <c r="H28" s="52" t="s">
        <v>444</v>
      </c>
      <c r="I28" t="s">
        <v>136</v>
      </c>
      <c r="K28" s="35" t="s">
        <v>444</v>
      </c>
      <c r="L28" s="35" t="s">
        <v>444</v>
      </c>
      <c r="M28" s="35" t="s">
        <v>444</v>
      </c>
      <c r="N28" s="35" t="s">
        <v>444</v>
      </c>
      <c r="O28" s="35" t="s">
        <v>444</v>
      </c>
      <c r="P28" s="35" t="s">
        <v>444</v>
      </c>
    </row>
    <row r="29" spans="1:16" ht="72">
      <c r="A29" s="50" t="s">
        <v>165</v>
      </c>
      <c r="B29" s="53" t="s">
        <v>443</v>
      </c>
      <c r="C29" s="52" t="s">
        <v>444</v>
      </c>
      <c r="D29" s="52" t="s">
        <v>444</v>
      </c>
      <c r="E29" s="52" t="s">
        <v>444</v>
      </c>
      <c r="F29" s="52" t="s">
        <v>444</v>
      </c>
      <c r="G29" s="52" t="s">
        <v>444</v>
      </c>
      <c r="H29" s="52" t="s">
        <v>444</v>
      </c>
      <c r="I29" t="s">
        <v>136</v>
      </c>
      <c r="K29" s="35" t="s">
        <v>444</v>
      </c>
      <c r="L29" s="35" t="s">
        <v>444</v>
      </c>
      <c r="M29" s="35" t="s">
        <v>444</v>
      </c>
      <c r="N29" s="35" t="s">
        <v>444</v>
      </c>
      <c r="O29" s="35" t="s">
        <v>444</v>
      </c>
      <c r="P29" s="35" t="s">
        <v>444</v>
      </c>
    </row>
    <row r="30" spans="1:16" ht="72">
      <c r="A30" s="50" t="s">
        <v>172</v>
      </c>
      <c r="B30" s="53" t="s">
        <v>443</v>
      </c>
      <c r="C30" s="52" t="s">
        <v>444</v>
      </c>
      <c r="D30" s="52" t="s">
        <v>444</v>
      </c>
      <c r="E30" s="52" t="s">
        <v>444</v>
      </c>
      <c r="F30" s="52" t="s">
        <v>444</v>
      </c>
      <c r="G30" s="52" t="s">
        <v>444</v>
      </c>
      <c r="H30" s="52" t="s">
        <v>444</v>
      </c>
      <c r="I30" t="s">
        <v>136</v>
      </c>
      <c r="K30" s="35" t="s">
        <v>444</v>
      </c>
      <c r="L30" s="35" t="s">
        <v>444</v>
      </c>
      <c r="M30" s="35" t="s">
        <v>444</v>
      </c>
      <c r="N30" s="35" t="s">
        <v>444</v>
      </c>
      <c r="O30" s="35" t="s">
        <v>444</v>
      </c>
      <c r="P30" s="35" t="s">
        <v>444</v>
      </c>
    </row>
    <row r="31" spans="1:16" ht="72">
      <c r="A31" s="50" t="s">
        <v>176</v>
      </c>
      <c r="B31" s="53" t="s">
        <v>443</v>
      </c>
      <c r="C31" s="52" t="s">
        <v>444</v>
      </c>
      <c r="D31" s="52" t="s">
        <v>444</v>
      </c>
      <c r="E31" s="52" t="s">
        <v>444</v>
      </c>
      <c r="F31" s="52" t="s">
        <v>444</v>
      </c>
      <c r="G31" s="52" t="s">
        <v>444</v>
      </c>
      <c r="H31" s="52" t="s">
        <v>444</v>
      </c>
      <c r="I31" t="s">
        <v>136</v>
      </c>
      <c r="K31" s="35" t="s">
        <v>444</v>
      </c>
      <c r="L31" s="35" t="s">
        <v>444</v>
      </c>
      <c r="M31" s="35" t="s">
        <v>444</v>
      </c>
      <c r="N31" s="35" t="s">
        <v>444</v>
      </c>
      <c r="O31" s="35" t="s">
        <v>444</v>
      </c>
      <c r="P31" s="35" t="s">
        <v>444</v>
      </c>
    </row>
    <row r="32" spans="1:16" ht="72">
      <c r="A32" s="50" t="s">
        <v>182</v>
      </c>
      <c r="B32" s="53" t="s">
        <v>443</v>
      </c>
      <c r="C32" s="52" t="s">
        <v>444</v>
      </c>
      <c r="D32" s="52" t="s">
        <v>444</v>
      </c>
      <c r="E32" s="52" t="s">
        <v>444</v>
      </c>
      <c r="F32" s="52" t="s">
        <v>444</v>
      </c>
      <c r="G32" s="52" t="s">
        <v>444</v>
      </c>
      <c r="H32" s="52" t="s">
        <v>444</v>
      </c>
      <c r="I32" t="s">
        <v>136</v>
      </c>
      <c r="K32" s="35" t="s">
        <v>444</v>
      </c>
      <c r="L32" s="35" t="s">
        <v>444</v>
      </c>
      <c r="M32" s="35" t="s">
        <v>444</v>
      </c>
      <c r="N32" s="35" t="s">
        <v>444</v>
      </c>
      <c r="O32" s="35" t="s">
        <v>444</v>
      </c>
      <c r="P32" s="35" t="s">
        <v>444</v>
      </c>
    </row>
    <row r="33" spans="1:16" ht="72">
      <c r="A33" s="50" t="s">
        <v>185</v>
      </c>
      <c r="B33" s="53" t="s">
        <v>443</v>
      </c>
      <c r="C33" s="52" t="s">
        <v>444</v>
      </c>
      <c r="D33" s="52" t="s">
        <v>444</v>
      </c>
      <c r="E33" s="52" t="s">
        <v>444</v>
      </c>
      <c r="F33" s="52" t="s">
        <v>444</v>
      </c>
      <c r="G33" s="52" t="s">
        <v>444</v>
      </c>
      <c r="H33" s="52" t="s">
        <v>444</v>
      </c>
      <c r="I33" t="s">
        <v>136</v>
      </c>
      <c r="K33" s="35" t="s">
        <v>444</v>
      </c>
      <c r="L33" s="35" t="s">
        <v>444</v>
      </c>
      <c r="M33" s="35" t="s">
        <v>444</v>
      </c>
      <c r="N33" s="35" t="s">
        <v>444</v>
      </c>
      <c r="O33" s="35" t="s">
        <v>444</v>
      </c>
      <c r="P33" s="35" t="s">
        <v>444</v>
      </c>
    </row>
    <row r="34" spans="1:16" ht="72">
      <c r="A34" s="50" t="s">
        <v>190</v>
      </c>
      <c r="B34" s="53" t="s">
        <v>443</v>
      </c>
      <c r="C34" s="52" t="s">
        <v>444</v>
      </c>
      <c r="D34" s="52" t="s">
        <v>444</v>
      </c>
      <c r="E34" s="52" t="s">
        <v>444</v>
      </c>
      <c r="F34" s="52" t="s">
        <v>444</v>
      </c>
      <c r="G34" s="52" t="s">
        <v>444</v>
      </c>
      <c r="H34" s="52" t="s">
        <v>444</v>
      </c>
      <c r="I34" t="s">
        <v>136</v>
      </c>
      <c r="K34" s="35" t="s">
        <v>444</v>
      </c>
      <c r="L34" s="35" t="s">
        <v>444</v>
      </c>
      <c r="M34" s="35" t="s">
        <v>444</v>
      </c>
      <c r="N34" s="35" t="s">
        <v>444</v>
      </c>
      <c r="O34" s="35" t="s">
        <v>444</v>
      </c>
      <c r="P34" s="35" t="s">
        <v>444</v>
      </c>
    </row>
    <row r="35" spans="1:16" ht="72">
      <c r="A35" s="50" t="s">
        <v>196</v>
      </c>
      <c r="B35" s="53" t="s">
        <v>443</v>
      </c>
      <c r="C35" s="52" t="s">
        <v>444</v>
      </c>
      <c r="D35" s="52" t="s">
        <v>444</v>
      </c>
      <c r="E35" s="52" t="s">
        <v>444</v>
      </c>
      <c r="F35" s="52" t="s">
        <v>444</v>
      </c>
      <c r="G35" s="52" t="s">
        <v>444</v>
      </c>
      <c r="H35" s="52" t="s">
        <v>444</v>
      </c>
      <c r="I35" t="s">
        <v>136</v>
      </c>
      <c r="K35" s="35" t="s">
        <v>444</v>
      </c>
      <c r="L35" s="35" t="s">
        <v>444</v>
      </c>
      <c r="M35" s="35" t="s">
        <v>444</v>
      </c>
      <c r="N35" s="35" t="s">
        <v>444</v>
      </c>
      <c r="O35" s="35" t="s">
        <v>444</v>
      </c>
      <c r="P35" s="35" t="s">
        <v>444</v>
      </c>
    </row>
    <row r="36" spans="1:16" ht="72">
      <c r="A36" s="50" t="s">
        <v>200</v>
      </c>
      <c r="B36" s="53" t="s">
        <v>443</v>
      </c>
      <c r="C36" s="52" t="s">
        <v>444</v>
      </c>
      <c r="D36" s="52" t="s">
        <v>444</v>
      </c>
      <c r="E36" s="52" t="s">
        <v>444</v>
      </c>
      <c r="F36" s="52" t="s">
        <v>444</v>
      </c>
      <c r="G36" s="52" t="s">
        <v>444</v>
      </c>
      <c r="H36" s="52" t="s">
        <v>444</v>
      </c>
      <c r="I36" t="s">
        <v>136</v>
      </c>
      <c r="K36" s="35" t="s">
        <v>444</v>
      </c>
      <c r="L36" s="35" t="s">
        <v>444</v>
      </c>
      <c r="M36" s="35" t="s">
        <v>444</v>
      </c>
      <c r="N36" s="35" t="s">
        <v>444</v>
      </c>
      <c r="O36" s="35" t="s">
        <v>444</v>
      </c>
      <c r="P36" s="35" t="s">
        <v>444</v>
      </c>
    </row>
    <row r="37" spans="1:16" ht="72">
      <c r="A37" s="50" t="s">
        <v>203</v>
      </c>
      <c r="B37" s="53" t="s">
        <v>443</v>
      </c>
      <c r="C37" s="52" t="s">
        <v>444</v>
      </c>
      <c r="D37" s="52" t="s">
        <v>444</v>
      </c>
      <c r="E37" s="52" t="s">
        <v>444</v>
      </c>
      <c r="F37" s="52" t="s">
        <v>444</v>
      </c>
      <c r="G37" s="52" t="s">
        <v>444</v>
      </c>
      <c r="H37" s="52" t="s">
        <v>444</v>
      </c>
      <c r="I37" t="s">
        <v>136</v>
      </c>
      <c r="K37" s="35" t="s">
        <v>444</v>
      </c>
      <c r="L37" s="35" t="s">
        <v>444</v>
      </c>
      <c r="M37" s="35" t="s">
        <v>444</v>
      </c>
      <c r="N37" s="35" t="s">
        <v>444</v>
      </c>
      <c r="O37" s="35" t="s">
        <v>444</v>
      </c>
      <c r="P37" s="35" t="s">
        <v>444</v>
      </c>
    </row>
    <row r="38" spans="1:16" ht="72">
      <c r="A38" s="50" t="s">
        <v>206</v>
      </c>
      <c r="B38" s="53" t="s">
        <v>443</v>
      </c>
      <c r="C38" s="52" t="s">
        <v>444</v>
      </c>
      <c r="D38" s="52" t="s">
        <v>444</v>
      </c>
      <c r="E38" s="52" t="s">
        <v>444</v>
      </c>
      <c r="F38" s="52" t="s">
        <v>444</v>
      </c>
      <c r="G38" s="52" t="s">
        <v>444</v>
      </c>
      <c r="H38" s="52" t="s">
        <v>444</v>
      </c>
      <c r="I38" t="s">
        <v>136</v>
      </c>
      <c r="K38" s="35" t="s">
        <v>444</v>
      </c>
      <c r="L38" s="35" t="s">
        <v>444</v>
      </c>
      <c r="M38" s="35" t="s">
        <v>444</v>
      </c>
      <c r="N38" s="35" t="s">
        <v>444</v>
      </c>
      <c r="O38" s="35" t="s">
        <v>444</v>
      </c>
      <c r="P38" s="35" t="s">
        <v>444</v>
      </c>
    </row>
    <row r="39" spans="1:16" ht="72">
      <c r="A39" s="50" t="s">
        <v>211</v>
      </c>
      <c r="B39" s="53" t="s">
        <v>443</v>
      </c>
      <c r="C39" s="52" t="s">
        <v>444</v>
      </c>
      <c r="D39" s="52" t="s">
        <v>444</v>
      </c>
      <c r="E39" s="52" t="s">
        <v>444</v>
      </c>
      <c r="F39" s="52" t="s">
        <v>444</v>
      </c>
      <c r="G39" s="52" t="s">
        <v>444</v>
      </c>
      <c r="H39" s="52" t="s">
        <v>444</v>
      </c>
      <c r="I39" t="s">
        <v>136</v>
      </c>
      <c r="K39" s="35" t="s">
        <v>444</v>
      </c>
      <c r="L39" s="35" t="s">
        <v>444</v>
      </c>
      <c r="M39" s="35" t="s">
        <v>444</v>
      </c>
      <c r="N39" s="35" t="s">
        <v>444</v>
      </c>
      <c r="O39" s="35" t="s">
        <v>444</v>
      </c>
      <c r="P39" s="35" t="s">
        <v>444</v>
      </c>
    </row>
    <row r="40" spans="1:16" ht="72">
      <c r="A40" s="50" t="s">
        <v>214</v>
      </c>
      <c r="B40" s="53" t="s">
        <v>443</v>
      </c>
      <c r="C40" s="52" t="s">
        <v>444</v>
      </c>
      <c r="D40" s="52" t="s">
        <v>444</v>
      </c>
      <c r="E40" s="52" t="s">
        <v>444</v>
      </c>
      <c r="F40" s="52" t="s">
        <v>444</v>
      </c>
      <c r="G40" s="52" t="s">
        <v>444</v>
      </c>
      <c r="H40" s="52" t="s">
        <v>444</v>
      </c>
      <c r="I40" t="s">
        <v>136</v>
      </c>
      <c r="K40" s="35" t="s">
        <v>444</v>
      </c>
      <c r="L40" s="35" t="s">
        <v>444</v>
      </c>
      <c r="M40" s="35" t="s">
        <v>444</v>
      </c>
      <c r="N40" s="35" t="s">
        <v>444</v>
      </c>
      <c r="O40" s="35" t="s">
        <v>444</v>
      </c>
      <c r="P40" s="35" t="s">
        <v>444</v>
      </c>
    </row>
    <row r="41" spans="1:16" ht="72">
      <c r="A41" s="50" t="s">
        <v>217</v>
      </c>
      <c r="B41" s="53" t="s">
        <v>443</v>
      </c>
      <c r="C41" s="52" t="s">
        <v>444</v>
      </c>
      <c r="D41" s="52" t="s">
        <v>444</v>
      </c>
      <c r="E41" s="52" t="s">
        <v>444</v>
      </c>
      <c r="F41" s="52" t="s">
        <v>444</v>
      </c>
      <c r="G41" s="52" t="s">
        <v>444</v>
      </c>
      <c r="H41" s="52" t="s">
        <v>444</v>
      </c>
      <c r="I41" t="s">
        <v>136</v>
      </c>
      <c r="K41" s="35" t="s">
        <v>444</v>
      </c>
      <c r="L41" s="35" t="s">
        <v>444</v>
      </c>
      <c r="M41" s="35" t="s">
        <v>444</v>
      </c>
      <c r="N41" s="35" t="s">
        <v>444</v>
      </c>
      <c r="O41" s="35" t="s">
        <v>444</v>
      </c>
      <c r="P41" s="35" t="s">
        <v>444</v>
      </c>
    </row>
    <row r="42" spans="1:16" ht="72">
      <c r="A42" s="50" t="s">
        <v>221</v>
      </c>
      <c r="B42" s="53" t="s">
        <v>443</v>
      </c>
      <c r="C42" s="52" t="s">
        <v>444</v>
      </c>
      <c r="D42" s="52" t="s">
        <v>444</v>
      </c>
      <c r="E42" s="52" t="s">
        <v>444</v>
      </c>
      <c r="F42" s="52" t="s">
        <v>444</v>
      </c>
      <c r="G42" s="52" t="s">
        <v>444</v>
      </c>
      <c r="H42" s="52" t="s">
        <v>444</v>
      </c>
      <c r="I42" t="s">
        <v>136</v>
      </c>
      <c r="K42" s="35" t="s">
        <v>444</v>
      </c>
      <c r="L42" s="35" t="s">
        <v>444</v>
      </c>
      <c r="M42" s="35" t="s">
        <v>444</v>
      </c>
      <c r="N42" s="35" t="s">
        <v>444</v>
      </c>
      <c r="O42" s="35" t="s">
        <v>444</v>
      </c>
      <c r="P42" s="35" t="s">
        <v>444</v>
      </c>
    </row>
    <row r="43" spans="1:16" ht="72">
      <c r="A43" s="50" t="s">
        <v>225</v>
      </c>
      <c r="B43" s="53" t="s">
        <v>443</v>
      </c>
      <c r="C43" s="52" t="s">
        <v>444</v>
      </c>
      <c r="D43" s="52" t="s">
        <v>444</v>
      </c>
      <c r="E43" s="52" t="s">
        <v>444</v>
      </c>
      <c r="F43" s="52" t="s">
        <v>444</v>
      </c>
      <c r="G43" s="52" t="s">
        <v>444</v>
      </c>
      <c r="H43" s="52" t="s">
        <v>444</v>
      </c>
      <c r="I43" t="s">
        <v>136</v>
      </c>
      <c r="K43" s="35" t="s">
        <v>444</v>
      </c>
      <c r="L43" s="35" t="s">
        <v>444</v>
      </c>
      <c r="M43" s="35" t="s">
        <v>444</v>
      </c>
      <c r="N43" s="35" t="s">
        <v>444</v>
      </c>
      <c r="O43" s="35" t="s">
        <v>444</v>
      </c>
      <c r="P43" s="35" t="s">
        <v>444</v>
      </c>
    </row>
    <row r="44" spans="1:16" ht="72">
      <c r="A44" s="50" t="s">
        <v>228</v>
      </c>
      <c r="B44" s="53" t="s">
        <v>443</v>
      </c>
      <c r="C44" s="52" t="s">
        <v>444</v>
      </c>
      <c r="D44" s="52" t="s">
        <v>444</v>
      </c>
      <c r="E44" s="52" t="s">
        <v>444</v>
      </c>
      <c r="F44" s="52" t="s">
        <v>444</v>
      </c>
      <c r="G44" s="52" t="s">
        <v>444</v>
      </c>
      <c r="H44" s="52" t="s">
        <v>444</v>
      </c>
      <c r="I44" t="s">
        <v>136</v>
      </c>
      <c r="K44" s="35" t="s">
        <v>444</v>
      </c>
      <c r="L44" s="35" t="s">
        <v>444</v>
      </c>
      <c r="M44" s="35" t="s">
        <v>444</v>
      </c>
      <c r="N44" s="35" t="s">
        <v>444</v>
      </c>
      <c r="O44" s="35" t="s">
        <v>444</v>
      </c>
      <c r="P44" s="35" t="s">
        <v>444</v>
      </c>
    </row>
    <row r="45" spans="1:16" ht="72">
      <c r="A45" s="51" t="s">
        <v>231</v>
      </c>
      <c r="B45" s="53" t="s">
        <v>443</v>
      </c>
      <c r="C45" s="52" t="s">
        <v>444</v>
      </c>
      <c r="D45" s="52" t="s">
        <v>444</v>
      </c>
      <c r="E45" s="52" t="s">
        <v>444</v>
      </c>
      <c r="F45" s="52" t="s">
        <v>444</v>
      </c>
      <c r="G45" s="52" t="s">
        <v>444</v>
      </c>
      <c r="H45" s="52" t="s">
        <v>444</v>
      </c>
      <c r="I45" t="s">
        <v>136</v>
      </c>
      <c r="K45" s="35" t="s">
        <v>444</v>
      </c>
      <c r="L45" s="35" t="s">
        <v>444</v>
      </c>
      <c r="M45" s="35" t="s">
        <v>444</v>
      </c>
      <c r="N45" s="35" t="s">
        <v>444</v>
      </c>
      <c r="O45" s="35" t="s">
        <v>444</v>
      </c>
      <c r="P45" s="35" t="s">
        <v>444</v>
      </c>
    </row>
    <row r="46" spans="1:16" ht="72">
      <c r="A46" s="51" t="s">
        <v>239</v>
      </c>
      <c r="B46" s="53" t="s">
        <v>443</v>
      </c>
      <c r="C46" s="52" t="s">
        <v>444</v>
      </c>
      <c r="D46" s="52" t="s">
        <v>444</v>
      </c>
      <c r="E46" s="52" t="s">
        <v>444</v>
      </c>
      <c r="F46" s="52" t="s">
        <v>444</v>
      </c>
      <c r="G46" s="52" t="s">
        <v>444</v>
      </c>
      <c r="H46" s="52" t="s">
        <v>444</v>
      </c>
      <c r="I46" t="s">
        <v>136</v>
      </c>
      <c r="K46" s="35" t="s">
        <v>444</v>
      </c>
      <c r="L46" s="35" t="s">
        <v>444</v>
      </c>
      <c r="M46" s="35" t="s">
        <v>444</v>
      </c>
      <c r="N46" s="35" t="s">
        <v>444</v>
      </c>
      <c r="O46" s="35" t="s">
        <v>444</v>
      </c>
      <c r="P46" s="35" t="s">
        <v>444</v>
      </c>
    </row>
    <row r="47" spans="1:16" ht="72">
      <c r="A47" s="51" t="s">
        <v>245</v>
      </c>
      <c r="B47" s="53" t="s">
        <v>443</v>
      </c>
      <c r="C47" s="52" t="s">
        <v>444</v>
      </c>
      <c r="D47" s="52" t="s">
        <v>444</v>
      </c>
      <c r="E47" s="52" t="s">
        <v>444</v>
      </c>
      <c r="F47" s="52" t="s">
        <v>444</v>
      </c>
      <c r="G47" s="52" t="s">
        <v>444</v>
      </c>
      <c r="H47" s="52" t="s">
        <v>444</v>
      </c>
      <c r="I47" t="s">
        <v>136</v>
      </c>
      <c r="K47" s="35" t="s">
        <v>444</v>
      </c>
      <c r="L47" s="35" t="s">
        <v>444</v>
      </c>
      <c r="M47" s="35" t="s">
        <v>444</v>
      </c>
      <c r="N47" s="35" t="s">
        <v>444</v>
      </c>
      <c r="O47" s="35" t="s">
        <v>444</v>
      </c>
      <c r="P47" s="35" t="s">
        <v>444</v>
      </c>
    </row>
    <row r="48" spans="1:16" ht="72">
      <c r="A48" s="51" t="s">
        <v>249</v>
      </c>
      <c r="B48" s="53" t="s">
        <v>443</v>
      </c>
      <c r="C48" s="52" t="s">
        <v>444</v>
      </c>
      <c r="D48" s="52" t="s">
        <v>444</v>
      </c>
      <c r="E48" s="52" t="s">
        <v>444</v>
      </c>
      <c r="F48" s="52" t="s">
        <v>444</v>
      </c>
      <c r="G48" s="52" t="s">
        <v>444</v>
      </c>
      <c r="H48" s="52" t="s">
        <v>444</v>
      </c>
      <c r="I48" t="s">
        <v>136</v>
      </c>
      <c r="K48" s="35" t="s">
        <v>444</v>
      </c>
      <c r="L48" s="35" t="s">
        <v>444</v>
      </c>
      <c r="M48" s="35" t="s">
        <v>444</v>
      </c>
      <c r="N48" s="35" t="s">
        <v>444</v>
      </c>
      <c r="O48" s="35" t="s">
        <v>444</v>
      </c>
      <c r="P48" s="35" t="s">
        <v>444</v>
      </c>
    </row>
    <row r="49" spans="1:16" ht="72">
      <c r="A49" s="51" t="s">
        <v>256</v>
      </c>
      <c r="B49" s="53" t="s">
        <v>443</v>
      </c>
      <c r="C49" s="52" t="s">
        <v>444</v>
      </c>
      <c r="D49" s="52" t="s">
        <v>444</v>
      </c>
      <c r="E49" s="52" t="s">
        <v>444</v>
      </c>
      <c r="F49" s="52" t="s">
        <v>444</v>
      </c>
      <c r="G49" s="52" t="s">
        <v>444</v>
      </c>
      <c r="H49" s="52" t="s">
        <v>444</v>
      </c>
      <c r="I49" t="s">
        <v>136</v>
      </c>
      <c r="K49" s="35" t="s">
        <v>444</v>
      </c>
      <c r="L49" s="35" t="s">
        <v>444</v>
      </c>
      <c r="M49" s="35" t="s">
        <v>444</v>
      </c>
      <c r="N49" s="35" t="s">
        <v>444</v>
      </c>
      <c r="O49" s="35" t="s">
        <v>444</v>
      </c>
      <c r="P49" s="35" t="s">
        <v>444</v>
      </c>
    </row>
    <row r="50" spans="1:16" ht="72">
      <c r="A50" s="51" t="s">
        <v>262</v>
      </c>
      <c r="B50" s="53" t="s">
        <v>443</v>
      </c>
      <c r="C50" s="52" t="s">
        <v>444</v>
      </c>
      <c r="D50" s="52" t="s">
        <v>444</v>
      </c>
      <c r="E50" s="52" t="s">
        <v>444</v>
      </c>
      <c r="F50" s="52" t="s">
        <v>444</v>
      </c>
      <c r="G50" s="52" t="s">
        <v>444</v>
      </c>
      <c r="H50" s="52" t="s">
        <v>444</v>
      </c>
      <c r="I50" t="s">
        <v>136</v>
      </c>
      <c r="K50" s="35" t="s">
        <v>444</v>
      </c>
      <c r="L50" s="35" t="s">
        <v>444</v>
      </c>
      <c r="M50" s="35" t="s">
        <v>444</v>
      </c>
      <c r="N50" s="35" t="s">
        <v>444</v>
      </c>
      <c r="O50" s="35" t="s">
        <v>444</v>
      </c>
      <c r="P50" s="35" t="s">
        <v>444</v>
      </c>
    </row>
    <row r="51" spans="1:16" ht="72">
      <c r="A51" s="51" t="s">
        <v>265</v>
      </c>
      <c r="B51" s="53" t="s">
        <v>443</v>
      </c>
      <c r="C51" s="52" t="s">
        <v>444</v>
      </c>
      <c r="D51" s="52" t="s">
        <v>444</v>
      </c>
      <c r="E51" s="52" t="s">
        <v>444</v>
      </c>
      <c r="F51" s="52" t="s">
        <v>444</v>
      </c>
      <c r="G51" s="52" t="s">
        <v>444</v>
      </c>
      <c r="H51" s="52" t="s">
        <v>444</v>
      </c>
      <c r="I51" t="s">
        <v>136</v>
      </c>
      <c r="K51" s="35" t="s">
        <v>444</v>
      </c>
      <c r="L51" s="35" t="s">
        <v>444</v>
      </c>
      <c r="M51" s="35" t="s">
        <v>444</v>
      </c>
      <c r="N51" s="35" t="s">
        <v>444</v>
      </c>
      <c r="O51" s="35" t="s">
        <v>444</v>
      </c>
      <c r="P51" s="35" t="s">
        <v>444</v>
      </c>
    </row>
    <row r="52" spans="1:16" ht="72">
      <c r="A52" s="51" t="s">
        <v>271</v>
      </c>
      <c r="B52" s="53" t="s">
        <v>443</v>
      </c>
      <c r="C52" s="52" t="s">
        <v>444</v>
      </c>
      <c r="D52" s="52" t="s">
        <v>444</v>
      </c>
      <c r="E52" s="52" t="s">
        <v>444</v>
      </c>
      <c r="F52" s="52" t="s">
        <v>444</v>
      </c>
      <c r="G52" s="52" t="s">
        <v>444</v>
      </c>
      <c r="H52" s="52" t="s">
        <v>444</v>
      </c>
      <c r="I52" t="s">
        <v>136</v>
      </c>
      <c r="K52" s="35" t="s">
        <v>444</v>
      </c>
      <c r="L52" s="35" t="s">
        <v>444</v>
      </c>
      <c r="M52" s="35" t="s">
        <v>444</v>
      </c>
      <c r="N52" s="35" t="s">
        <v>444</v>
      </c>
      <c r="O52" s="35" t="s">
        <v>444</v>
      </c>
      <c r="P52" s="35" t="s">
        <v>444</v>
      </c>
    </row>
    <row r="53" spans="1:16" ht="72">
      <c r="A53" s="50" t="s">
        <v>275</v>
      </c>
      <c r="B53" s="53" t="s">
        <v>443</v>
      </c>
      <c r="C53" s="52" t="s">
        <v>444</v>
      </c>
      <c r="D53" s="52" t="s">
        <v>444</v>
      </c>
      <c r="E53" s="52" t="s">
        <v>444</v>
      </c>
      <c r="F53" s="52" t="s">
        <v>444</v>
      </c>
      <c r="G53" s="52" t="s">
        <v>444</v>
      </c>
      <c r="H53" s="52" t="s">
        <v>444</v>
      </c>
      <c r="I53" t="s">
        <v>136</v>
      </c>
      <c r="K53" s="35" t="s">
        <v>444</v>
      </c>
      <c r="L53" s="35" t="s">
        <v>444</v>
      </c>
      <c r="M53" s="35" t="s">
        <v>444</v>
      </c>
      <c r="N53" s="35" t="s">
        <v>444</v>
      </c>
      <c r="O53" s="35" t="s">
        <v>444</v>
      </c>
      <c r="P53" s="35" t="s">
        <v>444</v>
      </c>
    </row>
    <row r="54" spans="1:16" ht="72">
      <c r="A54" s="50" t="s">
        <v>286</v>
      </c>
      <c r="B54" s="53" t="s">
        <v>443</v>
      </c>
      <c r="C54" s="52" t="s">
        <v>444</v>
      </c>
      <c r="D54" s="52" t="s">
        <v>444</v>
      </c>
      <c r="E54" s="52" t="s">
        <v>444</v>
      </c>
      <c r="F54" s="52" t="s">
        <v>444</v>
      </c>
      <c r="G54" s="52" t="s">
        <v>444</v>
      </c>
      <c r="H54" s="52" t="s">
        <v>444</v>
      </c>
      <c r="I54" t="s">
        <v>136</v>
      </c>
      <c r="K54" s="35" t="s">
        <v>444</v>
      </c>
      <c r="L54" s="35" t="s">
        <v>444</v>
      </c>
      <c r="M54" s="35" t="s">
        <v>444</v>
      </c>
      <c r="N54" s="35" t="s">
        <v>444</v>
      </c>
      <c r="O54" s="35" t="s">
        <v>444</v>
      </c>
      <c r="P54" s="35" t="s">
        <v>444</v>
      </c>
    </row>
    <row r="55" spans="1:16" ht="72">
      <c r="A55" s="50" t="s">
        <v>296</v>
      </c>
      <c r="B55" s="53" t="s">
        <v>443</v>
      </c>
      <c r="C55" s="52" t="s">
        <v>444</v>
      </c>
      <c r="D55" s="52" t="s">
        <v>444</v>
      </c>
      <c r="E55" s="52" t="s">
        <v>444</v>
      </c>
      <c r="F55" s="52" t="s">
        <v>444</v>
      </c>
      <c r="G55" s="52" t="s">
        <v>444</v>
      </c>
      <c r="H55" s="52" t="s">
        <v>444</v>
      </c>
      <c r="I55" t="s">
        <v>136</v>
      </c>
      <c r="K55" s="35" t="s">
        <v>444</v>
      </c>
      <c r="L55" s="35" t="s">
        <v>444</v>
      </c>
      <c r="M55" s="35" t="s">
        <v>444</v>
      </c>
      <c r="N55" s="35" t="s">
        <v>444</v>
      </c>
      <c r="O55" s="35" t="s">
        <v>444</v>
      </c>
      <c r="P55" s="35" t="s">
        <v>444</v>
      </c>
    </row>
    <row r="56" spans="1:16" ht="72">
      <c r="A56" s="50" t="s">
        <v>305</v>
      </c>
      <c r="B56" s="53" t="s">
        <v>443</v>
      </c>
      <c r="C56" s="52" t="s">
        <v>444</v>
      </c>
      <c r="D56" s="52" t="s">
        <v>444</v>
      </c>
      <c r="E56" s="52" t="s">
        <v>444</v>
      </c>
      <c r="F56" s="52" t="s">
        <v>444</v>
      </c>
      <c r="G56" s="52" t="s">
        <v>444</v>
      </c>
      <c r="H56" s="52" t="s">
        <v>444</v>
      </c>
      <c r="I56" t="s">
        <v>136</v>
      </c>
      <c r="K56" s="35" t="s">
        <v>444</v>
      </c>
      <c r="L56" s="35" t="s">
        <v>444</v>
      </c>
      <c r="M56" s="35" t="s">
        <v>444</v>
      </c>
      <c r="N56" s="35" t="s">
        <v>444</v>
      </c>
      <c r="O56" s="35" t="s">
        <v>444</v>
      </c>
      <c r="P56" s="35" t="s">
        <v>444</v>
      </c>
    </row>
    <row r="57" spans="1:16" ht="72">
      <c r="A57" s="50" t="s">
        <v>313</v>
      </c>
      <c r="B57" s="53" t="s">
        <v>443</v>
      </c>
      <c r="C57" s="52" t="s">
        <v>444</v>
      </c>
      <c r="D57" s="52" t="s">
        <v>444</v>
      </c>
      <c r="E57" s="52" t="s">
        <v>444</v>
      </c>
      <c r="F57" s="52" t="s">
        <v>444</v>
      </c>
      <c r="G57" s="52" t="s">
        <v>444</v>
      </c>
      <c r="H57" s="52" t="s">
        <v>444</v>
      </c>
      <c r="I57" t="s">
        <v>136</v>
      </c>
      <c r="K57" s="35" t="s">
        <v>444</v>
      </c>
      <c r="L57" s="35" t="s">
        <v>444</v>
      </c>
      <c r="M57" s="35" t="s">
        <v>444</v>
      </c>
      <c r="N57" s="35" t="s">
        <v>444</v>
      </c>
      <c r="O57" s="35" t="s">
        <v>444</v>
      </c>
      <c r="P57" s="35" t="s">
        <v>444</v>
      </c>
    </row>
    <row r="58" spans="1:16" ht="72">
      <c r="A58" s="50" t="s">
        <v>318</v>
      </c>
      <c r="B58" s="53" t="s">
        <v>443</v>
      </c>
      <c r="C58" s="52" t="s">
        <v>444</v>
      </c>
      <c r="D58" s="52" t="s">
        <v>444</v>
      </c>
      <c r="E58" s="52" t="s">
        <v>444</v>
      </c>
      <c r="F58" s="52" t="s">
        <v>444</v>
      </c>
      <c r="G58" s="52" t="s">
        <v>444</v>
      </c>
      <c r="H58" s="52" t="s">
        <v>444</v>
      </c>
      <c r="I58" t="s">
        <v>136</v>
      </c>
      <c r="K58" s="35" t="s">
        <v>444</v>
      </c>
      <c r="L58" s="35" t="s">
        <v>444</v>
      </c>
      <c r="M58" s="35" t="s">
        <v>444</v>
      </c>
      <c r="N58" s="35" t="s">
        <v>444</v>
      </c>
      <c r="O58" s="35" t="s">
        <v>444</v>
      </c>
      <c r="P58" s="35" t="s">
        <v>444</v>
      </c>
    </row>
    <row r="59" spans="1:16" ht="72">
      <c r="A59" s="50" t="s">
        <v>321</v>
      </c>
      <c r="B59" s="53" t="s">
        <v>443</v>
      </c>
      <c r="C59" s="52" t="s">
        <v>444</v>
      </c>
      <c r="D59" s="52" t="s">
        <v>444</v>
      </c>
      <c r="E59" s="52" t="s">
        <v>444</v>
      </c>
      <c r="F59" s="52" t="s">
        <v>444</v>
      </c>
      <c r="G59" s="52" t="s">
        <v>444</v>
      </c>
      <c r="H59" s="52" t="s">
        <v>444</v>
      </c>
      <c r="I59" t="s">
        <v>136</v>
      </c>
      <c r="K59" s="35" t="s">
        <v>444</v>
      </c>
      <c r="L59" s="35" t="s">
        <v>444</v>
      </c>
      <c r="M59" s="35" t="s">
        <v>444</v>
      </c>
      <c r="N59" s="35" t="s">
        <v>444</v>
      </c>
      <c r="O59" s="35" t="s">
        <v>444</v>
      </c>
      <c r="P59" s="35" t="s">
        <v>444</v>
      </c>
    </row>
    <row r="60" spans="1:16" ht="72">
      <c r="A60" s="50" t="s">
        <v>328</v>
      </c>
      <c r="B60" s="53" t="s">
        <v>443</v>
      </c>
      <c r="C60" s="52" t="s">
        <v>444</v>
      </c>
      <c r="D60" s="52" t="s">
        <v>444</v>
      </c>
      <c r="E60" s="52" t="s">
        <v>444</v>
      </c>
      <c r="F60" s="52" t="s">
        <v>444</v>
      </c>
      <c r="G60" s="52" t="s">
        <v>444</v>
      </c>
      <c r="H60" s="52" t="s">
        <v>444</v>
      </c>
      <c r="I60" t="s">
        <v>136</v>
      </c>
      <c r="K60" s="35" t="s">
        <v>444</v>
      </c>
      <c r="L60" s="35" t="s">
        <v>444</v>
      </c>
      <c r="M60" s="35" t="s">
        <v>444</v>
      </c>
      <c r="N60" s="35" t="s">
        <v>444</v>
      </c>
      <c r="O60" s="35" t="s">
        <v>444</v>
      </c>
      <c r="P60" s="35" t="s">
        <v>444</v>
      </c>
    </row>
    <row r="61" spans="1:16" ht="72">
      <c r="A61" s="50" t="s">
        <v>332</v>
      </c>
      <c r="B61" s="53" t="s">
        <v>443</v>
      </c>
      <c r="C61" s="52" t="s">
        <v>444</v>
      </c>
      <c r="D61" s="52" t="s">
        <v>444</v>
      </c>
      <c r="E61" s="52" t="s">
        <v>444</v>
      </c>
      <c r="F61" s="52" t="s">
        <v>444</v>
      </c>
      <c r="G61" s="52" t="s">
        <v>444</v>
      </c>
      <c r="H61" s="52" t="s">
        <v>444</v>
      </c>
      <c r="I61" t="s">
        <v>136</v>
      </c>
      <c r="K61" s="35" t="s">
        <v>444</v>
      </c>
      <c r="L61" s="35" t="s">
        <v>444</v>
      </c>
      <c r="M61" s="35" t="s">
        <v>444</v>
      </c>
      <c r="N61" s="35" t="s">
        <v>444</v>
      </c>
      <c r="O61" s="35" t="s">
        <v>444</v>
      </c>
      <c r="P61" s="35" t="s">
        <v>444</v>
      </c>
    </row>
    <row r="62" spans="1:16" ht="72">
      <c r="A62" s="50" t="s">
        <v>339</v>
      </c>
      <c r="B62" s="53" t="s">
        <v>443</v>
      </c>
      <c r="C62" s="52" t="s">
        <v>444</v>
      </c>
      <c r="D62" s="52" t="s">
        <v>444</v>
      </c>
      <c r="E62" s="52" t="s">
        <v>444</v>
      </c>
      <c r="F62" s="52" t="s">
        <v>444</v>
      </c>
      <c r="G62" s="52" t="s">
        <v>444</v>
      </c>
      <c r="H62" s="52" t="s">
        <v>444</v>
      </c>
      <c r="I62" t="s">
        <v>136</v>
      </c>
      <c r="K62" s="35" t="s">
        <v>444</v>
      </c>
      <c r="L62" s="35" t="s">
        <v>444</v>
      </c>
      <c r="M62" s="35" t="s">
        <v>444</v>
      </c>
      <c r="N62" s="35" t="s">
        <v>444</v>
      </c>
      <c r="O62" s="35" t="s">
        <v>444</v>
      </c>
      <c r="P62" s="35" t="s">
        <v>444</v>
      </c>
    </row>
    <row r="63" spans="1:16" ht="72">
      <c r="A63" s="50" t="s">
        <v>346</v>
      </c>
      <c r="B63" s="53" t="s">
        <v>443</v>
      </c>
      <c r="C63" s="52" t="s">
        <v>444</v>
      </c>
      <c r="D63" s="52" t="s">
        <v>444</v>
      </c>
      <c r="E63" s="52" t="s">
        <v>444</v>
      </c>
      <c r="F63" s="52" t="s">
        <v>444</v>
      </c>
      <c r="G63" s="52" t="s">
        <v>444</v>
      </c>
      <c r="H63" s="52" t="s">
        <v>444</v>
      </c>
      <c r="I63" t="s">
        <v>136</v>
      </c>
      <c r="K63" s="35" t="s">
        <v>444</v>
      </c>
      <c r="L63" s="35" t="s">
        <v>444</v>
      </c>
      <c r="M63" s="35" t="s">
        <v>444</v>
      </c>
      <c r="N63" s="35" t="s">
        <v>444</v>
      </c>
      <c r="O63" s="35" t="s">
        <v>444</v>
      </c>
      <c r="P63" s="35" t="s">
        <v>444</v>
      </c>
    </row>
    <row r="64" spans="1:16" ht="72">
      <c r="A64" s="50" t="s">
        <v>352</v>
      </c>
      <c r="B64" s="53" t="s">
        <v>443</v>
      </c>
      <c r="C64" s="52" t="s">
        <v>444</v>
      </c>
      <c r="D64" s="52" t="s">
        <v>444</v>
      </c>
      <c r="E64" s="52" t="s">
        <v>444</v>
      </c>
      <c r="F64" s="52" t="s">
        <v>444</v>
      </c>
      <c r="G64" s="52" t="s">
        <v>444</v>
      </c>
      <c r="H64" s="52" t="s">
        <v>444</v>
      </c>
      <c r="I64" t="s">
        <v>136</v>
      </c>
      <c r="K64" s="35" t="s">
        <v>444</v>
      </c>
      <c r="L64" s="35" t="s">
        <v>444</v>
      </c>
      <c r="M64" s="35" t="s">
        <v>444</v>
      </c>
      <c r="N64" s="35" t="s">
        <v>444</v>
      </c>
      <c r="O64" s="35" t="s">
        <v>444</v>
      </c>
      <c r="P64" s="35" t="s">
        <v>444</v>
      </c>
    </row>
    <row r="65" spans="1:16" ht="72">
      <c r="A65" s="50" t="s">
        <v>356</v>
      </c>
      <c r="B65" s="53" t="s">
        <v>443</v>
      </c>
      <c r="C65" s="52" t="s">
        <v>444</v>
      </c>
      <c r="D65" s="52" t="s">
        <v>444</v>
      </c>
      <c r="E65" s="52" t="s">
        <v>444</v>
      </c>
      <c r="F65" s="52" t="s">
        <v>444</v>
      </c>
      <c r="G65" s="52" t="s">
        <v>444</v>
      </c>
      <c r="H65" s="52" t="s">
        <v>444</v>
      </c>
      <c r="I65" t="s">
        <v>136</v>
      </c>
      <c r="K65" s="35" t="s">
        <v>444</v>
      </c>
      <c r="L65" s="35" t="s">
        <v>444</v>
      </c>
      <c r="M65" s="35" t="s">
        <v>444</v>
      </c>
      <c r="N65" s="35" t="s">
        <v>444</v>
      </c>
      <c r="O65" s="35" t="s">
        <v>444</v>
      </c>
      <c r="P65" s="35" t="s">
        <v>444</v>
      </c>
    </row>
    <row r="66" spans="1:16">
      <c r="B66" s="50"/>
    </row>
    <row r="67" spans="1:16">
      <c r="B67" s="50"/>
    </row>
    <row r="68" spans="1:16">
      <c r="B68" s="50"/>
    </row>
    <row r="69" spans="1:16">
      <c r="B69" s="50"/>
    </row>
    <row r="70" spans="1:16">
      <c r="B70" s="50"/>
    </row>
    <row r="71" spans="1:16">
      <c r="B71" s="50"/>
    </row>
    <row r="72" spans="1:16">
      <c r="B72" s="50"/>
    </row>
    <row r="73" spans="1:16">
      <c r="B73" s="50"/>
    </row>
    <row r="74" spans="1:16">
      <c r="B74" s="50"/>
    </row>
    <row r="75" spans="1:16">
      <c r="B75" s="50"/>
    </row>
    <row r="76" spans="1:16">
      <c r="B76" s="50"/>
    </row>
    <row r="77" spans="1:16">
      <c r="B77" s="50"/>
    </row>
    <row r="78" spans="1:16">
      <c r="B78" s="50"/>
    </row>
    <row r="79" spans="1:16">
      <c r="B79" s="50"/>
    </row>
    <row r="80" spans="1:16">
      <c r="B80" s="50"/>
    </row>
    <row r="81" spans="2:2">
      <c r="B81" s="50"/>
    </row>
    <row r="82" spans="2:2">
      <c r="B82" s="50"/>
    </row>
    <row r="83" spans="2:2">
      <c r="B83" s="50"/>
    </row>
    <row r="84" spans="2:2">
      <c r="B84" s="50"/>
    </row>
    <row r="85" spans="2:2">
      <c r="B85" s="50"/>
    </row>
    <row r="86" spans="2:2">
      <c r="B86" s="50"/>
    </row>
    <row r="87" spans="2:2">
      <c r="B87" s="50"/>
    </row>
    <row r="88" spans="2:2">
      <c r="B88" s="50"/>
    </row>
    <row r="89" spans="2:2">
      <c r="B89" s="50"/>
    </row>
    <row r="90" spans="2:2">
      <c r="B90" s="50"/>
    </row>
    <row r="91" spans="2:2">
      <c r="B91" s="50"/>
    </row>
    <row r="92" spans="2:2">
      <c r="B92" s="50"/>
    </row>
    <row r="93" spans="2:2">
      <c r="B93" s="50"/>
    </row>
    <row r="94" spans="2:2">
      <c r="B94" s="50"/>
    </row>
    <row r="95" spans="2:2">
      <c r="B95" s="50"/>
    </row>
    <row r="96" spans="2:2">
      <c r="B96" s="50"/>
    </row>
    <row r="97" spans="2:2">
      <c r="B97" s="50"/>
    </row>
    <row r="98" spans="2:2">
      <c r="B98" s="50"/>
    </row>
    <row r="99" spans="2:2">
      <c r="B99" s="50"/>
    </row>
    <row r="100" spans="2:2">
      <c r="B100" s="50"/>
    </row>
    <row r="101" spans="2:2">
      <c r="B101" s="50"/>
    </row>
    <row r="102" spans="2:2">
      <c r="B102" s="50"/>
    </row>
    <row r="103" spans="2:2">
      <c r="B103" s="50"/>
    </row>
    <row r="104" spans="2:2">
      <c r="B104" s="50"/>
    </row>
    <row r="105" spans="2:2">
      <c r="B105" s="50"/>
    </row>
    <row r="106" spans="2:2">
      <c r="B106" s="50"/>
    </row>
    <row r="107" spans="2:2">
      <c r="B107" s="50"/>
    </row>
    <row r="108" spans="2:2">
      <c r="B108" s="50"/>
    </row>
    <row r="109" spans="2:2">
      <c r="B109" s="50"/>
    </row>
    <row r="110" spans="2:2">
      <c r="B110" s="50"/>
    </row>
    <row r="111" spans="2:2">
      <c r="B111" s="50"/>
    </row>
    <row r="112" spans="2:2">
      <c r="B112" s="50"/>
    </row>
    <row r="113" spans="2:2">
      <c r="B113" s="50"/>
    </row>
    <row r="114" spans="2:2">
      <c r="B114" s="50"/>
    </row>
    <row r="115" spans="2:2">
      <c r="B115" s="50"/>
    </row>
    <row r="116" spans="2:2">
      <c r="B116" s="50"/>
    </row>
    <row r="117" spans="2:2">
      <c r="B117" s="50"/>
    </row>
    <row r="118" spans="2:2">
      <c r="B118" s="50"/>
    </row>
    <row r="119" spans="2:2">
      <c r="B119" s="50"/>
    </row>
    <row r="120" spans="2:2">
      <c r="B120" s="50"/>
    </row>
    <row r="121" spans="2:2">
      <c r="B121" s="50"/>
    </row>
    <row r="122" spans="2:2">
      <c r="B122" s="50"/>
    </row>
    <row r="123" spans="2:2">
      <c r="B123" s="50"/>
    </row>
    <row r="124" spans="2:2">
      <c r="B124" s="50"/>
    </row>
    <row r="125" spans="2:2">
      <c r="B125" s="50"/>
    </row>
    <row r="126" spans="2:2">
      <c r="B126" s="50"/>
    </row>
  </sheetData>
  <hyperlinks>
    <hyperlink ref="B3" r:id="rId1" xr:uid="{A6ED2022-FD99-4004-9804-A97AD87F62B6}"/>
    <hyperlink ref="C3" r:id="rId2" xr:uid="{4E8D9C18-0D44-4333-974E-BDF6C0E560D8}"/>
    <hyperlink ref="B4:B65" r:id="rId3" display="https://www.iaea.org/newscenter/news/what-are-small-modular-reactors-smrs_x000a_" xr:uid="{413297C6-EFC6-4E30-83A2-05F58E31DEF3}"/>
    <hyperlink ref="D3:H3" r:id="rId4" display="https://aris.iaea.org/Publications/SMR_booklet_2022.pdf" xr:uid="{F9C5CB15-06D9-4F54-9FDC-529914171A61}"/>
    <hyperlink ref="C4" r:id="rId5" xr:uid="{434283F0-CC42-4152-A0D8-BB2638E9312B}"/>
    <hyperlink ref="C5" r:id="rId6" xr:uid="{FB6E1073-73A3-4FA6-87A7-2E868AD390B7}"/>
    <hyperlink ref="C6" r:id="rId7" xr:uid="{26826ED6-9BF9-4548-B60D-254D7B7F9F38}"/>
    <hyperlink ref="C7" r:id="rId8" xr:uid="{5DEEF721-6C70-4710-83EA-78091086D2AA}"/>
    <hyperlink ref="C8" r:id="rId9" xr:uid="{308C5DC5-A6C7-4A59-A7C9-6791B22CF57C}"/>
    <hyperlink ref="C9" r:id="rId10" xr:uid="{1E6EBC14-5F15-44DD-877C-164FB8AAB35E}"/>
    <hyperlink ref="C10" r:id="rId11" xr:uid="{D941C7F6-FF4D-4D06-A7E7-E6AAE1C44226}"/>
    <hyperlink ref="C11" r:id="rId12" xr:uid="{F8C1F92B-8C26-4E7D-B6DF-3041D84808B6}"/>
    <hyperlink ref="C12" r:id="rId13" xr:uid="{8EA25970-F8D9-40CC-A775-BF62991713BF}"/>
    <hyperlink ref="C13" r:id="rId14" xr:uid="{2EF502B4-CD83-4075-B0E0-D9E327DA797D}"/>
    <hyperlink ref="C14" r:id="rId15" xr:uid="{9A6E1834-B742-4287-B2CE-222549997C1C}"/>
    <hyperlink ref="C15" r:id="rId16" xr:uid="{960A13F6-0209-486B-970E-2E6B9BD6F1ED}"/>
    <hyperlink ref="C16" r:id="rId17" xr:uid="{85036C2A-7E6B-442D-B2A3-39C7358A1A56}"/>
    <hyperlink ref="C17" r:id="rId18" xr:uid="{FA0005E2-EBEA-40A2-AFFF-67B083DE03F1}"/>
    <hyperlink ref="C18" r:id="rId19" xr:uid="{6CF06317-4068-4B1E-8BF9-D83B218B8A79}"/>
    <hyperlink ref="C19" r:id="rId20" xr:uid="{37CC2C6A-7DAE-4942-A2FC-48B97A325344}"/>
    <hyperlink ref="C20" r:id="rId21" xr:uid="{637723CF-C02B-4F2E-85B5-A1F9299F287E}"/>
    <hyperlink ref="C21" r:id="rId22" xr:uid="{3BA2A2C5-99CF-4169-831A-8608CA6E61B0}"/>
    <hyperlink ref="C22" r:id="rId23" xr:uid="{8E8E18E7-524E-4CE3-A108-A3118C61464B}"/>
    <hyperlink ref="C23" r:id="rId24" xr:uid="{1FF960E5-B170-48B7-AE25-4A19900ADA36}"/>
    <hyperlink ref="C24" r:id="rId25" xr:uid="{C57268B9-31BC-4155-BBE9-E496059C5E76}"/>
    <hyperlink ref="C25" r:id="rId26" xr:uid="{1CE35E8F-C393-4DEE-9925-547E456F0B0F}"/>
    <hyperlink ref="C26" r:id="rId27" xr:uid="{712E0545-B4FA-4486-8220-EE216A7F6B95}"/>
    <hyperlink ref="C27" r:id="rId28" xr:uid="{44329D03-F82C-4A94-8766-55056C8CECD6}"/>
    <hyperlink ref="C28" r:id="rId29" xr:uid="{20CBA0F5-7798-44E9-A04B-BB4937A385EA}"/>
    <hyperlink ref="C29" r:id="rId30" xr:uid="{B618D99C-14F0-4CEF-A188-EE437DAD2B2E}"/>
    <hyperlink ref="C30" r:id="rId31" xr:uid="{B0B1A3E1-14F8-4DFF-8A7A-8023AA9561EA}"/>
    <hyperlink ref="C31" r:id="rId32" xr:uid="{358E6232-E0D4-4491-A773-4FD58621DF2E}"/>
    <hyperlink ref="C32" r:id="rId33" xr:uid="{EC711569-AA54-4DD9-A6AA-1FC4929451C7}"/>
    <hyperlink ref="C33" r:id="rId34" xr:uid="{4B9CEF5D-B148-4FB2-BA9C-178804B97864}"/>
    <hyperlink ref="C34" r:id="rId35" xr:uid="{036B2368-A0EE-48C2-84FD-7484090EA75E}"/>
    <hyperlink ref="C35" r:id="rId36" xr:uid="{2B09595E-47C4-456F-A805-5DF65521F6D8}"/>
    <hyperlink ref="C36" r:id="rId37" xr:uid="{17787DC9-C6A6-4FA9-9836-717E619D5F68}"/>
    <hyperlink ref="C37" r:id="rId38" xr:uid="{A5393D68-037D-42B1-B55E-42A3428C4CF5}"/>
    <hyperlink ref="C38" r:id="rId39" xr:uid="{60FEE93B-CBB7-42A2-93B3-DCBF6465473E}"/>
    <hyperlink ref="C39" r:id="rId40" xr:uid="{EE33D46E-CD27-4F1F-BB15-C821E0B4332D}"/>
    <hyperlink ref="C40" r:id="rId41" xr:uid="{FAB2E733-4E58-405D-8588-D08B9F0FC52D}"/>
    <hyperlink ref="C41" r:id="rId42" xr:uid="{89D63D6A-8B0D-4C25-8F96-21E2A3C4DBD0}"/>
    <hyperlink ref="C42" r:id="rId43" xr:uid="{6F38DF4B-D689-48C2-AD87-C3CC03130FE5}"/>
    <hyperlink ref="C43" r:id="rId44" xr:uid="{77366F5C-BE66-41A8-903B-197674039AB6}"/>
    <hyperlink ref="C44" r:id="rId45" xr:uid="{26FF6562-393A-4FF2-A691-0BB8A8D432E6}"/>
    <hyperlink ref="C45" r:id="rId46" xr:uid="{07A3B6E1-9BDE-4B35-BA2E-E10063763823}"/>
    <hyperlink ref="C46" r:id="rId47" xr:uid="{CDE75A15-0A66-41A1-B0C9-39425537C411}"/>
    <hyperlink ref="C47" r:id="rId48" xr:uid="{4A6FF64D-E7D7-434B-9479-147C2341835C}"/>
    <hyperlink ref="C48" r:id="rId49" xr:uid="{99D41B6F-E1A3-41B3-A257-583C9A899384}"/>
    <hyperlink ref="C49" r:id="rId50" xr:uid="{382EFBAA-FABE-45C6-B2C8-0E0909CA9F60}"/>
    <hyperlink ref="C50" r:id="rId51" xr:uid="{92BAB699-C775-4CBE-A0F0-F907AD938B2A}"/>
    <hyperlink ref="C51" r:id="rId52" xr:uid="{A0EE71D7-CFE6-4E35-88FA-12A65CDF8D89}"/>
    <hyperlink ref="C52" r:id="rId53" xr:uid="{64F4E1E3-F5D4-4F70-B4F7-DA8E1D586C91}"/>
    <hyperlink ref="C53" r:id="rId54" xr:uid="{EB4924C6-F66F-4522-BE8A-93B02E4199A6}"/>
    <hyperlink ref="C54" r:id="rId55" xr:uid="{04FF4CD5-18D9-4B94-8F85-77D7FA59875B}"/>
    <hyperlink ref="C55" r:id="rId56" xr:uid="{E1D3BEFA-F106-4C57-AD75-8272D1141C2E}"/>
    <hyperlink ref="C56" r:id="rId57" xr:uid="{2085D2C4-59B7-4B2F-A501-F041ADD4E5F5}"/>
    <hyperlink ref="C57" r:id="rId58" xr:uid="{20C6F722-3265-4FA9-9150-CD4FC0BA3330}"/>
    <hyperlink ref="C58" r:id="rId59" xr:uid="{CAA032AF-6402-4535-9317-A50EF4240AEB}"/>
    <hyperlink ref="C59" r:id="rId60" xr:uid="{F9F2BC1B-F535-4118-A16B-B07FE50A323A}"/>
    <hyperlink ref="C60" r:id="rId61" xr:uid="{F72FBAF5-C5D6-4D4F-9679-F04B60BBD615}"/>
    <hyperlink ref="C61" r:id="rId62" xr:uid="{7EA613E3-A57E-4057-9C43-0D1CFE6660BD}"/>
    <hyperlink ref="C62" r:id="rId63" xr:uid="{2F932566-43A9-4FC3-8932-DB0DCE468C0E}"/>
    <hyperlink ref="C63" r:id="rId64" xr:uid="{E52999F3-CA2C-434C-AB90-4473A765D82E}"/>
    <hyperlink ref="C64" r:id="rId65" xr:uid="{90883618-D8EF-4BA8-A4B5-F8AC047BABA9}"/>
    <hyperlink ref="C65" r:id="rId66" xr:uid="{70A60F44-EE50-41F9-9C59-641AF028BD55}"/>
    <hyperlink ref="D4:H4" r:id="rId67" display="https://aris.iaea.org/Publications/SMR_booklet_2022.pdf" xr:uid="{52963A2F-056A-41B1-ABE2-8DBA846C1EE9}"/>
    <hyperlink ref="D5:H5" r:id="rId68" display="https://aris.iaea.org/Publications/SMR_booklet_2022.pdf" xr:uid="{6F6898B0-D777-47B9-9A72-98C65E774584}"/>
    <hyperlink ref="D6:H6" r:id="rId69" display="https://aris.iaea.org/Publications/SMR_booklet_2022.pdf" xr:uid="{E5C737E3-15CB-43CF-A405-E87277D93724}"/>
    <hyperlink ref="D7:H7" r:id="rId70" display="https://aris.iaea.org/Publications/SMR_booklet_2022.pdf" xr:uid="{3B1138A3-2671-4FDE-A881-23CFB66A560A}"/>
    <hyperlink ref="D8:H8" r:id="rId71" display="https://aris.iaea.org/Publications/SMR_booklet_2022.pdf" xr:uid="{7EAF026D-18EE-48B1-81A9-31FB4E71AE3D}"/>
    <hyperlink ref="D9:H9" r:id="rId72" display="https://aris.iaea.org/Publications/SMR_booklet_2022.pdf" xr:uid="{F73F44AF-4E36-413C-AAE7-F15462DA341F}"/>
    <hyperlink ref="D10:H10" r:id="rId73" display="https://aris.iaea.org/Publications/SMR_booklet_2022.pdf" xr:uid="{0B42E637-5F76-438E-A3F2-2300B3D2B521}"/>
    <hyperlink ref="D11:H11" r:id="rId74" display="https://aris.iaea.org/Publications/SMR_booklet_2022.pdf" xr:uid="{8D44E668-868C-4BDC-AB5B-056E6C0219AC}"/>
    <hyperlink ref="D12:H12" r:id="rId75" display="https://aris.iaea.org/Publications/SMR_booklet_2022.pdf" xr:uid="{E80332A2-0A66-4CB6-B0DA-4FD238B36E50}"/>
    <hyperlink ref="D13:H13" r:id="rId76" display="https://aris.iaea.org/Publications/SMR_booklet_2022.pdf" xr:uid="{AE73A56A-1132-4805-8095-5388C57D0EA2}"/>
    <hyperlink ref="D14:H14" r:id="rId77" display="https://aris.iaea.org/Publications/SMR_booklet_2022.pdf" xr:uid="{0B75201D-73C7-4269-B987-3D83BCD7D399}"/>
    <hyperlink ref="D15:H15" r:id="rId78" display="https://aris.iaea.org/Publications/SMR_booklet_2022.pdf" xr:uid="{72A13FBA-F0DD-4AAE-B7AB-C59E13CD8586}"/>
    <hyperlink ref="D16:H16" r:id="rId79" display="https://aris.iaea.org/Publications/SMR_booklet_2022.pdf" xr:uid="{C833A092-F3C5-4B04-9406-C8E6E1A73960}"/>
    <hyperlink ref="D17:H17" r:id="rId80" display="https://aris.iaea.org/Publications/SMR_booklet_2022.pdf" xr:uid="{EFE6B86B-FF8C-41EC-8A4F-B3CF16ECFA12}"/>
    <hyperlink ref="D18:H18" r:id="rId81" display="https://aris.iaea.org/Publications/SMR_booklet_2022.pdf" xr:uid="{D9716DDA-EA5C-4DAB-8173-F06A068DAA98}"/>
    <hyperlink ref="D19:H19" r:id="rId82" display="https://aris.iaea.org/Publications/SMR_booklet_2022.pdf" xr:uid="{F7F72D4E-4FA8-46B0-97A4-C9255C6CB42E}"/>
    <hyperlink ref="D20:H20" r:id="rId83" display="https://aris.iaea.org/Publications/SMR_booklet_2022.pdf" xr:uid="{A61707ED-AEE5-4CEE-A614-D36381A751D7}"/>
    <hyperlink ref="D21:H21" r:id="rId84" display="https://aris.iaea.org/Publications/SMR_booklet_2022.pdf" xr:uid="{CB128515-E3D2-4C57-A460-0EBCF61604A9}"/>
    <hyperlink ref="D22:H22" r:id="rId85" display="https://aris.iaea.org/Publications/SMR_booklet_2022.pdf" xr:uid="{11CE5388-E7D9-4089-9876-60FE622B23B4}"/>
    <hyperlink ref="D23:H23" r:id="rId86" display="https://aris.iaea.org/Publications/SMR_booklet_2022.pdf" xr:uid="{FBA14BAC-5699-45F4-B172-A8CACF24B93A}"/>
    <hyperlink ref="D24:H24" r:id="rId87" display="https://aris.iaea.org/Publications/SMR_booklet_2022.pdf" xr:uid="{B29E578F-0568-4A33-9D5E-2919E5D4ACF5}"/>
    <hyperlink ref="D25:H25" r:id="rId88" display="https://aris.iaea.org/Publications/SMR_booklet_2022.pdf" xr:uid="{38409774-64D4-4BD1-B9F0-B7EBA9E88F8D}"/>
    <hyperlink ref="D26:H26" r:id="rId89" display="https://aris.iaea.org/Publications/SMR_booklet_2022.pdf" xr:uid="{F65C35C2-C4F1-4133-9BD1-A41FA105AB20}"/>
    <hyperlink ref="D27:H27" r:id="rId90" display="https://aris.iaea.org/Publications/SMR_booklet_2022.pdf" xr:uid="{114531EA-C496-4B7E-8CE9-C9C007B33EEF}"/>
    <hyperlink ref="D28:H28" r:id="rId91" display="https://aris.iaea.org/Publications/SMR_booklet_2022.pdf" xr:uid="{7C770293-29AA-44E3-9885-B1A1A8761BAC}"/>
    <hyperlink ref="D29:H29" r:id="rId92" display="https://aris.iaea.org/Publications/SMR_booklet_2022.pdf" xr:uid="{7D6EB165-60E1-412A-A938-55BD89F7C360}"/>
    <hyperlink ref="D30:H30" r:id="rId93" display="https://aris.iaea.org/Publications/SMR_booklet_2022.pdf" xr:uid="{FBC25E6E-8A87-49D1-90F6-28739E278525}"/>
    <hyperlink ref="D31:H31" r:id="rId94" display="https://aris.iaea.org/Publications/SMR_booklet_2022.pdf" xr:uid="{F5ADD88E-8B9D-4ABF-BA38-74B05DB643C9}"/>
    <hyperlink ref="D32:H32" r:id="rId95" display="https://aris.iaea.org/Publications/SMR_booklet_2022.pdf" xr:uid="{DE697463-11C2-4325-A920-F900F1BA4D68}"/>
    <hyperlink ref="D33:H33" r:id="rId96" display="https://aris.iaea.org/Publications/SMR_booklet_2022.pdf" xr:uid="{4AC82151-CFC0-4876-85CC-EDFC7E366496}"/>
    <hyperlink ref="D34:H34" r:id="rId97" display="https://aris.iaea.org/Publications/SMR_booklet_2022.pdf" xr:uid="{5CAF60D7-43E9-4A40-B42B-CA9BC9A06B85}"/>
    <hyperlink ref="D35:H35" r:id="rId98" display="https://aris.iaea.org/Publications/SMR_booklet_2022.pdf" xr:uid="{DCAA13AA-66D6-4108-9262-095A27C9F982}"/>
    <hyperlink ref="D36:H36" r:id="rId99" display="https://aris.iaea.org/Publications/SMR_booklet_2022.pdf" xr:uid="{034E5F5C-1D95-4689-A741-902CCD798656}"/>
    <hyperlink ref="D37:H37" r:id="rId100" display="https://aris.iaea.org/Publications/SMR_booklet_2022.pdf" xr:uid="{21558F9F-96CC-4A6D-84C5-9D0A118F877E}"/>
    <hyperlink ref="D38:H38" r:id="rId101" display="https://aris.iaea.org/Publications/SMR_booklet_2022.pdf" xr:uid="{7A5C8F8B-B10B-425E-82BA-96E2DB242B00}"/>
    <hyperlink ref="D39:H39" r:id="rId102" display="https://aris.iaea.org/Publications/SMR_booklet_2022.pdf" xr:uid="{495D2017-870D-4E86-B9E1-156CE5D09597}"/>
    <hyperlink ref="D40:H40" r:id="rId103" display="https://aris.iaea.org/Publications/SMR_booklet_2022.pdf" xr:uid="{FB7DA978-3BC6-4AE0-AF0A-0674FE5209F0}"/>
    <hyperlink ref="D41:H41" r:id="rId104" display="https://aris.iaea.org/Publications/SMR_booklet_2022.pdf" xr:uid="{57D1BEE7-9B45-4A15-B095-7E96E63792BF}"/>
    <hyperlink ref="D42:H42" r:id="rId105" display="https://aris.iaea.org/Publications/SMR_booklet_2022.pdf" xr:uid="{E6017667-8362-47CC-91A9-077278343AD1}"/>
    <hyperlink ref="D43:H43" r:id="rId106" display="https://aris.iaea.org/Publications/SMR_booklet_2022.pdf" xr:uid="{BB19F80D-6AE4-4F46-BCC4-D261283FEE77}"/>
    <hyperlink ref="D44:H44" r:id="rId107" display="https://aris.iaea.org/Publications/SMR_booklet_2022.pdf" xr:uid="{A8DF3F9F-874E-48F9-AD9E-1F9E5BF5A638}"/>
    <hyperlink ref="D45:H45" r:id="rId108" display="https://aris.iaea.org/Publications/SMR_booklet_2022.pdf" xr:uid="{517BAB4F-84FF-43A9-84E6-4C6B6AA375B5}"/>
    <hyperlink ref="D46:H46" r:id="rId109" display="https://aris.iaea.org/Publications/SMR_booklet_2022.pdf" xr:uid="{AA0BA40D-C005-48DF-B0C0-A91D485D5615}"/>
    <hyperlink ref="D47:H47" r:id="rId110" display="https://aris.iaea.org/Publications/SMR_booklet_2022.pdf" xr:uid="{C548C46A-304B-4592-8F66-C06F4991AB0E}"/>
    <hyperlink ref="D48:H48" r:id="rId111" display="https://aris.iaea.org/Publications/SMR_booklet_2022.pdf" xr:uid="{305359F9-C696-4D26-B01E-AEB1DF90E1B2}"/>
    <hyperlink ref="D49:H49" r:id="rId112" display="https://aris.iaea.org/Publications/SMR_booklet_2022.pdf" xr:uid="{19FC7313-707C-4C0F-8394-32FC596E22FC}"/>
    <hyperlink ref="D50:H50" r:id="rId113" display="https://aris.iaea.org/Publications/SMR_booklet_2022.pdf" xr:uid="{470E687C-B87E-49EC-97B1-77E106988A58}"/>
    <hyperlink ref="D51:H51" r:id="rId114" display="https://aris.iaea.org/Publications/SMR_booklet_2022.pdf" xr:uid="{3749272B-AC07-47C0-836B-6438EC3158E9}"/>
    <hyperlink ref="D52:H52" r:id="rId115" display="https://aris.iaea.org/Publications/SMR_booklet_2022.pdf" xr:uid="{EF166D2E-126B-4FD8-9A20-434342215BC6}"/>
    <hyperlink ref="D53:H53" r:id="rId116" display="https://aris.iaea.org/Publications/SMR_booklet_2022.pdf" xr:uid="{079B986B-8414-47F8-A7D4-D62B17360655}"/>
    <hyperlink ref="D54:H54" r:id="rId117" display="https://aris.iaea.org/Publications/SMR_booklet_2022.pdf" xr:uid="{F679BBF6-38F9-4B58-B43E-DC9336337A59}"/>
    <hyperlink ref="D55:H55" r:id="rId118" display="https://aris.iaea.org/Publications/SMR_booklet_2022.pdf" xr:uid="{293D3BED-CC37-42FA-A8A0-9FD3CC988E82}"/>
    <hyperlink ref="D56:H56" r:id="rId119" display="https://aris.iaea.org/Publications/SMR_booklet_2022.pdf" xr:uid="{3F736713-22AD-41A9-8568-4EBBFD1629D7}"/>
    <hyperlink ref="D57:H57" r:id="rId120" display="https://aris.iaea.org/Publications/SMR_booklet_2022.pdf" xr:uid="{D6716D4B-764B-4720-9995-5304FF0F452E}"/>
    <hyperlink ref="D58:H58" r:id="rId121" display="https://aris.iaea.org/Publications/SMR_booklet_2022.pdf" xr:uid="{53546DA1-E4F8-4107-8B55-6904876D6DC0}"/>
    <hyperlink ref="D59:H59" r:id="rId122" display="https://aris.iaea.org/Publications/SMR_booklet_2022.pdf" xr:uid="{C84106F1-7C2B-4F52-A7FE-27C4D36F138E}"/>
    <hyperlink ref="D60:H60" r:id="rId123" display="https://aris.iaea.org/Publications/SMR_booklet_2022.pdf" xr:uid="{F2015826-0B37-4421-B9BA-9BD820AD0670}"/>
    <hyperlink ref="D61:H61" r:id="rId124" display="https://aris.iaea.org/Publications/SMR_booklet_2022.pdf" xr:uid="{7CDBC709-C76B-4E32-AFB4-C379618657FC}"/>
    <hyperlink ref="D62:H62" r:id="rId125" display="https://aris.iaea.org/Publications/SMR_booklet_2022.pdf" xr:uid="{D40F6A95-1D90-4426-8417-9EDAAF694258}"/>
    <hyperlink ref="D63:H63" r:id="rId126" display="https://aris.iaea.org/Publications/SMR_booklet_2022.pdf" xr:uid="{7A6F1EDB-4C53-4308-8528-2A246EAD09F9}"/>
    <hyperlink ref="D64:H64" r:id="rId127" display="https://aris.iaea.org/Publications/SMR_booklet_2022.pdf" xr:uid="{80950135-B530-4F41-A90D-25B001CA999D}"/>
    <hyperlink ref="D65:H65" r:id="rId128" display="https://aris.iaea.org/Publications/SMR_booklet_2022.pdf" xr:uid="{A308742B-1756-476E-84EE-2727C83C7AD4}"/>
    <hyperlink ref="K3" r:id="rId129" xr:uid="{EF62818F-2701-4212-9C95-22E535F5D278}"/>
    <hyperlink ref="L3:P3" r:id="rId130" display="https://aris.iaea.org/Publications/SMR_booklet_2022.pdf" xr:uid="{48D88535-6134-46E2-8C00-252C45997272}"/>
    <hyperlink ref="K4:K65" r:id="rId131" display="https://aris.iaea.org/Publications/SMR_booklet_2022.pdf" xr:uid="{4F4E1922-15D4-4F55-9524-07CF7067791E}"/>
    <hyperlink ref="L4:L65" r:id="rId132" display="https://aris.iaea.org/Publications/SMR_booklet_2022.pdf" xr:uid="{72809E35-98B6-498F-972D-1F7DDD38BC51}"/>
    <hyperlink ref="M4:M65" r:id="rId133" display="https://aris.iaea.org/Publications/SMR_booklet_2022.pdf" xr:uid="{5B4222C2-EF66-4833-9988-C6E8113024A4}"/>
    <hyperlink ref="N4:N65" r:id="rId134" display="https://aris.iaea.org/Publications/SMR_booklet_2022.pdf" xr:uid="{561D212A-8C31-4D6E-AA71-B4017BE749E0}"/>
    <hyperlink ref="O4:O65" r:id="rId135" display="https://aris.iaea.org/Publications/SMR_booklet_2022.pdf" xr:uid="{27F51100-7D4E-4CB3-BD12-E4F1161C4412}"/>
    <hyperlink ref="P4:P65" r:id="rId136" display="https://aris.iaea.org/Publications/SMR_booklet_2022.pdf" xr:uid="{80D83F9D-03B3-4027-B8FC-8BF76101478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98156A4E08ED42B22DA6C86624442E" ma:contentTypeVersion="10" ma:contentTypeDescription="Create a new document." ma:contentTypeScope="" ma:versionID="11ba5f1833b47c39d11f9a0fc9ca5ad0">
  <xsd:schema xmlns:xsd="http://www.w3.org/2001/XMLSchema" xmlns:xs="http://www.w3.org/2001/XMLSchema" xmlns:p="http://schemas.microsoft.com/office/2006/metadata/properties" xmlns:ns2="56528f00-8daf-4285-8b2f-184ebce7f2e9" targetNamespace="http://schemas.microsoft.com/office/2006/metadata/properties" ma:root="true" ma:fieldsID="5b814f87d70368c36b985d9f62a71433" ns2:_="">
    <xsd:import namespace="56528f00-8daf-4285-8b2f-184ebce7f2e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528f00-8daf-4285-8b2f-184ebce7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d61bb93-c830-477f-800c-34a01ab1e79a"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6528f00-8daf-4285-8b2f-184ebce7f2e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162FD9B-11EE-402C-9DDF-408FEDD00CFF}"/>
</file>

<file path=customXml/itemProps2.xml><?xml version="1.0" encoding="utf-8"?>
<ds:datastoreItem xmlns:ds="http://schemas.openxmlformats.org/officeDocument/2006/customXml" ds:itemID="{60EFF826-2EF8-4A64-A822-C0246D0F06D6}"/>
</file>

<file path=customXml/itemProps3.xml><?xml version="1.0" encoding="utf-8"?>
<ds:datastoreItem xmlns:ds="http://schemas.openxmlformats.org/officeDocument/2006/customXml" ds:itemID="{AC3D178F-0972-40B6-A2AC-EA36D3A03F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Parra Sotomayor Adrián</cp:lastModifiedBy>
  <cp:revision/>
  <dcterms:created xsi:type="dcterms:W3CDTF">2024-09-19T10:18:37Z</dcterms:created>
  <dcterms:modified xsi:type="dcterms:W3CDTF">2024-10-07T12:04:31Z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0x010100EF98156A4E08ED42B22DA6C86624442E</vt:lpwstr>
  </property>
  <property fmtid="{D5CDD505-2E9C-101B-9397-08002B2CF9AE}" pid="3" name="MediaServiceImageTags">
    <vt:lpwstr/>
  </property>
</Properties>
</file>