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GU112\Documents\SovereignRatingDifferences\v0.1_UP_DW_Separated\"/>
    </mc:Choice>
  </mc:AlternateContent>
  <bookViews>
    <workbookView xWindow="0" yWindow="0" windowWidth="27435" windowHeight="5250"/>
  </bookViews>
  <sheets>
    <sheet name="All PanelData" sheetId="3" r:id="rId1"/>
    <sheet name="Diff_UP" sheetId="1" r:id="rId2"/>
    <sheet name="Diff_DW" sheetId="4" r:id="rId3"/>
  </sheets>
  <definedNames>
    <definedName name="_xlnm.Print_Area" localSheetId="0">'All PanelData'!$A$1:$N$26</definedName>
    <definedName name="_xlnm.Print_Area" localSheetId="2">Diff_DW!$A$1:$H$26</definedName>
    <definedName name="_xlnm.Print_Area" localSheetId="1">Diff_UP!$A$1:$H$26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" i="4" l="1"/>
  <c r="F26" i="4"/>
  <c r="D26" i="4"/>
  <c r="H25" i="4"/>
  <c r="F25" i="4"/>
  <c r="D25" i="4"/>
  <c r="H24" i="4"/>
  <c r="F24" i="4"/>
  <c r="D24" i="4"/>
  <c r="H23" i="4"/>
  <c r="F23" i="4"/>
  <c r="D23" i="4"/>
  <c r="H20" i="4"/>
  <c r="F20" i="4"/>
  <c r="D20" i="4"/>
  <c r="H19" i="4"/>
  <c r="F19" i="4"/>
  <c r="D19" i="4"/>
  <c r="H18" i="4"/>
  <c r="F18" i="4"/>
  <c r="D18" i="4"/>
  <c r="H17" i="4"/>
  <c r="F17" i="4"/>
  <c r="D17" i="4"/>
  <c r="H16" i="4"/>
  <c r="F16" i="4"/>
  <c r="D16" i="4"/>
  <c r="H15" i="4"/>
  <c r="F15" i="4"/>
  <c r="D15" i="4"/>
  <c r="H14" i="4"/>
  <c r="F14" i="4"/>
  <c r="D14" i="4"/>
  <c r="H11" i="4"/>
  <c r="F11" i="4"/>
  <c r="D11" i="4"/>
  <c r="H10" i="4"/>
  <c r="F10" i="4"/>
  <c r="D10" i="4"/>
  <c r="H9" i="4"/>
  <c r="F9" i="4"/>
  <c r="D9" i="4"/>
  <c r="N26" i="3"/>
  <c r="L26" i="3"/>
  <c r="J26" i="3"/>
  <c r="H26" i="3"/>
  <c r="F26" i="3"/>
  <c r="D26" i="3"/>
  <c r="N25" i="3"/>
  <c r="L25" i="3"/>
  <c r="J25" i="3"/>
  <c r="H25" i="3"/>
  <c r="F25" i="3"/>
  <c r="D25" i="3"/>
  <c r="N24" i="3"/>
  <c r="L24" i="3"/>
  <c r="J24" i="3"/>
  <c r="H24" i="3"/>
  <c r="F24" i="3"/>
  <c r="D24" i="3"/>
  <c r="N23" i="3"/>
  <c r="L23" i="3"/>
  <c r="J23" i="3"/>
  <c r="H23" i="3"/>
  <c r="F23" i="3"/>
  <c r="D23" i="3"/>
  <c r="N20" i="3"/>
  <c r="L20" i="3"/>
  <c r="J20" i="3"/>
  <c r="H20" i="3"/>
  <c r="F20" i="3"/>
  <c r="D20" i="3"/>
  <c r="N19" i="3"/>
  <c r="L19" i="3"/>
  <c r="J19" i="3"/>
  <c r="H19" i="3"/>
  <c r="F19" i="3"/>
  <c r="D19" i="3"/>
  <c r="N18" i="3"/>
  <c r="L18" i="3"/>
  <c r="J18" i="3"/>
  <c r="H18" i="3"/>
  <c r="F18" i="3"/>
  <c r="D18" i="3"/>
  <c r="N17" i="3"/>
  <c r="L17" i="3"/>
  <c r="J17" i="3"/>
  <c r="H17" i="3"/>
  <c r="F17" i="3"/>
  <c r="D17" i="3"/>
  <c r="N16" i="3"/>
  <c r="L16" i="3"/>
  <c r="J16" i="3"/>
  <c r="H16" i="3"/>
  <c r="F16" i="3"/>
  <c r="D16" i="3"/>
  <c r="N15" i="3"/>
  <c r="L15" i="3"/>
  <c r="J15" i="3"/>
  <c r="H15" i="3"/>
  <c r="F15" i="3"/>
  <c r="D15" i="3"/>
  <c r="N14" i="3"/>
  <c r="L14" i="3"/>
  <c r="J14" i="3"/>
  <c r="H14" i="3"/>
  <c r="F14" i="3"/>
  <c r="D14" i="3"/>
  <c r="N11" i="3"/>
  <c r="L11" i="3"/>
  <c r="J11" i="3"/>
  <c r="H11" i="3"/>
  <c r="F11" i="3"/>
  <c r="D11" i="3"/>
  <c r="N10" i="3"/>
  <c r="L10" i="3"/>
  <c r="J10" i="3"/>
  <c r="H10" i="3"/>
  <c r="F10" i="3"/>
  <c r="D10" i="3"/>
  <c r="N9" i="3"/>
  <c r="L9" i="3"/>
  <c r="J9" i="3"/>
  <c r="H9" i="3"/>
  <c r="F9" i="3"/>
  <c r="D9" i="3"/>
  <c r="H26" i="1"/>
  <c r="H25" i="1"/>
  <c r="H24" i="1"/>
  <c r="H23" i="1"/>
  <c r="H20" i="1"/>
  <c r="H19" i="1"/>
  <c r="H18" i="1"/>
  <c r="H17" i="1"/>
  <c r="H16" i="1"/>
  <c r="H15" i="1"/>
  <c r="H14" i="1"/>
  <c r="H11" i="1"/>
  <c r="H10" i="1"/>
  <c r="H9" i="1"/>
  <c r="F26" i="1"/>
  <c r="F25" i="1"/>
  <c r="F24" i="1"/>
  <c r="F23" i="1"/>
  <c r="F20" i="1"/>
  <c r="F19" i="1"/>
  <c r="F18" i="1"/>
  <c r="F17" i="1"/>
  <c r="F16" i="1"/>
  <c r="F15" i="1"/>
  <c r="F14" i="1"/>
  <c r="F11" i="1"/>
  <c r="F10" i="1"/>
  <c r="F9" i="1"/>
  <c r="D10" i="1"/>
  <c r="D11" i="1"/>
  <c r="D14" i="1"/>
  <c r="D15" i="1"/>
  <c r="D16" i="1"/>
  <c r="D17" i="1"/>
  <c r="D18" i="1"/>
  <c r="D19" i="1"/>
  <c r="D20" i="1"/>
  <c r="D23" i="1"/>
  <c r="D24" i="1"/>
  <c r="D25" i="1"/>
  <c r="D26" i="1"/>
  <c r="D9" i="1"/>
</calcChain>
</file>

<file path=xl/sharedStrings.xml><?xml version="1.0" encoding="utf-8"?>
<sst xmlns="http://schemas.openxmlformats.org/spreadsheetml/2006/main" count="123" uniqueCount="40">
  <si>
    <t>Number of countries</t>
  </si>
  <si>
    <t>Number of years</t>
  </si>
  <si>
    <t>First year</t>
  </si>
  <si>
    <t>Last year</t>
  </si>
  <si>
    <t>Number of observations</t>
  </si>
  <si>
    <t>Observations with:</t>
  </si>
  <si>
    <t>Diff = 0</t>
  </si>
  <si>
    <t>Diff = 1</t>
  </si>
  <si>
    <t>NGDPDPC</t>
  </si>
  <si>
    <t>NGDP_RPCH</t>
  </si>
  <si>
    <t>ExtDebtPercGNI</t>
  </si>
  <si>
    <t>GGXWDG_NGDP</t>
  </si>
  <si>
    <t>GGXWDN_NGDP</t>
  </si>
  <si>
    <t>GGSB_NPGDP</t>
  </si>
  <si>
    <t>DefaultLastYear</t>
  </si>
  <si>
    <t>DefaultLast2Years</t>
  </si>
  <si>
    <t>DefaultLast5Years</t>
  </si>
  <si>
    <t>DefaultLast10Years</t>
  </si>
  <si>
    <t>PCPIPCH</t>
  </si>
  <si>
    <t>GDP per capita</t>
  </si>
  <si>
    <t>External Debt percentage of GNI</t>
  </si>
  <si>
    <t>Gross Government Debt percentage of nominal GDP</t>
  </si>
  <si>
    <t>Net Government Debt percentage of nominal GDP</t>
  </si>
  <si>
    <t>Government Structural Budget Balance percentage of nominal potential GDP</t>
  </si>
  <si>
    <t>Dummy for Default Last Year</t>
  </si>
  <si>
    <t>Dummy for Default Last 2 Years</t>
  </si>
  <si>
    <t>Dummy for Default Last 5 Years</t>
  </si>
  <si>
    <t>Dummy for Default Last 10 Years</t>
  </si>
  <si>
    <t>Annual percentages of average consumer prices are year-on-year changes.</t>
  </si>
  <si>
    <t>UP_MF_PanelData</t>
  </si>
  <si>
    <t>UP_SF_PanelData</t>
  </si>
  <si>
    <t>UP_SM_PanelData</t>
  </si>
  <si>
    <t>DW_MF_PanelData</t>
  </si>
  <si>
    <t>DW_SF_PanelData</t>
  </si>
  <si>
    <t>DW_SM_PanelData</t>
  </si>
  <si>
    <t>Observations with Value &lt;&gt; 0:</t>
  </si>
  <si>
    <t>Diff &gt;= 2</t>
  </si>
  <si>
    <t>Observations with Value = 1:</t>
  </si>
  <si>
    <t>Percentage of observations</t>
  </si>
  <si>
    <t>Real GDP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</si>
</sst>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auto="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0" fontId="0" fillId="0" borderId="0" xfId="1" applyNumberFormat="1" applyFont="1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0" fontId="0" fillId="0" borderId="2" xfId="1" applyNumberFormat="1" applyFont="1" applyBorder="1" applyAlignment="1">
      <alignment horizontal="center" vertical="center" wrapText="1"/>
    </xf>
    <xf numFmtId="10" fontId="0" fillId="0" borderId="2" xfId="1" applyNumberFormat="1" applyFont="1" applyBorder="1"/>
    <xf numFmtId="10" fontId="0" fillId="0" borderId="1" xfId="1" applyNumberFormat="1" applyFont="1" applyBorder="1" applyAlignment="1">
      <alignment horizontal="center" vertical="center" wrapText="1"/>
    </xf>
    <xf numFmtId="10" fontId="0" fillId="0" borderId="1" xfId="1" applyNumberFormat="1" applyFont="1" applyBorder="1"/>
    <xf numFmtId="10" fontId="0" fillId="0" borderId="0" xfId="1" applyNumberFormat="1" applyFont="1" applyBorder="1" applyAlignment="1">
      <alignment horizontal="center" vertical="center" wrapText="1"/>
    </xf>
    <xf numFmtId="10" fontId="0" fillId="0" borderId="0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6"/>
  <sheetViews>
    <sheetView tabSelected="1" workbookViewId="0">
      <selection activeCell="A22" sqref="A22"/>
    </sheetView>
  </sheetViews>
  <sheetFormatPr defaultRowHeight="15" x14ac:dyDescent="0.25"/>
  <cols>
    <col min="1" max="1" width="38" style="1" customWidth="1"/>
    <col min="2" max="2" width="27.7109375" bestFit="1" customWidth="1"/>
    <col min="3" max="3" width="16.85546875" customWidth="1"/>
    <col min="4" max="4" width="16.85546875" style="3" customWidth="1"/>
    <col min="5" max="5" width="17.140625" customWidth="1"/>
    <col min="6" max="6" width="15.5703125" style="3" customWidth="1"/>
    <col min="7" max="7" width="19.5703125" customWidth="1"/>
    <col min="8" max="8" width="19.5703125" style="3" customWidth="1"/>
    <col min="9" max="9" width="18.28515625" customWidth="1"/>
    <col min="10" max="10" width="17.42578125" style="3" customWidth="1"/>
    <col min="11" max="11" width="17.85546875" customWidth="1"/>
    <col min="12" max="12" width="16.5703125" style="3" customWidth="1"/>
    <col min="13" max="13" width="18.42578125" customWidth="1"/>
    <col min="14" max="14" width="17.140625" style="3" customWidth="1"/>
  </cols>
  <sheetData>
    <row r="1" spans="1:14" s="2" customFormat="1" ht="30.75" customHeight="1" x14ac:dyDescent="0.25">
      <c r="C1" s="2" t="s">
        <v>29</v>
      </c>
      <c r="D1" s="8" t="s">
        <v>38</v>
      </c>
      <c r="E1" s="2" t="s">
        <v>30</v>
      </c>
      <c r="F1" s="8" t="s">
        <v>38</v>
      </c>
      <c r="G1" s="2" t="s">
        <v>31</v>
      </c>
      <c r="H1" s="6" t="s">
        <v>38</v>
      </c>
      <c r="I1" s="2" t="s">
        <v>32</v>
      </c>
      <c r="J1" s="8" t="s">
        <v>38</v>
      </c>
      <c r="K1" s="2" t="s">
        <v>33</v>
      </c>
      <c r="L1" s="8" t="s">
        <v>38</v>
      </c>
      <c r="M1" s="2" t="s">
        <v>34</v>
      </c>
      <c r="N1" s="8" t="s">
        <v>38</v>
      </c>
    </row>
    <row r="2" spans="1:14" x14ac:dyDescent="0.25">
      <c r="B2" t="s">
        <v>0</v>
      </c>
      <c r="C2">
        <v>68</v>
      </c>
      <c r="D2" s="9"/>
      <c r="E2">
        <v>85</v>
      </c>
      <c r="F2" s="9"/>
      <c r="G2">
        <v>78</v>
      </c>
      <c r="H2" s="7"/>
      <c r="I2">
        <v>66</v>
      </c>
      <c r="J2" s="9"/>
      <c r="K2">
        <v>84</v>
      </c>
      <c r="L2" s="9"/>
      <c r="M2">
        <v>80</v>
      </c>
      <c r="N2" s="9"/>
    </row>
    <row r="3" spans="1:14" x14ac:dyDescent="0.25">
      <c r="B3" t="s">
        <v>1</v>
      </c>
      <c r="C3">
        <v>22</v>
      </c>
      <c r="D3" s="9"/>
      <c r="E3">
        <v>22</v>
      </c>
      <c r="F3" s="9"/>
      <c r="G3">
        <v>36</v>
      </c>
      <c r="H3" s="7"/>
      <c r="I3">
        <v>22</v>
      </c>
      <c r="J3" s="9"/>
      <c r="K3">
        <v>22</v>
      </c>
      <c r="L3" s="9"/>
      <c r="M3">
        <v>36</v>
      </c>
      <c r="N3" s="9"/>
    </row>
    <row r="4" spans="1:14" x14ac:dyDescent="0.25">
      <c r="B4" t="s">
        <v>2</v>
      </c>
      <c r="C4">
        <v>1994</v>
      </c>
      <c r="D4" s="9"/>
      <c r="E4">
        <v>1994</v>
      </c>
      <c r="F4" s="9"/>
      <c r="G4">
        <v>1980</v>
      </c>
      <c r="H4" s="7"/>
      <c r="I4">
        <v>1994</v>
      </c>
      <c r="J4" s="9"/>
      <c r="K4">
        <v>1994</v>
      </c>
      <c r="L4" s="9"/>
      <c r="M4">
        <v>1980</v>
      </c>
      <c r="N4" s="9"/>
    </row>
    <row r="5" spans="1:14" x14ac:dyDescent="0.25">
      <c r="B5" t="s">
        <v>3</v>
      </c>
      <c r="C5">
        <v>2015</v>
      </c>
      <c r="D5" s="9"/>
      <c r="E5">
        <v>2015</v>
      </c>
      <c r="F5" s="9"/>
      <c r="G5">
        <v>2015</v>
      </c>
      <c r="H5" s="7"/>
      <c r="I5">
        <v>2015</v>
      </c>
      <c r="J5" s="9"/>
      <c r="K5">
        <v>2015</v>
      </c>
      <c r="L5" s="9"/>
      <c r="M5">
        <v>2015</v>
      </c>
      <c r="N5" s="9"/>
    </row>
    <row r="6" spans="1:14" x14ac:dyDescent="0.25">
      <c r="D6" s="9"/>
      <c r="F6" s="9"/>
      <c r="H6" s="7"/>
      <c r="J6" s="9"/>
      <c r="L6" s="9"/>
      <c r="N6" s="9"/>
    </row>
    <row r="7" spans="1:14" x14ac:dyDescent="0.25">
      <c r="B7" t="s">
        <v>4</v>
      </c>
      <c r="C7">
        <v>866</v>
      </c>
      <c r="D7" s="9"/>
      <c r="E7">
        <v>1109</v>
      </c>
      <c r="F7" s="9"/>
      <c r="G7">
        <v>1048</v>
      </c>
      <c r="H7" s="7"/>
      <c r="I7">
        <v>802</v>
      </c>
      <c r="J7" s="9"/>
      <c r="K7">
        <v>1135</v>
      </c>
      <c r="L7" s="9"/>
      <c r="M7">
        <v>1120</v>
      </c>
      <c r="N7" s="9"/>
    </row>
    <row r="8" spans="1:14" x14ac:dyDescent="0.25">
      <c r="B8" t="s">
        <v>5</v>
      </c>
      <c r="D8" s="9"/>
      <c r="F8" s="9"/>
      <c r="H8" s="7"/>
      <c r="J8" s="9"/>
      <c r="L8" s="9"/>
      <c r="N8" s="9"/>
    </row>
    <row r="9" spans="1:14" x14ac:dyDescent="0.25">
      <c r="B9" t="s">
        <v>6</v>
      </c>
      <c r="C9">
        <v>581</v>
      </c>
      <c r="D9" s="9">
        <f>C9/C$7</f>
        <v>0.67090069284064668</v>
      </c>
      <c r="E9">
        <v>873</v>
      </c>
      <c r="F9" s="9">
        <f>E9/E$7</f>
        <v>0.78719567177637506</v>
      </c>
      <c r="G9">
        <v>737</v>
      </c>
      <c r="H9" s="7">
        <f>G9/G$7</f>
        <v>0.7032442748091603</v>
      </c>
      <c r="I9">
        <v>581</v>
      </c>
      <c r="J9" s="9">
        <f>I9/I$7</f>
        <v>0.72443890274314215</v>
      </c>
      <c r="K9">
        <v>873</v>
      </c>
      <c r="L9" s="9">
        <f>K9/K$7</f>
        <v>0.76916299559471368</v>
      </c>
      <c r="M9">
        <v>737</v>
      </c>
      <c r="N9" s="9">
        <f>M9/M$7</f>
        <v>0.65803571428571428</v>
      </c>
    </row>
    <row r="10" spans="1:14" x14ac:dyDescent="0.25">
      <c r="B10" t="s">
        <v>7</v>
      </c>
      <c r="C10">
        <v>214</v>
      </c>
      <c r="D10" s="9">
        <f t="shared" ref="D10:F25" si="0">C10/C$7</f>
        <v>0.24711316397228639</v>
      </c>
      <c r="E10">
        <v>212</v>
      </c>
      <c r="F10" s="9">
        <f t="shared" si="0"/>
        <v>0.19116321009918846</v>
      </c>
      <c r="G10">
        <v>232</v>
      </c>
      <c r="H10" s="7">
        <f t="shared" ref="H10:H11" si="1">G10/G$7</f>
        <v>0.22137404580152673</v>
      </c>
      <c r="I10">
        <v>172</v>
      </c>
      <c r="J10" s="9">
        <f t="shared" ref="J10:L11" si="2">I10/I$7</f>
        <v>0.21446384039900249</v>
      </c>
      <c r="K10">
        <v>229</v>
      </c>
      <c r="L10" s="9">
        <f t="shared" si="2"/>
        <v>0.20176211453744494</v>
      </c>
      <c r="M10">
        <v>271</v>
      </c>
      <c r="N10" s="9">
        <f t="shared" ref="N10:N11" si="3">M10/M$7</f>
        <v>0.24196428571428572</v>
      </c>
    </row>
    <row r="11" spans="1:14" x14ac:dyDescent="0.25">
      <c r="B11" t="s">
        <v>36</v>
      </c>
      <c r="C11">
        <v>71</v>
      </c>
      <c r="D11" s="9">
        <f t="shared" si="0"/>
        <v>8.198614318706697E-2</v>
      </c>
      <c r="E11">
        <v>24</v>
      </c>
      <c r="F11" s="9">
        <f t="shared" si="0"/>
        <v>2.1641118124436431E-2</v>
      </c>
      <c r="G11">
        <v>79</v>
      </c>
      <c r="H11" s="7">
        <f t="shared" si="1"/>
        <v>7.5381679389312978E-2</v>
      </c>
      <c r="I11">
        <v>49</v>
      </c>
      <c r="J11" s="9">
        <f t="shared" si="2"/>
        <v>6.1097256857855359E-2</v>
      </c>
      <c r="K11">
        <v>33</v>
      </c>
      <c r="L11" s="9">
        <f t="shared" si="2"/>
        <v>2.9074889867841409E-2</v>
      </c>
      <c r="M11">
        <v>112</v>
      </c>
      <c r="N11" s="9">
        <f t="shared" si="3"/>
        <v>0.1</v>
      </c>
    </row>
    <row r="12" spans="1:14" x14ac:dyDescent="0.25">
      <c r="D12" s="9"/>
      <c r="F12" s="9"/>
      <c r="H12" s="7"/>
      <c r="J12" s="9"/>
      <c r="L12" s="9"/>
      <c r="N12" s="9"/>
    </row>
    <row r="13" spans="1:14" x14ac:dyDescent="0.25">
      <c r="B13" t="s">
        <v>35</v>
      </c>
      <c r="D13" s="9"/>
      <c r="F13" s="9"/>
      <c r="H13" s="7"/>
      <c r="J13" s="9"/>
      <c r="L13" s="9"/>
      <c r="N13" s="9"/>
    </row>
    <row r="14" spans="1:14" ht="28.5" customHeight="1" x14ac:dyDescent="0.25">
      <c r="A14" s="1" t="s">
        <v>19</v>
      </c>
      <c r="B14" t="s">
        <v>8</v>
      </c>
      <c r="C14">
        <v>866</v>
      </c>
      <c r="D14" s="9">
        <f t="shared" si="0"/>
        <v>1</v>
      </c>
      <c r="E14">
        <v>1109</v>
      </c>
      <c r="F14" s="9">
        <f t="shared" si="0"/>
        <v>1</v>
      </c>
      <c r="G14">
        <v>1048</v>
      </c>
      <c r="H14" s="7">
        <f t="shared" ref="H14:H20" si="4">G14/G$7</f>
        <v>1</v>
      </c>
      <c r="I14">
        <v>802</v>
      </c>
      <c r="J14" s="9">
        <f t="shared" ref="J14:L20" si="5">I14/I$7</f>
        <v>1</v>
      </c>
      <c r="K14">
        <v>1135</v>
      </c>
      <c r="L14" s="9">
        <f t="shared" si="5"/>
        <v>1</v>
      </c>
      <c r="M14">
        <v>1120</v>
      </c>
      <c r="N14" s="9">
        <f t="shared" ref="N14:N20" si="6">M14/M$7</f>
        <v>1</v>
      </c>
    </row>
    <row r="15" spans="1:14" ht="28.5" customHeight="1" x14ac:dyDescent="0.25">
      <c r="A15" s="1" t="s">
        <v>39</v>
      </c>
      <c r="B15" t="s">
        <v>9</v>
      </c>
      <c r="C15">
        <v>866</v>
      </c>
      <c r="D15" s="9">
        <f t="shared" si="0"/>
        <v>1</v>
      </c>
      <c r="E15">
        <v>1108</v>
      </c>
      <c r="F15" s="9">
        <f t="shared" si="0"/>
        <v>0.99909828674481516</v>
      </c>
      <c r="G15">
        <v>1048</v>
      </c>
      <c r="H15" s="7">
        <f t="shared" si="4"/>
        <v>1</v>
      </c>
      <c r="I15">
        <v>802</v>
      </c>
      <c r="J15" s="9">
        <f t="shared" si="5"/>
        <v>1</v>
      </c>
      <c r="K15">
        <v>1135</v>
      </c>
      <c r="L15" s="9">
        <f t="shared" si="5"/>
        <v>1</v>
      </c>
      <c r="M15">
        <v>1120</v>
      </c>
      <c r="N15" s="9">
        <f t="shared" si="6"/>
        <v>1</v>
      </c>
    </row>
    <row r="16" spans="1:14" ht="28.5" customHeight="1" x14ac:dyDescent="0.25">
      <c r="A16" s="1" t="s">
        <v>20</v>
      </c>
      <c r="B16" t="s">
        <v>10</v>
      </c>
      <c r="C16">
        <v>291</v>
      </c>
      <c r="D16" s="9">
        <f t="shared" si="0"/>
        <v>0.33602771362586603</v>
      </c>
      <c r="E16">
        <v>431</v>
      </c>
      <c r="F16" s="9">
        <f t="shared" si="0"/>
        <v>0.38863841298467089</v>
      </c>
      <c r="G16">
        <v>371</v>
      </c>
      <c r="H16" s="7">
        <f t="shared" si="4"/>
        <v>0.35400763358778625</v>
      </c>
      <c r="I16">
        <v>309</v>
      </c>
      <c r="J16" s="9">
        <f t="shared" si="5"/>
        <v>0.385286783042394</v>
      </c>
      <c r="K16">
        <v>469</v>
      </c>
      <c r="L16" s="9">
        <f t="shared" si="5"/>
        <v>0.41321585903083702</v>
      </c>
      <c r="M16">
        <v>415</v>
      </c>
      <c r="N16" s="9">
        <f t="shared" si="6"/>
        <v>0.3705357142857143</v>
      </c>
    </row>
    <row r="17" spans="1:14" ht="28.5" customHeight="1" x14ac:dyDescent="0.25">
      <c r="A17" s="1" t="s">
        <v>21</v>
      </c>
      <c r="B17" t="s">
        <v>11</v>
      </c>
      <c r="C17">
        <v>562</v>
      </c>
      <c r="D17" s="9">
        <f t="shared" si="0"/>
        <v>0.64896073903002305</v>
      </c>
      <c r="E17">
        <v>702</v>
      </c>
      <c r="F17" s="9">
        <f t="shared" si="0"/>
        <v>0.63300270513976553</v>
      </c>
      <c r="G17">
        <v>658</v>
      </c>
      <c r="H17" s="7">
        <f t="shared" si="4"/>
        <v>0.62786259541984735</v>
      </c>
      <c r="I17">
        <v>506</v>
      </c>
      <c r="J17" s="9">
        <f t="shared" si="5"/>
        <v>0.63092269326683292</v>
      </c>
      <c r="K17">
        <v>722</v>
      </c>
      <c r="L17" s="9">
        <f t="shared" si="5"/>
        <v>0.63612334801762116</v>
      </c>
      <c r="M17">
        <v>696</v>
      </c>
      <c r="N17" s="9">
        <f t="shared" si="6"/>
        <v>0.62142857142857144</v>
      </c>
    </row>
    <row r="18" spans="1:14" ht="28.5" customHeight="1" x14ac:dyDescent="0.25">
      <c r="A18" s="1" t="s">
        <v>22</v>
      </c>
      <c r="B18" t="s">
        <v>12</v>
      </c>
      <c r="C18">
        <v>827</v>
      </c>
      <c r="D18" s="9">
        <f t="shared" si="0"/>
        <v>0.95496535796766746</v>
      </c>
      <c r="E18">
        <v>1049</v>
      </c>
      <c r="F18" s="9">
        <f t="shared" si="0"/>
        <v>0.94589720468890892</v>
      </c>
      <c r="G18">
        <v>962</v>
      </c>
      <c r="H18" s="7">
        <f t="shared" si="4"/>
        <v>0.91793893129770987</v>
      </c>
      <c r="I18">
        <v>760</v>
      </c>
      <c r="J18" s="9">
        <f t="shared" si="5"/>
        <v>0.94763092269326688</v>
      </c>
      <c r="K18">
        <v>1079</v>
      </c>
      <c r="L18" s="9">
        <f t="shared" si="5"/>
        <v>0.95066079295154182</v>
      </c>
      <c r="M18">
        <v>1025</v>
      </c>
      <c r="N18" s="9">
        <f t="shared" si="6"/>
        <v>0.9151785714285714</v>
      </c>
    </row>
    <row r="19" spans="1:14" ht="28.5" customHeight="1" x14ac:dyDescent="0.25">
      <c r="A19" s="1" t="s">
        <v>23</v>
      </c>
      <c r="B19" t="s">
        <v>13</v>
      </c>
      <c r="C19">
        <v>714</v>
      </c>
      <c r="D19" s="9">
        <f t="shared" si="0"/>
        <v>0.82448036951501158</v>
      </c>
      <c r="E19">
        <v>825</v>
      </c>
      <c r="F19" s="9">
        <f t="shared" si="0"/>
        <v>0.74391343552750222</v>
      </c>
      <c r="G19">
        <v>764</v>
      </c>
      <c r="H19" s="7">
        <f t="shared" si="4"/>
        <v>0.72900763358778631</v>
      </c>
      <c r="I19">
        <v>662</v>
      </c>
      <c r="J19" s="9">
        <f t="shared" si="5"/>
        <v>0.8254364089775561</v>
      </c>
      <c r="K19">
        <v>832</v>
      </c>
      <c r="L19" s="9">
        <f t="shared" si="5"/>
        <v>0.7330396475770925</v>
      </c>
      <c r="M19">
        <v>808</v>
      </c>
      <c r="N19" s="9">
        <f t="shared" si="6"/>
        <v>0.72142857142857142</v>
      </c>
    </row>
    <row r="20" spans="1:14" ht="28.5" customHeight="1" x14ac:dyDescent="0.25">
      <c r="A20" s="1" t="s">
        <v>28</v>
      </c>
      <c r="B20" t="s">
        <v>18</v>
      </c>
      <c r="C20">
        <v>866</v>
      </c>
      <c r="D20" s="9">
        <f t="shared" si="0"/>
        <v>1</v>
      </c>
      <c r="E20">
        <v>1107</v>
      </c>
      <c r="F20" s="9">
        <f t="shared" si="0"/>
        <v>0.99819657348963031</v>
      </c>
      <c r="G20">
        <v>1045</v>
      </c>
      <c r="H20" s="7">
        <f t="shared" si="4"/>
        <v>0.99713740458015265</v>
      </c>
      <c r="I20">
        <v>801</v>
      </c>
      <c r="J20" s="9">
        <f t="shared" si="5"/>
        <v>0.99875311720698257</v>
      </c>
      <c r="K20">
        <v>1134</v>
      </c>
      <c r="L20" s="9">
        <f t="shared" si="5"/>
        <v>0.99911894273127755</v>
      </c>
      <c r="M20">
        <v>1115</v>
      </c>
      <c r="N20" s="9">
        <f t="shared" si="6"/>
        <v>0.9955357142857143</v>
      </c>
    </row>
    <row r="21" spans="1:14" ht="28.5" customHeight="1" x14ac:dyDescent="0.25">
      <c r="D21" s="9"/>
      <c r="F21" s="9"/>
      <c r="H21" s="7"/>
      <c r="J21" s="9"/>
      <c r="L21" s="9"/>
      <c r="N21" s="9"/>
    </row>
    <row r="22" spans="1:14" ht="28.5" customHeight="1" x14ac:dyDescent="0.25">
      <c r="B22" t="s">
        <v>37</v>
      </c>
      <c r="D22" s="9"/>
      <c r="F22" s="9"/>
      <c r="H22" s="7"/>
      <c r="J22" s="9"/>
      <c r="L22" s="9"/>
      <c r="N22" s="9"/>
    </row>
    <row r="23" spans="1:14" ht="28.5" customHeight="1" x14ac:dyDescent="0.25">
      <c r="A23" s="1" t="s">
        <v>24</v>
      </c>
      <c r="B23" t="s">
        <v>14</v>
      </c>
      <c r="C23">
        <v>151</v>
      </c>
      <c r="D23" s="9">
        <f t="shared" si="0"/>
        <v>0.17436489607390301</v>
      </c>
      <c r="E23">
        <v>293</v>
      </c>
      <c r="F23" s="9">
        <f t="shared" si="0"/>
        <v>0.26420198376916143</v>
      </c>
      <c r="G23">
        <v>256</v>
      </c>
      <c r="H23" s="7">
        <f t="shared" ref="H23:H26" si="7">G23/G$7</f>
        <v>0.24427480916030533</v>
      </c>
      <c r="I23">
        <v>193</v>
      </c>
      <c r="J23" s="9">
        <f t="shared" ref="J23:L26" si="8">I23/I$7</f>
        <v>0.24064837905236908</v>
      </c>
      <c r="K23">
        <v>291</v>
      </c>
      <c r="L23" s="9">
        <f t="shared" si="8"/>
        <v>0.25638766519823791</v>
      </c>
      <c r="M23">
        <v>244</v>
      </c>
      <c r="N23" s="9">
        <f t="shared" ref="N23:N26" si="9">M23/M$7</f>
        <v>0.21785714285714286</v>
      </c>
    </row>
    <row r="24" spans="1:14" ht="28.5" customHeight="1" x14ac:dyDescent="0.25">
      <c r="A24" s="1" t="s">
        <v>25</v>
      </c>
      <c r="B24" t="s">
        <v>15</v>
      </c>
      <c r="C24">
        <v>176</v>
      </c>
      <c r="D24" s="9">
        <f t="shared" si="0"/>
        <v>0.20323325635103925</v>
      </c>
      <c r="E24">
        <v>329</v>
      </c>
      <c r="F24" s="9">
        <f t="shared" si="0"/>
        <v>0.29666366095581603</v>
      </c>
      <c r="G24">
        <v>299</v>
      </c>
      <c r="H24" s="7">
        <f t="shared" si="7"/>
        <v>0.28530534351145037</v>
      </c>
      <c r="I24">
        <v>228</v>
      </c>
      <c r="J24" s="9">
        <f t="shared" si="8"/>
        <v>0.28428927680798005</v>
      </c>
      <c r="K24">
        <v>331</v>
      </c>
      <c r="L24" s="9">
        <f t="shared" si="8"/>
        <v>0.29162995594713659</v>
      </c>
      <c r="M24">
        <v>283</v>
      </c>
      <c r="N24" s="9">
        <f t="shared" si="9"/>
        <v>0.25267857142857142</v>
      </c>
    </row>
    <row r="25" spans="1:14" ht="28.5" customHeight="1" x14ac:dyDescent="0.25">
      <c r="A25" s="1" t="s">
        <v>26</v>
      </c>
      <c r="B25" t="s">
        <v>16</v>
      </c>
      <c r="C25">
        <v>234</v>
      </c>
      <c r="D25" s="9">
        <f t="shared" si="0"/>
        <v>0.2702078521939954</v>
      </c>
      <c r="E25">
        <v>399</v>
      </c>
      <c r="F25" s="9">
        <f t="shared" si="0"/>
        <v>0.35978358881875566</v>
      </c>
      <c r="G25">
        <v>367</v>
      </c>
      <c r="H25" s="7">
        <f t="shared" si="7"/>
        <v>0.35019083969465647</v>
      </c>
      <c r="I25">
        <v>294</v>
      </c>
      <c r="J25" s="9">
        <f t="shared" si="8"/>
        <v>0.36658354114713215</v>
      </c>
      <c r="K25">
        <v>414</v>
      </c>
      <c r="L25" s="9">
        <f t="shared" si="8"/>
        <v>0.36475770925110135</v>
      </c>
      <c r="M25">
        <v>361</v>
      </c>
      <c r="N25" s="9">
        <f t="shared" si="9"/>
        <v>0.32232142857142859</v>
      </c>
    </row>
    <row r="26" spans="1:14" ht="28.5" customHeight="1" x14ac:dyDescent="0.25">
      <c r="A26" s="1" t="s">
        <v>27</v>
      </c>
      <c r="B26" t="s">
        <v>17</v>
      </c>
      <c r="C26">
        <v>312</v>
      </c>
      <c r="D26" s="9">
        <f t="shared" ref="D26:F26" si="10">C26/C$7</f>
        <v>0.36027713625866054</v>
      </c>
      <c r="E26">
        <v>498</v>
      </c>
      <c r="F26" s="9">
        <f t="shared" si="10"/>
        <v>0.44905320108205593</v>
      </c>
      <c r="G26">
        <v>433</v>
      </c>
      <c r="H26" s="7">
        <f t="shared" si="7"/>
        <v>0.41316793893129772</v>
      </c>
      <c r="I26">
        <v>345</v>
      </c>
      <c r="J26" s="9">
        <f t="shared" si="8"/>
        <v>0.43017456359102246</v>
      </c>
      <c r="K26">
        <v>503</v>
      </c>
      <c r="L26" s="9">
        <f t="shared" si="8"/>
        <v>0.44317180616740087</v>
      </c>
      <c r="M26">
        <v>436</v>
      </c>
      <c r="N26" s="9">
        <f t="shared" si="9"/>
        <v>0.38928571428571429</v>
      </c>
    </row>
  </sheetData>
  <pageMargins left="0.25" right="0.25" top="0.75" bottom="0.75" header="0.3" footer="0.3"/>
  <pageSetup paperSize="9" scale="5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workbookViewId="0">
      <selection activeCell="B22" sqref="B22"/>
    </sheetView>
  </sheetViews>
  <sheetFormatPr defaultRowHeight="15" x14ac:dyDescent="0.25"/>
  <cols>
    <col min="1" max="1" width="38" style="1" customWidth="1"/>
    <col min="2" max="2" width="27.7109375" bestFit="1" customWidth="1"/>
    <col min="3" max="3" width="16.85546875" customWidth="1"/>
    <col min="4" max="4" width="16.85546875" style="3" customWidth="1"/>
    <col min="5" max="5" width="17.140625" customWidth="1"/>
    <col min="6" max="6" width="15.5703125" style="3" customWidth="1"/>
    <col min="7" max="7" width="19.5703125" customWidth="1"/>
    <col min="8" max="8" width="19.5703125" style="3" customWidth="1"/>
  </cols>
  <sheetData>
    <row r="1" spans="1:8" s="2" customFormat="1" ht="30.75" customHeight="1" x14ac:dyDescent="0.25">
      <c r="B1" s="4"/>
      <c r="C1" s="2" t="s">
        <v>29</v>
      </c>
      <c r="D1" s="8" t="s">
        <v>38</v>
      </c>
      <c r="E1" s="2" t="s">
        <v>30</v>
      </c>
      <c r="F1" s="8" t="s">
        <v>38</v>
      </c>
      <c r="G1" s="2" t="s">
        <v>31</v>
      </c>
      <c r="H1" s="10" t="s">
        <v>38</v>
      </c>
    </row>
    <row r="2" spans="1:8" x14ac:dyDescent="0.25">
      <c r="B2" s="5" t="s">
        <v>0</v>
      </c>
      <c r="C2">
        <v>68</v>
      </c>
      <c r="D2" s="9"/>
      <c r="E2">
        <v>85</v>
      </c>
      <c r="F2" s="9"/>
      <c r="G2">
        <v>78</v>
      </c>
      <c r="H2" s="11"/>
    </row>
    <row r="3" spans="1:8" x14ac:dyDescent="0.25">
      <c r="B3" s="5" t="s">
        <v>1</v>
      </c>
      <c r="C3">
        <v>22</v>
      </c>
      <c r="D3" s="9"/>
      <c r="E3">
        <v>22</v>
      </c>
      <c r="F3" s="9"/>
      <c r="G3">
        <v>36</v>
      </c>
      <c r="H3" s="11"/>
    </row>
    <row r="4" spans="1:8" x14ac:dyDescent="0.25">
      <c r="B4" s="5" t="s">
        <v>2</v>
      </c>
      <c r="C4">
        <v>1994</v>
      </c>
      <c r="D4" s="9"/>
      <c r="E4">
        <v>1994</v>
      </c>
      <c r="F4" s="9"/>
      <c r="G4">
        <v>1980</v>
      </c>
      <c r="H4" s="11"/>
    </row>
    <row r="5" spans="1:8" x14ac:dyDescent="0.25">
      <c r="B5" s="5" t="s">
        <v>3</v>
      </c>
      <c r="C5">
        <v>2015</v>
      </c>
      <c r="D5" s="9"/>
      <c r="E5">
        <v>2015</v>
      </c>
      <c r="F5" s="9"/>
      <c r="G5">
        <v>2015</v>
      </c>
      <c r="H5" s="11"/>
    </row>
    <row r="6" spans="1:8" x14ac:dyDescent="0.25">
      <c r="B6" s="5"/>
      <c r="D6" s="9"/>
      <c r="F6" s="9"/>
      <c r="H6" s="11"/>
    </row>
    <row r="7" spans="1:8" x14ac:dyDescent="0.25">
      <c r="B7" s="5" t="s">
        <v>4</v>
      </c>
      <c r="C7">
        <v>866</v>
      </c>
      <c r="D7" s="9"/>
      <c r="E7">
        <v>1109</v>
      </c>
      <c r="F7" s="9"/>
      <c r="G7">
        <v>1048</v>
      </c>
      <c r="H7" s="11"/>
    </row>
    <row r="8" spans="1:8" x14ac:dyDescent="0.25">
      <c r="B8" s="5" t="s">
        <v>5</v>
      </c>
      <c r="D8" s="9"/>
      <c r="F8" s="9"/>
      <c r="H8" s="11"/>
    </row>
    <row r="9" spans="1:8" x14ac:dyDescent="0.25">
      <c r="B9" s="5" t="s">
        <v>6</v>
      </c>
      <c r="C9">
        <v>581</v>
      </c>
      <c r="D9" s="9">
        <f>C9/C$7</f>
        <v>0.67090069284064668</v>
      </c>
      <c r="E9">
        <v>873</v>
      </c>
      <c r="F9" s="9">
        <f>E9/E$7</f>
        <v>0.78719567177637506</v>
      </c>
      <c r="G9">
        <v>737</v>
      </c>
      <c r="H9" s="11">
        <f>G9/G$7</f>
        <v>0.7032442748091603</v>
      </c>
    </row>
    <row r="10" spans="1:8" x14ac:dyDescent="0.25">
      <c r="B10" s="5" t="s">
        <v>7</v>
      </c>
      <c r="C10">
        <v>214</v>
      </c>
      <c r="D10" s="9">
        <f t="shared" ref="D10:F26" si="0">C10/C$7</f>
        <v>0.24711316397228639</v>
      </c>
      <c r="E10">
        <v>212</v>
      </c>
      <c r="F10" s="9">
        <f t="shared" si="0"/>
        <v>0.19116321009918846</v>
      </c>
      <c r="G10">
        <v>232</v>
      </c>
      <c r="H10" s="11">
        <f t="shared" ref="H10" si="1">G10/G$7</f>
        <v>0.22137404580152673</v>
      </c>
    </row>
    <row r="11" spans="1:8" x14ac:dyDescent="0.25">
      <c r="B11" s="5" t="s">
        <v>36</v>
      </c>
      <c r="C11">
        <v>71</v>
      </c>
      <c r="D11" s="9">
        <f t="shared" si="0"/>
        <v>8.198614318706697E-2</v>
      </c>
      <c r="E11">
        <v>24</v>
      </c>
      <c r="F11" s="9">
        <f t="shared" si="0"/>
        <v>2.1641118124436431E-2</v>
      </c>
      <c r="G11">
        <v>79</v>
      </c>
      <c r="H11" s="11">
        <f t="shared" ref="H11" si="2">G11/G$7</f>
        <v>7.5381679389312978E-2</v>
      </c>
    </row>
    <row r="12" spans="1:8" x14ac:dyDescent="0.25">
      <c r="B12" s="5"/>
      <c r="D12" s="9"/>
      <c r="F12" s="9"/>
      <c r="H12" s="11"/>
    </row>
    <row r="13" spans="1:8" x14ac:dyDescent="0.25">
      <c r="B13" s="5" t="s">
        <v>35</v>
      </c>
      <c r="D13" s="9"/>
      <c r="F13" s="9"/>
      <c r="H13" s="11"/>
    </row>
    <row r="14" spans="1:8" ht="28.5" customHeight="1" x14ac:dyDescent="0.25">
      <c r="A14" s="1" t="s">
        <v>19</v>
      </c>
      <c r="B14" s="5" t="s">
        <v>8</v>
      </c>
      <c r="C14">
        <v>866</v>
      </c>
      <c r="D14" s="9">
        <f t="shared" si="0"/>
        <v>1</v>
      </c>
      <c r="E14">
        <v>1109</v>
      </c>
      <c r="F14" s="9">
        <f t="shared" si="0"/>
        <v>1</v>
      </c>
      <c r="G14">
        <v>1048</v>
      </c>
      <c r="H14" s="11">
        <f t="shared" ref="H14" si="3">G14/G$7</f>
        <v>1</v>
      </c>
    </row>
    <row r="15" spans="1:8" ht="28.5" customHeight="1" x14ac:dyDescent="0.25">
      <c r="A15" s="1" t="s">
        <v>39</v>
      </c>
      <c r="B15" s="5" t="s">
        <v>9</v>
      </c>
      <c r="C15">
        <v>866</v>
      </c>
      <c r="D15" s="9">
        <f t="shared" si="0"/>
        <v>1</v>
      </c>
      <c r="E15">
        <v>1108</v>
      </c>
      <c r="F15" s="9">
        <f t="shared" si="0"/>
        <v>0.99909828674481516</v>
      </c>
      <c r="G15">
        <v>1048</v>
      </c>
      <c r="H15" s="11">
        <f t="shared" ref="H15" si="4">G15/G$7</f>
        <v>1</v>
      </c>
    </row>
    <row r="16" spans="1:8" ht="28.5" customHeight="1" x14ac:dyDescent="0.25">
      <c r="A16" s="1" t="s">
        <v>20</v>
      </c>
      <c r="B16" s="5" t="s">
        <v>10</v>
      </c>
      <c r="C16">
        <v>291</v>
      </c>
      <c r="D16" s="9">
        <f t="shared" si="0"/>
        <v>0.33602771362586603</v>
      </c>
      <c r="E16">
        <v>431</v>
      </c>
      <c r="F16" s="9">
        <f t="shared" si="0"/>
        <v>0.38863841298467089</v>
      </c>
      <c r="G16">
        <v>371</v>
      </c>
      <c r="H16" s="11">
        <f t="shared" ref="H16" si="5">G16/G$7</f>
        <v>0.35400763358778625</v>
      </c>
    </row>
    <row r="17" spans="1:8" ht="28.5" customHeight="1" x14ac:dyDescent="0.25">
      <c r="A17" s="1" t="s">
        <v>21</v>
      </c>
      <c r="B17" s="5" t="s">
        <v>11</v>
      </c>
      <c r="C17">
        <v>562</v>
      </c>
      <c r="D17" s="9">
        <f t="shared" si="0"/>
        <v>0.64896073903002305</v>
      </c>
      <c r="E17">
        <v>702</v>
      </c>
      <c r="F17" s="9">
        <f t="shared" si="0"/>
        <v>0.63300270513976553</v>
      </c>
      <c r="G17">
        <v>658</v>
      </c>
      <c r="H17" s="11">
        <f t="shared" ref="H17" si="6">G17/G$7</f>
        <v>0.62786259541984735</v>
      </c>
    </row>
    <row r="18" spans="1:8" ht="28.5" customHeight="1" x14ac:dyDescent="0.25">
      <c r="A18" s="1" t="s">
        <v>22</v>
      </c>
      <c r="B18" s="5" t="s">
        <v>12</v>
      </c>
      <c r="C18">
        <v>827</v>
      </c>
      <c r="D18" s="9">
        <f t="shared" si="0"/>
        <v>0.95496535796766746</v>
      </c>
      <c r="E18">
        <v>1049</v>
      </c>
      <c r="F18" s="9">
        <f t="shared" si="0"/>
        <v>0.94589720468890892</v>
      </c>
      <c r="G18">
        <v>962</v>
      </c>
      <c r="H18" s="11">
        <f t="shared" ref="H18" si="7">G18/G$7</f>
        <v>0.91793893129770987</v>
      </c>
    </row>
    <row r="19" spans="1:8" ht="28.5" customHeight="1" x14ac:dyDescent="0.25">
      <c r="A19" s="1" t="s">
        <v>23</v>
      </c>
      <c r="B19" s="5" t="s">
        <v>13</v>
      </c>
      <c r="C19">
        <v>714</v>
      </c>
      <c r="D19" s="9">
        <f t="shared" si="0"/>
        <v>0.82448036951501158</v>
      </c>
      <c r="E19">
        <v>825</v>
      </c>
      <c r="F19" s="9">
        <f t="shared" si="0"/>
        <v>0.74391343552750222</v>
      </c>
      <c r="G19">
        <v>764</v>
      </c>
      <c r="H19" s="11">
        <f t="shared" ref="H19" si="8">G19/G$7</f>
        <v>0.72900763358778631</v>
      </c>
    </row>
    <row r="20" spans="1:8" ht="28.5" customHeight="1" x14ac:dyDescent="0.25">
      <c r="A20" s="1" t="s">
        <v>28</v>
      </c>
      <c r="B20" s="5" t="s">
        <v>18</v>
      </c>
      <c r="C20">
        <v>866</v>
      </c>
      <c r="D20" s="9">
        <f t="shared" si="0"/>
        <v>1</v>
      </c>
      <c r="E20">
        <v>1107</v>
      </c>
      <c r="F20" s="9">
        <f t="shared" si="0"/>
        <v>0.99819657348963031</v>
      </c>
      <c r="G20">
        <v>1045</v>
      </c>
      <c r="H20" s="11">
        <f t="shared" ref="H20" si="9">G20/G$7</f>
        <v>0.99713740458015265</v>
      </c>
    </row>
    <row r="21" spans="1:8" ht="28.5" customHeight="1" x14ac:dyDescent="0.25">
      <c r="B21" s="5"/>
      <c r="D21" s="9"/>
      <c r="F21" s="9"/>
      <c r="H21" s="11"/>
    </row>
    <row r="22" spans="1:8" ht="28.5" customHeight="1" x14ac:dyDescent="0.25">
      <c r="B22" s="5" t="s">
        <v>37</v>
      </c>
      <c r="D22" s="9"/>
      <c r="F22" s="9"/>
      <c r="H22" s="11"/>
    </row>
    <row r="23" spans="1:8" ht="28.5" customHeight="1" x14ac:dyDescent="0.25">
      <c r="A23" s="1" t="s">
        <v>24</v>
      </c>
      <c r="B23" s="5" t="s">
        <v>14</v>
      </c>
      <c r="C23">
        <v>151</v>
      </c>
      <c r="D23" s="9">
        <f t="shared" si="0"/>
        <v>0.17436489607390301</v>
      </c>
      <c r="E23">
        <v>293</v>
      </c>
      <c r="F23" s="9">
        <f t="shared" si="0"/>
        <v>0.26420198376916143</v>
      </c>
      <c r="G23">
        <v>256</v>
      </c>
      <c r="H23" s="11">
        <f t="shared" ref="H23" si="10">G23/G$7</f>
        <v>0.24427480916030533</v>
      </c>
    </row>
    <row r="24" spans="1:8" ht="28.5" customHeight="1" x14ac:dyDescent="0.25">
      <c r="A24" s="1" t="s">
        <v>25</v>
      </c>
      <c r="B24" s="5" t="s">
        <v>15</v>
      </c>
      <c r="C24">
        <v>176</v>
      </c>
      <c r="D24" s="9">
        <f t="shared" si="0"/>
        <v>0.20323325635103925</v>
      </c>
      <c r="E24">
        <v>329</v>
      </c>
      <c r="F24" s="9">
        <f t="shared" si="0"/>
        <v>0.29666366095581603</v>
      </c>
      <c r="G24">
        <v>299</v>
      </c>
      <c r="H24" s="11">
        <f t="shared" ref="H24" si="11">G24/G$7</f>
        <v>0.28530534351145037</v>
      </c>
    </row>
    <row r="25" spans="1:8" ht="28.5" customHeight="1" x14ac:dyDescent="0.25">
      <c r="A25" s="1" t="s">
        <v>26</v>
      </c>
      <c r="B25" s="5" t="s">
        <v>16</v>
      </c>
      <c r="C25">
        <v>234</v>
      </c>
      <c r="D25" s="9">
        <f t="shared" si="0"/>
        <v>0.2702078521939954</v>
      </c>
      <c r="E25">
        <v>399</v>
      </c>
      <c r="F25" s="9">
        <f t="shared" si="0"/>
        <v>0.35978358881875566</v>
      </c>
      <c r="G25">
        <v>367</v>
      </c>
      <c r="H25" s="11">
        <f t="shared" ref="H25" si="12">G25/G$7</f>
        <v>0.35019083969465647</v>
      </c>
    </row>
    <row r="26" spans="1:8" ht="28.5" customHeight="1" x14ac:dyDescent="0.25">
      <c r="A26" s="1" t="s">
        <v>27</v>
      </c>
      <c r="B26" s="5" t="s">
        <v>17</v>
      </c>
      <c r="C26">
        <v>312</v>
      </c>
      <c r="D26" s="9">
        <f t="shared" si="0"/>
        <v>0.36027713625866054</v>
      </c>
      <c r="E26">
        <v>498</v>
      </c>
      <c r="F26" s="9">
        <f t="shared" si="0"/>
        <v>0.44905320108205593</v>
      </c>
      <c r="G26">
        <v>433</v>
      </c>
      <c r="H26" s="11">
        <f t="shared" ref="H26" si="13">G26/G$7</f>
        <v>0.41316793893129772</v>
      </c>
    </row>
  </sheetData>
  <pageMargins left="0.25" right="0.25" top="0.75" bottom="0.75" header="0.3" footer="0.3"/>
  <pageSetup paperSize="9" scale="8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workbookViewId="0">
      <selection activeCell="O12" sqref="O12"/>
    </sheetView>
  </sheetViews>
  <sheetFormatPr defaultRowHeight="15" x14ac:dyDescent="0.25"/>
  <cols>
    <col min="1" max="1" width="38" style="1" customWidth="1"/>
    <col min="2" max="2" width="27.7109375" bestFit="1" customWidth="1"/>
    <col min="3" max="3" width="18.28515625" customWidth="1"/>
    <col min="4" max="4" width="17.42578125" style="3" customWidth="1"/>
    <col min="5" max="5" width="17.85546875" customWidth="1"/>
    <col min="6" max="6" width="16.5703125" style="3" customWidth="1"/>
    <col min="7" max="7" width="18.42578125" customWidth="1"/>
    <col min="8" max="8" width="17.140625" style="11" customWidth="1"/>
  </cols>
  <sheetData>
    <row r="1" spans="1:8" s="2" customFormat="1" ht="30.75" customHeight="1" x14ac:dyDescent="0.25">
      <c r="B1" s="4"/>
      <c r="C1" s="2" t="s">
        <v>32</v>
      </c>
      <c r="D1" s="8" t="s">
        <v>38</v>
      </c>
      <c r="E1" s="2" t="s">
        <v>33</v>
      </c>
      <c r="F1" s="8" t="s">
        <v>38</v>
      </c>
      <c r="G1" s="2" t="s">
        <v>34</v>
      </c>
      <c r="H1" s="10" t="s">
        <v>38</v>
      </c>
    </row>
    <row r="2" spans="1:8" x14ac:dyDescent="0.25">
      <c r="B2" s="5" t="s">
        <v>0</v>
      </c>
      <c r="C2">
        <v>66</v>
      </c>
      <c r="D2" s="9"/>
      <c r="E2">
        <v>84</v>
      </c>
      <c r="F2" s="9"/>
      <c r="G2">
        <v>80</v>
      </c>
    </row>
    <row r="3" spans="1:8" x14ac:dyDescent="0.25">
      <c r="B3" s="5" t="s">
        <v>1</v>
      </c>
      <c r="C3">
        <v>22</v>
      </c>
      <c r="D3" s="9"/>
      <c r="E3">
        <v>22</v>
      </c>
      <c r="F3" s="9"/>
      <c r="G3">
        <v>36</v>
      </c>
    </row>
    <row r="4" spans="1:8" x14ac:dyDescent="0.25">
      <c r="B4" s="5" t="s">
        <v>2</v>
      </c>
      <c r="C4">
        <v>1994</v>
      </c>
      <c r="D4" s="9"/>
      <c r="E4">
        <v>1994</v>
      </c>
      <c r="F4" s="9"/>
      <c r="G4">
        <v>1980</v>
      </c>
    </row>
    <row r="5" spans="1:8" x14ac:dyDescent="0.25">
      <c r="B5" s="5" t="s">
        <v>3</v>
      </c>
      <c r="C5">
        <v>2015</v>
      </c>
      <c r="D5" s="9"/>
      <c r="E5">
        <v>2015</v>
      </c>
      <c r="F5" s="9"/>
      <c r="G5">
        <v>2015</v>
      </c>
    </row>
    <row r="6" spans="1:8" x14ac:dyDescent="0.25">
      <c r="B6" s="5"/>
      <c r="D6" s="9"/>
      <c r="F6" s="9"/>
    </row>
    <row r="7" spans="1:8" x14ac:dyDescent="0.25">
      <c r="B7" s="5" t="s">
        <v>4</v>
      </c>
      <c r="C7">
        <v>802</v>
      </c>
      <c r="D7" s="9"/>
      <c r="E7">
        <v>1135</v>
      </c>
      <c r="F7" s="9"/>
      <c r="G7">
        <v>1120</v>
      </c>
    </row>
    <row r="8" spans="1:8" x14ac:dyDescent="0.25">
      <c r="B8" s="5" t="s">
        <v>5</v>
      </c>
      <c r="D8" s="9"/>
      <c r="F8" s="9"/>
    </row>
    <row r="9" spans="1:8" x14ac:dyDescent="0.25">
      <c r="B9" s="5" t="s">
        <v>6</v>
      </c>
      <c r="C9">
        <v>581</v>
      </c>
      <c r="D9" s="9">
        <f>C9/C$7</f>
        <v>0.72443890274314215</v>
      </c>
      <c r="E9">
        <v>873</v>
      </c>
      <c r="F9" s="9">
        <f>E9/E$7</f>
        <v>0.76916299559471368</v>
      </c>
      <c r="G9">
        <v>737</v>
      </c>
      <c r="H9" s="11">
        <f>G9/G$7</f>
        <v>0.65803571428571428</v>
      </c>
    </row>
    <row r="10" spans="1:8" x14ac:dyDescent="0.25">
      <c r="B10" s="5" t="s">
        <v>7</v>
      </c>
      <c r="C10">
        <v>172</v>
      </c>
      <c r="D10" s="9">
        <f t="shared" ref="D10:F11" si="0">C10/C$7</f>
        <v>0.21446384039900249</v>
      </c>
      <c r="E10">
        <v>229</v>
      </c>
      <c r="F10" s="9">
        <f t="shared" si="0"/>
        <v>0.20176211453744494</v>
      </c>
      <c r="G10">
        <v>271</v>
      </c>
      <c r="H10" s="11">
        <f t="shared" ref="H10:H11" si="1">G10/G$7</f>
        <v>0.24196428571428572</v>
      </c>
    </row>
    <row r="11" spans="1:8" x14ac:dyDescent="0.25">
      <c r="B11" s="5" t="s">
        <v>36</v>
      </c>
      <c r="C11">
        <v>49</v>
      </c>
      <c r="D11" s="9">
        <f t="shared" si="0"/>
        <v>6.1097256857855359E-2</v>
      </c>
      <c r="E11">
        <v>33</v>
      </c>
      <c r="F11" s="9">
        <f t="shared" si="0"/>
        <v>2.9074889867841409E-2</v>
      </c>
      <c r="G11">
        <v>112</v>
      </c>
      <c r="H11" s="11">
        <f t="shared" si="1"/>
        <v>0.1</v>
      </c>
    </row>
    <row r="12" spans="1:8" x14ac:dyDescent="0.25">
      <c r="B12" s="5"/>
      <c r="D12" s="9"/>
      <c r="F12" s="9"/>
    </row>
    <row r="13" spans="1:8" x14ac:dyDescent="0.25">
      <c r="B13" s="5" t="s">
        <v>35</v>
      </c>
      <c r="D13" s="9"/>
      <c r="F13" s="9"/>
    </row>
    <row r="14" spans="1:8" ht="28.5" customHeight="1" x14ac:dyDescent="0.25">
      <c r="A14" s="1" t="s">
        <v>19</v>
      </c>
      <c r="B14" s="5" t="s">
        <v>8</v>
      </c>
      <c r="C14">
        <v>802</v>
      </c>
      <c r="D14" s="9">
        <f t="shared" ref="D14:F20" si="2">C14/C$7</f>
        <v>1</v>
      </c>
      <c r="E14">
        <v>1135</v>
      </c>
      <c r="F14" s="9">
        <f t="shared" si="2"/>
        <v>1</v>
      </c>
      <c r="G14">
        <v>1120</v>
      </c>
      <c r="H14" s="11">
        <f t="shared" ref="H14:H20" si="3">G14/G$7</f>
        <v>1</v>
      </c>
    </row>
    <row r="15" spans="1:8" ht="28.5" customHeight="1" x14ac:dyDescent="0.25">
      <c r="A15" s="1" t="s">
        <v>39</v>
      </c>
      <c r="B15" s="5" t="s">
        <v>9</v>
      </c>
      <c r="C15">
        <v>802</v>
      </c>
      <c r="D15" s="9">
        <f t="shared" si="2"/>
        <v>1</v>
      </c>
      <c r="E15">
        <v>1135</v>
      </c>
      <c r="F15" s="9">
        <f t="shared" si="2"/>
        <v>1</v>
      </c>
      <c r="G15">
        <v>1120</v>
      </c>
      <c r="H15" s="11">
        <f t="shared" si="3"/>
        <v>1</v>
      </c>
    </row>
    <row r="16" spans="1:8" ht="28.5" customHeight="1" x14ac:dyDescent="0.25">
      <c r="A16" s="1" t="s">
        <v>20</v>
      </c>
      <c r="B16" s="5" t="s">
        <v>10</v>
      </c>
      <c r="C16">
        <v>309</v>
      </c>
      <c r="D16" s="9">
        <f t="shared" si="2"/>
        <v>0.385286783042394</v>
      </c>
      <c r="E16">
        <v>469</v>
      </c>
      <c r="F16" s="9">
        <f t="shared" si="2"/>
        <v>0.41321585903083702</v>
      </c>
      <c r="G16">
        <v>415</v>
      </c>
      <c r="H16" s="11">
        <f t="shared" si="3"/>
        <v>0.3705357142857143</v>
      </c>
    </row>
    <row r="17" spans="1:8" ht="28.5" customHeight="1" x14ac:dyDescent="0.25">
      <c r="A17" s="1" t="s">
        <v>21</v>
      </c>
      <c r="B17" s="5" t="s">
        <v>11</v>
      </c>
      <c r="C17">
        <v>506</v>
      </c>
      <c r="D17" s="9">
        <f t="shared" si="2"/>
        <v>0.63092269326683292</v>
      </c>
      <c r="E17">
        <v>722</v>
      </c>
      <c r="F17" s="9">
        <f t="shared" si="2"/>
        <v>0.63612334801762116</v>
      </c>
      <c r="G17">
        <v>696</v>
      </c>
      <c r="H17" s="11">
        <f t="shared" si="3"/>
        <v>0.62142857142857144</v>
      </c>
    </row>
    <row r="18" spans="1:8" ht="28.5" customHeight="1" x14ac:dyDescent="0.25">
      <c r="A18" s="1" t="s">
        <v>22</v>
      </c>
      <c r="B18" s="5" t="s">
        <v>12</v>
      </c>
      <c r="C18">
        <v>760</v>
      </c>
      <c r="D18" s="9">
        <f t="shared" si="2"/>
        <v>0.94763092269326688</v>
      </c>
      <c r="E18">
        <v>1079</v>
      </c>
      <c r="F18" s="9">
        <f t="shared" si="2"/>
        <v>0.95066079295154182</v>
      </c>
      <c r="G18">
        <v>1025</v>
      </c>
      <c r="H18" s="11">
        <f t="shared" si="3"/>
        <v>0.9151785714285714</v>
      </c>
    </row>
    <row r="19" spans="1:8" ht="28.5" customHeight="1" x14ac:dyDescent="0.25">
      <c r="A19" s="1" t="s">
        <v>23</v>
      </c>
      <c r="B19" s="5" t="s">
        <v>13</v>
      </c>
      <c r="C19">
        <v>662</v>
      </c>
      <c r="D19" s="9">
        <f t="shared" si="2"/>
        <v>0.8254364089775561</v>
      </c>
      <c r="E19">
        <v>832</v>
      </c>
      <c r="F19" s="9">
        <f t="shared" si="2"/>
        <v>0.7330396475770925</v>
      </c>
      <c r="G19">
        <v>808</v>
      </c>
      <c r="H19" s="11">
        <f t="shared" si="3"/>
        <v>0.72142857142857142</v>
      </c>
    </row>
    <row r="20" spans="1:8" ht="28.5" customHeight="1" x14ac:dyDescent="0.25">
      <c r="A20" s="1" t="s">
        <v>28</v>
      </c>
      <c r="B20" s="5" t="s">
        <v>18</v>
      </c>
      <c r="C20">
        <v>801</v>
      </c>
      <c r="D20" s="9">
        <f t="shared" si="2"/>
        <v>0.99875311720698257</v>
      </c>
      <c r="E20">
        <v>1134</v>
      </c>
      <c r="F20" s="9">
        <f t="shared" si="2"/>
        <v>0.99911894273127755</v>
      </c>
      <c r="G20">
        <v>1115</v>
      </c>
      <c r="H20" s="11">
        <f t="shared" si="3"/>
        <v>0.9955357142857143</v>
      </c>
    </row>
    <row r="21" spans="1:8" ht="28.5" customHeight="1" x14ac:dyDescent="0.25">
      <c r="B21" s="5"/>
      <c r="D21" s="9"/>
      <c r="F21" s="9"/>
    </row>
    <row r="22" spans="1:8" ht="28.5" customHeight="1" x14ac:dyDescent="0.25">
      <c r="B22" s="5" t="s">
        <v>37</v>
      </c>
      <c r="D22" s="9"/>
      <c r="F22" s="9"/>
    </row>
    <row r="23" spans="1:8" ht="28.5" customHeight="1" x14ac:dyDescent="0.25">
      <c r="A23" s="1" t="s">
        <v>24</v>
      </c>
      <c r="B23" s="5" t="s">
        <v>14</v>
      </c>
      <c r="C23">
        <v>193</v>
      </c>
      <c r="D23" s="9">
        <f t="shared" ref="D23:F26" si="4">C23/C$7</f>
        <v>0.24064837905236908</v>
      </c>
      <c r="E23">
        <v>291</v>
      </c>
      <c r="F23" s="9">
        <f t="shared" si="4"/>
        <v>0.25638766519823791</v>
      </c>
      <c r="G23">
        <v>244</v>
      </c>
      <c r="H23" s="11">
        <f t="shared" ref="H23:H26" si="5">G23/G$7</f>
        <v>0.21785714285714286</v>
      </c>
    </row>
    <row r="24" spans="1:8" ht="28.5" customHeight="1" x14ac:dyDescent="0.25">
      <c r="A24" s="1" t="s">
        <v>25</v>
      </c>
      <c r="B24" s="5" t="s">
        <v>15</v>
      </c>
      <c r="C24">
        <v>228</v>
      </c>
      <c r="D24" s="9">
        <f t="shared" si="4"/>
        <v>0.28428927680798005</v>
      </c>
      <c r="E24">
        <v>331</v>
      </c>
      <c r="F24" s="9">
        <f t="shared" si="4"/>
        <v>0.29162995594713659</v>
      </c>
      <c r="G24">
        <v>283</v>
      </c>
      <c r="H24" s="11">
        <f t="shared" si="5"/>
        <v>0.25267857142857142</v>
      </c>
    </row>
    <row r="25" spans="1:8" ht="28.5" customHeight="1" x14ac:dyDescent="0.25">
      <c r="A25" s="1" t="s">
        <v>26</v>
      </c>
      <c r="B25" s="5" t="s">
        <v>16</v>
      </c>
      <c r="C25">
        <v>294</v>
      </c>
      <c r="D25" s="9">
        <f t="shared" si="4"/>
        <v>0.36658354114713215</v>
      </c>
      <c r="E25">
        <v>414</v>
      </c>
      <c r="F25" s="9">
        <f t="shared" si="4"/>
        <v>0.36475770925110135</v>
      </c>
      <c r="G25">
        <v>361</v>
      </c>
      <c r="H25" s="11">
        <f t="shared" si="5"/>
        <v>0.32232142857142859</v>
      </c>
    </row>
    <row r="26" spans="1:8" ht="28.5" customHeight="1" x14ac:dyDescent="0.25">
      <c r="A26" s="1" t="s">
        <v>27</v>
      </c>
      <c r="B26" s="5" t="s">
        <v>17</v>
      </c>
      <c r="C26">
        <v>345</v>
      </c>
      <c r="D26" s="9">
        <f t="shared" si="4"/>
        <v>0.43017456359102246</v>
      </c>
      <c r="E26">
        <v>503</v>
      </c>
      <c r="F26" s="9">
        <f t="shared" si="4"/>
        <v>0.44317180616740087</v>
      </c>
      <c r="G26">
        <v>436</v>
      </c>
      <c r="H26" s="11">
        <f t="shared" si="5"/>
        <v>0.38928571428571429</v>
      </c>
    </row>
  </sheetData>
  <pageMargins left="0.25" right="0.25" top="0.75" bottom="0.75" header="0.3" footer="0.3"/>
  <pageSetup paperSize="9" scale="8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All PanelData</vt:lpstr>
      <vt:lpstr>Diff_UP</vt:lpstr>
      <vt:lpstr>Diff_DW</vt:lpstr>
      <vt:lpstr>'All PanelData'!Print_Area</vt:lpstr>
      <vt:lpstr>Diff_DW!Print_Area</vt:lpstr>
      <vt:lpstr>Diff_UP!Print_Area</vt:lpstr>
    </vt:vector>
  </TitlesOfParts>
  <Company>Banco de Portugal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M. Albuquerque</dc:creator>
  <cp:lastModifiedBy>André M. Albuquerque</cp:lastModifiedBy>
  <cp:lastPrinted>2016-08-11T12:28:31Z</cp:lastPrinted>
  <dcterms:created xsi:type="dcterms:W3CDTF">2016-08-11T11:43:39Z</dcterms:created>
  <dcterms:modified xsi:type="dcterms:W3CDTF">2016-08-11T12:28:45Z</dcterms:modified>
</cp:coreProperties>
</file>