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U112\Documents\SovereignRatingDifferences\v0.9_UP_DW_RtgAverage_Separated\"/>
    </mc:Choice>
  </mc:AlternateContent>
  <bookViews>
    <workbookView xWindow="2910" yWindow="0" windowWidth="27435" windowHeight="5250"/>
  </bookViews>
  <sheets>
    <sheet name="All PanelData Investment" sheetId="3" r:id="rId1"/>
    <sheet name="All PanelData Speculative" sheetId="8" r:id="rId2"/>
  </sheets>
  <definedNames>
    <definedName name="_xlnm.Print_Area" localSheetId="0">'All PanelData Investment'!$A$1:$N$27</definedName>
    <definedName name="_xlnm.Print_Area" localSheetId="1">'All PanelData Speculative'!$A$1:$N$27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8" l="1"/>
  <c r="N26" i="8"/>
  <c r="N25" i="8"/>
  <c r="N24" i="8"/>
  <c r="N21" i="8"/>
  <c r="N20" i="8"/>
  <c r="N19" i="8"/>
  <c r="N18" i="8"/>
  <c r="N17" i="8"/>
  <c r="N16" i="8"/>
  <c r="N15" i="8"/>
  <c r="N14" i="8"/>
  <c r="N11" i="8"/>
  <c r="N10" i="8"/>
  <c r="N9" i="8"/>
  <c r="L27" i="8"/>
  <c r="L26" i="8"/>
  <c r="L25" i="8"/>
  <c r="L24" i="8"/>
  <c r="L21" i="8"/>
  <c r="L20" i="8"/>
  <c r="L19" i="8"/>
  <c r="L18" i="8"/>
  <c r="L17" i="8"/>
  <c r="L16" i="8"/>
  <c r="L15" i="8"/>
  <c r="L14" i="8"/>
  <c r="L11" i="8"/>
  <c r="L10" i="8"/>
  <c r="L9" i="8"/>
  <c r="J27" i="8"/>
  <c r="J26" i="8"/>
  <c r="J25" i="8"/>
  <c r="J24" i="8"/>
  <c r="J21" i="8"/>
  <c r="J20" i="8"/>
  <c r="J19" i="8"/>
  <c r="J18" i="8"/>
  <c r="J17" i="8"/>
  <c r="J16" i="8"/>
  <c r="J15" i="8"/>
  <c r="J14" i="8"/>
  <c r="J11" i="8"/>
  <c r="J10" i="8"/>
  <c r="J9" i="8"/>
  <c r="H27" i="8"/>
  <c r="H26" i="8"/>
  <c r="H25" i="8"/>
  <c r="H24" i="8"/>
  <c r="H21" i="8"/>
  <c r="H20" i="8"/>
  <c r="H19" i="8"/>
  <c r="H18" i="8"/>
  <c r="H17" i="8"/>
  <c r="H16" i="8"/>
  <c r="H15" i="8"/>
  <c r="H14" i="8"/>
  <c r="H11" i="8"/>
  <c r="H10" i="8"/>
  <c r="H9" i="8"/>
  <c r="F27" i="8"/>
  <c r="F26" i="8"/>
  <c r="F25" i="8"/>
  <c r="F24" i="8"/>
  <c r="F21" i="8"/>
  <c r="F20" i="8"/>
  <c r="F19" i="8"/>
  <c r="F18" i="8"/>
  <c r="F17" i="8"/>
  <c r="F16" i="8"/>
  <c r="F15" i="8"/>
  <c r="F14" i="8"/>
  <c r="F11" i="8"/>
  <c r="F10" i="8"/>
  <c r="F9" i="8"/>
  <c r="D27" i="8"/>
  <c r="D26" i="8"/>
  <c r="D25" i="8"/>
  <c r="D24" i="8"/>
  <c r="D21" i="8"/>
  <c r="D20" i="8"/>
  <c r="D19" i="8"/>
  <c r="D18" i="8"/>
  <c r="D17" i="8"/>
  <c r="D16" i="8"/>
  <c r="D15" i="8"/>
  <c r="D14" i="8"/>
  <c r="D11" i="8"/>
  <c r="D10" i="8"/>
  <c r="D9" i="8"/>
  <c r="N27" i="3"/>
  <c r="N26" i="3"/>
  <c r="N25" i="3"/>
  <c r="N24" i="3"/>
  <c r="N21" i="3"/>
  <c r="N20" i="3"/>
  <c r="N19" i="3"/>
  <c r="N18" i="3"/>
  <c r="N17" i="3"/>
  <c r="N16" i="3"/>
  <c r="N15" i="3"/>
  <c r="N14" i="3"/>
  <c r="N11" i="3"/>
  <c r="N10" i="3"/>
  <c r="N9" i="3"/>
  <c r="L27" i="3"/>
  <c r="L26" i="3"/>
  <c r="L25" i="3"/>
  <c r="L24" i="3"/>
  <c r="L21" i="3"/>
  <c r="L20" i="3"/>
  <c r="L19" i="3"/>
  <c r="L18" i="3"/>
  <c r="L17" i="3"/>
  <c r="L16" i="3"/>
  <c r="L15" i="3"/>
  <c r="L14" i="3"/>
  <c r="L11" i="3"/>
  <c r="L10" i="3"/>
  <c r="L9" i="3"/>
  <c r="J27" i="3"/>
  <c r="J26" i="3"/>
  <c r="J25" i="3"/>
  <c r="J24" i="3"/>
  <c r="J21" i="3"/>
  <c r="J20" i="3"/>
  <c r="J19" i="3"/>
  <c r="J18" i="3"/>
  <c r="J17" i="3"/>
  <c r="J16" i="3"/>
  <c r="J15" i="3"/>
  <c r="J14" i="3"/>
  <c r="J11" i="3"/>
  <c r="J10" i="3"/>
  <c r="J9" i="3"/>
  <c r="H27" i="3"/>
  <c r="H26" i="3"/>
  <c r="H25" i="3"/>
  <c r="H24" i="3"/>
  <c r="H21" i="3"/>
  <c r="H20" i="3"/>
  <c r="H19" i="3"/>
  <c r="H18" i="3"/>
  <c r="H17" i="3"/>
  <c r="H16" i="3"/>
  <c r="H15" i="3"/>
  <c r="H14" i="3"/>
  <c r="H11" i="3"/>
  <c r="H10" i="3"/>
  <c r="H9" i="3"/>
  <c r="F27" i="3"/>
  <c r="F26" i="3"/>
  <c r="F25" i="3"/>
  <c r="F24" i="3"/>
  <c r="F21" i="3"/>
  <c r="F20" i="3"/>
  <c r="F19" i="3"/>
  <c r="F18" i="3"/>
  <c r="F17" i="3"/>
  <c r="F16" i="3"/>
  <c r="F15" i="3"/>
  <c r="F14" i="3"/>
  <c r="F11" i="3"/>
  <c r="F10" i="3"/>
  <c r="F9" i="3"/>
  <c r="D27" i="3"/>
  <c r="D26" i="3"/>
  <c r="D25" i="3"/>
  <c r="D24" i="3"/>
  <c r="D21" i="3"/>
  <c r="D20" i="3"/>
  <c r="D19" i="3"/>
  <c r="D18" i="3"/>
  <c r="D17" i="3"/>
  <c r="D16" i="3"/>
  <c r="D15" i="3"/>
  <c r="D14" i="3"/>
  <c r="D11" i="3"/>
  <c r="D10" i="3"/>
  <c r="D9" i="3"/>
</calcChain>
</file>

<file path=xl/sharedStrings.xml><?xml version="1.0" encoding="utf-8"?>
<sst xmlns="http://schemas.openxmlformats.org/spreadsheetml/2006/main" count="95" uniqueCount="44">
  <si>
    <t>Number of countries</t>
  </si>
  <si>
    <t>Number of years</t>
  </si>
  <si>
    <t>First year</t>
  </si>
  <si>
    <t>Last year</t>
  </si>
  <si>
    <t>Number of observations</t>
  </si>
  <si>
    <t>Observations with:</t>
  </si>
  <si>
    <t>Diff = 0</t>
  </si>
  <si>
    <t>Diff = 1</t>
  </si>
  <si>
    <t>NGDPDPC</t>
  </si>
  <si>
    <t>NGDP_RPCH</t>
  </si>
  <si>
    <t>ExtDebtPercGNI</t>
  </si>
  <si>
    <t>GGXWDG_NGDP</t>
  </si>
  <si>
    <t>GGXWDN_NGDP</t>
  </si>
  <si>
    <t>GGSB_NPGDP</t>
  </si>
  <si>
    <t>DefaultLastYear</t>
  </si>
  <si>
    <t>DefaultLast2Years</t>
  </si>
  <si>
    <t>DefaultLast5Years</t>
  </si>
  <si>
    <t>DefaultLast10Years</t>
  </si>
  <si>
    <t>PCPIPCH</t>
  </si>
  <si>
    <t>GDP per capita</t>
  </si>
  <si>
    <t>External Debt percentage of GNI</t>
  </si>
  <si>
    <t>Gross Government Debt percentage of nominal GDP</t>
  </si>
  <si>
    <t>Net Government Debt percentage of nominal GDP</t>
  </si>
  <si>
    <t>Government Structural Budget Balance percentage of nominal potential GDP</t>
  </si>
  <si>
    <t>Dummy for Default Last Year</t>
  </si>
  <si>
    <t>Dummy for Default Last 2 Years</t>
  </si>
  <si>
    <t>Dummy for Default Last 5 Years</t>
  </si>
  <si>
    <t>Dummy for Default Last 10 Years</t>
  </si>
  <si>
    <t>Annual percentages of average consumer prices are year-on-year changes.</t>
  </si>
  <si>
    <t>UP_MF_PanelData</t>
  </si>
  <si>
    <t>UP_SF_PanelData</t>
  </si>
  <si>
    <t>UP_SM_PanelData</t>
  </si>
  <si>
    <t>DW_MF_PanelData</t>
  </si>
  <si>
    <t>DW_SF_PanelData</t>
  </si>
  <si>
    <t>DW_SM_PanelData</t>
  </si>
  <si>
    <t>Observations with Value &lt;&gt; 0:</t>
  </si>
  <si>
    <t>Diff &gt;= 2</t>
  </si>
  <si>
    <t>Observations with Value = 1:</t>
  </si>
  <si>
    <t>Percentage of observations</t>
  </si>
  <si>
    <t>Real GDP growth rate</t>
  </si>
  <si>
    <t>BudgetBal_NGDP</t>
  </si>
  <si>
    <t>INVESTMENT</t>
  </si>
  <si>
    <t>SPECULATIVE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</si>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</sst>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0" fontId="0" fillId="0" borderId="2" xfId="1" applyNumberFormat="1" applyFont="1" applyBorder="1" applyAlignment="1">
      <alignment horizontal="center" vertical="center" wrapText="1"/>
    </xf>
    <xf numFmtId="10" fontId="0" fillId="0" borderId="2" xfId="1" applyNumberFormat="1" applyFont="1" applyBorder="1"/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zoomScale="8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26" sqref="N26"/>
    </sheetView>
  </sheetViews>
  <sheetFormatPr defaultRowHeight="15" x14ac:dyDescent="0.25"/>
  <cols>
    <col min="1" max="1" width="38" style="1" customWidth="1"/>
    <col min="2" max="2" width="27.7109375" bestFit="1" customWidth="1"/>
    <col min="3" max="3" width="18.42578125" customWidth="1"/>
    <col min="4" max="4" width="16.85546875" style="3" customWidth="1"/>
    <col min="5" max="5" width="17.140625" customWidth="1"/>
    <col min="6" max="6" width="15.5703125" style="3" customWidth="1"/>
    <col min="7" max="7" width="19.5703125" customWidth="1"/>
    <col min="8" max="8" width="19.5703125" style="3" customWidth="1"/>
    <col min="9" max="9" width="18.28515625" customWidth="1"/>
    <col min="10" max="10" width="17.42578125" style="3" customWidth="1"/>
    <col min="11" max="11" width="17.85546875" customWidth="1"/>
    <col min="12" max="12" width="16.5703125" style="3" customWidth="1"/>
    <col min="13" max="13" width="18.42578125" customWidth="1"/>
    <col min="14" max="14" width="17.140625" style="3" customWidth="1"/>
  </cols>
  <sheetData>
    <row r="1" spans="1:14" s="2" customFormat="1" ht="30.75" customHeight="1" x14ac:dyDescent="0.25">
      <c r="A1" s="10" t="s">
        <v>41</v>
      </c>
      <c r="C1" s="2" t="s">
        <v>29</v>
      </c>
      <c r="D1" s="6" t="s">
        <v>38</v>
      </c>
      <c r="E1" s="2" t="s">
        <v>30</v>
      </c>
      <c r="F1" s="6" t="s">
        <v>38</v>
      </c>
      <c r="G1" s="2" t="s">
        <v>31</v>
      </c>
      <c r="H1" s="4" t="s">
        <v>38</v>
      </c>
      <c r="I1" s="2" t="s">
        <v>32</v>
      </c>
      <c r="J1" s="6" t="s">
        <v>38</v>
      </c>
      <c r="K1" s="2" t="s">
        <v>33</v>
      </c>
      <c r="L1" s="6" t="s">
        <v>38</v>
      </c>
      <c r="M1" s="2" t="s">
        <v>34</v>
      </c>
      <c r="N1" s="6" t="s">
        <v>38</v>
      </c>
    </row>
    <row r="2" spans="1:14" x14ac:dyDescent="0.25">
      <c r="B2" t="s">
        <v>0</v>
      </c>
      <c r="C2">
        <v>50</v>
      </c>
      <c r="D2" s="7"/>
      <c r="E2">
        <v>57</v>
      </c>
      <c r="F2" s="7"/>
      <c r="G2">
        <v>52</v>
      </c>
      <c r="H2" s="5"/>
      <c r="I2">
        <v>49</v>
      </c>
      <c r="J2" s="7"/>
      <c r="K2">
        <v>56</v>
      </c>
      <c r="L2" s="7"/>
      <c r="M2">
        <v>52</v>
      </c>
      <c r="N2" s="7"/>
    </row>
    <row r="3" spans="1:14" x14ac:dyDescent="0.25">
      <c r="B3" t="s">
        <v>1</v>
      </c>
      <c r="C3">
        <v>22</v>
      </c>
      <c r="D3" s="7"/>
      <c r="E3">
        <v>22</v>
      </c>
      <c r="F3" s="7"/>
      <c r="G3">
        <v>36</v>
      </c>
      <c r="H3" s="5"/>
      <c r="I3">
        <v>22</v>
      </c>
      <c r="J3" s="7"/>
      <c r="K3">
        <v>22</v>
      </c>
      <c r="L3" s="7"/>
      <c r="M3">
        <v>36</v>
      </c>
      <c r="N3" s="7"/>
    </row>
    <row r="4" spans="1:14" x14ac:dyDescent="0.25">
      <c r="B4" t="s">
        <v>2</v>
      </c>
      <c r="C4">
        <v>1994</v>
      </c>
      <c r="D4" s="7"/>
      <c r="E4">
        <v>1994</v>
      </c>
      <c r="F4" s="7"/>
      <c r="G4">
        <v>1980</v>
      </c>
      <c r="H4" s="5"/>
      <c r="I4">
        <v>1994</v>
      </c>
      <c r="J4" s="7"/>
      <c r="K4">
        <v>1994</v>
      </c>
      <c r="L4" s="7"/>
      <c r="M4">
        <v>1980</v>
      </c>
      <c r="N4" s="7"/>
    </row>
    <row r="5" spans="1:14" x14ac:dyDescent="0.25">
      <c r="B5" t="s">
        <v>3</v>
      </c>
      <c r="C5">
        <v>2015</v>
      </c>
      <c r="D5" s="7"/>
      <c r="E5">
        <v>2015</v>
      </c>
      <c r="F5" s="7"/>
      <c r="G5">
        <v>2015</v>
      </c>
      <c r="H5" s="5"/>
      <c r="I5">
        <v>2015</v>
      </c>
      <c r="J5" s="7"/>
      <c r="K5">
        <v>2015</v>
      </c>
      <c r="L5" s="7"/>
      <c r="M5">
        <v>2015</v>
      </c>
      <c r="N5" s="7"/>
    </row>
    <row r="6" spans="1:14" x14ac:dyDescent="0.25">
      <c r="D6" s="7"/>
      <c r="F6" s="7"/>
      <c r="H6" s="5"/>
      <c r="J6" s="7"/>
      <c r="L6" s="7"/>
      <c r="N6" s="7"/>
    </row>
    <row r="7" spans="1:14" x14ac:dyDescent="0.25">
      <c r="B7" t="s">
        <v>4</v>
      </c>
      <c r="C7">
        <v>665</v>
      </c>
      <c r="D7" s="7"/>
      <c r="E7">
        <v>773</v>
      </c>
      <c r="F7" s="7"/>
      <c r="G7">
        <v>746</v>
      </c>
      <c r="H7" s="5"/>
      <c r="I7">
        <v>555</v>
      </c>
      <c r="J7" s="7"/>
      <c r="K7">
        <v>759</v>
      </c>
      <c r="L7" s="7"/>
      <c r="M7">
        <v>795</v>
      </c>
      <c r="N7" s="7"/>
    </row>
    <row r="8" spans="1:14" x14ac:dyDescent="0.25">
      <c r="B8" t="s">
        <v>5</v>
      </c>
      <c r="D8" s="7"/>
      <c r="F8" s="7"/>
      <c r="H8" s="5"/>
      <c r="J8" s="7"/>
      <c r="L8" s="7"/>
      <c r="N8" s="7"/>
    </row>
    <row r="9" spans="1:14" x14ac:dyDescent="0.25">
      <c r="B9" t="s">
        <v>6</v>
      </c>
      <c r="C9">
        <v>466</v>
      </c>
      <c r="D9" s="7">
        <f>C9/C$7</f>
        <v>0.70075187969924813</v>
      </c>
      <c r="E9">
        <v>634</v>
      </c>
      <c r="F9" s="7">
        <f>E9/E$7</f>
        <v>0.82018111254851234</v>
      </c>
      <c r="G9">
        <v>568</v>
      </c>
      <c r="H9" s="7">
        <f>G9/G$7</f>
        <v>0.76139410187667556</v>
      </c>
      <c r="I9">
        <v>466</v>
      </c>
      <c r="J9" s="7">
        <f>I9/I$7</f>
        <v>0.83963963963963961</v>
      </c>
      <c r="K9">
        <v>634</v>
      </c>
      <c r="L9" s="7">
        <f>K9/K$7</f>
        <v>0.8353096179183136</v>
      </c>
      <c r="M9">
        <v>568</v>
      </c>
      <c r="N9" s="7">
        <f>M9/M$7</f>
        <v>0.7144654088050314</v>
      </c>
    </row>
    <row r="10" spans="1:14" x14ac:dyDescent="0.25">
      <c r="B10" t="s">
        <v>7</v>
      </c>
      <c r="C10">
        <v>145</v>
      </c>
      <c r="D10" s="7">
        <f>C10/C$7</f>
        <v>0.21804511278195488</v>
      </c>
      <c r="E10">
        <v>124</v>
      </c>
      <c r="F10" s="7">
        <f>E10/E$7</f>
        <v>0.16041397153945666</v>
      </c>
      <c r="G10">
        <v>124</v>
      </c>
      <c r="H10" s="7">
        <f>G10/G$7</f>
        <v>0.16621983914209115</v>
      </c>
      <c r="I10">
        <v>64</v>
      </c>
      <c r="J10" s="7">
        <f>I10/I$7</f>
        <v>0.11531531531531532</v>
      </c>
      <c r="K10">
        <v>112</v>
      </c>
      <c r="L10" s="7">
        <f>K10/K$7</f>
        <v>0.14756258234519104</v>
      </c>
      <c r="M10">
        <v>157</v>
      </c>
      <c r="N10" s="7">
        <f>M10/M$7</f>
        <v>0.19748427672955976</v>
      </c>
    </row>
    <row r="11" spans="1:14" x14ac:dyDescent="0.25">
      <c r="B11" t="s">
        <v>36</v>
      </c>
      <c r="C11">
        <v>54</v>
      </c>
      <c r="D11" s="7">
        <f>C11/C$7</f>
        <v>8.1203007518796999E-2</v>
      </c>
      <c r="E11">
        <v>15</v>
      </c>
      <c r="F11" s="7">
        <f>E11/E$7</f>
        <v>1.9404915912031046E-2</v>
      </c>
      <c r="G11">
        <v>54</v>
      </c>
      <c r="H11" s="7">
        <f>G11/G$7</f>
        <v>7.2386058981233251E-2</v>
      </c>
      <c r="I11">
        <v>25</v>
      </c>
      <c r="J11" s="7">
        <f>I11/I$7</f>
        <v>4.5045045045045043E-2</v>
      </c>
      <c r="K11">
        <v>13</v>
      </c>
      <c r="L11" s="7">
        <f>K11/K$7</f>
        <v>1.7127799736495388E-2</v>
      </c>
      <c r="M11">
        <v>70</v>
      </c>
      <c r="N11" s="7">
        <f>M11/M$7</f>
        <v>8.8050314465408799E-2</v>
      </c>
    </row>
    <row r="12" spans="1:14" x14ac:dyDescent="0.25">
      <c r="D12" s="7"/>
      <c r="F12" s="7"/>
      <c r="H12" s="7"/>
      <c r="J12" s="7"/>
      <c r="L12" s="7"/>
      <c r="N12" s="7"/>
    </row>
    <row r="13" spans="1:14" x14ac:dyDescent="0.25">
      <c r="B13" t="s">
        <v>35</v>
      </c>
      <c r="D13" s="7"/>
      <c r="F13" s="7"/>
      <c r="H13" s="7"/>
      <c r="J13" s="7"/>
      <c r="L13" s="7"/>
      <c r="N13" s="7"/>
    </row>
    <row r="14" spans="1:14" ht="28.5" customHeight="1" x14ac:dyDescent="0.25">
      <c r="A14" s="1" t="s">
        <v>19</v>
      </c>
      <c r="B14" t="s">
        <v>8</v>
      </c>
      <c r="C14">
        <v>665</v>
      </c>
      <c r="D14" s="7">
        <f>C14/C$7</f>
        <v>1</v>
      </c>
      <c r="E14">
        <v>773</v>
      </c>
      <c r="F14" s="7">
        <f>E14/E$7</f>
        <v>1</v>
      </c>
      <c r="G14">
        <v>746</v>
      </c>
      <c r="H14" s="7">
        <f>G14/G$7</f>
        <v>1</v>
      </c>
      <c r="I14">
        <v>555</v>
      </c>
      <c r="J14" s="7">
        <f>I14/I$7</f>
        <v>1</v>
      </c>
      <c r="K14">
        <v>759</v>
      </c>
      <c r="L14" s="7">
        <f>K14/K$7</f>
        <v>1</v>
      </c>
      <c r="M14">
        <v>795</v>
      </c>
      <c r="N14" s="7">
        <f>M14/M$7</f>
        <v>1</v>
      </c>
    </row>
    <row r="15" spans="1:14" ht="28.5" customHeight="1" x14ac:dyDescent="0.25">
      <c r="A15" s="1" t="s">
        <v>39</v>
      </c>
      <c r="B15" t="s">
        <v>9</v>
      </c>
      <c r="C15">
        <v>665</v>
      </c>
      <c r="D15" s="7">
        <f t="shared" ref="D15:N21" si="0">C15/C$7</f>
        <v>1</v>
      </c>
      <c r="E15">
        <v>772</v>
      </c>
      <c r="F15" s="7">
        <f t="shared" si="0"/>
        <v>0.99870633893919791</v>
      </c>
      <c r="G15">
        <v>746</v>
      </c>
      <c r="H15" s="7">
        <f t="shared" si="0"/>
        <v>1</v>
      </c>
      <c r="I15">
        <v>555</v>
      </c>
      <c r="J15" s="7">
        <f t="shared" si="0"/>
        <v>1</v>
      </c>
      <c r="K15">
        <v>759</v>
      </c>
      <c r="L15" s="7">
        <f t="shared" si="0"/>
        <v>1</v>
      </c>
      <c r="M15">
        <v>795</v>
      </c>
      <c r="N15" s="7">
        <f t="shared" si="0"/>
        <v>1</v>
      </c>
    </row>
    <row r="16" spans="1:14" ht="28.5" customHeight="1" x14ac:dyDescent="0.25">
      <c r="A16" s="1" t="s">
        <v>20</v>
      </c>
      <c r="B16" t="s">
        <v>10</v>
      </c>
      <c r="C16">
        <v>462</v>
      </c>
      <c r="D16" s="7">
        <f t="shared" si="0"/>
        <v>0.69473684210526321</v>
      </c>
      <c r="E16">
        <v>491</v>
      </c>
      <c r="F16" s="7">
        <f t="shared" si="0"/>
        <v>0.63518758085381632</v>
      </c>
      <c r="G16">
        <v>378</v>
      </c>
      <c r="H16" s="7">
        <f t="shared" si="0"/>
        <v>0.50670241286863271</v>
      </c>
      <c r="I16">
        <v>370</v>
      </c>
      <c r="J16" s="7">
        <f t="shared" si="0"/>
        <v>0.66666666666666663</v>
      </c>
      <c r="K16">
        <v>491</v>
      </c>
      <c r="L16" s="7">
        <f t="shared" si="0"/>
        <v>0.64690382081686426</v>
      </c>
      <c r="M16">
        <v>472</v>
      </c>
      <c r="N16" s="7">
        <f t="shared" si="0"/>
        <v>0.59371069182389935</v>
      </c>
    </row>
    <row r="17" spans="1:14" ht="28.5" customHeight="1" x14ac:dyDescent="0.25">
      <c r="A17" s="9" t="s">
        <v>21</v>
      </c>
      <c r="B17" t="s">
        <v>11</v>
      </c>
      <c r="C17">
        <v>655</v>
      </c>
      <c r="D17" s="8">
        <f t="shared" si="0"/>
        <v>0.98496240601503759</v>
      </c>
      <c r="E17">
        <v>750</v>
      </c>
      <c r="F17" s="8">
        <f t="shared" si="0"/>
        <v>0.97024579560155244</v>
      </c>
      <c r="G17">
        <v>693</v>
      </c>
      <c r="H17" s="8">
        <f t="shared" si="0"/>
        <v>0.92895442359249325</v>
      </c>
      <c r="I17">
        <v>544</v>
      </c>
      <c r="J17" s="8">
        <f t="shared" si="0"/>
        <v>0.98018018018018016</v>
      </c>
      <c r="K17">
        <v>735</v>
      </c>
      <c r="L17" s="8">
        <f t="shared" si="0"/>
        <v>0.96837944664031617</v>
      </c>
      <c r="M17">
        <v>734</v>
      </c>
      <c r="N17" s="8">
        <f t="shared" si="0"/>
        <v>0.92327044025157234</v>
      </c>
    </row>
    <row r="18" spans="1:14" ht="28.5" customHeight="1" x14ac:dyDescent="0.25">
      <c r="A18" s="1" t="s">
        <v>22</v>
      </c>
      <c r="B18" t="s">
        <v>12</v>
      </c>
      <c r="C18">
        <v>605</v>
      </c>
      <c r="D18" s="7">
        <f t="shared" si="0"/>
        <v>0.90977443609022557</v>
      </c>
      <c r="E18">
        <v>700</v>
      </c>
      <c r="F18" s="7">
        <f t="shared" si="0"/>
        <v>0.90556274256144886</v>
      </c>
      <c r="G18">
        <v>641</v>
      </c>
      <c r="H18" s="7">
        <f t="shared" si="0"/>
        <v>0.85924932975871315</v>
      </c>
      <c r="I18">
        <v>499</v>
      </c>
      <c r="J18" s="7">
        <f t="shared" si="0"/>
        <v>0.89909909909909913</v>
      </c>
      <c r="K18">
        <v>675</v>
      </c>
      <c r="L18" s="7">
        <f t="shared" si="0"/>
        <v>0.88932806324110669</v>
      </c>
      <c r="M18">
        <v>673</v>
      </c>
      <c r="N18" s="7">
        <f t="shared" si="0"/>
        <v>0.84654088050314469</v>
      </c>
    </row>
    <row r="19" spans="1:14" ht="28.5" customHeight="1" x14ac:dyDescent="0.25">
      <c r="B19" t="s">
        <v>40</v>
      </c>
      <c r="C19">
        <v>658</v>
      </c>
      <c r="D19" s="7">
        <f t="shared" si="0"/>
        <v>0.98947368421052628</v>
      </c>
      <c r="E19">
        <v>753</v>
      </c>
      <c r="F19" s="7">
        <f t="shared" si="0"/>
        <v>0.97412677878395859</v>
      </c>
      <c r="G19">
        <v>717</v>
      </c>
      <c r="H19" s="7">
        <f t="shared" si="0"/>
        <v>0.96112600536193027</v>
      </c>
      <c r="I19">
        <v>547</v>
      </c>
      <c r="J19" s="7">
        <f t="shared" si="0"/>
        <v>0.98558558558558562</v>
      </c>
      <c r="K19">
        <v>738</v>
      </c>
      <c r="L19" s="7">
        <f t="shared" si="0"/>
        <v>0.97233201581027673</v>
      </c>
      <c r="M19">
        <v>760</v>
      </c>
      <c r="N19" s="7">
        <f t="shared" si="0"/>
        <v>0.95597484276729561</v>
      </c>
    </row>
    <row r="20" spans="1:14" ht="28.5" customHeight="1" x14ac:dyDescent="0.25">
      <c r="A20" s="1" t="s">
        <v>23</v>
      </c>
      <c r="B20" t="s">
        <v>13</v>
      </c>
      <c r="C20">
        <v>643</v>
      </c>
      <c r="D20" s="7">
        <f t="shared" si="0"/>
        <v>0.96691729323308273</v>
      </c>
      <c r="E20">
        <v>727</v>
      </c>
      <c r="F20" s="7">
        <f t="shared" si="0"/>
        <v>0.94049159120310477</v>
      </c>
      <c r="G20">
        <v>661</v>
      </c>
      <c r="H20" s="7">
        <f t="shared" si="0"/>
        <v>0.886058981233244</v>
      </c>
      <c r="I20">
        <v>528</v>
      </c>
      <c r="J20" s="7">
        <f t="shared" si="0"/>
        <v>0.9513513513513514</v>
      </c>
      <c r="K20">
        <v>713</v>
      </c>
      <c r="L20" s="7">
        <f t="shared" si="0"/>
        <v>0.93939393939393945</v>
      </c>
      <c r="M20">
        <v>709</v>
      </c>
      <c r="N20" s="7">
        <f t="shared" si="0"/>
        <v>0.89182389937106921</v>
      </c>
    </row>
    <row r="21" spans="1:14" ht="28.5" customHeight="1" x14ac:dyDescent="0.25">
      <c r="A21" s="1" t="s">
        <v>28</v>
      </c>
      <c r="B21" t="s">
        <v>18</v>
      </c>
      <c r="C21">
        <v>665</v>
      </c>
      <c r="D21" s="7">
        <f t="shared" si="0"/>
        <v>1</v>
      </c>
      <c r="E21">
        <v>772</v>
      </c>
      <c r="F21" s="7">
        <f t="shared" si="0"/>
        <v>0.99870633893919791</v>
      </c>
      <c r="G21">
        <v>746</v>
      </c>
      <c r="H21" s="7">
        <f t="shared" si="0"/>
        <v>1</v>
      </c>
      <c r="I21">
        <v>555</v>
      </c>
      <c r="J21" s="7">
        <f t="shared" si="0"/>
        <v>1</v>
      </c>
      <c r="K21">
        <v>759</v>
      </c>
      <c r="L21" s="7">
        <f t="shared" si="0"/>
        <v>1</v>
      </c>
      <c r="M21">
        <v>795</v>
      </c>
      <c r="N21" s="7">
        <f t="shared" si="0"/>
        <v>1</v>
      </c>
    </row>
    <row r="22" spans="1:14" ht="28.5" customHeight="1" x14ac:dyDescent="0.25">
      <c r="D22" s="7"/>
      <c r="F22" s="7"/>
      <c r="H22" s="7"/>
      <c r="J22" s="7"/>
      <c r="L22" s="7"/>
      <c r="N22" s="7"/>
    </row>
    <row r="23" spans="1:14" ht="28.5" customHeight="1" x14ac:dyDescent="0.25">
      <c r="B23" t="s">
        <v>37</v>
      </c>
      <c r="D23" s="7"/>
      <c r="F23" s="7"/>
      <c r="H23" s="7"/>
      <c r="J23" s="7"/>
      <c r="L23" s="7"/>
      <c r="N23" s="7"/>
    </row>
    <row r="24" spans="1:14" ht="28.5" customHeight="1" x14ac:dyDescent="0.25">
      <c r="A24" s="1" t="s">
        <v>24</v>
      </c>
      <c r="B24" t="s">
        <v>14</v>
      </c>
      <c r="C24">
        <v>46</v>
      </c>
      <c r="D24" s="7">
        <f>C24/C$7</f>
        <v>6.9172932330827067E-2</v>
      </c>
      <c r="E24">
        <v>74</v>
      </c>
      <c r="F24" s="7">
        <f>E24/E$7</f>
        <v>9.5730918499353168E-2</v>
      </c>
      <c r="G24">
        <v>56</v>
      </c>
      <c r="H24" s="7">
        <f>G24/G$7</f>
        <v>7.5067024128686322E-2</v>
      </c>
      <c r="I24">
        <v>42</v>
      </c>
      <c r="J24" s="7">
        <f>I24/I$7</f>
        <v>7.567567567567568E-2</v>
      </c>
      <c r="K24">
        <v>66</v>
      </c>
      <c r="L24" s="7">
        <f>K24/K$7</f>
        <v>8.6956521739130432E-2</v>
      </c>
      <c r="M24">
        <v>56</v>
      </c>
      <c r="N24" s="7">
        <f>M24/M$7</f>
        <v>7.0440251572327042E-2</v>
      </c>
    </row>
    <row r="25" spans="1:14" ht="28.5" customHeight="1" x14ac:dyDescent="0.25">
      <c r="A25" s="1" t="s">
        <v>25</v>
      </c>
      <c r="B25" t="s">
        <v>15</v>
      </c>
      <c r="C25">
        <v>55</v>
      </c>
      <c r="D25" s="7">
        <f>C25/C$7</f>
        <v>8.2706766917293228E-2</v>
      </c>
      <c r="E25">
        <v>87</v>
      </c>
      <c r="F25" s="7">
        <f>E25/E$7</f>
        <v>0.11254851228978008</v>
      </c>
      <c r="G25">
        <v>65</v>
      </c>
      <c r="H25" s="7">
        <f>G25/G$7</f>
        <v>8.7131367292225204E-2</v>
      </c>
      <c r="I25">
        <v>52</v>
      </c>
      <c r="J25" s="7">
        <f>I25/I$7</f>
        <v>9.3693693693693694E-2</v>
      </c>
      <c r="K25">
        <v>76</v>
      </c>
      <c r="L25" s="7">
        <f>K25/K$7</f>
        <v>0.10013175230566534</v>
      </c>
      <c r="M25">
        <v>63</v>
      </c>
      <c r="N25" s="7">
        <f>M25/M$7</f>
        <v>7.9245283018867921E-2</v>
      </c>
    </row>
    <row r="26" spans="1:14" ht="28.5" customHeight="1" x14ac:dyDescent="0.25">
      <c r="A26" s="1" t="s">
        <v>26</v>
      </c>
      <c r="B26" t="s">
        <v>16</v>
      </c>
      <c r="C26">
        <v>77</v>
      </c>
      <c r="D26" s="7">
        <f>C26/C$7</f>
        <v>0.11578947368421053</v>
      </c>
      <c r="E26">
        <v>117</v>
      </c>
      <c r="F26" s="7">
        <f>E26/E$7</f>
        <v>0.15135834411384216</v>
      </c>
      <c r="G26">
        <v>88</v>
      </c>
      <c r="H26" s="7">
        <f>G26/G$7</f>
        <v>0.11796246648793565</v>
      </c>
      <c r="I26">
        <v>73</v>
      </c>
      <c r="J26" s="7">
        <f>I26/I$7</f>
        <v>0.13153153153153152</v>
      </c>
      <c r="K26">
        <v>104</v>
      </c>
      <c r="L26" s="7">
        <f>K26/K$7</f>
        <v>0.1370223978919631</v>
      </c>
      <c r="M26">
        <v>87</v>
      </c>
      <c r="N26" s="7">
        <f>M26/M$7</f>
        <v>0.10943396226415095</v>
      </c>
    </row>
    <row r="27" spans="1:14" ht="28.5" customHeight="1" x14ac:dyDescent="0.25">
      <c r="A27" s="1" t="s">
        <v>27</v>
      </c>
      <c r="B27" t="s">
        <v>17</v>
      </c>
      <c r="C27">
        <v>124</v>
      </c>
      <c r="D27" s="7">
        <f>C27/C$7</f>
        <v>0.18646616541353384</v>
      </c>
      <c r="E27">
        <v>177</v>
      </c>
      <c r="F27" s="7">
        <f>E27/E$7</f>
        <v>0.22897800776196636</v>
      </c>
      <c r="G27">
        <v>127</v>
      </c>
      <c r="H27" s="7">
        <f>G27/G$7</f>
        <v>0.17024128686327078</v>
      </c>
      <c r="I27">
        <v>104</v>
      </c>
      <c r="J27" s="7">
        <f>I27/I$7</f>
        <v>0.18738738738738739</v>
      </c>
      <c r="K27">
        <v>153</v>
      </c>
      <c r="L27" s="7">
        <f>K27/K$7</f>
        <v>0.20158102766798419</v>
      </c>
      <c r="M27">
        <v>130</v>
      </c>
      <c r="N27" s="7">
        <f>M27/M$7</f>
        <v>0.16352201257861634</v>
      </c>
    </row>
  </sheetData>
  <pageMargins left="0.25" right="0.25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L31" sqref="L31"/>
    </sheetView>
  </sheetViews>
  <sheetFormatPr defaultRowHeight="15" x14ac:dyDescent="0.25"/>
  <cols>
    <col min="1" max="1" width="38" style="1" customWidth="1"/>
    <col min="2" max="2" width="27.7109375" bestFit="1" customWidth="1"/>
    <col min="3" max="3" width="18.42578125" customWidth="1"/>
    <col min="4" max="4" width="16.85546875" style="3" customWidth="1"/>
    <col min="5" max="5" width="17.140625" customWidth="1"/>
    <col min="6" max="6" width="15.5703125" style="3" customWidth="1"/>
    <col min="7" max="7" width="19.5703125" customWidth="1"/>
    <col min="8" max="8" width="19.5703125" style="3" customWidth="1"/>
    <col min="9" max="9" width="18.28515625" customWidth="1"/>
    <col min="10" max="10" width="17.42578125" style="3" customWidth="1"/>
    <col min="11" max="11" width="17.85546875" customWidth="1"/>
    <col min="12" max="12" width="16.5703125" style="3" customWidth="1"/>
    <col min="13" max="13" width="18.42578125" customWidth="1"/>
    <col min="14" max="14" width="17.140625" style="3" customWidth="1"/>
  </cols>
  <sheetData>
    <row r="1" spans="1:14" s="2" customFormat="1" ht="30.75" customHeight="1" x14ac:dyDescent="0.25">
      <c r="A1" s="11" t="s">
        <v>42</v>
      </c>
      <c r="C1" s="2" t="s">
        <v>29</v>
      </c>
      <c r="D1" s="6" t="s">
        <v>38</v>
      </c>
      <c r="E1" s="2" t="s">
        <v>30</v>
      </c>
      <c r="F1" s="6" t="s">
        <v>38</v>
      </c>
      <c r="G1" s="2" t="s">
        <v>31</v>
      </c>
      <c r="H1" s="4" t="s">
        <v>38</v>
      </c>
      <c r="I1" s="2" t="s">
        <v>32</v>
      </c>
      <c r="J1" s="6" t="s">
        <v>38</v>
      </c>
      <c r="K1" s="2" t="s">
        <v>33</v>
      </c>
      <c r="L1" s="6" t="s">
        <v>38</v>
      </c>
      <c r="M1" s="2" t="s">
        <v>34</v>
      </c>
      <c r="N1" s="6" t="s">
        <v>38</v>
      </c>
    </row>
    <row r="2" spans="1:14" x14ac:dyDescent="0.25">
      <c r="B2" t="s">
        <v>0</v>
      </c>
      <c r="C2">
        <v>42</v>
      </c>
      <c r="D2" s="7"/>
      <c r="E2">
        <v>54</v>
      </c>
      <c r="F2" s="7"/>
      <c r="G2">
        <v>50</v>
      </c>
      <c r="H2" s="5"/>
      <c r="I2">
        <v>38</v>
      </c>
      <c r="J2" s="7"/>
      <c r="K2">
        <v>53</v>
      </c>
      <c r="L2" s="7"/>
      <c r="M2">
        <v>51</v>
      </c>
      <c r="N2" s="7"/>
    </row>
    <row r="3" spans="1:14" x14ac:dyDescent="0.25">
      <c r="B3" t="s">
        <v>1</v>
      </c>
      <c r="C3">
        <v>22</v>
      </c>
      <c r="D3" s="7"/>
      <c r="E3">
        <v>22</v>
      </c>
      <c r="F3" s="7"/>
      <c r="G3">
        <v>23</v>
      </c>
      <c r="H3" s="5"/>
      <c r="I3">
        <v>22</v>
      </c>
      <c r="J3" s="7"/>
      <c r="K3">
        <v>22</v>
      </c>
      <c r="L3" s="7"/>
      <c r="M3">
        <v>24</v>
      </c>
      <c r="N3" s="7"/>
    </row>
    <row r="4" spans="1:14" x14ac:dyDescent="0.25">
      <c r="B4" t="s">
        <v>2</v>
      </c>
      <c r="C4">
        <v>1994</v>
      </c>
      <c r="D4" s="7"/>
      <c r="E4">
        <v>1994</v>
      </c>
      <c r="F4" s="7"/>
      <c r="G4">
        <v>1993</v>
      </c>
      <c r="H4" s="5"/>
      <c r="I4">
        <v>1994</v>
      </c>
      <c r="J4" s="7"/>
      <c r="K4">
        <v>1994</v>
      </c>
      <c r="L4" s="7"/>
      <c r="M4">
        <v>1992</v>
      </c>
      <c r="N4" s="7"/>
    </row>
    <row r="5" spans="1:14" x14ac:dyDescent="0.25">
      <c r="B5" t="s">
        <v>3</v>
      </c>
      <c r="C5">
        <v>2015</v>
      </c>
      <c r="D5" s="7"/>
      <c r="E5">
        <v>2015</v>
      </c>
      <c r="F5" s="7"/>
      <c r="G5">
        <v>2015</v>
      </c>
      <c r="H5" s="5"/>
      <c r="I5">
        <v>2015</v>
      </c>
      <c r="J5" s="7"/>
      <c r="K5">
        <v>2015</v>
      </c>
      <c r="L5" s="7"/>
      <c r="M5">
        <v>2015</v>
      </c>
      <c r="N5" s="7"/>
    </row>
    <row r="6" spans="1:14" x14ac:dyDescent="0.25">
      <c r="D6" s="7"/>
      <c r="F6" s="7"/>
      <c r="H6" s="5"/>
      <c r="J6" s="7"/>
      <c r="L6" s="7"/>
      <c r="N6" s="7"/>
    </row>
    <row r="7" spans="1:14" x14ac:dyDescent="0.25">
      <c r="B7" t="s">
        <v>4</v>
      </c>
      <c r="C7">
        <v>238</v>
      </c>
      <c r="D7" s="7"/>
      <c r="E7">
        <v>376</v>
      </c>
      <c r="F7" s="7"/>
      <c r="G7">
        <v>357</v>
      </c>
      <c r="H7" s="5"/>
      <c r="I7">
        <v>296</v>
      </c>
      <c r="J7" s="7"/>
      <c r="K7">
        <v>435</v>
      </c>
      <c r="L7" s="7"/>
      <c r="M7">
        <v>370</v>
      </c>
      <c r="N7" s="7"/>
    </row>
    <row r="8" spans="1:14" x14ac:dyDescent="0.25">
      <c r="B8" t="s">
        <v>5</v>
      </c>
      <c r="D8" s="7"/>
      <c r="F8" s="7"/>
      <c r="H8" s="5"/>
      <c r="J8" s="7"/>
      <c r="L8" s="7"/>
      <c r="N8" s="7"/>
    </row>
    <row r="9" spans="1:14" x14ac:dyDescent="0.25">
      <c r="B9" t="s">
        <v>6</v>
      </c>
      <c r="C9">
        <v>140</v>
      </c>
      <c r="D9" s="7">
        <f>C9/C$7</f>
        <v>0.58823529411764708</v>
      </c>
      <c r="E9">
        <v>264</v>
      </c>
      <c r="F9" s="7">
        <f>E9/E$7</f>
        <v>0.7021276595744681</v>
      </c>
      <c r="G9">
        <v>196</v>
      </c>
      <c r="H9" s="5">
        <f>G9/G$7</f>
        <v>0.5490196078431373</v>
      </c>
      <c r="I9">
        <v>140</v>
      </c>
      <c r="J9" s="7">
        <f>I9/I$7</f>
        <v>0.47297297297297297</v>
      </c>
      <c r="K9">
        <v>264</v>
      </c>
      <c r="L9" s="7">
        <f>K9/K$7</f>
        <v>0.60689655172413792</v>
      </c>
      <c r="M9">
        <v>196</v>
      </c>
      <c r="N9" s="7">
        <f>M9/M$7</f>
        <v>0.52972972972972976</v>
      </c>
    </row>
    <row r="10" spans="1:14" x14ac:dyDescent="0.25">
      <c r="B10" t="s">
        <v>7</v>
      </c>
      <c r="C10">
        <v>78</v>
      </c>
      <c r="D10" s="7">
        <f>C10/C$7</f>
        <v>0.32773109243697479</v>
      </c>
      <c r="E10">
        <v>97</v>
      </c>
      <c r="F10" s="7">
        <f>E10/E$7</f>
        <v>0.25797872340425532</v>
      </c>
      <c r="G10">
        <v>123</v>
      </c>
      <c r="H10" s="5">
        <f>G10/G$7</f>
        <v>0.34453781512605042</v>
      </c>
      <c r="I10">
        <v>123</v>
      </c>
      <c r="J10" s="7">
        <f>I10/I$7</f>
        <v>0.41554054054054052</v>
      </c>
      <c r="K10">
        <v>136</v>
      </c>
      <c r="L10" s="7">
        <f>K10/K$7</f>
        <v>0.31264367816091954</v>
      </c>
      <c r="M10">
        <v>129</v>
      </c>
      <c r="N10" s="7">
        <f>M10/M$7</f>
        <v>0.34864864864864864</v>
      </c>
    </row>
    <row r="11" spans="1:14" x14ac:dyDescent="0.25">
      <c r="B11" t="s">
        <v>36</v>
      </c>
      <c r="C11">
        <v>20</v>
      </c>
      <c r="D11" s="7">
        <f>C11/C$7</f>
        <v>8.4033613445378158E-2</v>
      </c>
      <c r="E11">
        <v>15</v>
      </c>
      <c r="F11" s="7">
        <f>E11/E$7</f>
        <v>3.9893617021276598E-2</v>
      </c>
      <c r="G11">
        <v>38</v>
      </c>
      <c r="H11" s="5">
        <f>G11/G$7</f>
        <v>0.10644257703081232</v>
      </c>
      <c r="I11">
        <v>33</v>
      </c>
      <c r="J11" s="7">
        <f>I11/I$7</f>
        <v>0.11148648648648649</v>
      </c>
      <c r="K11">
        <v>35</v>
      </c>
      <c r="L11" s="7">
        <f>K11/K$7</f>
        <v>8.0459770114942528E-2</v>
      </c>
      <c r="M11">
        <v>45</v>
      </c>
      <c r="N11" s="7">
        <f>M11/M$7</f>
        <v>0.12162162162162163</v>
      </c>
    </row>
    <row r="12" spans="1:14" x14ac:dyDescent="0.25">
      <c r="D12" s="7"/>
      <c r="F12" s="7"/>
      <c r="H12" s="5"/>
      <c r="J12" s="7"/>
      <c r="L12" s="7"/>
      <c r="N12" s="7"/>
    </row>
    <row r="13" spans="1:14" x14ac:dyDescent="0.25">
      <c r="B13" t="s">
        <v>35</v>
      </c>
      <c r="D13" s="7"/>
      <c r="F13" s="7"/>
      <c r="H13" s="5"/>
      <c r="J13" s="7"/>
      <c r="L13" s="7"/>
      <c r="N13" s="7"/>
    </row>
    <row r="14" spans="1:14" ht="28.5" customHeight="1" x14ac:dyDescent="0.25">
      <c r="A14" s="1" t="s">
        <v>19</v>
      </c>
      <c r="B14" t="s">
        <v>8</v>
      </c>
      <c r="C14">
        <v>238</v>
      </c>
      <c r="D14" s="7">
        <f>C14/C$7</f>
        <v>1</v>
      </c>
      <c r="E14">
        <v>376</v>
      </c>
      <c r="F14" s="7">
        <f>E14/E$7</f>
        <v>1</v>
      </c>
      <c r="G14">
        <v>357</v>
      </c>
      <c r="H14" s="5">
        <f>G14/G$7</f>
        <v>1</v>
      </c>
      <c r="I14">
        <v>296</v>
      </c>
      <c r="J14" s="7">
        <f>I14/I$7</f>
        <v>1</v>
      </c>
      <c r="K14">
        <v>435</v>
      </c>
      <c r="L14" s="7">
        <f>K14/K$7</f>
        <v>1</v>
      </c>
      <c r="M14">
        <v>370</v>
      </c>
      <c r="N14" s="7">
        <f>M14/M$7</f>
        <v>1</v>
      </c>
    </row>
    <row r="15" spans="1:14" ht="28.5" customHeight="1" x14ac:dyDescent="0.25">
      <c r="A15" s="1" t="s">
        <v>39</v>
      </c>
      <c r="B15" t="s">
        <v>9</v>
      </c>
      <c r="C15">
        <v>238</v>
      </c>
      <c r="D15" s="7">
        <f t="shared" ref="D15:N21" si="0">C15/C$7</f>
        <v>1</v>
      </c>
      <c r="E15">
        <v>376</v>
      </c>
      <c r="F15" s="7">
        <f t="shared" si="0"/>
        <v>1</v>
      </c>
      <c r="G15">
        <v>357</v>
      </c>
      <c r="H15" s="5">
        <f t="shared" si="0"/>
        <v>1</v>
      </c>
      <c r="I15">
        <v>296</v>
      </c>
      <c r="J15" s="7">
        <f t="shared" si="0"/>
        <v>1</v>
      </c>
      <c r="K15">
        <v>435</v>
      </c>
      <c r="L15" s="7">
        <f t="shared" si="0"/>
        <v>1</v>
      </c>
      <c r="M15">
        <v>370</v>
      </c>
      <c r="N15" s="7">
        <f t="shared" si="0"/>
        <v>1</v>
      </c>
    </row>
    <row r="16" spans="1:14" ht="28.5" customHeight="1" x14ac:dyDescent="0.25">
      <c r="A16" s="1" t="s">
        <v>20</v>
      </c>
      <c r="B16" t="s">
        <v>10</v>
      </c>
      <c r="C16">
        <v>223</v>
      </c>
      <c r="D16" s="7">
        <f t="shared" si="0"/>
        <v>0.93697478991596639</v>
      </c>
      <c r="E16">
        <v>350</v>
      </c>
      <c r="F16" s="7">
        <f t="shared" si="0"/>
        <v>0.93085106382978722</v>
      </c>
      <c r="G16">
        <v>323</v>
      </c>
      <c r="H16" s="5">
        <f t="shared" si="0"/>
        <v>0.90476190476190477</v>
      </c>
      <c r="I16">
        <v>278</v>
      </c>
      <c r="J16" s="7">
        <f t="shared" si="0"/>
        <v>0.93918918918918914</v>
      </c>
      <c r="K16">
        <v>406</v>
      </c>
      <c r="L16" s="7">
        <f t="shared" si="0"/>
        <v>0.93333333333333335</v>
      </c>
      <c r="M16">
        <v>336</v>
      </c>
      <c r="N16" s="7">
        <f t="shared" si="0"/>
        <v>0.90810810810810816</v>
      </c>
    </row>
    <row r="17" spans="1:14" ht="28.5" customHeight="1" x14ac:dyDescent="0.25">
      <c r="A17" s="9" t="s">
        <v>21</v>
      </c>
      <c r="B17" t="s">
        <v>11</v>
      </c>
      <c r="C17">
        <v>210</v>
      </c>
      <c r="D17" s="8">
        <f t="shared" si="0"/>
        <v>0.88235294117647056</v>
      </c>
      <c r="E17">
        <v>346</v>
      </c>
      <c r="F17" s="8">
        <f t="shared" si="0"/>
        <v>0.92021276595744683</v>
      </c>
      <c r="G17">
        <v>325</v>
      </c>
      <c r="H17" s="5">
        <f t="shared" si="0"/>
        <v>0.91036414565826329</v>
      </c>
      <c r="I17">
        <v>263</v>
      </c>
      <c r="J17" s="8">
        <f t="shared" si="0"/>
        <v>0.88851351351351349</v>
      </c>
      <c r="K17">
        <v>400</v>
      </c>
      <c r="L17" s="8">
        <f t="shared" si="0"/>
        <v>0.91954022988505746</v>
      </c>
      <c r="M17">
        <v>331</v>
      </c>
      <c r="N17" s="8">
        <f t="shared" si="0"/>
        <v>0.89459459459459456</v>
      </c>
    </row>
    <row r="18" spans="1:14" ht="28.5" customHeight="1" x14ac:dyDescent="0.25">
      <c r="A18" s="1" t="s">
        <v>22</v>
      </c>
      <c r="B18" t="s">
        <v>12</v>
      </c>
      <c r="C18">
        <v>217</v>
      </c>
      <c r="D18" s="7">
        <f t="shared" si="0"/>
        <v>0.91176470588235292</v>
      </c>
      <c r="E18">
        <v>346</v>
      </c>
      <c r="F18" s="7">
        <f t="shared" si="0"/>
        <v>0.92021276595744683</v>
      </c>
      <c r="G18">
        <v>313</v>
      </c>
      <c r="H18" s="5">
        <f t="shared" si="0"/>
        <v>0.87675070028011204</v>
      </c>
      <c r="I18">
        <v>271</v>
      </c>
      <c r="J18" s="7">
        <f t="shared" si="0"/>
        <v>0.91554054054054057</v>
      </c>
      <c r="K18">
        <v>410</v>
      </c>
      <c r="L18" s="7">
        <f t="shared" si="0"/>
        <v>0.94252873563218387</v>
      </c>
      <c r="M18">
        <v>331</v>
      </c>
      <c r="N18" s="7">
        <f t="shared" si="0"/>
        <v>0.89459459459459456</v>
      </c>
    </row>
    <row r="19" spans="1:14" ht="28.5" customHeight="1" x14ac:dyDescent="0.25">
      <c r="B19" t="s">
        <v>40</v>
      </c>
      <c r="C19">
        <v>219</v>
      </c>
      <c r="D19" s="7">
        <f t="shared" si="0"/>
        <v>0.92016806722689071</v>
      </c>
      <c r="E19">
        <v>359</v>
      </c>
      <c r="F19" s="7">
        <f t="shared" si="0"/>
        <v>0.95478723404255317</v>
      </c>
      <c r="G19">
        <v>340</v>
      </c>
      <c r="H19" s="5">
        <f t="shared" si="0"/>
        <v>0.95238095238095233</v>
      </c>
      <c r="I19">
        <v>277</v>
      </c>
      <c r="J19" s="7">
        <f t="shared" si="0"/>
        <v>0.93581081081081086</v>
      </c>
      <c r="K19">
        <v>415</v>
      </c>
      <c r="L19" s="7">
        <f t="shared" si="0"/>
        <v>0.95402298850574707</v>
      </c>
      <c r="M19">
        <v>344</v>
      </c>
      <c r="N19" s="7">
        <f t="shared" si="0"/>
        <v>0.92972972972972978</v>
      </c>
    </row>
    <row r="20" spans="1:14" ht="28.5" customHeight="1" x14ac:dyDescent="0.25">
      <c r="A20" s="1" t="s">
        <v>23</v>
      </c>
      <c r="B20" t="s">
        <v>13</v>
      </c>
      <c r="C20">
        <v>199</v>
      </c>
      <c r="D20" s="7">
        <f t="shared" si="0"/>
        <v>0.83613445378151263</v>
      </c>
      <c r="E20">
        <v>337</v>
      </c>
      <c r="F20" s="7">
        <f t="shared" si="0"/>
        <v>0.89627659574468088</v>
      </c>
      <c r="G20">
        <v>309</v>
      </c>
      <c r="H20" s="5">
        <f t="shared" si="0"/>
        <v>0.86554621848739499</v>
      </c>
      <c r="I20">
        <v>246</v>
      </c>
      <c r="J20" s="7">
        <f t="shared" si="0"/>
        <v>0.83108108108108103</v>
      </c>
      <c r="K20">
        <v>387</v>
      </c>
      <c r="L20" s="7">
        <f t="shared" si="0"/>
        <v>0.8896551724137931</v>
      </c>
      <c r="M20">
        <v>319</v>
      </c>
      <c r="N20" s="7">
        <f t="shared" si="0"/>
        <v>0.86216216216216213</v>
      </c>
    </row>
    <row r="21" spans="1:14" ht="28.5" customHeight="1" x14ac:dyDescent="0.25">
      <c r="A21" s="1" t="s">
        <v>28</v>
      </c>
      <c r="B21" t="s">
        <v>18</v>
      </c>
      <c r="C21">
        <v>236</v>
      </c>
      <c r="D21" s="7">
        <f t="shared" si="0"/>
        <v>0.99159663865546221</v>
      </c>
      <c r="E21">
        <v>375</v>
      </c>
      <c r="F21" s="7">
        <f t="shared" si="0"/>
        <v>0.99734042553191493</v>
      </c>
      <c r="G21">
        <v>354</v>
      </c>
      <c r="H21" s="5">
        <f t="shared" si="0"/>
        <v>0.99159663865546221</v>
      </c>
      <c r="I21">
        <v>293</v>
      </c>
      <c r="J21" s="7">
        <f t="shared" si="0"/>
        <v>0.98986486486486491</v>
      </c>
      <c r="K21">
        <v>432</v>
      </c>
      <c r="L21" s="7">
        <f t="shared" si="0"/>
        <v>0.99310344827586206</v>
      </c>
      <c r="M21">
        <v>365</v>
      </c>
      <c r="N21" s="7">
        <f t="shared" si="0"/>
        <v>0.98648648648648651</v>
      </c>
    </row>
    <row r="22" spans="1:14" ht="28.5" customHeight="1" x14ac:dyDescent="0.25">
      <c r="D22" s="7"/>
      <c r="F22" s="7"/>
      <c r="H22" s="5"/>
      <c r="J22" s="7"/>
      <c r="L22" s="7"/>
      <c r="N22" s="7"/>
    </row>
    <row r="23" spans="1:14" ht="28.5" customHeight="1" x14ac:dyDescent="0.25">
      <c r="B23" t="s">
        <v>37</v>
      </c>
      <c r="D23" s="7"/>
      <c r="F23" s="7"/>
      <c r="H23" s="5"/>
      <c r="J23" s="7"/>
      <c r="L23" s="7"/>
      <c r="N23" s="7"/>
    </row>
    <row r="24" spans="1:14" ht="28.5" customHeight="1" x14ac:dyDescent="0.25">
      <c r="A24" s="1" t="s">
        <v>24</v>
      </c>
      <c r="B24" t="s">
        <v>14</v>
      </c>
      <c r="C24">
        <v>118</v>
      </c>
      <c r="D24" s="7">
        <f>C24/C$7</f>
        <v>0.49579831932773111</v>
      </c>
      <c r="E24">
        <v>238</v>
      </c>
      <c r="F24" s="7">
        <f>E24/E$7</f>
        <v>0.63297872340425532</v>
      </c>
      <c r="G24">
        <v>212</v>
      </c>
      <c r="H24" s="5">
        <f>G24/G$7</f>
        <v>0.5938375350140056</v>
      </c>
      <c r="I24">
        <v>169</v>
      </c>
      <c r="J24" s="7">
        <f>I24/I$7</f>
        <v>0.57094594594594594</v>
      </c>
      <c r="K24">
        <v>255</v>
      </c>
      <c r="L24" s="7">
        <f>K24/K$7</f>
        <v>0.58620689655172409</v>
      </c>
      <c r="M24">
        <v>202</v>
      </c>
      <c r="N24" s="7">
        <f>M24/M$7</f>
        <v>0.54594594594594592</v>
      </c>
    </row>
    <row r="25" spans="1:14" ht="28.5" customHeight="1" x14ac:dyDescent="0.25">
      <c r="A25" s="1" t="s">
        <v>25</v>
      </c>
      <c r="B25" t="s">
        <v>15</v>
      </c>
      <c r="C25">
        <v>135</v>
      </c>
      <c r="D25" s="7">
        <f>C25/C$7</f>
        <v>0.5672268907563025</v>
      </c>
      <c r="E25">
        <v>262</v>
      </c>
      <c r="F25" s="7">
        <f>E25/E$7</f>
        <v>0.69680851063829785</v>
      </c>
      <c r="G25">
        <v>246</v>
      </c>
      <c r="H25" s="5">
        <f>G25/G$7</f>
        <v>0.68907563025210083</v>
      </c>
      <c r="I25">
        <v>195</v>
      </c>
      <c r="J25" s="7">
        <f>I25/I$7</f>
        <v>0.65878378378378377</v>
      </c>
      <c r="K25">
        <v>287</v>
      </c>
      <c r="L25" s="7">
        <f>K25/K$7</f>
        <v>0.65977011494252868</v>
      </c>
      <c r="M25">
        <v>234</v>
      </c>
      <c r="N25" s="7">
        <f>M25/M$7</f>
        <v>0.63243243243243241</v>
      </c>
    </row>
    <row r="26" spans="1:14" ht="28.5" customHeight="1" x14ac:dyDescent="0.25">
      <c r="A26" s="1" t="s">
        <v>26</v>
      </c>
      <c r="B26" t="s">
        <v>16</v>
      </c>
      <c r="C26">
        <v>171</v>
      </c>
      <c r="D26" s="7">
        <f>C26/C$7</f>
        <v>0.71848739495798319</v>
      </c>
      <c r="E26">
        <v>302</v>
      </c>
      <c r="F26" s="7">
        <f>E26/E$7</f>
        <v>0.80319148936170215</v>
      </c>
      <c r="G26">
        <v>291</v>
      </c>
      <c r="H26" s="5">
        <f>G26/G$7</f>
        <v>0.81512605042016806</v>
      </c>
      <c r="I26">
        <v>240</v>
      </c>
      <c r="J26" s="7">
        <f>I26/I$7</f>
        <v>0.81081081081081086</v>
      </c>
      <c r="K26">
        <v>342</v>
      </c>
      <c r="L26" s="7">
        <f>K26/K$7</f>
        <v>0.78620689655172415</v>
      </c>
      <c r="M26">
        <v>288</v>
      </c>
      <c r="N26" s="7">
        <f>M26/M$7</f>
        <v>0.77837837837837842</v>
      </c>
    </row>
    <row r="27" spans="1:14" ht="28.5" customHeight="1" x14ac:dyDescent="0.25">
      <c r="A27" s="1" t="s">
        <v>27</v>
      </c>
      <c r="B27" t="s">
        <v>17</v>
      </c>
      <c r="C27">
        <v>207</v>
      </c>
      <c r="D27" s="7">
        <f>C27/C$7</f>
        <v>0.86974789915966388</v>
      </c>
      <c r="E27">
        <v>345</v>
      </c>
      <c r="F27" s="7">
        <f>E27/E$7</f>
        <v>0.91755319148936165</v>
      </c>
      <c r="G27">
        <v>321</v>
      </c>
      <c r="H27" s="5">
        <f>G27/G$7</f>
        <v>0.89915966386554624</v>
      </c>
      <c r="I27">
        <v>262</v>
      </c>
      <c r="J27" s="7">
        <f>I27/I$7</f>
        <v>0.88513513513513509</v>
      </c>
      <c r="K27">
        <v>386</v>
      </c>
      <c r="L27" s="7">
        <f>K27/K$7</f>
        <v>0.88735632183908042</v>
      </c>
      <c r="M27">
        <v>324</v>
      </c>
      <c r="N27" s="7">
        <f>M27/M$7</f>
        <v>0.87567567567567572</v>
      </c>
    </row>
    <row r="31" spans="1:14" x14ac:dyDescent="0.25">
      <c r="L31" s="3" t="s">
        <v>43</v>
      </c>
    </row>
  </sheetData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PanelData Investment</vt:lpstr>
      <vt:lpstr>All PanelData Speculative</vt:lpstr>
      <vt:lpstr>'All PanelData Investment'!Print_Area</vt:lpstr>
      <vt:lpstr>'All PanelData Speculative'!Print_Area</vt:lpstr>
    </vt:vector>
  </TitlesOfParts>
  <Company>Banco de Portugal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M. Albuquerque</dc:creator>
  <cp:lastModifiedBy>André M. Albuquerque</cp:lastModifiedBy>
  <cp:lastPrinted>2016-08-11T12:28:31Z</cp:lastPrinted>
  <dcterms:created xsi:type="dcterms:W3CDTF">2016-08-11T11:43:39Z</dcterms:created>
  <dcterms:modified xsi:type="dcterms:W3CDTF">2016-09-09T17:09:33Z</dcterms:modified>
</cp:coreProperties>
</file>