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13_ncr:1_{589DABBF-8442-894D-9A12-4EC9574CE1F4}" xr6:coauthVersionLast="47" xr6:coauthVersionMax="47" xr10:uidLastSave="{00000000-0000-0000-0000-000000000000}"/>
  <bookViews>
    <workbookView xWindow="20" yWindow="500" windowWidth="50280" windowHeight="27120" activeTab="2" xr2:uid="{2EE18137-9303-494C-8C32-9DE193BE7F81}"/>
  </bookViews>
  <sheets>
    <sheet name="Simple DiD" sheetId="11" r:id="rId1"/>
    <sheet name="Dynamic ATT" sheetId="8" r:id="rId2"/>
    <sheet name="CS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2" l="1"/>
  <c r="B34" i="12"/>
  <c r="D33" i="12"/>
  <c r="C33" i="12"/>
  <c r="B33" i="12"/>
  <c r="H34" i="12"/>
  <c r="K33" i="12"/>
  <c r="J33" i="12"/>
  <c r="I33" i="12"/>
  <c r="H33" i="12"/>
  <c r="H35" i="12" s="1"/>
  <c r="B35" i="8"/>
  <c r="B34" i="8"/>
  <c r="E33" i="8"/>
  <c r="D33" i="8"/>
  <c r="C33" i="8"/>
  <c r="B33" i="8"/>
  <c r="J35" i="8"/>
  <c r="M33" i="8"/>
  <c r="L33" i="8"/>
  <c r="J34" i="8"/>
  <c r="K33" i="8"/>
  <c r="J33" i="8"/>
</calcChain>
</file>

<file path=xl/sharedStrings.xml><?xml version="1.0" encoding="utf-8"?>
<sst xmlns="http://schemas.openxmlformats.org/spreadsheetml/2006/main" count="82" uniqueCount="58">
  <si>
    <t>ATT(1986,t)</t>
  </si>
  <si>
    <t>Year</t>
  </si>
  <si>
    <t>ATT(1992,t)</t>
  </si>
  <si>
    <t>ATT(g)</t>
  </si>
  <si>
    <t>ATT(1998,t)</t>
  </si>
  <si>
    <t>ATT(2004,t)</t>
  </si>
  <si>
    <t>ATT 1</t>
  </si>
  <si>
    <t>ATT 2</t>
  </si>
  <si>
    <t>year</t>
  </si>
  <si>
    <t>group</t>
  </si>
  <si>
    <t>treat</t>
  </si>
  <si>
    <t>y1</t>
  </si>
  <si>
    <t>y0</t>
  </si>
  <si>
    <t>y</t>
  </si>
  <si>
    <t>1. Who is the treatment group?  Who is the comparison group?</t>
  </si>
  <si>
    <t xml:space="preserve">2.  Over what periods is the treatment group treated?  </t>
  </si>
  <si>
    <t xml:space="preserve">3.  What is the "post" period?  </t>
  </si>
  <si>
    <t>4.  Calculate E(y0_post - y0_pre | Group=1) - E(y0_post - y0_pre | group==2)</t>
  </si>
  <si>
    <t>5. Calculate the "simple 2x2" using the mean of the entire post and pre</t>
  </si>
  <si>
    <t>1. On the left table, fill in the orange cells at line 26 by taking the average of the treated period.</t>
  </si>
  <si>
    <t>2. On the left table, calculate the overall ATT using the average of all positive treatment effects (ATT 1)</t>
  </si>
  <si>
    <t>3. On the left table, calculate the overall ATT using the average of all orange cells in lines 32 (ATT 2)</t>
  </si>
  <si>
    <t>4.  What do you think ATT(g) means?  What do you think ATT 1 means?  What do you think ATT 2 means?  How are each related to the cells in each column?</t>
  </si>
  <si>
    <t>1. How many treatment groups are there?</t>
  </si>
  <si>
    <t>Basic differential timing questions</t>
  </si>
  <si>
    <t>2. Calculate some of these 2x2s: 1986 compared to 1992, 2004 compared to 1998</t>
  </si>
  <si>
    <t>3.  Which ones of those is comparing a treated group with a non-yet-treated?  Which one is comparing a treated group to an already treated?</t>
  </si>
  <si>
    <t>4 Are treatment effects "dynamic" or "constant"?</t>
  </si>
  <si>
    <t>Calculating ATT</t>
  </si>
  <si>
    <t>5.  What are the weights used to calculate ATT 1 vs. ATT 2?</t>
  </si>
  <si>
    <t>Variable: y2 -- constant treatment effects</t>
  </si>
  <si>
    <t>Variable: y -- dynamic treatment effects</t>
  </si>
  <si>
    <t xml:space="preserve">* Constant treatment effects.  Notice, the treatment effect is constant. </t>
  </si>
  <si>
    <t xml:space="preserve">gen y2 = firms + n + te*treat + e // parallel trends IN EVERY PERIOD. </t>
  </si>
  <si>
    <t>* Data generating process with heterogeneity over time</t>
  </si>
  <si>
    <t xml:space="preserve">gen y = firms + n + treat*te*(year - treat_date + 1) + e </t>
  </si>
  <si>
    <t>DGP: parallel trends AND "no anticipation", but the treatment effects are different in these two DGP.</t>
  </si>
  <si>
    <t xml:space="preserve">Parallel trends in this DGP is driven by the variable n. </t>
  </si>
  <si>
    <t>ATT per group</t>
  </si>
  <si>
    <t>ATT "Overall"</t>
  </si>
  <si>
    <t>Differences between ATT1 and ATT2 is just which weight we use to calculate that larger aggregate ATT</t>
  </si>
  <si>
    <t>Q: When I run TWFE on these data and estimate the coefficient on treatment, is the coefficient</t>
  </si>
  <si>
    <t>a "reasonable weighted average over the underlying ATT cells"?</t>
  </si>
  <si>
    <t>We just saw two "reasonably weighted ATT": ATT1 used uniform weights</t>
  </si>
  <si>
    <t>ATT2 used equal weights over four ATT(g) values.</t>
  </si>
  <si>
    <t>Positive weights</t>
  </si>
  <si>
    <t>gen y0 = firms + n + e (parallel trend DGP)</t>
  </si>
  <si>
    <t>Delta ATT &gt; 0</t>
  </si>
  <si>
    <t>Delta ATT = 0</t>
  </si>
  <si>
    <t>ESTIMATE USING CS</t>
  </si>
  <si>
    <t>TRUE ATT(g,t)</t>
  </si>
  <si>
    <t>ATT1 used 1/60 as its weight</t>
  </si>
  <si>
    <t>ATT2 used 1/4 as a weight on each ATT(g) which itself used weights that were different per group</t>
  </si>
  <si>
    <t>TWFE is neither of these weights.  Its weights are called "variance weights" and they're based on :</t>
  </si>
  <si>
    <t>* (share of units in a group) x (share of units in the untreated group) x (share of time treated) x (1 - share of time treated) / variance in a residualized treatment variable</t>
  </si>
  <si>
    <t xml:space="preserve">What's different about TWFE weights is that TWFE weights "up" those 2x2s associated with a group treated in the middle of the panel. </t>
  </si>
  <si>
    <t xml:space="preserve">For us, middle of the panel is 1995.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</si>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</sst>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1" xfId="0" applyFill="1" applyBorder="1"/>
    <xf numFmtId="0" fontId="0" fillId="0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2" fontId="0" fillId="0" borderId="0" xfId="0" applyNumberForma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/>
    <xf numFmtId="0" fontId="0" fillId="5" borderId="7" xfId="0" applyFill="1" applyBorder="1" applyAlignment="1">
      <alignment horizontal="center"/>
    </xf>
    <xf numFmtId="0" fontId="0" fillId="5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1" xfId="0" applyFill="1" applyBorder="1"/>
    <xf numFmtId="0" fontId="0" fillId="4" borderId="5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4" borderId="14" xfId="0" applyFill="1" applyBorder="1"/>
    <xf numFmtId="0" fontId="0" fillId="4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2B77-ED0E-4044-A811-AE60B0CE4D8A}">
  <dimension ref="A1:I23"/>
  <sheetViews>
    <sheetView workbookViewId="0">
      <selection activeCell="H53" sqref="H53"/>
    </sheetView>
  </sheetViews>
  <sheetFormatPr baseColWidth="10" defaultRowHeight="16" x14ac:dyDescent="0.2"/>
  <cols>
    <col min="3" max="5" width="10.83203125" style="14"/>
  </cols>
  <sheetData>
    <row r="1" spans="1:9" ht="17" thickBot="1" x14ac:dyDescent="0.25">
      <c r="A1" s="24" t="s">
        <v>8</v>
      </c>
      <c r="B1" s="21" t="s">
        <v>9</v>
      </c>
      <c r="C1" s="22" t="s">
        <v>11</v>
      </c>
      <c r="D1" s="22" t="s">
        <v>12</v>
      </c>
      <c r="E1" s="22" t="s">
        <v>13</v>
      </c>
      <c r="F1" s="23" t="s">
        <v>10</v>
      </c>
    </row>
    <row r="2" spans="1:9" x14ac:dyDescent="0.2">
      <c r="A2" s="25">
        <v>1980</v>
      </c>
      <c r="B2" s="15">
        <v>1</v>
      </c>
      <c r="C2" s="16">
        <v>3.577712</v>
      </c>
      <c r="D2" s="16">
        <v>3.577712</v>
      </c>
      <c r="E2" s="16">
        <v>3.577712</v>
      </c>
      <c r="F2" s="17">
        <v>0</v>
      </c>
      <c r="I2" t="s">
        <v>14</v>
      </c>
    </row>
    <row r="3" spans="1:9" x14ac:dyDescent="0.2">
      <c r="A3" s="25">
        <v>1981</v>
      </c>
      <c r="B3" s="15">
        <v>1</v>
      </c>
      <c r="C3" s="16">
        <v>4.5244429999999998</v>
      </c>
      <c r="D3" s="16">
        <v>4.5244429999999998</v>
      </c>
      <c r="E3" s="16">
        <v>4.5244429999999998</v>
      </c>
      <c r="F3" s="17">
        <v>0</v>
      </c>
      <c r="I3" t="s">
        <v>15</v>
      </c>
    </row>
    <row r="4" spans="1:9" x14ac:dyDescent="0.2">
      <c r="A4" s="25">
        <v>1982</v>
      </c>
      <c r="B4" s="15">
        <v>1</v>
      </c>
      <c r="C4" s="16">
        <v>5.5718319999999997</v>
      </c>
      <c r="D4" s="16">
        <v>5.5718319999999997</v>
      </c>
      <c r="E4" s="16">
        <v>5.5718319999999997</v>
      </c>
      <c r="F4" s="17">
        <v>0</v>
      </c>
      <c r="I4" t="s">
        <v>16</v>
      </c>
    </row>
    <row r="5" spans="1:9" x14ac:dyDescent="0.2">
      <c r="A5" s="25">
        <v>1983</v>
      </c>
      <c r="B5" s="15">
        <v>1</v>
      </c>
      <c r="C5" s="16">
        <v>6.5310969999999999</v>
      </c>
      <c r="D5" s="16">
        <v>6.5310969999999999</v>
      </c>
      <c r="E5" s="16">
        <v>6.5310969999999999</v>
      </c>
      <c r="F5" s="17">
        <v>0</v>
      </c>
      <c r="I5" t="s">
        <v>17</v>
      </c>
    </row>
    <row r="6" spans="1:9" x14ac:dyDescent="0.2">
      <c r="A6" s="25">
        <v>1984</v>
      </c>
      <c r="B6" s="15">
        <v>1</v>
      </c>
      <c r="C6" s="16">
        <v>7.5666770000000003</v>
      </c>
      <c r="D6" s="16">
        <v>7.5666770000000003</v>
      </c>
      <c r="E6" s="16">
        <v>7.5666770000000003</v>
      </c>
      <c r="F6" s="17">
        <v>0</v>
      </c>
      <c r="I6" s="14" t="s">
        <v>18</v>
      </c>
    </row>
    <row r="7" spans="1:9" x14ac:dyDescent="0.2">
      <c r="A7" s="25">
        <v>1985</v>
      </c>
      <c r="B7" s="15">
        <v>1</v>
      </c>
      <c r="C7" s="16">
        <v>8.5579839999999994</v>
      </c>
      <c r="D7" s="16">
        <v>8.5579839999999994</v>
      </c>
      <c r="E7" s="16">
        <v>8.5579839999999994</v>
      </c>
      <c r="F7" s="17">
        <v>0</v>
      </c>
    </row>
    <row r="8" spans="1:9" x14ac:dyDescent="0.2">
      <c r="A8" s="25">
        <v>1986</v>
      </c>
      <c r="B8" s="15">
        <v>1</v>
      </c>
      <c r="C8" s="16">
        <v>19.554120000000001</v>
      </c>
      <c r="D8" s="16">
        <v>9.5556040000000007</v>
      </c>
      <c r="E8" s="16">
        <v>19.554120000000001</v>
      </c>
      <c r="F8" s="17">
        <v>1</v>
      </c>
    </row>
    <row r="9" spans="1:9" x14ac:dyDescent="0.2">
      <c r="A9" s="25">
        <v>1987</v>
      </c>
      <c r="B9" s="15">
        <v>1</v>
      </c>
      <c r="C9" s="16">
        <v>30.59122</v>
      </c>
      <c r="D9" s="16">
        <v>10.590809999999999</v>
      </c>
      <c r="E9" s="16">
        <v>30.59122</v>
      </c>
      <c r="F9" s="17">
        <v>1</v>
      </c>
    </row>
    <row r="10" spans="1:9" x14ac:dyDescent="0.2">
      <c r="A10" s="25">
        <v>1988</v>
      </c>
      <c r="B10" s="15">
        <v>1</v>
      </c>
      <c r="C10" s="16">
        <v>41.546419999999998</v>
      </c>
      <c r="D10" s="16">
        <v>11.526149999999999</v>
      </c>
      <c r="E10" s="16">
        <v>41.546419999999998</v>
      </c>
      <c r="F10" s="17">
        <v>1</v>
      </c>
    </row>
    <row r="11" spans="1:9" x14ac:dyDescent="0.2">
      <c r="A11" s="25">
        <v>1989</v>
      </c>
      <c r="B11" s="15">
        <v>1</v>
      </c>
      <c r="C11" s="16">
        <v>52.568399999999997</v>
      </c>
      <c r="D11" s="16">
        <v>12.575060000000001</v>
      </c>
      <c r="E11" s="16">
        <v>52.568399999999997</v>
      </c>
      <c r="F11" s="17">
        <v>1</v>
      </c>
    </row>
    <row r="12" spans="1:9" x14ac:dyDescent="0.2">
      <c r="A12" s="25">
        <v>1990</v>
      </c>
      <c r="B12" s="15">
        <v>1</v>
      </c>
      <c r="C12" s="16">
        <v>63.564300000000003</v>
      </c>
      <c r="D12" s="16">
        <v>13.558160000000001</v>
      </c>
      <c r="E12" s="16">
        <v>63.564300000000003</v>
      </c>
      <c r="F12" s="17">
        <v>1</v>
      </c>
    </row>
    <row r="13" spans="1:9" x14ac:dyDescent="0.2">
      <c r="A13" s="25">
        <v>1980</v>
      </c>
      <c r="B13" s="15">
        <v>2</v>
      </c>
      <c r="C13" s="16">
        <v>3.592012</v>
      </c>
      <c r="D13" s="16">
        <v>3.592012</v>
      </c>
      <c r="E13" s="16">
        <v>3.592012</v>
      </c>
      <c r="F13" s="17">
        <v>0</v>
      </c>
    </row>
    <row r="14" spans="1:9" x14ac:dyDescent="0.2">
      <c r="A14" s="25">
        <v>1981</v>
      </c>
      <c r="B14" s="15">
        <v>2</v>
      </c>
      <c r="C14" s="16">
        <v>4.5633119999999998</v>
      </c>
      <c r="D14" s="16">
        <v>4.5633119999999998</v>
      </c>
      <c r="E14" s="16">
        <v>4.5633119999999998</v>
      </c>
      <c r="F14" s="17">
        <v>0</v>
      </c>
    </row>
    <row r="15" spans="1:9" x14ac:dyDescent="0.2">
      <c r="A15" s="25">
        <v>1982</v>
      </c>
      <c r="B15" s="15">
        <v>2</v>
      </c>
      <c r="C15" s="16">
        <v>5.586697</v>
      </c>
      <c r="D15" s="16">
        <v>5.586697</v>
      </c>
      <c r="E15" s="16">
        <v>5.586697</v>
      </c>
      <c r="F15" s="17">
        <v>0</v>
      </c>
    </row>
    <row r="16" spans="1:9" x14ac:dyDescent="0.2">
      <c r="A16" s="25">
        <v>1983</v>
      </c>
      <c r="B16" s="15">
        <v>2</v>
      </c>
      <c r="C16" s="16">
        <v>6.5448399999999998</v>
      </c>
      <c r="D16" s="16">
        <v>6.5448399999999998</v>
      </c>
      <c r="E16" s="16">
        <v>6.5448399999999998</v>
      </c>
      <c r="F16" s="17">
        <v>0</v>
      </c>
    </row>
    <row r="17" spans="1:6" x14ac:dyDescent="0.2">
      <c r="A17" s="25">
        <v>1984</v>
      </c>
      <c r="B17" s="15">
        <v>2</v>
      </c>
      <c r="C17" s="16">
        <v>7.5540529999999997</v>
      </c>
      <c r="D17" s="16">
        <v>7.5540529999999997</v>
      </c>
      <c r="E17" s="16">
        <v>7.5540529999999997</v>
      </c>
      <c r="F17" s="17">
        <v>0</v>
      </c>
    </row>
    <row r="18" spans="1:6" x14ac:dyDescent="0.2">
      <c r="A18" s="25">
        <v>1985</v>
      </c>
      <c r="B18" s="15">
        <v>2</v>
      </c>
      <c r="C18" s="16">
        <v>8.5767600000000002</v>
      </c>
      <c r="D18" s="16">
        <v>8.5767600000000002</v>
      </c>
      <c r="E18" s="16">
        <v>8.5767600000000002</v>
      </c>
      <c r="F18" s="17">
        <v>0</v>
      </c>
    </row>
    <row r="19" spans="1:6" x14ac:dyDescent="0.2">
      <c r="A19" s="25">
        <v>1986</v>
      </c>
      <c r="B19" s="15">
        <v>2</v>
      </c>
      <c r="C19" s="16">
        <v>9.5811200000000003</v>
      </c>
      <c r="D19" s="16">
        <v>9.5811200000000003</v>
      </c>
      <c r="E19" s="16">
        <v>9.5811200000000003</v>
      </c>
      <c r="F19" s="17">
        <v>0</v>
      </c>
    </row>
    <row r="20" spans="1:6" x14ac:dyDescent="0.2">
      <c r="A20" s="25">
        <v>1987</v>
      </c>
      <c r="B20" s="15">
        <v>2</v>
      </c>
      <c r="C20" s="16">
        <v>10.58384</v>
      </c>
      <c r="D20" s="16">
        <v>10.58384</v>
      </c>
      <c r="E20" s="16">
        <v>10.58384</v>
      </c>
      <c r="F20" s="17">
        <v>0</v>
      </c>
    </row>
    <row r="21" spans="1:6" x14ac:dyDescent="0.2">
      <c r="A21" s="25">
        <v>1988</v>
      </c>
      <c r="B21" s="15">
        <v>2</v>
      </c>
      <c r="C21" s="16">
        <v>11.61825</v>
      </c>
      <c r="D21" s="16">
        <v>11.61825</v>
      </c>
      <c r="E21" s="16">
        <v>11.61825</v>
      </c>
      <c r="F21" s="17">
        <v>0</v>
      </c>
    </row>
    <row r="22" spans="1:6" x14ac:dyDescent="0.2">
      <c r="A22" s="25">
        <v>1989</v>
      </c>
      <c r="B22" s="15">
        <v>2</v>
      </c>
      <c r="C22" s="16">
        <v>12.584899999999999</v>
      </c>
      <c r="D22" s="16">
        <v>12.584899999999999</v>
      </c>
      <c r="E22" s="16">
        <v>12.584899999999999</v>
      </c>
      <c r="F22" s="17">
        <v>0</v>
      </c>
    </row>
    <row r="23" spans="1:6" ht="17" thickBot="1" x14ac:dyDescent="0.25">
      <c r="A23" s="2">
        <v>1990</v>
      </c>
      <c r="B23" s="18">
        <v>2</v>
      </c>
      <c r="C23" s="19">
        <v>13.575939999999999</v>
      </c>
      <c r="D23" s="19">
        <v>13.575939999999999</v>
      </c>
      <c r="E23" s="19">
        <v>13.575939999999999</v>
      </c>
      <c r="F23" s="20">
        <v>0</v>
      </c>
    </row>
  </sheetData>
  <sortState xmlns:xlrd2="http://schemas.microsoft.com/office/spreadsheetml/2017/richdata2" ref="A2:F23">
    <sortCondition ref="B1:B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6958-D2FD-B340-96F0-C0F0E677AC3F}">
  <dimension ref="A1:P52"/>
  <sheetViews>
    <sheetView zoomScale="150" zoomScaleNormal="150" workbookViewId="0">
      <selection sqref="A1:E35"/>
    </sheetView>
  </sheetViews>
  <sheetFormatPr baseColWidth="10" defaultRowHeight="16" x14ac:dyDescent="0.2"/>
  <cols>
    <col min="16" max="16" width="61.33203125" bestFit="1" customWidth="1"/>
  </cols>
  <sheetData>
    <row r="1" spans="1:16" ht="17" thickBot="1" x14ac:dyDescent="0.25">
      <c r="C1" t="s">
        <v>31</v>
      </c>
      <c r="K1" t="s">
        <v>30</v>
      </c>
    </row>
    <row r="2" spans="1:16" ht="17" thickBot="1" x14ac:dyDescent="0.25">
      <c r="A2" s="26" t="s">
        <v>1</v>
      </c>
      <c r="B2" s="3" t="s">
        <v>0</v>
      </c>
      <c r="C2" s="3" t="s">
        <v>2</v>
      </c>
      <c r="D2" s="3" t="s">
        <v>4</v>
      </c>
      <c r="E2" s="4" t="s">
        <v>5</v>
      </c>
      <c r="I2" s="26" t="s">
        <v>1</v>
      </c>
      <c r="J2" s="3" t="s">
        <v>0</v>
      </c>
      <c r="K2" s="3" t="s">
        <v>2</v>
      </c>
      <c r="L2" s="3" t="s">
        <v>4</v>
      </c>
      <c r="M2" s="4" t="s">
        <v>5</v>
      </c>
    </row>
    <row r="3" spans="1:16" x14ac:dyDescent="0.2">
      <c r="A3" s="27">
        <v>1980</v>
      </c>
      <c r="B3" s="5">
        <v>0</v>
      </c>
      <c r="C3" s="5">
        <v>0</v>
      </c>
      <c r="D3" s="5">
        <v>0</v>
      </c>
      <c r="E3" s="6">
        <v>0</v>
      </c>
      <c r="I3" s="27">
        <v>1980</v>
      </c>
      <c r="J3" s="5">
        <v>0</v>
      </c>
      <c r="K3" s="5">
        <v>0</v>
      </c>
      <c r="L3" s="5">
        <v>0</v>
      </c>
      <c r="M3" s="6">
        <v>0</v>
      </c>
      <c r="P3" t="s">
        <v>36</v>
      </c>
    </row>
    <row r="4" spans="1:16" x14ac:dyDescent="0.2">
      <c r="A4" s="27">
        <v>1981</v>
      </c>
      <c r="B4" s="5">
        <v>0</v>
      </c>
      <c r="C4" s="5">
        <v>0</v>
      </c>
      <c r="D4" s="5">
        <v>0</v>
      </c>
      <c r="E4" s="6">
        <v>0</v>
      </c>
      <c r="I4" s="27">
        <v>1981</v>
      </c>
      <c r="J4" s="5">
        <v>0</v>
      </c>
      <c r="K4" s="5">
        <v>0</v>
      </c>
      <c r="L4" s="5">
        <v>0</v>
      </c>
      <c r="M4" s="6">
        <v>0</v>
      </c>
      <c r="P4" t="s">
        <v>32</v>
      </c>
    </row>
    <row r="5" spans="1:16" x14ac:dyDescent="0.2">
      <c r="A5" s="27">
        <v>1982</v>
      </c>
      <c r="B5" s="5">
        <v>0</v>
      </c>
      <c r="C5" s="5">
        <v>0</v>
      </c>
      <c r="D5" s="5">
        <v>0</v>
      </c>
      <c r="E5" s="6">
        <v>0</v>
      </c>
      <c r="I5" s="27">
        <v>1982</v>
      </c>
      <c r="J5" s="5">
        <v>0</v>
      </c>
      <c r="K5" s="5">
        <v>0</v>
      </c>
      <c r="L5" s="5">
        <v>0</v>
      </c>
      <c r="M5" s="6">
        <v>0</v>
      </c>
      <c r="P5" t="s">
        <v>33</v>
      </c>
    </row>
    <row r="6" spans="1:16" x14ac:dyDescent="0.2">
      <c r="A6" s="27">
        <v>1983</v>
      </c>
      <c r="B6" s="5">
        <v>0</v>
      </c>
      <c r="C6" s="5">
        <v>0</v>
      </c>
      <c r="D6" s="5">
        <v>0</v>
      </c>
      <c r="E6" s="6">
        <v>0</v>
      </c>
      <c r="I6" s="27">
        <v>1983</v>
      </c>
      <c r="J6" s="5">
        <v>0</v>
      </c>
      <c r="K6" s="5">
        <v>0</v>
      </c>
      <c r="L6" s="5">
        <v>0</v>
      </c>
      <c r="M6" s="6">
        <v>0</v>
      </c>
    </row>
    <row r="7" spans="1:16" x14ac:dyDescent="0.2">
      <c r="A7" s="27">
        <v>1984</v>
      </c>
      <c r="B7" s="5">
        <v>0</v>
      </c>
      <c r="C7" s="5">
        <v>0</v>
      </c>
      <c r="D7" s="5">
        <v>0</v>
      </c>
      <c r="E7" s="6">
        <v>0</v>
      </c>
      <c r="I7" s="27">
        <v>1984</v>
      </c>
      <c r="J7" s="5">
        <v>0</v>
      </c>
      <c r="K7" s="5">
        <v>0</v>
      </c>
      <c r="L7" s="5">
        <v>0</v>
      </c>
      <c r="M7" s="6">
        <v>0</v>
      </c>
      <c r="P7" t="s">
        <v>34</v>
      </c>
    </row>
    <row r="8" spans="1:16" ht="17" thickBot="1" x14ac:dyDescent="0.25">
      <c r="A8" s="27">
        <v>1985</v>
      </c>
      <c r="B8" s="5">
        <v>0</v>
      </c>
      <c r="C8" s="5">
        <v>0</v>
      </c>
      <c r="D8" s="5">
        <v>0</v>
      </c>
      <c r="E8" s="6">
        <v>0</v>
      </c>
      <c r="I8" s="27">
        <v>1985</v>
      </c>
      <c r="J8" s="5">
        <v>0</v>
      </c>
      <c r="K8" s="5">
        <v>0</v>
      </c>
      <c r="L8" s="5">
        <v>0</v>
      </c>
      <c r="M8" s="6">
        <v>0</v>
      </c>
      <c r="P8" t="s">
        <v>35</v>
      </c>
    </row>
    <row r="9" spans="1:16" x14ac:dyDescent="0.2">
      <c r="A9" s="27">
        <v>1986</v>
      </c>
      <c r="B9" s="9">
        <v>10</v>
      </c>
      <c r="C9" s="5">
        <v>0</v>
      </c>
      <c r="D9" s="5">
        <v>0</v>
      </c>
      <c r="E9" s="6">
        <v>0</v>
      </c>
      <c r="I9" s="27">
        <v>1986</v>
      </c>
      <c r="J9" s="9">
        <v>10</v>
      </c>
      <c r="K9" s="5">
        <v>0</v>
      </c>
      <c r="L9" s="5">
        <v>0</v>
      </c>
      <c r="M9" s="6">
        <v>0</v>
      </c>
      <c r="P9" t="s">
        <v>46</v>
      </c>
    </row>
    <row r="10" spans="1:16" x14ac:dyDescent="0.2">
      <c r="A10" s="27">
        <v>1987</v>
      </c>
      <c r="B10" s="7">
        <v>20</v>
      </c>
      <c r="C10" s="5">
        <v>0</v>
      </c>
      <c r="D10" s="5">
        <v>0</v>
      </c>
      <c r="E10" s="6">
        <v>0</v>
      </c>
      <c r="I10" s="27">
        <v>1987</v>
      </c>
      <c r="J10" s="7">
        <v>10</v>
      </c>
      <c r="K10" s="5">
        <v>0</v>
      </c>
      <c r="L10" s="5">
        <v>0</v>
      </c>
      <c r="M10" s="6">
        <v>0</v>
      </c>
    </row>
    <row r="11" spans="1:16" x14ac:dyDescent="0.2">
      <c r="A11" s="27">
        <v>1988</v>
      </c>
      <c r="B11" s="7">
        <v>30</v>
      </c>
      <c r="C11" s="5">
        <v>0</v>
      </c>
      <c r="D11" s="5">
        <v>0</v>
      </c>
      <c r="E11" s="6">
        <v>0</v>
      </c>
      <c r="I11" s="27">
        <v>1988</v>
      </c>
      <c r="J11" s="7">
        <v>10</v>
      </c>
      <c r="K11" s="5">
        <v>0</v>
      </c>
      <c r="L11" s="5">
        <v>0</v>
      </c>
      <c r="M11" s="6">
        <v>0</v>
      </c>
      <c r="P11" t="s">
        <v>37</v>
      </c>
    </row>
    <row r="12" spans="1:16" x14ac:dyDescent="0.2">
      <c r="A12" s="27">
        <v>1989</v>
      </c>
      <c r="B12" s="7">
        <v>40</v>
      </c>
      <c r="C12" s="5">
        <v>0</v>
      </c>
      <c r="D12" s="5">
        <v>0</v>
      </c>
      <c r="E12" s="6">
        <v>0</v>
      </c>
      <c r="I12" s="27">
        <v>1989</v>
      </c>
      <c r="J12" s="7">
        <v>10</v>
      </c>
      <c r="K12" s="5">
        <v>0</v>
      </c>
      <c r="L12" s="5">
        <v>0</v>
      </c>
      <c r="M12" s="6">
        <v>0</v>
      </c>
    </row>
    <row r="13" spans="1:16" x14ac:dyDescent="0.2">
      <c r="A13" s="27">
        <v>1990</v>
      </c>
      <c r="B13" s="7">
        <v>50</v>
      </c>
      <c r="C13" s="5">
        <v>0</v>
      </c>
      <c r="D13" s="5">
        <v>0</v>
      </c>
      <c r="E13" s="6">
        <v>0</v>
      </c>
      <c r="I13" s="27">
        <v>1990</v>
      </c>
      <c r="J13" s="7">
        <v>10</v>
      </c>
      <c r="K13" s="5">
        <v>0</v>
      </c>
      <c r="L13" s="5">
        <v>0</v>
      </c>
      <c r="M13" s="6">
        <v>0</v>
      </c>
      <c r="P13" t="s">
        <v>40</v>
      </c>
    </row>
    <row r="14" spans="1:16" ht="17" thickBot="1" x14ac:dyDescent="0.25">
      <c r="A14" s="27">
        <v>1991</v>
      </c>
      <c r="B14" s="7">
        <v>60</v>
      </c>
      <c r="C14" s="5">
        <v>0</v>
      </c>
      <c r="D14" s="5">
        <v>0</v>
      </c>
      <c r="E14" s="6">
        <v>0</v>
      </c>
      <c r="I14" s="27">
        <v>1991</v>
      </c>
      <c r="J14" s="7">
        <v>10</v>
      </c>
      <c r="K14" s="5">
        <v>0</v>
      </c>
      <c r="L14" s="5">
        <v>0</v>
      </c>
      <c r="M14" s="6">
        <v>0</v>
      </c>
    </row>
    <row r="15" spans="1:16" x14ac:dyDescent="0.2">
      <c r="A15" s="27">
        <v>1992</v>
      </c>
      <c r="B15" s="7">
        <v>70</v>
      </c>
      <c r="C15" s="9">
        <v>8</v>
      </c>
      <c r="D15" s="5">
        <v>0</v>
      </c>
      <c r="E15" s="6">
        <v>0</v>
      </c>
      <c r="I15" s="27">
        <v>1992</v>
      </c>
      <c r="J15" s="7">
        <v>10</v>
      </c>
      <c r="K15" s="9">
        <v>8</v>
      </c>
      <c r="L15" s="5">
        <v>0</v>
      </c>
      <c r="M15" s="6">
        <v>0</v>
      </c>
      <c r="P15" t="s">
        <v>41</v>
      </c>
    </row>
    <row r="16" spans="1:16" x14ac:dyDescent="0.2">
      <c r="A16" s="27">
        <v>1993</v>
      </c>
      <c r="B16" s="7">
        <v>80</v>
      </c>
      <c r="C16" s="7">
        <v>16</v>
      </c>
      <c r="D16" s="5">
        <v>0</v>
      </c>
      <c r="E16" s="6">
        <v>0</v>
      </c>
      <c r="I16" s="27">
        <v>1993</v>
      </c>
      <c r="J16" s="7">
        <v>10</v>
      </c>
      <c r="K16" s="7">
        <v>8</v>
      </c>
      <c r="L16" s="5">
        <v>0</v>
      </c>
      <c r="M16" s="6">
        <v>0</v>
      </c>
      <c r="P16" t="s">
        <v>42</v>
      </c>
    </row>
    <row r="17" spans="1:16" x14ac:dyDescent="0.2">
      <c r="A17" s="27">
        <v>1994</v>
      </c>
      <c r="B17" s="7">
        <v>90</v>
      </c>
      <c r="C17" s="7">
        <v>24</v>
      </c>
      <c r="D17" s="5">
        <v>0</v>
      </c>
      <c r="E17" s="6">
        <v>0</v>
      </c>
      <c r="I17" s="27">
        <v>1994</v>
      </c>
      <c r="J17" s="7">
        <v>10</v>
      </c>
      <c r="K17" s="7">
        <v>8</v>
      </c>
      <c r="L17" s="5">
        <v>0</v>
      </c>
      <c r="M17" s="6">
        <v>0</v>
      </c>
    </row>
    <row r="18" spans="1:16" x14ac:dyDescent="0.2">
      <c r="A18" s="27">
        <v>1995</v>
      </c>
      <c r="B18" s="7">
        <v>100</v>
      </c>
      <c r="C18" s="7">
        <v>32</v>
      </c>
      <c r="D18" s="5">
        <v>0</v>
      </c>
      <c r="E18" s="6">
        <v>0</v>
      </c>
      <c r="I18" s="27">
        <v>1995</v>
      </c>
      <c r="J18" s="7">
        <v>10</v>
      </c>
      <c r="K18" s="7">
        <v>8</v>
      </c>
      <c r="L18" s="5">
        <v>0</v>
      </c>
      <c r="M18" s="6">
        <v>0</v>
      </c>
      <c r="P18" t="s">
        <v>43</v>
      </c>
    </row>
    <row r="19" spans="1:16" x14ac:dyDescent="0.2">
      <c r="A19" s="27">
        <v>1996</v>
      </c>
      <c r="B19" s="7">
        <v>110</v>
      </c>
      <c r="C19" s="7">
        <v>40</v>
      </c>
      <c r="D19" s="5">
        <v>0</v>
      </c>
      <c r="E19" s="6">
        <v>0</v>
      </c>
      <c r="I19" s="27">
        <v>1996</v>
      </c>
      <c r="J19" s="7">
        <v>10</v>
      </c>
      <c r="K19" s="7">
        <v>8</v>
      </c>
      <c r="L19" s="5">
        <v>0</v>
      </c>
      <c r="M19" s="6">
        <v>0</v>
      </c>
      <c r="P19" t="s">
        <v>44</v>
      </c>
    </row>
    <row r="20" spans="1:16" ht="17" thickBot="1" x14ac:dyDescent="0.25">
      <c r="A20" s="27">
        <v>1997</v>
      </c>
      <c r="B20" s="7">
        <v>120</v>
      </c>
      <c r="C20" s="7">
        <v>48</v>
      </c>
      <c r="D20" s="5">
        <v>0</v>
      </c>
      <c r="E20" s="6">
        <v>0</v>
      </c>
      <c r="I20" s="27">
        <v>1997</v>
      </c>
      <c r="J20" s="7">
        <v>10</v>
      </c>
      <c r="K20" s="7">
        <v>8</v>
      </c>
      <c r="L20" s="5">
        <v>0</v>
      </c>
      <c r="M20" s="6">
        <v>0</v>
      </c>
    </row>
    <row r="21" spans="1:16" x14ac:dyDescent="0.2">
      <c r="A21" s="27">
        <v>1998</v>
      </c>
      <c r="B21" s="7">
        <v>130</v>
      </c>
      <c r="C21" s="7">
        <v>56</v>
      </c>
      <c r="D21" s="9">
        <v>6</v>
      </c>
      <c r="E21" s="6">
        <v>0</v>
      </c>
      <c r="I21" s="27">
        <v>1998</v>
      </c>
      <c r="J21" s="7">
        <v>10</v>
      </c>
      <c r="K21" s="7">
        <v>8</v>
      </c>
      <c r="L21" s="9">
        <v>6</v>
      </c>
      <c r="M21" s="6">
        <v>0</v>
      </c>
      <c r="P21" t="s">
        <v>45</v>
      </c>
    </row>
    <row r="22" spans="1:16" x14ac:dyDescent="0.2">
      <c r="A22" s="27">
        <v>1999</v>
      </c>
      <c r="B22" s="7">
        <v>140</v>
      </c>
      <c r="C22" s="7">
        <v>64</v>
      </c>
      <c r="D22" s="7">
        <v>12</v>
      </c>
      <c r="E22" s="6">
        <v>0</v>
      </c>
      <c r="I22" s="27">
        <v>1999</v>
      </c>
      <c r="J22" s="7">
        <v>10</v>
      </c>
      <c r="K22" s="7">
        <v>8</v>
      </c>
      <c r="L22" s="7">
        <v>6</v>
      </c>
      <c r="M22" s="6">
        <v>0</v>
      </c>
    </row>
    <row r="23" spans="1:16" x14ac:dyDescent="0.2">
      <c r="A23" s="27">
        <v>2000</v>
      </c>
      <c r="B23" s="7">
        <v>150</v>
      </c>
      <c r="C23" s="7">
        <v>72</v>
      </c>
      <c r="D23" s="7">
        <v>18</v>
      </c>
      <c r="E23" s="6">
        <v>0</v>
      </c>
      <c r="I23" s="27">
        <v>2000</v>
      </c>
      <c r="J23" s="7">
        <v>10</v>
      </c>
      <c r="K23" s="7">
        <v>8</v>
      </c>
      <c r="L23" s="7">
        <v>6</v>
      </c>
      <c r="M23" s="6">
        <v>0</v>
      </c>
    </row>
    <row r="24" spans="1:16" x14ac:dyDescent="0.2">
      <c r="A24" s="27">
        <v>2001</v>
      </c>
      <c r="B24" s="7">
        <v>160</v>
      </c>
      <c r="C24" s="7">
        <v>80</v>
      </c>
      <c r="D24" s="7">
        <v>24</v>
      </c>
      <c r="E24" s="6">
        <v>0</v>
      </c>
      <c r="I24" s="27">
        <v>2001</v>
      </c>
      <c r="J24" s="7">
        <v>10</v>
      </c>
      <c r="K24" s="7">
        <v>8</v>
      </c>
      <c r="L24" s="7">
        <v>6</v>
      </c>
      <c r="M24" s="6">
        <v>0</v>
      </c>
    </row>
    <row r="25" spans="1:16" x14ac:dyDescent="0.2">
      <c r="A25" s="27">
        <v>2002</v>
      </c>
      <c r="B25" s="7">
        <v>170</v>
      </c>
      <c r="C25" s="7">
        <v>88</v>
      </c>
      <c r="D25" s="7">
        <v>30</v>
      </c>
      <c r="E25" s="6">
        <v>0</v>
      </c>
      <c r="I25" s="27">
        <v>2002</v>
      </c>
      <c r="J25" s="7">
        <v>10</v>
      </c>
      <c r="K25" s="7">
        <v>8</v>
      </c>
      <c r="L25" s="7">
        <v>6</v>
      </c>
      <c r="M25" s="6">
        <v>0</v>
      </c>
    </row>
    <row r="26" spans="1:16" ht="17" thickBot="1" x14ac:dyDescent="0.25">
      <c r="A26" s="27">
        <v>2003</v>
      </c>
      <c r="B26" s="7">
        <v>180</v>
      </c>
      <c r="C26" s="7">
        <v>96</v>
      </c>
      <c r="D26" s="7">
        <v>36</v>
      </c>
      <c r="E26" s="6">
        <v>0</v>
      </c>
      <c r="I26" s="27">
        <v>2003</v>
      </c>
      <c r="J26" s="7">
        <v>10</v>
      </c>
      <c r="K26" s="7">
        <v>8</v>
      </c>
      <c r="L26" s="7">
        <v>6</v>
      </c>
      <c r="M26" s="6">
        <v>0</v>
      </c>
    </row>
    <row r="27" spans="1:16" x14ac:dyDescent="0.2">
      <c r="A27" s="27">
        <v>2004</v>
      </c>
      <c r="B27" s="7">
        <v>190</v>
      </c>
      <c r="C27" s="7">
        <v>104</v>
      </c>
      <c r="D27" s="7">
        <v>42</v>
      </c>
      <c r="E27" s="9">
        <v>4</v>
      </c>
      <c r="I27" s="27">
        <v>2004</v>
      </c>
      <c r="J27" s="7">
        <v>10</v>
      </c>
      <c r="K27" s="7">
        <v>8</v>
      </c>
      <c r="L27" s="7">
        <v>6</v>
      </c>
      <c r="M27" s="9">
        <v>4</v>
      </c>
    </row>
    <row r="28" spans="1:16" x14ac:dyDescent="0.2">
      <c r="A28" s="27">
        <v>2005</v>
      </c>
      <c r="B28" s="7">
        <v>200</v>
      </c>
      <c r="C28" s="7">
        <v>112</v>
      </c>
      <c r="D28" s="7">
        <v>48</v>
      </c>
      <c r="E28" s="7">
        <v>8</v>
      </c>
      <c r="I28" s="27">
        <v>2005</v>
      </c>
      <c r="J28" s="7">
        <v>10</v>
      </c>
      <c r="K28" s="7">
        <v>8</v>
      </c>
      <c r="L28" s="7">
        <v>6</v>
      </c>
      <c r="M28" s="7">
        <v>4</v>
      </c>
    </row>
    <row r="29" spans="1:16" x14ac:dyDescent="0.2">
      <c r="A29" s="27">
        <v>2006</v>
      </c>
      <c r="B29" s="7">
        <v>210</v>
      </c>
      <c r="C29" s="7">
        <v>120</v>
      </c>
      <c r="D29" s="7">
        <v>54</v>
      </c>
      <c r="E29" s="7">
        <v>12</v>
      </c>
      <c r="I29" s="27">
        <v>2006</v>
      </c>
      <c r="J29" s="7">
        <v>10</v>
      </c>
      <c r="K29" s="7">
        <v>8</v>
      </c>
      <c r="L29" s="7">
        <v>6</v>
      </c>
      <c r="M29" s="7">
        <v>4</v>
      </c>
    </row>
    <row r="30" spans="1:16" x14ac:dyDescent="0.2">
      <c r="A30" s="27">
        <v>2007</v>
      </c>
      <c r="B30" s="7">
        <v>220</v>
      </c>
      <c r="C30" s="7">
        <v>128</v>
      </c>
      <c r="D30" s="7">
        <v>60</v>
      </c>
      <c r="E30" s="7">
        <v>16</v>
      </c>
      <c r="I30" s="27">
        <v>2007</v>
      </c>
      <c r="J30" s="7">
        <v>10</v>
      </c>
      <c r="K30" s="7">
        <v>8</v>
      </c>
      <c r="L30" s="7">
        <v>6</v>
      </c>
      <c r="M30" s="7">
        <v>4</v>
      </c>
    </row>
    <row r="31" spans="1:16" x14ac:dyDescent="0.2">
      <c r="A31" s="27">
        <v>2008</v>
      </c>
      <c r="B31" s="7">
        <v>230</v>
      </c>
      <c r="C31" s="7">
        <v>136</v>
      </c>
      <c r="D31" s="7">
        <v>66</v>
      </c>
      <c r="E31" s="7">
        <v>20</v>
      </c>
      <c r="I31" s="27">
        <v>2008</v>
      </c>
      <c r="J31" s="7">
        <v>10</v>
      </c>
      <c r="K31" s="7">
        <v>8</v>
      </c>
      <c r="L31" s="7">
        <v>6</v>
      </c>
      <c r="M31" s="7">
        <v>4</v>
      </c>
    </row>
    <row r="32" spans="1:16" ht="17" thickBot="1" x14ac:dyDescent="0.25">
      <c r="A32" s="28">
        <v>2009</v>
      </c>
      <c r="B32" s="8">
        <v>240</v>
      </c>
      <c r="C32" s="8">
        <v>144</v>
      </c>
      <c r="D32" s="8">
        <v>72</v>
      </c>
      <c r="E32" s="8">
        <v>24</v>
      </c>
      <c r="I32" s="28">
        <v>2009</v>
      </c>
      <c r="J32" s="7">
        <v>10</v>
      </c>
      <c r="K32" s="7">
        <v>8</v>
      </c>
      <c r="L32" s="7">
        <v>6</v>
      </c>
      <c r="M32" s="7">
        <v>4</v>
      </c>
    </row>
    <row r="33" spans="1:13" ht="17" thickBot="1" x14ac:dyDescent="0.25">
      <c r="A33" s="29" t="s">
        <v>3</v>
      </c>
      <c r="B33" s="11">
        <f>AVERAGE(B9:B32)</f>
        <v>125</v>
      </c>
      <c r="C33" s="12">
        <f>AVERAGE(C15:C32)</f>
        <v>76</v>
      </c>
      <c r="D33" s="12">
        <f>AVERAGE(D21:D32)</f>
        <v>39</v>
      </c>
      <c r="E33" s="13">
        <f>AVERAGE(E27:E32)</f>
        <v>14</v>
      </c>
      <c r="G33" t="s">
        <v>38</v>
      </c>
      <c r="I33" s="29" t="s">
        <v>3</v>
      </c>
      <c r="J33" s="11">
        <f>AVERAGE(J9:J32)</f>
        <v>10</v>
      </c>
      <c r="K33" s="12">
        <f>AVERAGE(K15:K32)</f>
        <v>8</v>
      </c>
      <c r="L33" s="12">
        <f>AVERAGE(L21:L32)</f>
        <v>6</v>
      </c>
      <c r="M33" s="13">
        <f>AVERAGE(M27:M32)</f>
        <v>4</v>
      </c>
    </row>
    <row r="34" spans="1:13" ht="17" thickBot="1" x14ac:dyDescent="0.25">
      <c r="A34" s="32" t="s">
        <v>6</v>
      </c>
      <c r="B34" s="33">
        <f>AVERAGE(B9:B32,C15:C32,D21:D32,E27:E32)</f>
        <v>82</v>
      </c>
      <c r="G34" t="s">
        <v>39</v>
      </c>
      <c r="I34" s="32" t="s">
        <v>6</v>
      </c>
      <c r="J34" s="33">
        <f>AVERAGE(J9:J32,K15:K32,L21:L32,M27:M32)</f>
        <v>8</v>
      </c>
    </row>
    <row r="35" spans="1:13" ht="17" thickBot="1" x14ac:dyDescent="0.25">
      <c r="A35" s="30" t="s">
        <v>7</v>
      </c>
      <c r="B35" s="31">
        <f>AVERAGE(B33:E33)</f>
        <v>63.5</v>
      </c>
      <c r="I35" s="30" t="s">
        <v>7</v>
      </c>
      <c r="J35" s="31">
        <f>AVERAGE(J33:M33)</f>
        <v>7</v>
      </c>
    </row>
    <row r="36" spans="1:13" x14ac:dyDescent="0.2">
      <c r="A36" s="10"/>
    </row>
    <row r="37" spans="1:13" x14ac:dyDescent="0.2">
      <c r="B37" t="s">
        <v>47</v>
      </c>
      <c r="K37" t="s">
        <v>48</v>
      </c>
    </row>
    <row r="41" spans="1:13" x14ac:dyDescent="0.2">
      <c r="A41" s="1" t="s">
        <v>24</v>
      </c>
    </row>
    <row r="42" spans="1:13" x14ac:dyDescent="0.2">
      <c r="A42" t="s">
        <v>23</v>
      </c>
    </row>
    <row r="43" spans="1:13" x14ac:dyDescent="0.2">
      <c r="A43" t="s">
        <v>25</v>
      </c>
    </row>
    <row r="44" spans="1:13" x14ac:dyDescent="0.2">
      <c r="A44" t="s">
        <v>26</v>
      </c>
    </row>
    <row r="45" spans="1:13" x14ac:dyDescent="0.2">
      <c r="A45" t="s">
        <v>27</v>
      </c>
    </row>
    <row r="47" spans="1:13" x14ac:dyDescent="0.2">
      <c r="A47" s="1" t="s">
        <v>28</v>
      </c>
    </row>
    <row r="48" spans="1:13" x14ac:dyDescent="0.2">
      <c r="A48" t="s">
        <v>19</v>
      </c>
    </row>
    <row r="49" spans="1:1" x14ac:dyDescent="0.2">
      <c r="A49" t="s">
        <v>20</v>
      </c>
    </row>
    <row r="50" spans="1:1" x14ac:dyDescent="0.2">
      <c r="A50" t="s">
        <v>21</v>
      </c>
    </row>
    <row r="51" spans="1:1" x14ac:dyDescent="0.2">
      <c r="A51" t="s">
        <v>22</v>
      </c>
    </row>
    <row r="52" spans="1:1" x14ac:dyDescent="0.2">
      <c r="A52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D049-055E-E449-A2F8-B219CF235FD1}">
  <dimension ref="A1:K42"/>
  <sheetViews>
    <sheetView tabSelected="1" zoomScale="160" zoomScaleNormal="160" workbookViewId="0">
      <selection activeCell="N15" sqref="N15"/>
    </sheetView>
  </sheetViews>
  <sheetFormatPr baseColWidth="10" defaultRowHeight="16" x14ac:dyDescent="0.2"/>
  <sheetData>
    <row r="1" spans="1:11" ht="17" thickBot="1" x14ac:dyDescent="0.25">
      <c r="B1" t="s">
        <v>50</v>
      </c>
      <c r="H1" t="s">
        <v>49</v>
      </c>
    </row>
    <row r="2" spans="1:11" ht="17" thickBot="1" x14ac:dyDescent="0.25">
      <c r="A2" s="26" t="s">
        <v>1</v>
      </c>
      <c r="B2" s="3" t="s">
        <v>0</v>
      </c>
      <c r="C2" s="3" t="s">
        <v>2</v>
      </c>
      <c r="D2" s="3" t="s">
        <v>4</v>
      </c>
      <c r="E2" s="4" t="s">
        <v>5</v>
      </c>
      <c r="G2" s="26" t="s">
        <v>1</v>
      </c>
      <c r="H2" s="3" t="s">
        <v>0</v>
      </c>
      <c r="I2" s="3" t="s">
        <v>2</v>
      </c>
      <c r="J2" s="3" t="s">
        <v>4</v>
      </c>
      <c r="K2" s="4" t="s">
        <v>5</v>
      </c>
    </row>
    <row r="3" spans="1:11" x14ac:dyDescent="0.2">
      <c r="A3" s="27">
        <v>1980</v>
      </c>
      <c r="B3" s="5">
        <v>0</v>
      </c>
      <c r="C3" s="5">
        <v>0</v>
      </c>
      <c r="D3" s="5">
        <v>0</v>
      </c>
      <c r="E3" s="6">
        <v>0</v>
      </c>
      <c r="G3" s="27">
        <v>1980</v>
      </c>
      <c r="H3" s="44">
        <v>0</v>
      </c>
      <c r="I3" s="34">
        <v>0</v>
      </c>
      <c r="J3" s="34">
        <v>0</v>
      </c>
      <c r="K3" s="43">
        <v>0</v>
      </c>
    </row>
    <row r="4" spans="1:11" x14ac:dyDescent="0.2">
      <c r="A4" s="27">
        <v>1981</v>
      </c>
      <c r="B4" s="5">
        <v>0</v>
      </c>
      <c r="C4" s="5">
        <v>0</v>
      </c>
      <c r="D4" s="5">
        <v>0</v>
      </c>
      <c r="E4" s="6">
        <v>0</v>
      </c>
      <c r="G4" s="27">
        <v>1981</v>
      </c>
      <c r="H4" s="45">
        <v>0</v>
      </c>
      <c r="I4" s="5">
        <v>0</v>
      </c>
      <c r="J4" s="5">
        <v>0</v>
      </c>
      <c r="K4" s="38">
        <v>0</v>
      </c>
    </row>
    <row r="5" spans="1:11" x14ac:dyDescent="0.2">
      <c r="A5" s="27">
        <v>1982</v>
      </c>
      <c r="B5" s="5">
        <v>0</v>
      </c>
      <c r="C5" s="5">
        <v>0</v>
      </c>
      <c r="D5" s="5">
        <v>0</v>
      </c>
      <c r="E5" s="6">
        <v>0</v>
      </c>
      <c r="G5" s="27">
        <v>1982</v>
      </c>
      <c r="H5" s="45">
        <v>0</v>
      </c>
      <c r="I5" s="5">
        <v>0</v>
      </c>
      <c r="J5" s="5">
        <v>0</v>
      </c>
      <c r="K5" s="38">
        <v>0</v>
      </c>
    </row>
    <row r="6" spans="1:11" x14ac:dyDescent="0.2">
      <c r="A6" s="27">
        <v>1983</v>
      </c>
      <c r="B6" s="5">
        <v>0</v>
      </c>
      <c r="C6" s="5">
        <v>0</v>
      </c>
      <c r="D6" s="5">
        <v>0</v>
      </c>
      <c r="E6" s="6">
        <v>0</v>
      </c>
      <c r="G6" s="27">
        <v>1983</v>
      </c>
      <c r="H6" s="45">
        <v>0</v>
      </c>
      <c r="I6" s="5">
        <v>0</v>
      </c>
      <c r="J6" s="5">
        <v>0</v>
      </c>
      <c r="K6" s="38">
        <v>0</v>
      </c>
    </row>
    <row r="7" spans="1:11" x14ac:dyDescent="0.2">
      <c r="A7" s="27">
        <v>1984</v>
      </c>
      <c r="B7" s="5">
        <v>0</v>
      </c>
      <c r="C7" s="5">
        <v>0</v>
      </c>
      <c r="D7" s="5">
        <v>0</v>
      </c>
      <c r="E7" s="6">
        <v>0</v>
      </c>
      <c r="G7" s="27">
        <v>1984</v>
      </c>
      <c r="H7" s="45">
        <v>0</v>
      </c>
      <c r="I7" s="5">
        <v>0</v>
      </c>
      <c r="J7" s="5">
        <v>0</v>
      </c>
      <c r="K7" s="38">
        <v>0</v>
      </c>
    </row>
    <row r="8" spans="1:11" ht="17" thickBot="1" x14ac:dyDescent="0.25">
      <c r="A8" s="27">
        <v>1985</v>
      </c>
      <c r="B8" s="5">
        <v>0</v>
      </c>
      <c r="C8" s="5">
        <v>0</v>
      </c>
      <c r="D8" s="5">
        <v>0</v>
      </c>
      <c r="E8" s="6">
        <v>0</v>
      </c>
      <c r="G8" s="27">
        <v>1985</v>
      </c>
      <c r="H8" s="45">
        <v>0</v>
      </c>
      <c r="I8" s="5">
        <v>0</v>
      </c>
      <c r="J8" s="5">
        <v>0</v>
      </c>
      <c r="K8" s="38">
        <v>0</v>
      </c>
    </row>
    <row r="9" spans="1:11" x14ac:dyDescent="0.2">
      <c r="A9" s="27">
        <v>1986</v>
      </c>
      <c r="B9" s="9">
        <v>10</v>
      </c>
      <c r="C9" s="34">
        <v>0</v>
      </c>
      <c r="D9" s="34">
        <v>0</v>
      </c>
      <c r="E9" s="35">
        <v>0</v>
      </c>
      <c r="G9" s="27">
        <v>1986</v>
      </c>
      <c r="H9" s="9"/>
      <c r="I9" s="5">
        <v>0</v>
      </c>
      <c r="J9" s="5">
        <v>0</v>
      </c>
      <c r="K9" s="38">
        <v>0</v>
      </c>
    </row>
    <row r="10" spans="1:11" x14ac:dyDescent="0.2">
      <c r="A10" s="27">
        <v>1987</v>
      </c>
      <c r="B10" s="7">
        <v>20</v>
      </c>
      <c r="C10" s="5">
        <v>0</v>
      </c>
      <c r="D10" s="5">
        <v>0</v>
      </c>
      <c r="E10" s="6">
        <v>0</v>
      </c>
      <c r="G10" s="27">
        <v>1987</v>
      </c>
      <c r="H10" s="7"/>
      <c r="I10" s="5">
        <v>0</v>
      </c>
      <c r="J10" s="5">
        <v>0</v>
      </c>
      <c r="K10" s="38">
        <v>0</v>
      </c>
    </row>
    <row r="11" spans="1:11" x14ac:dyDescent="0.2">
      <c r="A11" s="27">
        <v>1988</v>
      </c>
      <c r="B11" s="7">
        <v>30</v>
      </c>
      <c r="C11" s="5">
        <v>0</v>
      </c>
      <c r="D11" s="5">
        <v>0</v>
      </c>
      <c r="E11" s="6">
        <v>0</v>
      </c>
      <c r="G11" s="27">
        <v>1988</v>
      </c>
      <c r="H11" s="7"/>
      <c r="I11" s="5">
        <v>0</v>
      </c>
      <c r="J11" s="5">
        <v>0</v>
      </c>
      <c r="K11" s="38">
        <v>0</v>
      </c>
    </row>
    <row r="12" spans="1:11" x14ac:dyDescent="0.2">
      <c r="A12" s="27">
        <v>1989</v>
      </c>
      <c r="B12" s="7">
        <v>40</v>
      </c>
      <c r="C12" s="5">
        <v>0</v>
      </c>
      <c r="D12" s="5">
        <v>0</v>
      </c>
      <c r="E12" s="6">
        <v>0</v>
      </c>
      <c r="G12" s="27">
        <v>1989</v>
      </c>
      <c r="H12" s="7"/>
      <c r="I12" s="5">
        <v>0</v>
      </c>
      <c r="J12" s="5">
        <v>0</v>
      </c>
      <c r="K12" s="38">
        <v>0</v>
      </c>
    </row>
    <row r="13" spans="1:11" x14ac:dyDescent="0.2">
      <c r="A13" s="27">
        <v>1990</v>
      </c>
      <c r="B13" s="7">
        <v>50</v>
      </c>
      <c r="C13" s="5">
        <v>0</v>
      </c>
      <c r="D13" s="5">
        <v>0</v>
      </c>
      <c r="E13" s="6">
        <v>0</v>
      </c>
      <c r="G13" s="27">
        <v>1990</v>
      </c>
      <c r="H13" s="7"/>
      <c r="I13" s="5">
        <v>0</v>
      </c>
      <c r="J13" s="5">
        <v>0</v>
      </c>
      <c r="K13" s="38">
        <v>0</v>
      </c>
    </row>
    <row r="14" spans="1:11" ht="17" thickBot="1" x14ac:dyDescent="0.25">
      <c r="A14" s="27">
        <v>1991</v>
      </c>
      <c r="B14" s="8">
        <v>60</v>
      </c>
      <c r="C14" s="36">
        <v>0</v>
      </c>
      <c r="D14" s="36">
        <v>0</v>
      </c>
      <c r="E14" s="37">
        <v>0</v>
      </c>
      <c r="G14" s="27">
        <v>1991</v>
      </c>
      <c r="H14" s="7"/>
      <c r="I14" s="5">
        <v>0</v>
      </c>
      <c r="J14" s="5">
        <v>0</v>
      </c>
      <c r="K14" s="38">
        <v>0</v>
      </c>
    </row>
    <row r="15" spans="1:11" x14ac:dyDescent="0.2">
      <c r="A15" s="27">
        <v>1992</v>
      </c>
      <c r="B15" s="9">
        <v>70</v>
      </c>
      <c r="C15" s="9">
        <v>8</v>
      </c>
      <c r="D15" s="34">
        <v>0</v>
      </c>
      <c r="E15" s="35">
        <v>0</v>
      </c>
      <c r="G15" s="27">
        <v>1992</v>
      </c>
      <c r="H15" s="7"/>
      <c r="I15" s="9"/>
      <c r="J15" s="5">
        <v>0</v>
      </c>
      <c r="K15" s="38">
        <v>0</v>
      </c>
    </row>
    <row r="16" spans="1:11" x14ac:dyDescent="0.2">
      <c r="A16" s="27">
        <v>1993</v>
      </c>
      <c r="B16" s="7">
        <v>80</v>
      </c>
      <c r="C16" s="7">
        <v>16</v>
      </c>
      <c r="D16" s="5">
        <v>0</v>
      </c>
      <c r="E16" s="6">
        <v>0</v>
      </c>
      <c r="G16" s="27">
        <v>1993</v>
      </c>
      <c r="H16" s="7"/>
      <c r="I16" s="7"/>
      <c r="J16" s="5">
        <v>0</v>
      </c>
      <c r="K16" s="38">
        <v>0</v>
      </c>
    </row>
    <row r="17" spans="1:11" x14ac:dyDescent="0.2">
      <c r="A17" s="27">
        <v>1994</v>
      </c>
      <c r="B17" s="7">
        <v>90</v>
      </c>
      <c r="C17" s="7">
        <v>24</v>
      </c>
      <c r="D17" s="5">
        <v>0</v>
      </c>
      <c r="E17" s="6">
        <v>0</v>
      </c>
      <c r="G17" s="27">
        <v>1994</v>
      </c>
      <c r="H17" s="7"/>
      <c r="I17" s="7"/>
      <c r="J17" s="5">
        <v>0</v>
      </c>
      <c r="K17" s="38">
        <v>0</v>
      </c>
    </row>
    <row r="18" spans="1:11" x14ac:dyDescent="0.2">
      <c r="A18" s="27">
        <v>1995</v>
      </c>
      <c r="B18" s="7">
        <v>100</v>
      </c>
      <c r="C18" s="7">
        <v>32</v>
      </c>
      <c r="D18" s="5">
        <v>0</v>
      </c>
      <c r="E18" s="6">
        <v>0</v>
      </c>
      <c r="G18" s="27">
        <v>1995</v>
      </c>
      <c r="H18" s="7"/>
      <c r="I18" s="7"/>
      <c r="J18" s="5">
        <v>0</v>
      </c>
      <c r="K18" s="38">
        <v>0</v>
      </c>
    </row>
    <row r="19" spans="1:11" x14ac:dyDescent="0.2">
      <c r="A19" s="27">
        <v>1996</v>
      </c>
      <c r="B19" s="7">
        <v>110</v>
      </c>
      <c r="C19" s="7">
        <v>40</v>
      </c>
      <c r="D19" s="5">
        <v>0</v>
      </c>
      <c r="E19" s="6">
        <v>0</v>
      </c>
      <c r="G19" s="27">
        <v>1996</v>
      </c>
      <c r="H19" s="7"/>
      <c r="I19" s="7"/>
      <c r="J19" s="5">
        <v>0</v>
      </c>
      <c r="K19" s="38">
        <v>0</v>
      </c>
    </row>
    <row r="20" spans="1:11" ht="17" thickBot="1" x14ac:dyDescent="0.25">
      <c r="A20" s="27">
        <v>1997</v>
      </c>
      <c r="B20" s="8">
        <v>120</v>
      </c>
      <c r="C20" s="8">
        <v>48</v>
      </c>
      <c r="D20" s="36">
        <v>0</v>
      </c>
      <c r="E20" s="37">
        <v>0</v>
      </c>
      <c r="G20" s="27">
        <v>1997</v>
      </c>
      <c r="H20" s="8"/>
      <c r="I20" s="8"/>
      <c r="J20" s="36">
        <v>0</v>
      </c>
      <c r="K20" s="39">
        <v>0</v>
      </c>
    </row>
    <row r="21" spans="1:11" x14ac:dyDescent="0.2">
      <c r="A21" s="27">
        <v>1998</v>
      </c>
      <c r="B21" s="9">
        <v>130</v>
      </c>
      <c r="C21" s="9">
        <v>56</v>
      </c>
      <c r="D21" s="9">
        <v>6</v>
      </c>
      <c r="E21" s="35">
        <v>0</v>
      </c>
      <c r="G21" s="27">
        <v>1998</v>
      </c>
      <c r="H21" s="7"/>
      <c r="I21" s="7"/>
      <c r="J21" s="7"/>
      <c r="K21" s="6">
        <v>0</v>
      </c>
    </row>
    <row r="22" spans="1:11" x14ac:dyDescent="0.2">
      <c r="A22" s="27">
        <v>1999</v>
      </c>
      <c r="B22" s="7">
        <v>140</v>
      </c>
      <c r="C22" s="7">
        <v>64</v>
      </c>
      <c r="D22" s="7">
        <v>12</v>
      </c>
      <c r="E22" s="6">
        <v>0</v>
      </c>
      <c r="G22" s="27">
        <v>1999</v>
      </c>
      <c r="H22" s="7"/>
      <c r="I22" s="7"/>
      <c r="J22" s="7"/>
      <c r="K22" s="6">
        <v>0</v>
      </c>
    </row>
    <row r="23" spans="1:11" x14ac:dyDescent="0.2">
      <c r="A23" s="27">
        <v>2000</v>
      </c>
      <c r="B23" s="7">
        <v>150</v>
      </c>
      <c r="C23" s="7">
        <v>72</v>
      </c>
      <c r="D23" s="7">
        <v>18</v>
      </c>
      <c r="E23" s="6">
        <v>0</v>
      </c>
      <c r="G23" s="27">
        <v>2000</v>
      </c>
      <c r="H23" s="7"/>
      <c r="I23" s="7"/>
      <c r="J23" s="7"/>
      <c r="K23" s="6">
        <v>0</v>
      </c>
    </row>
    <row r="24" spans="1:11" x14ac:dyDescent="0.2">
      <c r="A24" s="27">
        <v>2001</v>
      </c>
      <c r="B24" s="7">
        <v>160</v>
      </c>
      <c r="C24" s="7">
        <v>80</v>
      </c>
      <c r="D24" s="7">
        <v>24</v>
      </c>
      <c r="E24" s="6">
        <v>0</v>
      </c>
      <c r="G24" s="27">
        <v>2001</v>
      </c>
      <c r="H24" s="7"/>
      <c r="I24" s="7"/>
      <c r="J24" s="7"/>
      <c r="K24" s="6">
        <v>0</v>
      </c>
    </row>
    <row r="25" spans="1:11" x14ac:dyDescent="0.2">
      <c r="A25" s="27">
        <v>2002</v>
      </c>
      <c r="B25" s="7">
        <v>170</v>
      </c>
      <c r="C25" s="7">
        <v>88</v>
      </c>
      <c r="D25" s="7">
        <v>30</v>
      </c>
      <c r="E25" s="6">
        <v>0</v>
      </c>
      <c r="G25" s="27">
        <v>2002</v>
      </c>
      <c r="H25" s="7"/>
      <c r="I25" s="7"/>
      <c r="J25" s="7"/>
      <c r="K25" s="6">
        <v>0</v>
      </c>
    </row>
    <row r="26" spans="1:11" ht="17" thickBot="1" x14ac:dyDescent="0.25">
      <c r="A26" s="27">
        <v>2003</v>
      </c>
      <c r="B26" s="7">
        <v>180</v>
      </c>
      <c r="C26" s="7">
        <v>96</v>
      </c>
      <c r="D26" s="7">
        <v>36</v>
      </c>
      <c r="E26" s="6">
        <v>0</v>
      </c>
      <c r="G26" s="27">
        <v>2003</v>
      </c>
      <c r="H26" s="7"/>
      <c r="I26" s="7"/>
      <c r="J26" s="7"/>
      <c r="K26" s="6">
        <v>0</v>
      </c>
    </row>
    <row r="27" spans="1:11" ht="2" customHeight="1" thickBot="1" x14ac:dyDescent="0.25">
      <c r="A27" s="42">
        <v>2004</v>
      </c>
      <c r="B27" s="43">
        <v>190</v>
      </c>
      <c r="C27" s="43">
        <v>104</v>
      </c>
      <c r="D27" s="43">
        <v>42</v>
      </c>
      <c r="E27" s="43">
        <v>4</v>
      </c>
      <c r="G27" s="27">
        <v>2004</v>
      </c>
      <c r="H27" s="7"/>
      <c r="I27" s="7"/>
      <c r="J27" s="7"/>
      <c r="K27" s="9"/>
    </row>
    <row r="28" spans="1:11" ht="17" hidden="1" thickBot="1" x14ac:dyDescent="0.25">
      <c r="A28" s="40">
        <v>2005</v>
      </c>
      <c r="B28" s="38">
        <v>200</v>
      </c>
      <c r="C28" s="38">
        <v>112</v>
      </c>
      <c r="D28" s="38">
        <v>48</v>
      </c>
      <c r="E28" s="38">
        <v>8</v>
      </c>
      <c r="G28" s="27">
        <v>2005</v>
      </c>
      <c r="H28" s="7"/>
      <c r="I28" s="7"/>
      <c r="J28" s="7"/>
      <c r="K28" s="7"/>
    </row>
    <row r="29" spans="1:11" ht="17" hidden="1" thickBot="1" x14ac:dyDescent="0.25">
      <c r="A29" s="40">
        <v>2006</v>
      </c>
      <c r="B29" s="38">
        <v>210</v>
      </c>
      <c r="C29" s="38">
        <v>120</v>
      </c>
      <c r="D29" s="38">
        <v>54</v>
      </c>
      <c r="E29" s="38">
        <v>12</v>
      </c>
      <c r="G29" s="27">
        <v>2006</v>
      </c>
      <c r="H29" s="7"/>
      <c r="I29" s="7"/>
      <c r="J29" s="7"/>
      <c r="K29" s="7"/>
    </row>
    <row r="30" spans="1:11" ht="17" hidden="1" thickBot="1" x14ac:dyDescent="0.25">
      <c r="A30" s="40">
        <v>2007</v>
      </c>
      <c r="B30" s="38">
        <v>220</v>
      </c>
      <c r="C30" s="38">
        <v>128</v>
      </c>
      <c r="D30" s="38">
        <v>60</v>
      </c>
      <c r="E30" s="38">
        <v>16</v>
      </c>
      <c r="G30" s="27">
        <v>2007</v>
      </c>
      <c r="H30" s="7"/>
      <c r="I30" s="7"/>
      <c r="J30" s="7"/>
      <c r="K30" s="7"/>
    </row>
    <row r="31" spans="1:11" ht="17" hidden="1" thickBot="1" x14ac:dyDescent="0.25">
      <c r="A31" s="40">
        <v>2008</v>
      </c>
      <c r="B31" s="38">
        <v>230</v>
      </c>
      <c r="C31" s="38">
        <v>136</v>
      </c>
      <c r="D31" s="38">
        <v>66</v>
      </c>
      <c r="E31" s="38">
        <v>20</v>
      </c>
      <c r="G31" s="27">
        <v>2008</v>
      </c>
      <c r="H31" s="7"/>
      <c r="I31" s="7"/>
      <c r="J31" s="7"/>
      <c r="K31" s="7"/>
    </row>
    <row r="32" spans="1:11" ht="17" hidden="1" thickBot="1" x14ac:dyDescent="0.25">
      <c r="A32" s="41">
        <v>2009</v>
      </c>
      <c r="B32" s="39">
        <v>240</v>
      </c>
      <c r="C32" s="39">
        <v>144</v>
      </c>
      <c r="D32" s="39">
        <v>72</v>
      </c>
      <c r="E32" s="39">
        <v>24</v>
      </c>
      <c r="G32" s="28">
        <v>2009</v>
      </c>
      <c r="H32" s="8"/>
      <c r="I32" s="8"/>
      <c r="J32" s="8"/>
      <c r="K32" s="8"/>
    </row>
    <row r="33" spans="1:11" ht="17" thickBot="1" x14ac:dyDescent="0.25">
      <c r="A33" s="29" t="s">
        <v>3</v>
      </c>
      <c r="B33" s="11">
        <f>AVERAGE(B9:B26)</f>
        <v>95</v>
      </c>
      <c r="C33" s="12">
        <f>AVERAGE(C15:C26)</f>
        <v>52</v>
      </c>
      <c r="D33" s="12">
        <f>AVERAGE(D21:D26)</f>
        <v>21</v>
      </c>
      <c r="E33" s="13" t="s">
        <v>57</v>
      </c>
      <c r="G33" s="29" t="s">
        <v>3</v>
      </c>
      <c r="H33" s="11" t="e">
        <f>AVERAGE(H9:H32)</f>
        <v>#DIV/0!</v>
      </c>
      <c r="I33" s="12" t="e">
        <f>AVERAGE(I15:I32)</f>
        <v>#DIV/0!</v>
      </c>
      <c r="J33" s="12" t="e">
        <f>AVERAGE(J21:J32)</f>
        <v>#DIV/0!</v>
      </c>
      <c r="K33" s="13" t="e">
        <f>AVERAGE(K27:K32)</f>
        <v>#DIV/0!</v>
      </c>
    </row>
    <row r="34" spans="1:11" ht="17" thickBot="1" x14ac:dyDescent="0.25">
      <c r="A34" s="32" t="s">
        <v>6</v>
      </c>
      <c r="B34" s="33">
        <f>AVERAGE(B9:B26,C15:C26,D21:D26)</f>
        <v>68.333333333333329</v>
      </c>
      <c r="G34" s="32" t="s">
        <v>6</v>
      </c>
      <c r="H34" s="33" t="e">
        <f>AVERAGE(H9:H32,I15:I32,J21:J32,K27:K32)</f>
        <v>#DIV/0!</v>
      </c>
    </row>
    <row r="35" spans="1:11" ht="17" thickBot="1" x14ac:dyDescent="0.25">
      <c r="A35" s="30" t="s">
        <v>7</v>
      </c>
      <c r="B35" s="31">
        <f>AVERAGE(B33:D33)</f>
        <v>56</v>
      </c>
      <c r="G35" s="30" t="s">
        <v>7</v>
      </c>
      <c r="H35" s="31" t="e">
        <f>AVERAGE(H33:K33)</f>
        <v>#DIV/0!</v>
      </c>
    </row>
    <row r="37" spans="1:11" x14ac:dyDescent="0.2">
      <c r="A37" t="s">
        <v>51</v>
      </c>
    </row>
    <row r="38" spans="1:11" x14ac:dyDescent="0.2">
      <c r="A38" t="s">
        <v>52</v>
      </c>
    </row>
    <row r="39" spans="1:11" x14ac:dyDescent="0.2">
      <c r="A39" t="s">
        <v>53</v>
      </c>
    </row>
    <row r="40" spans="1:11" x14ac:dyDescent="0.2">
      <c r="A40" t="s">
        <v>54</v>
      </c>
    </row>
    <row r="41" spans="1:11" x14ac:dyDescent="0.2">
      <c r="A41" t="s">
        <v>55</v>
      </c>
    </row>
    <row r="42" spans="1:11" x14ac:dyDescent="0.2">
      <c r="A4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DiD</vt:lpstr>
      <vt:lpstr>Dynamic ATT</vt:lpstr>
      <vt:lpstr>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2022-03-23T20:15:06Z</dcterms:modified>
</cp:coreProperties>
</file>